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CARD\Desktop\"/>
    </mc:Choice>
  </mc:AlternateContent>
  <xr:revisionPtr revIDLastSave="0" documentId="8_{CBB7D269-8F7F-4920-AA59-77AE24171CBC}" xr6:coauthVersionLast="31" xr6:coauthVersionMax="31" xr10:uidLastSave="{00000000-0000-0000-0000-000000000000}"/>
  <bookViews>
    <workbookView xWindow="0" yWindow="0" windowWidth="21600" windowHeight="8625" activeTab="1" xr2:uid="{B75E3319-9648-4FE0-9947-3CB2D2935ACD}"/>
  </bookViews>
  <sheets>
    <sheet name="Feuil1" sheetId="1" r:id="rId1"/>
    <sheet name="Inventaire tournant " sheetId="2" r:id="rId2"/>
  </sheets>
  <externalReferences>
    <externalReference r:id="rId3"/>
  </externalReferences>
  <definedNames>
    <definedName name="_Articles" localSheetId="1">Tableau66[Semaine]</definedName>
    <definedName name="_Articles">[1]!Articles[Articles]</definedName>
    <definedName name="_Enregistrement" localSheetId="1">[1]!Le_Journal[N°]</definedName>
    <definedName name="_Enregistrement">[1]!Le_Journal[N°]</definedName>
    <definedName name="_Références" localSheetId="1">Tableau66[Articles]</definedName>
    <definedName name="_Références">[1]!Articles[Références]</definedName>
    <definedName name="_xlnm.Print_Area" localSheetId="1">'Inventaire tournant '!$A$1:$E$375</definedName>
  </definedName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2" l="1"/>
  <c r="H5" i="2" s="1"/>
  <c r="G5" i="2"/>
  <c r="F6" i="2"/>
  <c r="H6" i="2" s="1"/>
  <c r="G6" i="2"/>
  <c r="F7" i="2"/>
  <c r="G7" i="2"/>
  <c r="H7" i="2"/>
  <c r="F8" i="2"/>
  <c r="G8" i="2"/>
  <c r="H8" i="2"/>
  <c r="F9" i="2"/>
  <c r="H9" i="2" s="1"/>
  <c r="G9" i="2"/>
  <c r="F10" i="2"/>
  <c r="H10" i="2" s="1"/>
  <c r="G10" i="2"/>
  <c r="F11" i="2"/>
  <c r="G11" i="2"/>
  <c r="H11" i="2"/>
  <c r="F12" i="2"/>
  <c r="G12" i="2"/>
  <c r="H12" i="2"/>
  <c r="F13" i="2"/>
  <c r="H13" i="2" s="1"/>
  <c r="G13" i="2"/>
  <c r="F14" i="2"/>
  <c r="H14" i="2" s="1"/>
  <c r="G14" i="2"/>
  <c r="F15" i="2"/>
  <c r="G15" i="2"/>
  <c r="H15" i="2"/>
  <c r="F16" i="2"/>
  <c r="G16" i="2"/>
  <c r="H16" i="2"/>
  <c r="F17" i="2"/>
  <c r="H17" i="2" s="1"/>
  <c r="G17" i="2"/>
  <c r="F18" i="2"/>
  <c r="H18" i="2" s="1"/>
  <c r="G18" i="2"/>
  <c r="F19" i="2"/>
  <c r="G19" i="2"/>
  <c r="H19" i="2"/>
  <c r="F20" i="2"/>
  <c r="G20" i="2"/>
  <c r="H20" i="2"/>
  <c r="F21" i="2"/>
  <c r="H21" i="2" s="1"/>
  <c r="G21" i="2"/>
  <c r="F22" i="2"/>
  <c r="H22" i="2" s="1"/>
  <c r="G22" i="2"/>
  <c r="F23" i="2"/>
  <c r="G23" i="2"/>
  <c r="H23" i="2"/>
  <c r="F24" i="2"/>
  <c r="G24" i="2"/>
  <c r="H24" i="2"/>
  <c r="F25" i="2"/>
  <c r="H25" i="2" s="1"/>
  <c r="G25" i="2"/>
  <c r="F26" i="2"/>
  <c r="H26" i="2" s="1"/>
  <c r="G26" i="2"/>
  <c r="F27" i="2"/>
  <c r="G27" i="2"/>
  <c r="H27" i="2"/>
  <c r="F28" i="2"/>
  <c r="G28" i="2"/>
  <c r="H28" i="2"/>
  <c r="F29" i="2"/>
  <c r="H29" i="2" s="1"/>
  <c r="G29" i="2"/>
  <c r="F30" i="2"/>
  <c r="H30" i="2" s="1"/>
  <c r="G30" i="2"/>
  <c r="F31" i="2"/>
  <c r="G31" i="2"/>
  <c r="H31" i="2"/>
  <c r="F32" i="2"/>
  <c r="G32" i="2"/>
  <c r="H32" i="2"/>
  <c r="F33" i="2"/>
  <c r="H33" i="2" s="1"/>
  <c r="G33" i="2"/>
  <c r="F34" i="2"/>
  <c r="H34" i="2" s="1"/>
  <c r="G34" i="2"/>
  <c r="F35" i="2"/>
  <c r="G35" i="2"/>
  <c r="H35" i="2"/>
  <c r="F36" i="2"/>
  <c r="G36" i="2"/>
  <c r="H36" i="2"/>
  <c r="F37" i="2"/>
  <c r="H37" i="2" s="1"/>
  <c r="G37" i="2"/>
  <c r="F38" i="2"/>
  <c r="H38" i="2" s="1"/>
  <c r="G38" i="2"/>
  <c r="F39" i="2"/>
  <c r="G39" i="2"/>
  <c r="H39" i="2"/>
  <c r="F40" i="2"/>
  <c r="G40" i="2"/>
  <c r="H40" i="2"/>
  <c r="F41" i="2"/>
  <c r="H41" i="2" s="1"/>
  <c r="G41" i="2"/>
  <c r="F42" i="2"/>
  <c r="H42" i="2" s="1"/>
  <c r="G42" i="2"/>
  <c r="F43" i="2"/>
  <c r="G43" i="2"/>
  <c r="H43" i="2"/>
  <c r="F44" i="2"/>
  <c r="G44" i="2"/>
  <c r="H44" i="2"/>
  <c r="F45" i="2"/>
  <c r="H45" i="2" s="1"/>
  <c r="G45" i="2"/>
  <c r="F46" i="2"/>
  <c r="H46" i="2" s="1"/>
  <c r="G46" i="2"/>
  <c r="F47" i="2"/>
  <c r="G47" i="2"/>
  <c r="H47" i="2"/>
  <c r="F48" i="2"/>
  <c r="G48" i="2"/>
  <c r="H48" i="2"/>
  <c r="F49" i="2"/>
  <c r="H49" i="2" s="1"/>
  <c r="G49" i="2"/>
  <c r="F50" i="2"/>
  <c r="H50" i="2" s="1"/>
  <c r="G50" i="2"/>
  <c r="F51" i="2"/>
  <c r="G51" i="2"/>
  <c r="H51" i="2"/>
  <c r="F52" i="2"/>
  <c r="G52" i="2"/>
  <c r="H52" i="2"/>
  <c r="F53" i="2"/>
  <c r="H53" i="2" s="1"/>
  <c r="G53" i="2"/>
  <c r="F54" i="2"/>
  <c r="H54" i="2" s="1"/>
  <c r="G54" i="2"/>
  <c r="F55" i="2"/>
  <c r="G55" i="2"/>
  <c r="H55" i="2"/>
  <c r="F56" i="2"/>
  <c r="G56" i="2"/>
  <c r="H56" i="2"/>
  <c r="F57" i="2"/>
  <c r="H57" i="2" s="1"/>
  <c r="G57" i="2"/>
  <c r="F58" i="2"/>
  <c r="H58" i="2" s="1"/>
  <c r="G58" i="2"/>
  <c r="F59" i="2"/>
  <c r="G59" i="2"/>
  <c r="H59" i="2"/>
  <c r="F60" i="2"/>
  <c r="G60" i="2"/>
  <c r="H60" i="2"/>
  <c r="F61" i="2"/>
  <c r="H61" i="2" s="1"/>
  <c r="G61" i="2"/>
  <c r="F62" i="2"/>
  <c r="H62" i="2" s="1"/>
  <c r="G62" i="2"/>
  <c r="F63" i="2"/>
  <c r="G63" i="2"/>
  <c r="H63" i="2"/>
  <c r="F64" i="2"/>
  <c r="G64" i="2"/>
  <c r="H64" i="2"/>
  <c r="F65" i="2"/>
  <c r="H65" i="2" s="1"/>
  <c r="G65" i="2"/>
  <c r="F66" i="2"/>
  <c r="H66" i="2" s="1"/>
  <c r="G66" i="2"/>
  <c r="F67" i="2"/>
  <c r="G67" i="2"/>
  <c r="H67" i="2"/>
  <c r="F68" i="2"/>
  <c r="G68" i="2"/>
  <c r="H68" i="2"/>
  <c r="F69" i="2"/>
  <c r="H69" i="2" s="1"/>
  <c r="G69" i="2"/>
  <c r="F70" i="2"/>
  <c r="H70" i="2" s="1"/>
  <c r="G70" i="2"/>
  <c r="F71" i="2"/>
  <c r="G71" i="2"/>
  <c r="H71" i="2"/>
  <c r="F72" i="2"/>
  <c r="G72" i="2"/>
  <c r="H72" i="2"/>
  <c r="F73" i="2"/>
  <c r="H73" i="2" s="1"/>
  <c r="G73" i="2"/>
  <c r="F74" i="2"/>
  <c r="H74" i="2" s="1"/>
  <c r="G74" i="2"/>
  <c r="F75" i="2"/>
  <c r="G75" i="2"/>
  <c r="H75" i="2"/>
  <c r="F76" i="2"/>
  <c r="G76" i="2"/>
  <c r="H76" i="2"/>
  <c r="F77" i="2"/>
  <c r="H77" i="2" s="1"/>
  <c r="G77" i="2"/>
  <c r="F78" i="2"/>
  <c r="H78" i="2" s="1"/>
  <c r="G78" i="2"/>
  <c r="F79" i="2"/>
  <c r="G79" i="2"/>
  <c r="H79" i="2"/>
  <c r="F80" i="2"/>
  <c r="G80" i="2"/>
  <c r="H80" i="2"/>
  <c r="F81" i="2"/>
  <c r="H81" i="2" s="1"/>
  <c r="G81" i="2"/>
  <c r="F82" i="2"/>
  <c r="H82" i="2" s="1"/>
  <c r="G82" i="2"/>
  <c r="F83" i="2"/>
  <c r="G83" i="2"/>
  <c r="H83" i="2"/>
  <c r="F84" i="2"/>
  <c r="G84" i="2"/>
  <c r="H84" i="2"/>
  <c r="F85" i="2"/>
  <c r="H85" i="2" s="1"/>
  <c r="G85" i="2"/>
  <c r="F86" i="2"/>
  <c r="H86" i="2" s="1"/>
  <c r="G86" i="2"/>
  <c r="F87" i="2"/>
  <c r="G87" i="2"/>
  <c r="H87" i="2"/>
  <c r="F88" i="2"/>
  <c r="G88" i="2"/>
  <c r="H88" i="2"/>
  <c r="F89" i="2"/>
  <c r="H89" i="2" s="1"/>
  <c r="G89" i="2"/>
  <c r="F90" i="2"/>
  <c r="H90" i="2" s="1"/>
  <c r="G90" i="2"/>
  <c r="F91" i="2"/>
  <c r="G91" i="2"/>
  <c r="H91" i="2"/>
  <c r="F92" i="2"/>
  <c r="G92" i="2"/>
  <c r="H92" i="2"/>
  <c r="F93" i="2"/>
  <c r="H93" i="2" s="1"/>
  <c r="G93" i="2"/>
  <c r="F94" i="2"/>
  <c r="H94" i="2" s="1"/>
  <c r="G94" i="2"/>
  <c r="F95" i="2"/>
  <c r="G95" i="2"/>
  <c r="H95" i="2"/>
  <c r="F96" i="2"/>
  <c r="G96" i="2"/>
  <c r="H96" i="2"/>
  <c r="F97" i="2"/>
  <c r="H97" i="2" s="1"/>
  <c r="G97" i="2"/>
  <c r="F98" i="2"/>
  <c r="H98" i="2" s="1"/>
  <c r="G98" i="2"/>
  <c r="F99" i="2"/>
  <c r="G99" i="2"/>
  <c r="H99" i="2"/>
  <c r="F100" i="2"/>
  <c r="G100" i="2"/>
  <c r="H100" i="2"/>
  <c r="F101" i="2"/>
  <c r="H101" i="2" s="1"/>
  <c r="G101" i="2"/>
  <c r="F102" i="2"/>
  <c r="H102" i="2" s="1"/>
  <c r="G102" i="2"/>
  <c r="F103" i="2"/>
  <c r="G103" i="2"/>
  <c r="H103" i="2"/>
  <c r="F104" i="2"/>
  <c r="G104" i="2"/>
  <c r="H104" i="2"/>
  <c r="F105" i="2"/>
  <c r="H105" i="2" s="1"/>
  <c r="G105" i="2"/>
  <c r="F106" i="2"/>
  <c r="H106" i="2" s="1"/>
  <c r="G106" i="2"/>
  <c r="F107" i="2"/>
  <c r="G107" i="2"/>
  <c r="H107" i="2"/>
  <c r="F108" i="2"/>
  <c r="G108" i="2"/>
  <c r="H108" i="2"/>
  <c r="F109" i="2"/>
  <c r="H109" i="2" s="1"/>
  <c r="G109" i="2"/>
  <c r="F110" i="2"/>
  <c r="H110" i="2" s="1"/>
  <c r="G110" i="2"/>
  <c r="F111" i="2"/>
  <c r="G111" i="2"/>
  <c r="H111" i="2"/>
  <c r="F112" i="2"/>
  <c r="G112" i="2"/>
  <c r="H112" i="2"/>
  <c r="F113" i="2"/>
  <c r="H113" i="2" s="1"/>
  <c r="G113" i="2"/>
  <c r="F114" i="2"/>
  <c r="H114" i="2" s="1"/>
  <c r="G114" i="2"/>
  <c r="F115" i="2"/>
  <c r="G115" i="2"/>
  <c r="H115" i="2"/>
  <c r="F116" i="2"/>
  <c r="G116" i="2"/>
  <c r="H116" i="2"/>
  <c r="F117" i="2"/>
  <c r="H117" i="2" s="1"/>
  <c r="G117" i="2"/>
  <c r="F118" i="2"/>
  <c r="H118" i="2" s="1"/>
  <c r="G118" i="2"/>
  <c r="F119" i="2"/>
  <c r="G119" i="2"/>
  <c r="H119" i="2"/>
  <c r="F120" i="2"/>
  <c r="G120" i="2"/>
  <c r="H120" i="2"/>
  <c r="F121" i="2"/>
  <c r="H121" i="2" s="1"/>
  <c r="G121" i="2"/>
  <c r="F122" i="2"/>
  <c r="H122" i="2" s="1"/>
  <c r="G122" i="2"/>
  <c r="F123" i="2"/>
  <c r="G123" i="2"/>
  <c r="H123" i="2"/>
  <c r="F124" i="2"/>
  <c r="G124" i="2"/>
  <c r="H124" i="2"/>
  <c r="F125" i="2"/>
  <c r="H125" i="2" s="1"/>
  <c r="G125" i="2"/>
  <c r="F126" i="2"/>
  <c r="H126" i="2" s="1"/>
  <c r="G126" i="2"/>
  <c r="F127" i="2"/>
  <c r="G127" i="2"/>
  <c r="H127" i="2"/>
  <c r="F128" i="2"/>
  <c r="G128" i="2"/>
  <c r="H128" i="2"/>
  <c r="F129" i="2"/>
  <c r="H129" i="2" s="1"/>
  <c r="G129" i="2"/>
  <c r="F130" i="2"/>
  <c r="H130" i="2" s="1"/>
  <c r="G130" i="2"/>
  <c r="F131" i="2"/>
  <c r="G131" i="2"/>
  <c r="H131" i="2"/>
  <c r="F132" i="2"/>
  <c r="G132" i="2"/>
  <c r="H132" i="2"/>
  <c r="F133" i="2"/>
  <c r="H133" i="2" s="1"/>
  <c r="G133" i="2"/>
  <c r="F134" i="2"/>
  <c r="H134" i="2" s="1"/>
  <c r="G134" i="2"/>
  <c r="F135" i="2"/>
  <c r="G135" i="2"/>
  <c r="H135" i="2"/>
  <c r="F136" i="2"/>
  <c r="G136" i="2"/>
  <c r="H136" i="2"/>
  <c r="F137" i="2"/>
  <c r="H137" i="2" s="1"/>
  <c r="G137" i="2"/>
  <c r="F138" i="2"/>
  <c r="H138" i="2" s="1"/>
  <c r="G138" i="2"/>
  <c r="F139" i="2"/>
  <c r="G139" i="2"/>
  <c r="H139" i="2"/>
  <c r="F140" i="2"/>
  <c r="G140" i="2"/>
  <c r="H140" i="2"/>
  <c r="F141" i="2"/>
  <c r="H141" i="2" s="1"/>
  <c r="G141" i="2"/>
  <c r="F142" i="2"/>
  <c r="H142" i="2" s="1"/>
  <c r="G142" i="2"/>
  <c r="F143" i="2"/>
  <c r="G143" i="2"/>
  <c r="H143" i="2"/>
  <c r="F144" i="2"/>
  <c r="G144" i="2"/>
  <c r="H144" i="2"/>
  <c r="F145" i="2"/>
  <c r="H145" i="2" s="1"/>
  <c r="G145" i="2"/>
  <c r="F146" i="2"/>
  <c r="H146" i="2" s="1"/>
  <c r="G146" i="2"/>
  <c r="F147" i="2"/>
  <c r="G147" i="2"/>
  <c r="H147" i="2"/>
  <c r="F148" i="2"/>
  <c r="G148" i="2"/>
  <c r="H148" i="2"/>
  <c r="F149" i="2"/>
  <c r="H149" i="2" s="1"/>
  <c r="G149" i="2"/>
  <c r="F150" i="2"/>
  <c r="H150" i="2" s="1"/>
  <c r="G150" i="2"/>
  <c r="F151" i="2"/>
  <c r="G151" i="2"/>
  <c r="H151" i="2"/>
  <c r="F152" i="2"/>
  <c r="G152" i="2"/>
  <c r="H152" i="2"/>
  <c r="F153" i="2"/>
  <c r="H153" i="2" s="1"/>
  <c r="G153" i="2"/>
  <c r="F154" i="2"/>
  <c r="H154" i="2" s="1"/>
  <c r="G154" i="2"/>
  <c r="F155" i="2"/>
  <c r="G155" i="2"/>
  <c r="H155" i="2"/>
  <c r="F156" i="2"/>
  <c r="G156" i="2"/>
  <c r="H156" i="2"/>
  <c r="F157" i="2"/>
  <c r="H157" i="2" s="1"/>
  <c r="G157" i="2"/>
  <c r="F158" i="2"/>
  <c r="H158" i="2" s="1"/>
  <c r="G158" i="2"/>
  <c r="F159" i="2"/>
  <c r="G159" i="2"/>
  <c r="H159" i="2"/>
  <c r="F160" i="2"/>
  <c r="G160" i="2"/>
  <c r="H160" i="2"/>
  <c r="F161" i="2"/>
  <c r="H161" i="2" s="1"/>
  <c r="G161" i="2"/>
  <c r="F162" i="2"/>
  <c r="H162" i="2" s="1"/>
  <c r="G162" i="2"/>
  <c r="F163" i="2"/>
  <c r="G163" i="2"/>
  <c r="H163" i="2"/>
  <c r="F164" i="2"/>
  <c r="G164" i="2"/>
  <c r="H164" i="2"/>
  <c r="F165" i="2"/>
  <c r="H165" i="2" s="1"/>
  <c r="G165" i="2"/>
  <c r="F166" i="2"/>
  <c r="H166" i="2" s="1"/>
  <c r="G166" i="2"/>
  <c r="F167" i="2"/>
  <c r="G167" i="2"/>
  <c r="H167" i="2"/>
  <c r="F168" i="2"/>
  <c r="G168" i="2"/>
  <c r="H168" i="2"/>
  <c r="F169" i="2"/>
  <c r="H169" i="2" s="1"/>
  <c r="G169" i="2"/>
  <c r="F170" i="2"/>
  <c r="H170" i="2" s="1"/>
  <c r="G170" i="2"/>
  <c r="F171" i="2"/>
  <c r="G171" i="2"/>
  <c r="H171" i="2"/>
  <c r="F172" i="2"/>
  <c r="G172" i="2"/>
  <c r="H172" i="2"/>
  <c r="F173" i="2"/>
  <c r="H173" i="2" s="1"/>
  <c r="G173" i="2"/>
  <c r="F174" i="2"/>
  <c r="H174" i="2" s="1"/>
  <c r="G174" i="2"/>
  <c r="F175" i="2"/>
  <c r="G175" i="2"/>
  <c r="H175" i="2"/>
  <c r="F176" i="2"/>
  <c r="G176" i="2"/>
  <c r="H176" i="2"/>
  <c r="F177" i="2"/>
  <c r="H177" i="2" s="1"/>
  <c r="G177" i="2"/>
  <c r="F178" i="2"/>
  <c r="H178" i="2" s="1"/>
  <c r="G178" i="2"/>
  <c r="F179" i="2"/>
  <c r="G179" i="2"/>
  <c r="H179" i="2"/>
  <c r="F180" i="2"/>
  <c r="G180" i="2"/>
  <c r="H180" i="2"/>
  <c r="F181" i="2"/>
  <c r="H181" i="2" s="1"/>
  <c r="G181" i="2"/>
  <c r="F182" i="2"/>
  <c r="H182" i="2" s="1"/>
  <c r="G182" i="2"/>
  <c r="F183" i="2"/>
  <c r="G183" i="2"/>
  <c r="H183" i="2"/>
  <c r="F184" i="2"/>
  <c r="G184" i="2"/>
  <c r="H184" i="2"/>
  <c r="F185" i="2"/>
  <c r="H185" i="2" s="1"/>
  <c r="G185" i="2"/>
  <c r="F186" i="2"/>
  <c r="H186" i="2" s="1"/>
  <c r="G186" i="2"/>
  <c r="F187" i="2"/>
  <c r="G187" i="2"/>
  <c r="H187" i="2"/>
  <c r="F188" i="2"/>
  <c r="G188" i="2"/>
  <c r="H188" i="2"/>
  <c r="F189" i="2"/>
  <c r="H189" i="2" s="1"/>
  <c r="G189" i="2"/>
  <c r="F190" i="2"/>
  <c r="H190" i="2" s="1"/>
  <c r="G190" i="2"/>
  <c r="F191" i="2"/>
  <c r="G191" i="2"/>
  <c r="H191" i="2"/>
  <c r="F192" i="2"/>
  <c r="G192" i="2"/>
  <c r="H192" i="2"/>
  <c r="F193" i="2"/>
  <c r="H193" i="2" s="1"/>
  <c r="G193" i="2"/>
  <c r="F194" i="2"/>
  <c r="H194" i="2" s="1"/>
  <c r="G194" i="2"/>
  <c r="F195" i="2"/>
  <c r="G195" i="2"/>
  <c r="H195" i="2"/>
  <c r="F196" i="2"/>
  <c r="G196" i="2"/>
  <c r="H196" i="2"/>
  <c r="F197" i="2"/>
  <c r="H197" i="2" s="1"/>
  <c r="G197" i="2"/>
  <c r="F198" i="2"/>
  <c r="H198" i="2" s="1"/>
  <c r="G198" i="2"/>
  <c r="F199" i="2"/>
  <c r="G199" i="2"/>
  <c r="H199" i="2"/>
  <c r="F200" i="2"/>
  <c r="G200" i="2"/>
  <c r="H200" i="2"/>
  <c r="F201" i="2"/>
  <c r="H201" i="2" s="1"/>
  <c r="G201" i="2"/>
  <c r="F202" i="2"/>
  <c r="H202" i="2" s="1"/>
  <c r="G202" i="2"/>
  <c r="F203" i="2"/>
  <c r="G203" i="2"/>
  <c r="H203" i="2"/>
  <c r="F204" i="2"/>
  <c r="G204" i="2"/>
  <c r="H204" i="2"/>
  <c r="F205" i="2"/>
  <c r="H205" i="2" s="1"/>
  <c r="G205" i="2"/>
  <c r="F206" i="2"/>
  <c r="H206" i="2" s="1"/>
  <c r="G206" i="2"/>
  <c r="F207" i="2"/>
  <c r="G207" i="2"/>
  <c r="H207" i="2"/>
  <c r="F208" i="2"/>
  <c r="G208" i="2"/>
  <c r="H208" i="2"/>
  <c r="F209" i="2"/>
  <c r="H209" i="2" s="1"/>
  <c r="G209" i="2"/>
  <c r="F210" i="2"/>
  <c r="H210" i="2" s="1"/>
  <c r="G210" i="2"/>
  <c r="F211" i="2"/>
  <c r="G211" i="2"/>
  <c r="H211" i="2"/>
  <c r="F212" i="2"/>
  <c r="G212" i="2"/>
  <c r="H212" i="2"/>
  <c r="F213" i="2"/>
  <c r="H213" i="2" s="1"/>
  <c r="G213" i="2"/>
  <c r="F214" i="2"/>
  <c r="H214" i="2" s="1"/>
  <c r="G214" i="2"/>
  <c r="F215" i="2"/>
  <c r="G215" i="2"/>
  <c r="H215" i="2"/>
  <c r="F216" i="2"/>
  <c r="G216" i="2"/>
  <c r="H216" i="2"/>
  <c r="F217" i="2"/>
  <c r="H217" i="2" s="1"/>
  <c r="G217" i="2"/>
  <c r="F218" i="2"/>
  <c r="H218" i="2" s="1"/>
  <c r="G218" i="2"/>
  <c r="F219" i="2"/>
  <c r="G219" i="2"/>
  <c r="H219" i="2"/>
  <c r="F220" i="2"/>
  <c r="G220" i="2"/>
  <c r="H220" i="2"/>
  <c r="F221" i="2"/>
  <c r="H221" i="2" s="1"/>
  <c r="G221" i="2"/>
  <c r="F222" i="2"/>
  <c r="H222" i="2" s="1"/>
  <c r="G222" i="2"/>
  <c r="F223" i="2"/>
  <c r="G223" i="2"/>
  <c r="H223" i="2"/>
  <c r="F224" i="2"/>
  <c r="G224" i="2"/>
  <c r="H224" i="2"/>
  <c r="F225" i="2"/>
  <c r="H225" i="2" s="1"/>
  <c r="G225" i="2"/>
  <c r="F226" i="2"/>
  <c r="H226" i="2" s="1"/>
  <c r="G226" i="2"/>
  <c r="F227" i="2"/>
  <c r="G227" i="2"/>
  <c r="H227" i="2"/>
  <c r="F228" i="2"/>
  <c r="G228" i="2"/>
  <c r="H228" i="2"/>
  <c r="F229" i="2"/>
  <c r="H229" i="2" s="1"/>
  <c r="G229" i="2"/>
  <c r="F230" i="2"/>
  <c r="H230" i="2" s="1"/>
  <c r="G230" i="2"/>
  <c r="F231" i="2"/>
  <c r="G231" i="2"/>
  <c r="H231" i="2"/>
  <c r="F232" i="2"/>
  <c r="G232" i="2"/>
  <c r="H232" i="2"/>
  <c r="F233" i="2"/>
  <c r="H233" i="2" s="1"/>
  <c r="G233" i="2"/>
  <c r="F234" i="2"/>
  <c r="H234" i="2" s="1"/>
  <c r="G234" i="2"/>
  <c r="F235" i="2"/>
  <c r="G235" i="2"/>
  <c r="H235" i="2"/>
  <c r="F236" i="2"/>
  <c r="G236" i="2"/>
  <c r="H236" i="2"/>
  <c r="F237" i="2"/>
  <c r="H237" i="2" s="1"/>
  <c r="G237" i="2"/>
  <c r="F238" i="2"/>
  <c r="H238" i="2" s="1"/>
  <c r="G238" i="2"/>
  <c r="F239" i="2"/>
  <c r="G239" i="2"/>
  <c r="H239" i="2"/>
  <c r="F240" i="2"/>
  <c r="G240" i="2"/>
  <c r="H240" i="2"/>
  <c r="F241" i="2"/>
  <c r="H241" i="2" s="1"/>
  <c r="G241" i="2"/>
  <c r="F242" i="2"/>
  <c r="H242" i="2" s="1"/>
  <c r="G242" i="2"/>
  <c r="F243" i="2"/>
  <c r="G243" i="2"/>
  <c r="H243" i="2"/>
  <c r="F244" i="2"/>
  <c r="G244" i="2"/>
  <c r="H244" i="2"/>
  <c r="F245" i="2"/>
  <c r="H245" i="2" s="1"/>
  <c r="G245" i="2"/>
  <c r="F246" i="2"/>
  <c r="H246" i="2" s="1"/>
  <c r="G246" i="2"/>
  <c r="F247" i="2"/>
  <c r="G247" i="2"/>
  <c r="H247" i="2"/>
  <c r="F248" i="2"/>
  <c r="G248" i="2"/>
  <c r="H248" i="2"/>
  <c r="F249" i="2"/>
  <c r="H249" i="2" s="1"/>
  <c r="G249" i="2"/>
  <c r="F250" i="2"/>
  <c r="H250" i="2" s="1"/>
  <c r="G250" i="2"/>
  <c r="F251" i="2"/>
  <c r="G251" i="2"/>
  <c r="H251" i="2"/>
  <c r="F252" i="2"/>
  <c r="G252" i="2"/>
  <c r="H252" i="2"/>
  <c r="F253" i="2"/>
  <c r="H253" i="2" s="1"/>
  <c r="G253" i="2"/>
  <c r="F254" i="2"/>
  <c r="H254" i="2" s="1"/>
  <c r="G254" i="2"/>
  <c r="F255" i="2"/>
  <c r="G255" i="2"/>
  <c r="H255" i="2"/>
  <c r="F256" i="2"/>
  <c r="G256" i="2"/>
  <c r="H256" i="2"/>
  <c r="F257" i="2"/>
  <c r="H257" i="2" s="1"/>
  <c r="G257" i="2"/>
  <c r="F258" i="2"/>
  <c r="H258" i="2" s="1"/>
  <c r="G258" i="2"/>
  <c r="F259" i="2"/>
  <c r="G259" i="2"/>
  <c r="H259" i="2"/>
  <c r="F260" i="2"/>
  <c r="G260" i="2"/>
  <c r="H260" i="2"/>
  <c r="F261" i="2"/>
  <c r="H261" i="2" s="1"/>
  <c r="G261" i="2"/>
  <c r="F262" i="2"/>
  <c r="H262" i="2" s="1"/>
  <c r="G262" i="2"/>
  <c r="F263" i="2"/>
  <c r="G263" i="2"/>
  <c r="H263" i="2"/>
  <c r="F264" i="2"/>
  <c r="G264" i="2"/>
  <c r="H264" i="2"/>
  <c r="F265" i="2"/>
  <c r="H265" i="2" s="1"/>
  <c r="G265" i="2"/>
  <c r="F266" i="2"/>
  <c r="H266" i="2" s="1"/>
  <c r="G266" i="2"/>
  <c r="F267" i="2"/>
  <c r="G267" i="2"/>
  <c r="H267" i="2"/>
  <c r="F268" i="2"/>
  <c r="G268" i="2"/>
  <c r="H268" i="2"/>
  <c r="F269" i="2"/>
  <c r="H269" i="2" s="1"/>
  <c r="G269" i="2"/>
  <c r="F270" i="2"/>
  <c r="H270" i="2" s="1"/>
  <c r="G270" i="2"/>
  <c r="F271" i="2"/>
  <c r="G271" i="2"/>
  <c r="H271" i="2"/>
  <c r="F272" i="2"/>
  <c r="G272" i="2"/>
  <c r="H272" i="2"/>
  <c r="F273" i="2"/>
  <c r="H273" i="2" s="1"/>
  <c r="G273" i="2"/>
  <c r="F274" i="2"/>
  <c r="H274" i="2" s="1"/>
  <c r="G274" i="2"/>
  <c r="F275" i="2"/>
  <c r="G275" i="2"/>
  <c r="H275" i="2"/>
  <c r="F276" i="2"/>
  <c r="G276" i="2"/>
  <c r="H276" i="2"/>
  <c r="F277" i="2"/>
  <c r="H277" i="2" s="1"/>
  <c r="G277" i="2"/>
  <c r="F278" i="2"/>
  <c r="H278" i="2" s="1"/>
  <c r="G278" i="2"/>
  <c r="F279" i="2"/>
  <c r="G279" i="2"/>
  <c r="H279" i="2"/>
  <c r="F280" i="2"/>
  <c r="G280" i="2"/>
  <c r="H280" i="2"/>
  <c r="F281" i="2"/>
  <c r="H281" i="2" s="1"/>
  <c r="G281" i="2"/>
  <c r="F282" i="2"/>
  <c r="H282" i="2" s="1"/>
  <c r="G282" i="2"/>
  <c r="F283" i="2"/>
  <c r="G283" i="2"/>
  <c r="H283" i="2"/>
  <c r="F284" i="2"/>
  <c r="G284" i="2"/>
  <c r="H284" i="2"/>
  <c r="F285" i="2"/>
  <c r="H285" i="2" s="1"/>
  <c r="G285" i="2"/>
  <c r="F286" i="2"/>
  <c r="H286" i="2" s="1"/>
  <c r="G286" i="2"/>
  <c r="F287" i="2"/>
  <c r="G287" i="2"/>
  <c r="H287" i="2"/>
  <c r="F288" i="2"/>
  <c r="G288" i="2"/>
  <c r="H288" i="2"/>
  <c r="F289" i="2"/>
  <c r="H289" i="2" s="1"/>
  <c r="G289" i="2"/>
  <c r="F290" i="2"/>
  <c r="H290" i="2" s="1"/>
  <c r="G290" i="2"/>
  <c r="F291" i="2"/>
  <c r="G291" i="2"/>
  <c r="H291" i="2"/>
  <c r="F292" i="2"/>
  <c r="G292" i="2"/>
  <c r="H292" i="2"/>
  <c r="F293" i="2"/>
  <c r="H293" i="2" s="1"/>
  <c r="G293" i="2"/>
  <c r="F294" i="2"/>
  <c r="H294" i="2" s="1"/>
  <c r="G294" i="2"/>
  <c r="F295" i="2"/>
  <c r="G295" i="2"/>
  <c r="H295" i="2"/>
  <c r="F296" i="2"/>
  <c r="G296" i="2"/>
  <c r="H296" i="2"/>
  <c r="F297" i="2"/>
  <c r="H297" i="2" s="1"/>
  <c r="G297" i="2"/>
  <c r="F298" i="2"/>
  <c r="H298" i="2" s="1"/>
  <c r="G298" i="2"/>
  <c r="F299" i="2"/>
  <c r="G299" i="2"/>
  <c r="H299" i="2"/>
  <c r="F300" i="2"/>
  <c r="G300" i="2"/>
  <c r="H300" i="2"/>
  <c r="F301" i="2"/>
  <c r="H301" i="2" s="1"/>
  <c r="G301" i="2"/>
  <c r="F302" i="2"/>
  <c r="H302" i="2" s="1"/>
  <c r="G302" i="2"/>
  <c r="F303" i="2"/>
  <c r="G303" i="2"/>
  <c r="H303" i="2"/>
  <c r="F304" i="2"/>
  <c r="G304" i="2"/>
  <c r="H304" i="2"/>
  <c r="F305" i="2"/>
  <c r="H305" i="2" s="1"/>
  <c r="G305" i="2"/>
  <c r="F306" i="2"/>
  <c r="H306" i="2" s="1"/>
  <c r="G306" i="2"/>
  <c r="F307" i="2"/>
  <c r="G307" i="2"/>
  <c r="H307" i="2"/>
  <c r="F308" i="2"/>
  <c r="G308" i="2"/>
  <c r="H308" i="2"/>
  <c r="F309" i="2"/>
  <c r="H309" i="2" s="1"/>
  <c r="G309" i="2"/>
  <c r="F310" i="2"/>
  <c r="H310" i="2" s="1"/>
  <c r="G310" i="2"/>
  <c r="F311" i="2"/>
  <c r="G311" i="2"/>
  <c r="H311" i="2"/>
  <c r="F312" i="2"/>
  <c r="G312" i="2"/>
  <c r="H312" i="2"/>
  <c r="F313" i="2"/>
  <c r="H313" i="2" s="1"/>
  <c r="G313" i="2"/>
  <c r="F314" i="2"/>
  <c r="H314" i="2" s="1"/>
  <c r="G314" i="2"/>
  <c r="F315" i="2"/>
  <c r="G315" i="2"/>
  <c r="H315" i="2"/>
  <c r="F316" i="2"/>
  <c r="G316" i="2"/>
  <c r="H316" i="2"/>
  <c r="F317" i="2"/>
  <c r="H317" i="2" s="1"/>
  <c r="G317" i="2"/>
  <c r="F318" i="2"/>
  <c r="H318" i="2" s="1"/>
  <c r="G318" i="2"/>
  <c r="F319" i="2"/>
  <c r="G319" i="2"/>
  <c r="H319" i="2"/>
  <c r="F320" i="2"/>
  <c r="G320" i="2"/>
  <c r="H320" i="2"/>
  <c r="F321" i="2"/>
  <c r="H321" i="2" s="1"/>
  <c r="G321" i="2"/>
  <c r="F322" i="2"/>
  <c r="H322" i="2" s="1"/>
  <c r="G322" i="2"/>
  <c r="F323" i="2"/>
  <c r="G323" i="2"/>
  <c r="H323" i="2"/>
  <c r="F324" i="2"/>
  <c r="G324" i="2"/>
  <c r="H324" i="2"/>
  <c r="F325" i="2"/>
  <c r="H325" i="2" s="1"/>
  <c r="G325" i="2"/>
  <c r="F326" i="2"/>
  <c r="H326" i="2" s="1"/>
  <c r="G326" i="2"/>
  <c r="F327" i="2"/>
  <c r="G327" i="2"/>
  <c r="H327" i="2"/>
  <c r="F328" i="2"/>
  <c r="G328" i="2"/>
  <c r="H328" i="2"/>
  <c r="F329" i="2"/>
  <c r="H329" i="2" s="1"/>
  <c r="G329" i="2"/>
  <c r="F330" i="2"/>
  <c r="H330" i="2" s="1"/>
  <c r="G330" i="2"/>
  <c r="F331" i="2"/>
  <c r="G331" i="2"/>
  <c r="H331" i="2"/>
  <c r="F332" i="2"/>
  <c r="G332" i="2"/>
  <c r="H332" i="2"/>
  <c r="F333" i="2"/>
  <c r="H333" i="2" s="1"/>
  <c r="G333" i="2"/>
  <c r="F334" i="2"/>
  <c r="H334" i="2" s="1"/>
  <c r="G334" i="2"/>
  <c r="F335" i="2"/>
  <c r="G335" i="2"/>
  <c r="H335" i="2"/>
  <c r="F336" i="2"/>
  <c r="G336" i="2"/>
  <c r="H336" i="2"/>
  <c r="F337" i="2"/>
  <c r="G337" i="2"/>
  <c r="H337" i="2"/>
  <c r="F338" i="2"/>
  <c r="H338" i="2" s="1"/>
  <c r="G338" i="2"/>
  <c r="F339" i="2"/>
  <c r="H339" i="2" s="1"/>
  <c r="G339" i="2"/>
  <c r="F340" i="2"/>
  <c r="G340" i="2"/>
  <c r="H340" i="2"/>
  <c r="F341" i="2"/>
  <c r="G341" i="2"/>
  <c r="H341" i="2"/>
  <c r="F342" i="2"/>
  <c r="H342" i="2" s="1"/>
  <c r="G342" i="2"/>
  <c r="F343" i="2"/>
  <c r="G343" i="2"/>
  <c r="H343" i="2"/>
  <c r="F344" i="2"/>
  <c r="G344" i="2"/>
  <c r="H344" i="2"/>
  <c r="F345" i="2"/>
  <c r="H345" i="2" s="1"/>
  <c r="G345" i="2"/>
  <c r="F346" i="2"/>
  <c r="H346" i="2" s="1"/>
  <c r="G346" i="2"/>
  <c r="F347" i="2"/>
  <c r="G347" i="2"/>
  <c r="H347" i="2"/>
  <c r="F348" i="2"/>
  <c r="G348" i="2"/>
  <c r="H348" i="2"/>
  <c r="F349" i="2"/>
  <c r="H349" i="2" s="1"/>
  <c r="G349" i="2"/>
  <c r="F350" i="2"/>
  <c r="H350" i="2" s="1"/>
  <c r="G350" i="2"/>
  <c r="F351" i="2"/>
  <c r="G351" i="2"/>
  <c r="H351" i="2"/>
  <c r="F352" i="2"/>
  <c r="G352" i="2"/>
  <c r="H352" i="2"/>
  <c r="F353" i="2"/>
  <c r="H353" i="2" s="1"/>
  <c r="G353" i="2"/>
  <c r="F354" i="2"/>
  <c r="H354" i="2" s="1"/>
  <c r="G354" i="2"/>
  <c r="F355" i="2"/>
  <c r="G355" i="2"/>
  <c r="H355" i="2"/>
  <c r="F356" i="2"/>
  <c r="G356" i="2"/>
  <c r="H356" i="2"/>
  <c r="F357" i="2"/>
  <c r="H357" i="2" s="1"/>
  <c r="G357" i="2"/>
  <c r="F358" i="2"/>
  <c r="H358" i="2" s="1"/>
  <c r="G358" i="2"/>
  <c r="F359" i="2"/>
  <c r="G359" i="2"/>
  <c r="H359" i="2"/>
  <c r="F360" i="2"/>
  <c r="G360" i="2"/>
  <c r="H360" i="2"/>
  <c r="F361" i="2"/>
  <c r="H361" i="2" s="1"/>
  <c r="G361" i="2"/>
  <c r="F362" i="2"/>
  <c r="H362" i="2" s="1"/>
  <c r="G362" i="2"/>
  <c r="F363" i="2"/>
  <c r="G363" i="2"/>
  <c r="H363" i="2"/>
  <c r="F364" i="2"/>
  <c r="G364" i="2"/>
  <c r="H364" i="2"/>
  <c r="F365" i="2"/>
  <c r="H365" i="2" s="1"/>
  <c r="G365" i="2"/>
  <c r="F366" i="2"/>
  <c r="H366" i="2" s="1"/>
  <c r="G366" i="2"/>
  <c r="F367" i="2"/>
  <c r="G367" i="2"/>
  <c r="H367" i="2"/>
  <c r="F368" i="2"/>
  <c r="G368" i="2"/>
  <c r="H368" i="2"/>
  <c r="F369" i="2"/>
  <c r="H369" i="2" s="1"/>
  <c r="G369" i="2"/>
  <c r="F370" i="2"/>
  <c r="H370" i="2" s="1"/>
  <c r="G370" i="2"/>
  <c r="F371" i="2"/>
  <c r="G371" i="2"/>
  <c r="H371" i="2"/>
  <c r="F372" i="2"/>
  <c r="G372" i="2"/>
  <c r="H372" i="2"/>
  <c r="F373" i="2"/>
  <c r="H373" i="2" s="1"/>
  <c r="G373" i="2"/>
  <c r="F374" i="2"/>
  <c r="H374" i="2" s="1"/>
  <c r="G374" i="2"/>
  <c r="F375" i="2"/>
  <c r="G375" i="2"/>
  <c r="H375" i="2"/>
</calcChain>
</file>

<file path=xl/sharedStrings.xml><?xml version="1.0" encoding="utf-8"?>
<sst xmlns="http://schemas.openxmlformats.org/spreadsheetml/2006/main" count="797" uniqueCount="513">
  <si>
    <t>IDEA</t>
  </si>
  <si>
    <t>Eprouvette essai brouillard salin</t>
  </si>
  <si>
    <t>PERHP 25 D120</t>
  </si>
  <si>
    <t>Eprouvette Peinture aube leap</t>
  </si>
  <si>
    <t>Fraise à surf D080.00</t>
  </si>
  <si>
    <t>Eprouvette convertion</t>
  </si>
  <si>
    <t>Eprouvette peinture ETRAS</t>
  </si>
  <si>
    <t>F 20x130 DIN40</t>
  </si>
  <si>
    <t>F 16x200 BT 40</t>
  </si>
  <si>
    <t>F 08x160 SK 40</t>
  </si>
  <si>
    <t>Bouchons serie 18,6</t>
  </si>
  <si>
    <t>Bouchons serie 16,5</t>
  </si>
  <si>
    <t>Bouchons à tirer 11</t>
  </si>
  <si>
    <t>Bouchons 315°</t>
  </si>
  <si>
    <t>Bouchons BS 103 XL</t>
  </si>
  <si>
    <t>Bouchons TSO156</t>
  </si>
  <si>
    <t>Bouchons TSO281</t>
  </si>
  <si>
    <t>Abra norten norax U254 x45 50*6000mm</t>
  </si>
  <si>
    <t>Abra scotch brite roue ebavurage 8 inch qualité 7s-f dia200-203x25x76mm</t>
  </si>
  <si>
    <t>Abra norten-norax u254 bande grain qualité x100 50*6000mmm</t>
  </si>
  <si>
    <t>Bouchons BTS 080 315°C 13,5 x 6,4 x 25,4 x 25,4</t>
  </si>
  <si>
    <t>ARMOIRE 3</t>
  </si>
  <si>
    <t>COUPLANT OG1 CODE0148417</t>
  </si>
  <si>
    <t>ARMOIRE 1 N1</t>
  </si>
  <si>
    <t>Couplant og1 en flacon de 250ml code 0148415</t>
  </si>
  <si>
    <t>COFFRE N2</t>
  </si>
  <si>
    <t>Scalpel grafix 23111-54 pour lames N°10 et 424</t>
  </si>
  <si>
    <t>Peinture Rouge Aerosol</t>
  </si>
  <si>
    <t>Om jeu de clés males long à tete sph an poucs ref facom 835h,jp13u</t>
  </si>
  <si>
    <t>SOL</t>
  </si>
  <si>
    <t>Eprouvette aube OGV-7</t>
  </si>
  <si>
    <t>Wypall Rouleau de 500 feuilles</t>
  </si>
  <si>
    <t>HU dégripant pénétrant WD40 400ml</t>
  </si>
  <si>
    <t>ARMOIRE N2</t>
  </si>
  <si>
    <t>Pastilles plomb 105°C diam 14,3</t>
  </si>
  <si>
    <t>Papier absorbant blanc 1000S</t>
  </si>
  <si>
    <t>H-N2</t>
  </si>
  <si>
    <t>Encre indélébile Couleur Bleu</t>
  </si>
  <si>
    <t>TZe-731</t>
  </si>
  <si>
    <t>TZe-651</t>
  </si>
  <si>
    <t>TZe-251</t>
  </si>
  <si>
    <t>H-N0</t>
  </si>
  <si>
    <t>Ramette papier A4 Saumon</t>
  </si>
  <si>
    <t>Ramette papier A4 Bleu</t>
  </si>
  <si>
    <t>Ramette papier A4 Jaune</t>
  </si>
  <si>
    <t>Ramette papier A4 Rouge</t>
  </si>
  <si>
    <t>G-N0-A1</t>
  </si>
  <si>
    <t>Pochette plastique 160 x 220</t>
  </si>
  <si>
    <t>G-N1-A3</t>
  </si>
  <si>
    <t>M1078-08</t>
  </si>
  <si>
    <t>Ultranitril 492 / 492238</t>
  </si>
  <si>
    <t>M1078-07</t>
  </si>
  <si>
    <t>Ultranitril 492 / 492237</t>
  </si>
  <si>
    <t>M1044-0</t>
  </si>
  <si>
    <t>Filet tubulaire de protection rouge</t>
  </si>
  <si>
    <t>M1043-0</t>
  </si>
  <si>
    <t>Filet tubulaire de protection orange</t>
  </si>
  <si>
    <t>G-N4-A3</t>
  </si>
  <si>
    <t>Feuille absorbante tous liquide simple épaisseur 40*50cm</t>
  </si>
  <si>
    <t>G-N1-A1</t>
  </si>
  <si>
    <t>Etiquettes "Fragile"</t>
  </si>
  <si>
    <t>Etiquettes tracabilite prisma/idea</t>
  </si>
  <si>
    <t>Découpe plomb 3m420 14 x 7 de rayon</t>
  </si>
  <si>
    <t>SACHET SOUFFLET CRAFT 16*30*10CM (COLIS DE 1000)</t>
  </si>
  <si>
    <t>G-N0-A3</t>
  </si>
  <si>
    <t>Rouleau de feuillard noir</t>
  </si>
  <si>
    <t>G-N3-A1</t>
  </si>
  <si>
    <t>Poche A4 OF VERT</t>
  </si>
  <si>
    <t>Poche A4 OF Bleu</t>
  </si>
  <si>
    <t>G-N3-A2</t>
  </si>
  <si>
    <t>Etiquette ZEBRA 102,6x152MM carton de 12</t>
  </si>
  <si>
    <t>G-N4-A2</t>
  </si>
  <si>
    <t>Rouleau de feuillard bleu</t>
  </si>
  <si>
    <t>SACHET KRAFT BLANC 15X23 KB15 ( COLIS DE 500)</t>
  </si>
  <si>
    <t>G-N0-A2</t>
  </si>
  <si>
    <t>Ruban de masquage papier 80°C IPG</t>
  </si>
  <si>
    <t>Rouleau bache transparente 75 m² 50µ 854255</t>
  </si>
  <si>
    <t>Meule abrasive ref CF-FB 200 x 50 x 6</t>
  </si>
  <si>
    <t>Rouleau etiquette 310126</t>
  </si>
  <si>
    <t>G-N2-A1</t>
  </si>
  <si>
    <t>Rouleau d'abrasif ref 808443 38 x 25000 P150</t>
  </si>
  <si>
    <t>Sachet plastique 80 x 120</t>
  </si>
  <si>
    <t>Sachet plastique 23 x 32</t>
  </si>
  <si>
    <t>Sachet plastique 60x80</t>
  </si>
  <si>
    <t>F-N1-A1</t>
  </si>
  <si>
    <t>Adhésif tableau/planning</t>
  </si>
  <si>
    <t>F-N2-A1</t>
  </si>
  <si>
    <t>Emb bande de garantie en rouleau pp ecolo 50mm*180m ref raja at50lbg</t>
  </si>
  <si>
    <t>adhesif tesa kraft 4313</t>
  </si>
  <si>
    <t>F-N3-A1</t>
  </si>
  <si>
    <t>Adhésif masquage lisse 80°C 50MX50MM UC24</t>
  </si>
  <si>
    <t>F-N4-A3</t>
  </si>
  <si>
    <t>Filtre peinture 125µ bleu</t>
  </si>
  <si>
    <t>F-N4-A2</t>
  </si>
  <si>
    <t>Balai droit coco 29 cm Coco 29cm DV 845183</t>
  </si>
  <si>
    <t>HYG balai industriel</t>
  </si>
  <si>
    <t>Adhésif masquage lisse 80°C 50MX19MM UC48</t>
  </si>
  <si>
    <t>F-N2-A2</t>
  </si>
  <si>
    <t>Goupillon BC180SiC BC 51mm</t>
  </si>
  <si>
    <t>Goupillon BC15818 BC 41mm</t>
  </si>
  <si>
    <t>F-N2-A3</t>
  </si>
  <si>
    <t>Goupillon 81AY2M320SC</t>
  </si>
  <si>
    <t>F-N3-A2</t>
  </si>
  <si>
    <t>Pile Panasonic CR1620 3V platte</t>
  </si>
  <si>
    <t>Pile Energizer LR03 1,5V</t>
  </si>
  <si>
    <t>Pile Energizer LR6 1,5V</t>
  </si>
  <si>
    <t>Pile RS alkaline 9V 744-2202</t>
  </si>
  <si>
    <t>F-N3-A3</t>
  </si>
  <si>
    <t>Pierre a aiguiser 1 x 2 x 6</t>
  </si>
  <si>
    <t>Pile RS SR44 1,5V</t>
  </si>
  <si>
    <t>F-N1-A3</t>
  </si>
  <si>
    <t xml:space="preserve">abra meuleuse NSK cable 588089 vert </t>
  </si>
  <si>
    <t>abra meuleuse NSK cable 588088 bleu</t>
  </si>
  <si>
    <t>Abra meuleuse nsk ir-310</t>
  </si>
  <si>
    <t>abra meuleuse NSK KC-300 45°</t>
  </si>
  <si>
    <t>IH - 300 embout pour outil rotatif tete droite</t>
  </si>
  <si>
    <t>hyg bidon avec pulverisateur</t>
  </si>
  <si>
    <t>Pile Panasonic CR2 3V lithium</t>
  </si>
  <si>
    <t>Pile Panasonic CR2032 3V platte</t>
  </si>
  <si>
    <t>Pile Panasonic CR2450 3V platte</t>
  </si>
  <si>
    <t>Scotch Mécafi</t>
  </si>
  <si>
    <t>Scotch papier orange 2525</t>
  </si>
  <si>
    <t>SD-42M D/C BUR</t>
  </si>
  <si>
    <t>Pile Energizer LR20 1,5V</t>
  </si>
  <si>
    <t>Pile Saft LS14250 3,6V</t>
  </si>
  <si>
    <t>Filtre rond noir</t>
  </si>
  <si>
    <t>Tampon d'essuyage pour finition</t>
  </si>
  <si>
    <t>Scotch papier orange car system</t>
  </si>
  <si>
    <t>Goupillon BC7M180AO BC 7mm</t>
  </si>
  <si>
    <t>Goupillon BC8M180AO BC 8mm</t>
  </si>
  <si>
    <t>Goupillon BC64M180AO BC 6,4mm</t>
  </si>
  <si>
    <t>Goupillon BC9M180AO BC 9mm</t>
  </si>
  <si>
    <t>Coton-tige</t>
  </si>
  <si>
    <t>Filtre peinture 190µ jaune</t>
  </si>
  <si>
    <t>Goupillon BC4M180AO BC 4mm</t>
  </si>
  <si>
    <t>E-N3-A1</t>
  </si>
  <si>
    <t>FRAISE LIME OGIVE HEMI D005,00</t>
  </si>
  <si>
    <t>E-N2-A2</t>
  </si>
  <si>
    <t>Om tige torx plus T15ip</t>
  </si>
  <si>
    <t>Lame de scapel inox n°10 bte de 100</t>
  </si>
  <si>
    <t>E-N3-A3</t>
  </si>
  <si>
    <t>OM Boite a outils "STANLEY" 406*184*215 mm - Réf 1-92-766</t>
  </si>
  <si>
    <t>Fraise a chf A90°d004.30</t>
  </si>
  <si>
    <t>E-N2-A1</t>
  </si>
  <si>
    <t>abra abrasif poncage triangulaire 93 mm oxyde alumine G80</t>
  </si>
  <si>
    <t>abra plateau poncage triang auto-aggripant</t>
  </si>
  <si>
    <t>E-N3-A2</t>
  </si>
  <si>
    <t>EH-608</t>
  </si>
  <si>
    <t>EH-606</t>
  </si>
  <si>
    <t>EH-605</t>
  </si>
  <si>
    <t>EH-604</t>
  </si>
  <si>
    <t xml:space="preserve">Crème de protection pour les mains </t>
  </si>
  <si>
    <t>Eprouvette NC00368 - Type N1-SS PLANEITE 0003 DURETE 73-74,5</t>
  </si>
  <si>
    <t>E-N1-A3</t>
  </si>
  <si>
    <t>Tube transparent</t>
  </si>
  <si>
    <t>Abra pince CHC 1-6 90416 58210816</t>
  </si>
  <si>
    <t>Mandrin 1-8mm 4002</t>
  </si>
  <si>
    <t>Lame d'ébavurage ref 10041</t>
  </si>
  <si>
    <t>Lame d'ébavurage triangulaire réversible 10-778</t>
  </si>
  <si>
    <t>Gratoir ajustable ref 10361  (lame 10-778)</t>
  </si>
  <si>
    <t>Ebavureur a lame ref 10104</t>
  </si>
  <si>
    <t>Emb agrafe cuivrées 32x15mm</t>
  </si>
  <si>
    <t>Fraise orbital D004,40 EDM Service OFCSD10044155</t>
  </si>
  <si>
    <t>Fraise orbital D002,70 EDM Service OFCSD10027076</t>
  </si>
  <si>
    <t>plastiforme resine contrôle</t>
  </si>
  <si>
    <t>PLASTIFORM 50 INJECT. MELANG.</t>
  </si>
  <si>
    <t>E-N1-A2</t>
  </si>
  <si>
    <t>om clé male lgue tete spher 83SH.JP9A</t>
  </si>
  <si>
    <t>Clé male hexagonale 83SH 2,5 ref 0139x83SH2.5</t>
  </si>
  <si>
    <t>Lampe stylo 836</t>
  </si>
  <si>
    <t>Miroir d'inspection</t>
  </si>
  <si>
    <t>Reglet 150mm x 13mm</t>
  </si>
  <si>
    <t>E-N2-A3</t>
  </si>
  <si>
    <t>Surfzyme HD 2 (bidon de 20 litres)</t>
  </si>
  <si>
    <t>Lime aiguille 160 mm 847 769</t>
  </si>
  <si>
    <t>Massette sans rebond embout 40mm</t>
  </si>
  <si>
    <t>OM CUTTER MATOR GAUCHER</t>
  </si>
  <si>
    <t>OM CUTTER MATOR DROITIER</t>
  </si>
  <si>
    <t>OM LAME TRAPEZE MARTOR ALLFIT</t>
  </si>
  <si>
    <t>LAME INDUSTRIELLE N.92 4584*92.66</t>
  </si>
  <si>
    <t>CUTTER SECUPRO MARTEGO Ref :  4584*122001.02</t>
  </si>
  <si>
    <t>E-N0-A1</t>
  </si>
  <si>
    <t>Ruban adhésif plomb 100mm</t>
  </si>
  <si>
    <t>Bracelet caoutchouc élastique 100x8  (sachet 1kg)</t>
  </si>
  <si>
    <t>fraise lime com D003.00/365544</t>
  </si>
  <si>
    <t>Fraise lime Ogive D003.00 ref 365491/23703</t>
  </si>
  <si>
    <t>Gant Polar Grip orange fluo</t>
  </si>
  <si>
    <t>fraise lime SPH D005.00/365788</t>
  </si>
  <si>
    <t>Fraise lime SPH D004.00 ref 365698/22840</t>
  </si>
  <si>
    <t>fraise lime sph D006.30 /365463</t>
  </si>
  <si>
    <t>Fraise Lime 365461/22803</t>
  </si>
  <si>
    <t xml:space="preserve">PLASTIFORM 50 INJECT. </t>
  </si>
  <si>
    <t>OM PINCE MULTIPRISE STANDARD 170,A25</t>
  </si>
  <si>
    <t>Maillet buis</t>
  </si>
  <si>
    <t>Bracelet caoutchouc élastique 100x3 18BC1003 (sachet 1kg)</t>
  </si>
  <si>
    <t>Abra tige de 6 plateau roloc</t>
  </si>
  <si>
    <t>Brosse a main fil ondulé 787 578</t>
  </si>
  <si>
    <t>D-N1-A1</t>
  </si>
  <si>
    <t>M3101-0</t>
  </si>
  <si>
    <t>Goupillon 85NA500 Grani 320SE</t>
  </si>
  <si>
    <t>D-N3-A1</t>
  </si>
  <si>
    <t>ABRA ROUE DE POLISSAGE</t>
  </si>
  <si>
    <t>ABRA ROUE DE POLISSAGE S/TIGE JOKE 0547018 DIA30*20 TIGE DIA3*40MM</t>
  </si>
  <si>
    <t>D-N4-A2</t>
  </si>
  <si>
    <t>ABRA SUPPORT POUR CAPUCHON LUKAS A250001013</t>
  </si>
  <si>
    <t>ABRA SUPPORT POUR CAPUCHON LUKAS A250000713</t>
  </si>
  <si>
    <t>ABRA SUPPORT POUR CAPUCHON LUKAS A250000513</t>
  </si>
  <si>
    <t>D-N2-A1</t>
  </si>
  <si>
    <t>RONDELLE CUIVRE RECUITE Diametre 10,2 x 16 x 2</t>
  </si>
  <si>
    <t>RONDELLE CUIVRE RECUITE Diametre 8,2 x 13 x 2</t>
  </si>
  <si>
    <t>RONDELLE CUIVRE RECUITE Diametre 6,2 x 10 x 1,5</t>
  </si>
  <si>
    <t>RONDELLE CUIVRE RECUITE Diametre 5,2 x 8,5 x 1,5</t>
  </si>
  <si>
    <t>D-N2-A2</t>
  </si>
  <si>
    <t>Manchon abrasif double A240000810150</t>
  </si>
  <si>
    <t>Papier Abrasif PS11C P400</t>
  </si>
  <si>
    <t>D-N1-A2</t>
  </si>
  <si>
    <t>Papier Abrasif PS11C P180 Carbure Silicium</t>
  </si>
  <si>
    <t>Papier Abrasif PS11C P150</t>
  </si>
  <si>
    <t>D-N3-A2</t>
  </si>
  <si>
    <t>ABRA ROUE SCOTCH BUL S/TIGE PNL4020 6 A 180</t>
  </si>
  <si>
    <t>D-N4-A1</t>
  </si>
  <si>
    <t>Scotch brite GP-RL GPSM 125 mm x 10 m</t>
  </si>
  <si>
    <t>D-N3-A3</t>
  </si>
  <si>
    <t>BMC 25AY600AO</t>
  </si>
  <si>
    <t>BMC 25AY500SC</t>
  </si>
  <si>
    <t>BMC 25AY320SC</t>
  </si>
  <si>
    <t>D-N1-A3</t>
  </si>
  <si>
    <t>Fraise a lamelles A62001040156150</t>
  </si>
  <si>
    <t>Support disque d'abrasion A33600500026</t>
  </si>
  <si>
    <t>Support disque d'abrasion A33600380026</t>
  </si>
  <si>
    <t>Tige support abrasif</t>
  </si>
  <si>
    <t>Support disque d'abrasion A250303030001</t>
  </si>
  <si>
    <t>Support fendu de manchon A2501008103 Diam 8</t>
  </si>
  <si>
    <t>Manchon abrasif double A240401025150</t>
  </si>
  <si>
    <t>Manchon abrasif double A240401025080</t>
  </si>
  <si>
    <t>D-N2-A3</t>
  </si>
  <si>
    <t>Rouleau abrasif et support A240300625150</t>
  </si>
  <si>
    <t>Rouleau abrasif et support A240401025080</t>
  </si>
  <si>
    <t>Manchon abrasif double A2400001530120</t>
  </si>
  <si>
    <t>Manchon abrasif double A240001020320</t>
  </si>
  <si>
    <t>Manchon abrasif double A240001020240</t>
  </si>
  <si>
    <t>Manchon abrasif double A240001020080</t>
  </si>
  <si>
    <t>Manchon abrasif double A240001010080</t>
  </si>
  <si>
    <t>Disque autocollant A2305030120</t>
  </si>
  <si>
    <t>Disque autocollant A2305030080</t>
  </si>
  <si>
    <t>Disque autocollant A2305018120</t>
  </si>
  <si>
    <t>Disque autocollant A2305018080</t>
  </si>
  <si>
    <t>Disque autocollant A2300075120</t>
  </si>
  <si>
    <t>Disque autocollant A2300030080</t>
  </si>
  <si>
    <t>Disque autocollant A2300030240</t>
  </si>
  <si>
    <t>Disque autocollant A2300018120</t>
  </si>
  <si>
    <t>Disque autocollant A2300018080</t>
  </si>
  <si>
    <t>Fraise a lamelles A2200050156120</t>
  </si>
  <si>
    <t>Fraise a lamelles A2200030156150</t>
  </si>
  <si>
    <t>D-N4-A3</t>
  </si>
  <si>
    <t>Fraise a lamelles A2200030103240</t>
  </si>
  <si>
    <t>Fraise a lamelles A2200030103120</t>
  </si>
  <si>
    <t>Fraise a lamelles A2200025103150</t>
  </si>
  <si>
    <t>Fraise a lamelles A2200015153150</t>
  </si>
  <si>
    <t>Fraise a lamelles A2200015153120</t>
  </si>
  <si>
    <t>Fraise a lamelles A2200010103080</t>
  </si>
  <si>
    <t>Fraise a lamelles A2200020103120</t>
  </si>
  <si>
    <t>abra roue lamelle scotch brite</t>
  </si>
  <si>
    <t>Roue a lamelle  15x15x3 F1515/3 A 180</t>
  </si>
  <si>
    <t>Disque autocollant A230 3</t>
  </si>
  <si>
    <t>Disque autocollant A2300030150</t>
  </si>
  <si>
    <t>Disque autocollant A2300030120</t>
  </si>
  <si>
    <t>Disque autocollant A2300018240</t>
  </si>
  <si>
    <t>Disque autocollant A2300018180</t>
  </si>
  <si>
    <t>Disque autocollant A2300018150</t>
  </si>
  <si>
    <t>Meule sur tige 4811914</t>
  </si>
  <si>
    <t>Meule sur tige 4811014</t>
  </si>
  <si>
    <t>Meule sur tige 4810914</t>
  </si>
  <si>
    <t>Meule sur tige 4810714</t>
  </si>
  <si>
    <t>Meule sur tige 4810514</t>
  </si>
  <si>
    <t>Meule sur tige 4810414</t>
  </si>
  <si>
    <t>Disque abrasif autocollant diam 48 G150</t>
  </si>
  <si>
    <t>Manchon abrasif double 47556</t>
  </si>
  <si>
    <t>Manchon abrasif double 47555</t>
  </si>
  <si>
    <t>Manchon abrasif double 47546</t>
  </si>
  <si>
    <t>Manchon abrasif double 47545</t>
  </si>
  <si>
    <t>Roue a lamelles F1015/3A180</t>
  </si>
  <si>
    <t>Fraise a lamelles GR150</t>
  </si>
  <si>
    <t>Manchon abrasif</t>
  </si>
  <si>
    <t>Porte disque abrasif diam 18</t>
  </si>
  <si>
    <t>Porte disque abrasif diam 10</t>
  </si>
  <si>
    <t>Scotch brite WR-RL SVFN 100 mm x 10 m</t>
  </si>
  <si>
    <t>D-N0-A2</t>
  </si>
  <si>
    <t>Pochette porte document RLT05 22 x 16</t>
  </si>
  <si>
    <t>Scotch brite CF-RL rouge</t>
  </si>
  <si>
    <t>Roue de polissage 0570968</t>
  </si>
  <si>
    <t>Roue de polissage 0570967</t>
  </si>
  <si>
    <t>Roue de polissage 0570966</t>
  </si>
  <si>
    <t>C-N2-A2</t>
  </si>
  <si>
    <t>PIERRE CARREE 9011 16 X 150</t>
  </si>
  <si>
    <t>C-N2-A3</t>
  </si>
  <si>
    <t>Abra pierre india rect med B8 50*25*200</t>
  </si>
  <si>
    <t>Abra pierre india rect fine B8 50*25*200</t>
  </si>
  <si>
    <t>C-N1-A2</t>
  </si>
  <si>
    <t>Abra plateau de ponçage dynabrade d76</t>
  </si>
  <si>
    <t>C-N3-A1</t>
  </si>
  <si>
    <t>Rouleau 950 etiquettes</t>
  </si>
  <si>
    <t>Abra disque autogrip abranet</t>
  </si>
  <si>
    <t>C-N4-A1</t>
  </si>
  <si>
    <t>Abra papier abrasif p240 114MMx25M finixa SPFA 0240</t>
  </si>
  <si>
    <t>C-N2-A1</t>
  </si>
  <si>
    <t>Disque de ponçage vert 307D diam 75 P80</t>
  </si>
  <si>
    <t>C-N4-A3</t>
  </si>
  <si>
    <t>Aérosol 400ml wadis 24</t>
  </si>
  <si>
    <t>Bande abrasive 20x2500 180</t>
  </si>
  <si>
    <t>C-N3-A2</t>
  </si>
  <si>
    <t>Meule abrasive série 1000 1-7SF 6 x 1 x 1</t>
  </si>
  <si>
    <t>ABRA ROUE ABRASIF DIAM 200</t>
  </si>
  <si>
    <t>Disque abrasif fixation automatique A3375038002</t>
  </si>
  <si>
    <t>Disque abrasif fixation automatique A3375050002</t>
  </si>
  <si>
    <t>C-N1-A3</t>
  </si>
  <si>
    <t>Novofil NHS 9906 015 053</t>
  </si>
  <si>
    <t>Meule abrasive série 1000 1-6SF 8 x 1 x 3</t>
  </si>
  <si>
    <t>C-N3-A3</t>
  </si>
  <si>
    <t>Rouleau d'abrasif ref 808446 38 x 25000 P240</t>
  </si>
  <si>
    <t>Rouleau d'abrasif ref 808445 38 x 25000 P220</t>
  </si>
  <si>
    <t>Rouleau d'abrasif ref 808444 38 x 25000 P180</t>
  </si>
  <si>
    <t>Bande abrasive LS312JF 20 x 2500 P180</t>
  </si>
  <si>
    <t>Plateau disque sup dynabrade</t>
  </si>
  <si>
    <t>C-N4-A2</t>
  </si>
  <si>
    <t>Rouleau d'abrasif 38 x 25 ref 62881 P400</t>
  </si>
  <si>
    <t>Rouleau d'abrasif 38 x 25 ref 62879 P240</t>
  </si>
  <si>
    <t>Rouleau d'abrasif 38 x 25 ref 62877 P180</t>
  </si>
  <si>
    <t>Disque de ponçage vert 307D diam 85 P80</t>
  </si>
  <si>
    <t>Bande de toile abrasive Siaron 2800 ref 0476.4777.0400 50 x 2500 P400</t>
  </si>
  <si>
    <t>Bande de toile abrasive ref 0476.4777.0120 50 x 2500 P120</t>
  </si>
  <si>
    <t>Tampon pour disque de ponçage 20350 76,2 x 12,7 Hookit</t>
  </si>
  <si>
    <t>Disque d'abrasion diam 25 G100</t>
  </si>
  <si>
    <t>Disque d'abrasion diam 25 G080</t>
  </si>
  <si>
    <t>Disque d'abrasion 4742511</t>
  </si>
  <si>
    <t>C-N0-A3</t>
  </si>
  <si>
    <t>Bande de toile abrasive Siamet 2820 ref 0908.1849.0180 50 x 2500 P180</t>
  </si>
  <si>
    <t>Eponge abrasive fine ref 03809</t>
  </si>
  <si>
    <t>Eponge abrasive moyenne ref 03808</t>
  </si>
  <si>
    <t>Plateau rotatif moyen dur 0020.0174.01 diam 125mm M14</t>
  </si>
  <si>
    <t>Bande de toile abrasive Siatop 1815 ref 3869.7936.0080 diam 125 P80</t>
  </si>
  <si>
    <t>Disque abrasif fixation automatique A3375075002</t>
  </si>
  <si>
    <t>Eponge abrasive super fine ref 03810</t>
  </si>
  <si>
    <t>Rouleau d'abrasif 38 x 25 ref 62879 P320</t>
  </si>
  <si>
    <t>B-N0-A2</t>
  </si>
  <si>
    <t>8827 (46)</t>
  </si>
  <si>
    <t>Odessa 5804 Homme T46</t>
  </si>
  <si>
    <t>8827 (45)</t>
  </si>
  <si>
    <t>Odessa 5804 Homme T45</t>
  </si>
  <si>
    <t>8827 (44)</t>
  </si>
  <si>
    <t>Odessa 5804 Homme T44</t>
  </si>
  <si>
    <t>8827 (43)</t>
  </si>
  <si>
    <t>Odessa 5804 Homme T43</t>
  </si>
  <si>
    <t>B-N0-A1</t>
  </si>
  <si>
    <t>8827 (42)</t>
  </si>
  <si>
    <t>Odessa 5804 Homme T42</t>
  </si>
  <si>
    <t>8827 (41)</t>
  </si>
  <si>
    <t>Odessa 5804 Homme T41</t>
  </si>
  <si>
    <t>8827 (40)</t>
  </si>
  <si>
    <t>Odessa 1804 Femme T40</t>
  </si>
  <si>
    <t>B-N4-A2</t>
  </si>
  <si>
    <t>275 (47)</t>
  </si>
  <si>
    <t>Mustang Flex Homme T47</t>
  </si>
  <si>
    <t>B-N4-A3</t>
  </si>
  <si>
    <t>275 (46)</t>
  </si>
  <si>
    <t>Mustang Flex Homme T46</t>
  </si>
  <si>
    <t>275 (45)</t>
  </si>
  <si>
    <t>Mustang Flex Homme T45</t>
  </si>
  <si>
    <t>275 (44)</t>
  </si>
  <si>
    <t>Mustang Flex Homme T44</t>
  </si>
  <si>
    <t>275 (43)</t>
  </si>
  <si>
    <t>Mustang Flex Homme T43</t>
  </si>
  <si>
    <t>275 (42)</t>
  </si>
  <si>
    <t>Mustang Flex Homme T42</t>
  </si>
  <si>
    <t>275 (41)</t>
  </si>
  <si>
    <t>Mustang Flex Homme T41</t>
  </si>
  <si>
    <t>275 (40)</t>
  </si>
  <si>
    <t>Mustang Flex Homme T40</t>
  </si>
  <si>
    <t>275 (39)</t>
  </si>
  <si>
    <t>Mustang Flex Homme T39</t>
  </si>
  <si>
    <t>B-N4-A1</t>
  </si>
  <si>
    <t>139 (45)</t>
  </si>
  <si>
    <t>Curtis Flex Homme T45</t>
  </si>
  <si>
    <t>139 (44)</t>
  </si>
  <si>
    <t>Curtis Flex Homme T44</t>
  </si>
  <si>
    <t>139 (43)</t>
  </si>
  <si>
    <t>Curtis Flex Homme T43</t>
  </si>
  <si>
    <t>139 (42)</t>
  </si>
  <si>
    <t>Curtis Flex Homme T42</t>
  </si>
  <si>
    <t>139 (41)</t>
  </si>
  <si>
    <t>Curtis Flex Homme T41</t>
  </si>
  <si>
    <t>139 (40)</t>
  </si>
  <si>
    <t>Curtis Flex Homme T40</t>
  </si>
  <si>
    <t>139 (39)</t>
  </si>
  <si>
    <t>Curtis Flex Homme T39</t>
  </si>
  <si>
    <t>B-N0-A3</t>
  </si>
  <si>
    <t>136 (43)</t>
  </si>
  <si>
    <t>Josia 6804 Femme T43</t>
  </si>
  <si>
    <t>136 (42)</t>
  </si>
  <si>
    <t>Josia 6804 Femme T42</t>
  </si>
  <si>
    <t>136 (41)</t>
  </si>
  <si>
    <t>Josia 6804 Femme T41</t>
  </si>
  <si>
    <t>136 (40)</t>
  </si>
  <si>
    <t>Josia 6804 Femme T40</t>
  </si>
  <si>
    <t>136 (39)</t>
  </si>
  <si>
    <t>Josia 6804 Femme T39</t>
  </si>
  <si>
    <t>136 (38)</t>
  </si>
  <si>
    <t>Josia 6804 Femme T38</t>
  </si>
  <si>
    <t>136 (37)</t>
  </si>
  <si>
    <t>Josia 6804 Femme T37</t>
  </si>
  <si>
    <t>B-N3-A3</t>
  </si>
  <si>
    <t>Epi tete 6865 film de protection visiere ref 3M 6865</t>
  </si>
  <si>
    <t>B-N2-A1</t>
  </si>
  <si>
    <t>Nitrile Powder Free XL9-10</t>
  </si>
  <si>
    <t>Nitrile Powder Free L8-9</t>
  </si>
  <si>
    <t>B-N1-A1</t>
  </si>
  <si>
    <t>Nitrile Powder Free M7-8</t>
  </si>
  <si>
    <t>Nitrile Powder Free S6-7</t>
  </si>
  <si>
    <t>B-N3-A2</t>
  </si>
  <si>
    <t>Lunette MIRA</t>
  </si>
  <si>
    <t>B-N1-A3</t>
  </si>
  <si>
    <t>EPI demi masque 3M serie 6200 moyen A2 P3</t>
  </si>
  <si>
    <t>Uvex Whisper +</t>
  </si>
  <si>
    <t>B-N2-A2</t>
  </si>
  <si>
    <t>Rouge 9XL</t>
  </si>
  <si>
    <t>B-N3-A1</t>
  </si>
  <si>
    <t>Latex Powered X9-10</t>
  </si>
  <si>
    <t>B-N1-A2</t>
  </si>
  <si>
    <t>Orange 6S</t>
  </si>
  <si>
    <t>Vert 7M</t>
  </si>
  <si>
    <t>Latex Powered M7-8</t>
  </si>
  <si>
    <t>Bleu 8L</t>
  </si>
  <si>
    <t>EPI TETE FILTRE ABEK2P 36099</t>
  </si>
  <si>
    <t>B-N2-A3</t>
  </si>
  <si>
    <t>Abra brique a polir verte PFERD PP1VPFE</t>
  </si>
  <si>
    <t>Protection Respiratoire 4279 FFABEK1P3D idea pienture</t>
  </si>
  <si>
    <t>Protection Respiratoire 4255 FFA2P3D</t>
  </si>
  <si>
    <t>EPI TETE MASQUE 3M6800</t>
  </si>
  <si>
    <t>Casque Peltor Optime 2</t>
  </si>
  <si>
    <t>Bouchons Oreille Orange</t>
  </si>
  <si>
    <t>Lunettes Axcont AXIS</t>
  </si>
  <si>
    <t>Protection Respiratoire 5321 M/L</t>
  </si>
  <si>
    <t>A-N1-A2</t>
  </si>
  <si>
    <t>M1216-0</t>
  </si>
  <si>
    <t>M1117-0</t>
  </si>
  <si>
    <t>Papier Abrasif 734 P80</t>
  </si>
  <si>
    <t>M1078-10</t>
  </si>
  <si>
    <t>Ultranitril 492 / 492230</t>
  </si>
  <si>
    <t>M1078-09</t>
  </si>
  <si>
    <t>Ultranitril 492 / 492239</t>
  </si>
  <si>
    <t>A-N0-A3</t>
  </si>
  <si>
    <t>137 (41)</t>
  </si>
  <si>
    <t>Vitamine haute vert anis T41</t>
  </si>
  <si>
    <t>137 (40)</t>
  </si>
  <si>
    <t>Vitamine haute vert anis T40</t>
  </si>
  <si>
    <t>137 (39)</t>
  </si>
  <si>
    <t>Vitamine haute vert anis T39</t>
  </si>
  <si>
    <t>137 (38)</t>
  </si>
  <si>
    <t>Vitamine haute vert anis T38</t>
  </si>
  <si>
    <t>A-N0-A2</t>
  </si>
  <si>
    <t>137 (37)</t>
  </si>
  <si>
    <t>Vitamine haute vert anis T37</t>
  </si>
  <si>
    <t>137 (36)</t>
  </si>
  <si>
    <t>Vitamine haute vert anis T36</t>
  </si>
  <si>
    <t>A-N3-A2</t>
  </si>
  <si>
    <t>Gants Kevlar</t>
  </si>
  <si>
    <t>Gants bouclette / 100°</t>
  </si>
  <si>
    <t>A-N2-A1</t>
  </si>
  <si>
    <t>Epi blouse jetable</t>
  </si>
  <si>
    <t>A-N3-A3</t>
  </si>
  <si>
    <t>SHOWA T10</t>
  </si>
  <si>
    <t>SHOWA T9</t>
  </si>
  <si>
    <t>SHOWA T8</t>
  </si>
  <si>
    <t>SHOWA T7</t>
  </si>
  <si>
    <t>SHOWA T6</t>
  </si>
  <si>
    <t>A-N2-A2</t>
  </si>
  <si>
    <t>Ultrane 551 T10</t>
  </si>
  <si>
    <t>Ultrane 551 T09</t>
  </si>
  <si>
    <t>Ultrane 551 T08</t>
  </si>
  <si>
    <t>Ultrane 551 T07</t>
  </si>
  <si>
    <t>Ultrane 551 T06</t>
  </si>
  <si>
    <t>A-N3-A1</t>
  </si>
  <si>
    <t>Latex Powered L8-9</t>
  </si>
  <si>
    <t>A-N4-A1</t>
  </si>
  <si>
    <t>RGT 888 T10</t>
  </si>
  <si>
    <t>RGT 888 T09</t>
  </si>
  <si>
    <t>RGT 888 T08</t>
  </si>
  <si>
    <t>RGT 888 T07</t>
  </si>
  <si>
    <t>Combinaison anti-acide TXXL</t>
  </si>
  <si>
    <t>A-N1-A3</t>
  </si>
  <si>
    <t>Combinaison anti-acide TXL</t>
  </si>
  <si>
    <t>Combinaison anti-acide TM</t>
  </si>
  <si>
    <t>Combinaison anti-acide TL</t>
  </si>
  <si>
    <t>Gant Power Fit Clean end.pu UE 10 T09</t>
  </si>
  <si>
    <t>Gant Power Fit Clean end.pu UE 10 T08</t>
  </si>
  <si>
    <t>Gant Power Fit Clean end.pu UE 10 T07</t>
  </si>
  <si>
    <t>Gant Power Fit Clean end.pu UE 10 T06</t>
  </si>
  <si>
    <t>Gant Power Fit Clean end.pu UE 10 T10</t>
  </si>
  <si>
    <t>A-N2-A3</t>
  </si>
  <si>
    <t>Combinaison taille XL</t>
  </si>
  <si>
    <t>Combinaison taille L</t>
  </si>
  <si>
    <t>A-N0-A1</t>
  </si>
  <si>
    <t>Graisse thermoplex aln 1001/00 1101016</t>
  </si>
  <si>
    <t>Ecart</t>
  </si>
  <si>
    <t>Colonne1</t>
  </si>
  <si>
    <t>Stock Theorique</t>
  </si>
  <si>
    <t>Stock physique</t>
  </si>
  <si>
    <t>Adresse</t>
  </si>
  <si>
    <t>Références</t>
  </si>
  <si>
    <t>Articles</t>
  </si>
  <si>
    <t>Semaine</t>
  </si>
  <si>
    <t>DATE :</t>
  </si>
  <si>
    <t>Inventaire Tournant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</si>
</sst>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0" fontId="0" fillId="2" borderId="3" xfId="0" applyFont="1" applyFill="1" applyBorder="1" applyAlignment="1" applyProtection="1">
      <alignment horizontal="center"/>
      <protection locked="0"/>
    </xf>
    <xf numFmtId="0" fontId="0" fillId="2" borderId="2" xfId="0" applyFont="1" applyFill="1" applyBorder="1" applyAlignment="1" applyProtection="1">
      <alignment horizontal="left" vertical="center" wrapText="1"/>
      <protection locked="0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4" xfId="0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ont="1" applyFill="1" applyBorder="1" applyAlignment="1" applyProtection="1">
      <alignment horizontal="center" vertical="center"/>
      <protection locked="0"/>
    </xf>
    <xf numFmtId="0" fontId="0" fillId="2" borderId="2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horizontal="center" vertical="center"/>
      <protection locked="0"/>
    </xf>
    <xf numFmtId="0" fontId="0" fillId="2" borderId="1" xfId="0" applyFont="1" applyFill="1" applyBorder="1" applyProtection="1">
      <protection locked="0"/>
    </xf>
    <xf numFmtId="0" fontId="0" fillId="2" borderId="2" xfId="0" applyFont="1" applyFill="1" applyBorder="1" applyAlignment="1">
      <alignment horizontal="center" vertical="center"/>
    </xf>
    <xf numFmtId="0" fontId="0" fillId="2" borderId="3" xfId="0" quotePrefix="1" applyFont="1" applyFill="1" applyBorder="1" applyAlignment="1" applyProtection="1">
      <alignment horizontal="center"/>
      <protection locked="0"/>
    </xf>
    <xf numFmtId="0" fontId="0" fillId="2" borderId="4" xfId="0" applyFont="1" applyFill="1" applyBorder="1" applyAlignment="1">
      <alignment horizontal="center"/>
    </xf>
    <xf numFmtId="0" fontId="0" fillId="2" borderId="1" xfId="0" applyFont="1" applyFill="1" applyBorder="1"/>
    <xf numFmtId="0" fontId="0" fillId="2" borderId="5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4" xfId="0" applyFont="1" applyBorder="1" applyAlignment="1">
      <alignment horizontal="center"/>
    </xf>
    <xf numFmtId="0" fontId="0" fillId="0" borderId="1" xfId="0" applyFont="1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left" vertical="center" wrapText="1"/>
    </xf>
    <xf numFmtId="0" fontId="0" fillId="3" borderId="1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ill>
        <patternFill>
          <bgColor rgb="FF00B050"/>
        </patternFill>
      </fill>
    </dxf>
    <dxf>
      <fill>
        <patternFill>
          <bgColor rgb="FFFF000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medium">
          <color rgb="FF000000"/>
        </bottom>
      </border>
    </dxf>
    <dxf>
      <border outline="0">
        <top style="thin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838200</xdr:colOff>
          <xdr:row>0</xdr:row>
          <xdr:rowOff>9525</xdr:rowOff>
        </xdr:from>
        <xdr:to>
          <xdr:col>7</xdr:col>
          <xdr:colOff>638175</xdr:colOff>
          <xdr:row>2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9E287194-CCA4-4090-B1CD-DFDAADF25EB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sng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</xdr:colOff>
          <xdr:row>0</xdr:row>
          <xdr:rowOff>47625</xdr:rowOff>
        </xdr:from>
        <xdr:to>
          <xdr:col>9</xdr:col>
          <xdr:colOff>447675</xdr:colOff>
          <xdr:row>2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4DB99BFA-D91E-4539-97A5-C64CE66A1B2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sng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390525</xdr:colOff>
          <xdr:row>3</xdr:row>
          <xdr:rowOff>285750</xdr:rowOff>
        </xdr:from>
        <xdr:ext cx="1171575" cy="438150"/>
        <xdr:sp macro="" textlink="">
          <xdr:nvSpPr>
            <xdr:cNvPr id="1027" name="Stock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E2F98592-0B57-4FEE-95A5-40968508B1E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Supply_Chain\02%20-%20MAGASIN\02%20-%20MAG.%20CONSO\Gestion%20de%20stock\Gestion%20de%20Stock%20Conso%20Modifiab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"/>
      <sheetName val="Feuil1"/>
      <sheetName val="Article 256"/>
      <sheetName val="BD_Articles_Stocks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6A33A8-1996-4362-B949-FFDA724DEDCC}" name="Tableau66" displayName="Tableau66" ref="A4:H375" totalsRowShown="0" headerRowDxfId="10" headerRowBorderDxfId="8" tableBorderDxfId="9">
  <autoFilter ref="A4:H375" xr:uid="{00000000-0009-0000-0100-000004000000}"/>
  <tableColumns count="8">
    <tableColumn id="7" xr3:uid="{00000000-0010-0000-0300-000007000000}" name="Semaine" dataDxfId="7"/>
    <tableColumn id="1" xr3:uid="{00000000-0010-0000-0300-000001000000}" name="Articles" dataDxfId="6"/>
    <tableColumn id="2" xr3:uid="{00000000-0010-0000-0300-000002000000}" name="Références" dataDxfId="5"/>
    <tableColumn id="4" xr3:uid="{00000000-0010-0000-0300-000004000000}" name="Adresse" dataDxfId="4"/>
    <tableColumn id="9" xr3:uid="{00000000-0010-0000-0300-000009000000}" name="Stock physique" dataDxfId="3"/>
    <tableColumn id="5" xr3:uid="{00000000-0010-0000-0300-000005000000}" name="Stock Theorique" dataDxfId="2">
      <calculatedColumnFormula>VLOOKUP(Tableau66[[#This Row],[Références]],[1]!Articles[[Références]:[Stocks]],4,0)</calculatedColumnFormula>
    </tableColumn>
    <tableColumn id="3" xr3:uid="{DB6E1BAE-9D6E-4C62-889B-524B88627FB4}" name="Colonne1">
      <calculatedColumnFormula>IF(Tableau66[[#This Row],[Stock physique]]&gt;="","Pas Fait","Fait")</calculatedColumnFormula>
    </tableColumn>
    <tableColumn id="8" xr3:uid="{00000000-0010-0000-0300-000008000000}" name="Ecart">
      <calculatedColumnFormula>IF(Tableau66[[#This Row],[Stock physique]]=Tableau66[[#This Row],[Stock Theorique]],"OK","ECART")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304E7-FEB8-46C7-9814-C42B42F317D1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A3D4F-77BD-4B01-BD0C-2DDE3BA7000D}">
  <sheetPr codeName="Feuil6">
    <pageSetUpPr fitToPage="1"/>
  </sheetPr>
  <dimension ref="A1:H375"/>
  <sheetViews>
    <sheetView showGridLines="0" tabSelected="1" workbookViewId="0">
      <selection activeCell="F5" sqref="F5"/>
    </sheetView>
  </sheetViews>
  <sheetFormatPr baseColWidth="10" defaultRowHeight="15" x14ac:dyDescent="0.25"/>
  <cols>
    <col min="1" max="1" width="20.7109375" customWidth="1"/>
    <col min="2" max="2" width="39.140625" customWidth="1"/>
    <col min="3" max="4" width="20.7109375" customWidth="1"/>
    <col min="6" max="6" width="20.7109375" customWidth="1"/>
    <col min="7" max="7" width="12.42578125" customWidth="1"/>
  </cols>
  <sheetData>
    <row r="1" spans="1:8" x14ac:dyDescent="0.25">
      <c r="A1" s="37" t="s">
        <v>512</v>
      </c>
      <c r="B1" s="35"/>
      <c r="D1" s="36" t="s">
        <v>511</v>
      </c>
      <c r="E1" s="35"/>
      <c r="F1" s="32"/>
      <c r="G1" s="31"/>
      <c r="H1" s="30"/>
    </row>
    <row r="2" spans="1:8" x14ac:dyDescent="0.25">
      <c r="A2" s="34"/>
      <c r="B2" s="33"/>
      <c r="D2" s="34"/>
      <c r="E2" s="33"/>
      <c r="F2" s="32"/>
      <c r="G2" s="31"/>
      <c r="H2" s="30"/>
    </row>
    <row r="3" spans="1:8" x14ac:dyDescent="0.25">
      <c r="A3" s="29"/>
      <c r="B3" s="28"/>
    </row>
    <row r="4" spans="1:8" ht="30.75" thickBot="1" x14ac:dyDescent="0.3">
      <c r="A4" s="26" t="s">
        <v>510</v>
      </c>
      <c r="B4" s="26" t="s">
        <v>509</v>
      </c>
      <c r="C4" s="26" t="s">
        <v>508</v>
      </c>
      <c r="D4" s="26" t="s">
        <v>507</v>
      </c>
      <c r="E4" s="27" t="s">
        <v>506</v>
      </c>
      <c r="F4" s="27" t="s">
        <v>505</v>
      </c>
      <c r="G4" s="27" t="s">
        <v>504</v>
      </c>
      <c r="H4" s="26" t="s">
        <v>503</v>
      </c>
    </row>
    <row r="5" spans="1:8" x14ac:dyDescent="0.25">
      <c r="A5" s="19">
        <v>1</v>
      </c>
      <c r="B5" s="18" t="s">
        <v>502</v>
      </c>
      <c r="C5" s="17">
        <v>361</v>
      </c>
      <c r="D5" s="7" t="s">
        <v>501</v>
      </c>
      <c r="E5" s="2"/>
      <c r="F5" s="2">
        <f>VLOOKUP(Tableau66[[#This Row],[Références]],[1]!Articles[[Références]:[Stocks]],4,0)</f>
        <v>22</v>
      </c>
      <c r="G5" s="1" t="str">
        <f>IF(Tableau66[[#This Row],[Stock physique]]&gt;="","Pas Fait","Fait")</f>
        <v>Pas Fait</v>
      </c>
      <c r="H5" t="str">
        <f>IF(Tableau66[[#This Row],[Stock physique]]=Tableau66[[#This Row],[Stock Theorique]],"OK","ECART")</f>
        <v>ECART</v>
      </c>
    </row>
    <row r="6" spans="1:8" x14ac:dyDescent="0.25">
      <c r="A6" s="19">
        <v>1</v>
      </c>
      <c r="B6" s="22" t="s">
        <v>500</v>
      </c>
      <c r="C6" s="21">
        <v>2269</v>
      </c>
      <c r="D6" s="7" t="s">
        <v>498</v>
      </c>
      <c r="E6" s="2"/>
      <c r="F6" s="2">
        <f>VLOOKUP(Tableau66[[#This Row],[Références]],[1]!Articles[[Références]:[Stocks]],4,0)</f>
        <v>0</v>
      </c>
      <c r="G6" s="1" t="str">
        <f>IF(Tableau66[[#This Row],[Stock physique]]&gt;="","Pas Fait","Fait")</f>
        <v>Pas Fait</v>
      </c>
      <c r="H6" t="str">
        <f>IF(Tableau66[[#This Row],[Stock physique]]=Tableau66[[#This Row],[Stock Theorique]],"OK","ECART")</f>
        <v>OK</v>
      </c>
    </row>
    <row r="7" spans="1:8" x14ac:dyDescent="0.25">
      <c r="A7" s="19">
        <v>1</v>
      </c>
      <c r="B7" s="18" t="s">
        <v>499</v>
      </c>
      <c r="C7" s="17">
        <v>2270</v>
      </c>
      <c r="D7" s="7" t="s">
        <v>498</v>
      </c>
      <c r="E7" s="2"/>
      <c r="F7" s="2">
        <f>VLOOKUP(Tableau66[[#This Row],[Références]],[1]!Articles[[Références]:[Stocks]],4,0)</f>
        <v>28</v>
      </c>
      <c r="G7" s="1" t="str">
        <f>IF(Tableau66[[#This Row],[Stock physique]]&gt;="","Pas Fait","Fait")</f>
        <v>Pas Fait</v>
      </c>
      <c r="H7" t="str">
        <f>IF(Tableau66[[#This Row],[Stock physique]]=Tableau66[[#This Row],[Stock Theorique]],"OK","ECART")</f>
        <v>ECART</v>
      </c>
    </row>
    <row r="8" spans="1:8" x14ac:dyDescent="0.25">
      <c r="A8" s="19">
        <v>1</v>
      </c>
      <c r="B8" s="22" t="s">
        <v>497</v>
      </c>
      <c r="C8" s="21">
        <v>4907</v>
      </c>
      <c r="D8" s="20" t="s">
        <v>464</v>
      </c>
      <c r="E8" s="2"/>
      <c r="F8" s="2">
        <f>VLOOKUP(Tableau66[[#This Row],[Références]],[1]!Articles[[Références]:[Stocks]],4,0)</f>
        <v>131</v>
      </c>
      <c r="G8" s="1" t="str">
        <f>IF(Tableau66[[#This Row],[Stock physique]]&gt;="","Pas Fait","Fait")</f>
        <v>Pas Fait</v>
      </c>
      <c r="H8" t="str">
        <f>IF(Tableau66[[#This Row],[Stock physique]]=Tableau66[[#This Row],[Stock Theorique]],"OK","ECART")</f>
        <v>ECART</v>
      </c>
    </row>
    <row r="9" spans="1:8" x14ac:dyDescent="0.25">
      <c r="A9" s="19">
        <v>1</v>
      </c>
      <c r="B9" s="18" t="s">
        <v>496</v>
      </c>
      <c r="C9" s="17">
        <v>4908</v>
      </c>
      <c r="D9" s="7" t="s">
        <v>481</v>
      </c>
      <c r="E9" s="2"/>
      <c r="F9" s="2">
        <f>VLOOKUP(Tableau66[[#This Row],[Références]],[1]!Articles[[Références]:[Stocks]],4,0)</f>
        <v>112</v>
      </c>
      <c r="G9" s="1" t="str">
        <f>IF(Tableau66[[#This Row],[Stock physique]]&gt;="","Pas Fait","Fait")</f>
        <v>Pas Fait</v>
      </c>
      <c r="H9" t="str">
        <f>IF(Tableau66[[#This Row],[Stock physique]]=Tableau66[[#This Row],[Stock Theorique]],"OK","ECART")</f>
        <v>ECART</v>
      </c>
    </row>
    <row r="10" spans="1:8" x14ac:dyDescent="0.25">
      <c r="A10" s="19">
        <v>1</v>
      </c>
      <c r="B10" s="22" t="s">
        <v>495</v>
      </c>
      <c r="C10" s="21">
        <v>4909</v>
      </c>
      <c r="D10" s="25" t="s">
        <v>481</v>
      </c>
      <c r="E10" s="2"/>
      <c r="F10" s="2">
        <f>VLOOKUP(Tableau66[[#This Row],[Références]],[1]!Articles[[Références]:[Stocks]],4,0)</f>
        <v>9</v>
      </c>
      <c r="G10" s="1" t="str">
        <f>IF(Tableau66[[#This Row],[Stock physique]]&gt;="","Pas Fait","Fait")</f>
        <v>Pas Fait</v>
      </c>
      <c r="H10" t="str">
        <f>IF(Tableau66[[#This Row],[Stock physique]]=Tableau66[[#This Row],[Stock Theorique]],"OK","ECART")</f>
        <v>ECART</v>
      </c>
    </row>
    <row r="11" spans="1:8" x14ac:dyDescent="0.25">
      <c r="A11" s="19">
        <v>1</v>
      </c>
      <c r="B11" s="18" t="s">
        <v>494</v>
      </c>
      <c r="C11" s="17">
        <v>4910</v>
      </c>
      <c r="D11" s="25" t="s">
        <v>481</v>
      </c>
      <c r="E11" s="2"/>
      <c r="F11" s="2">
        <f>VLOOKUP(Tableau66[[#This Row],[Références]],[1]!Articles[[Références]:[Stocks]],4,0)</f>
        <v>44</v>
      </c>
      <c r="G11" s="1" t="str">
        <f>IF(Tableau66[[#This Row],[Stock physique]]&gt;="","Pas Fait","Fait")</f>
        <v>Pas Fait</v>
      </c>
      <c r="H11" t="str">
        <f>IF(Tableau66[[#This Row],[Stock physique]]=Tableau66[[#This Row],[Stock Theorique]],"OK","ECART")</f>
        <v>ECART</v>
      </c>
    </row>
    <row r="12" spans="1:8" x14ac:dyDescent="0.25">
      <c r="A12" s="19">
        <v>1</v>
      </c>
      <c r="B12" s="22" t="s">
        <v>493</v>
      </c>
      <c r="C12" s="21">
        <v>4911</v>
      </c>
      <c r="D12" s="20" t="s">
        <v>481</v>
      </c>
      <c r="E12" s="2"/>
      <c r="F12" s="2">
        <f>VLOOKUP(Tableau66[[#This Row],[Références]],[1]!Articles[[Références]:[Stocks]],4,0)</f>
        <v>5</v>
      </c>
      <c r="G12" s="1" t="str">
        <f>IF(Tableau66[[#This Row],[Stock physique]]&gt;="","Pas Fait","Fait")</f>
        <v>Pas Fait</v>
      </c>
      <c r="H12" t="str">
        <f>IF(Tableau66[[#This Row],[Stock physique]]=Tableau66[[#This Row],[Stock Theorique]],"OK","ECART")</f>
        <v>ECART</v>
      </c>
    </row>
    <row r="13" spans="1:8" x14ac:dyDescent="0.25">
      <c r="A13" s="19">
        <v>1</v>
      </c>
      <c r="B13" s="18" t="s">
        <v>492</v>
      </c>
      <c r="C13" s="17">
        <v>5113</v>
      </c>
      <c r="D13" s="7" t="s">
        <v>489</v>
      </c>
      <c r="E13" s="2"/>
      <c r="F13" s="2">
        <f>VLOOKUP(Tableau66[[#This Row],[Références]],[1]!Articles[[Références]:[Stocks]],4,0)</f>
        <v>18</v>
      </c>
      <c r="G13" s="1" t="str">
        <f>IF(Tableau66[[#This Row],[Stock physique]]&gt;="","Pas Fait","Fait")</f>
        <v>Pas Fait</v>
      </c>
      <c r="H13" t="str">
        <f>IF(Tableau66[[#This Row],[Stock physique]]=Tableau66[[#This Row],[Stock Theorique]],"OK","ECART")</f>
        <v>ECART</v>
      </c>
    </row>
    <row r="14" spans="1:8" x14ac:dyDescent="0.25">
      <c r="A14" s="19">
        <v>1</v>
      </c>
      <c r="B14" s="22" t="s">
        <v>491</v>
      </c>
      <c r="C14" s="21">
        <v>5114</v>
      </c>
      <c r="D14" s="20" t="s">
        <v>489</v>
      </c>
      <c r="E14" s="2"/>
      <c r="F14" s="2">
        <f>VLOOKUP(Tableau66[[#This Row],[Références]],[1]!Articles[[Références]:[Stocks]],4,0)</f>
        <v>4</v>
      </c>
      <c r="G14" s="1" t="str">
        <f>IF(Tableau66[[#This Row],[Stock physique]]&gt;="","Pas Fait","Fait")</f>
        <v>Pas Fait</v>
      </c>
      <c r="H14" t="str">
        <f>IF(Tableau66[[#This Row],[Stock physique]]=Tableau66[[#This Row],[Stock Theorique]],"OK","ECART")</f>
        <v>ECART</v>
      </c>
    </row>
    <row r="15" spans="1:8" x14ac:dyDescent="0.25">
      <c r="A15" s="19">
        <v>1</v>
      </c>
      <c r="B15" s="18" t="s">
        <v>490</v>
      </c>
      <c r="C15" s="17">
        <v>5115</v>
      </c>
      <c r="D15" s="7" t="s">
        <v>489</v>
      </c>
      <c r="E15" s="2"/>
      <c r="F15" s="2">
        <f>VLOOKUP(Tableau66[[#This Row],[Références]],[1]!Articles[[Références]:[Stocks]],4,0)</f>
        <v>23</v>
      </c>
      <c r="G15" s="1" t="str">
        <f>IF(Tableau66[[#This Row],[Stock physique]]&gt;="","Pas Fait","Fait")</f>
        <v>Pas Fait</v>
      </c>
      <c r="H15" t="str">
        <f>IF(Tableau66[[#This Row],[Stock physique]]=Tableau66[[#This Row],[Stock Theorique]],"OK","ECART")</f>
        <v>ECART</v>
      </c>
    </row>
    <row r="16" spans="1:8" x14ac:dyDescent="0.25">
      <c r="A16" s="19">
        <v>1</v>
      </c>
      <c r="B16" s="22" t="s">
        <v>488</v>
      </c>
      <c r="C16" s="21">
        <v>5116</v>
      </c>
      <c r="D16" s="20" t="s">
        <v>450</v>
      </c>
      <c r="E16" s="2"/>
      <c r="F16" s="2">
        <f>VLOOKUP(Tableau66[[#This Row],[Références]],[1]!Articles[[Références]:[Stocks]],4,0)</f>
        <v>0</v>
      </c>
      <c r="G16" s="1" t="str">
        <f>IF(Tableau66[[#This Row],[Stock physique]]&gt;="","Pas Fait","Fait")</f>
        <v>Pas Fait</v>
      </c>
      <c r="H16" t="str">
        <f>IF(Tableau66[[#This Row],[Stock physique]]=Tableau66[[#This Row],[Stock Theorique]],"OK","ECART")</f>
        <v>OK</v>
      </c>
    </row>
    <row r="17" spans="1:8" x14ac:dyDescent="0.25">
      <c r="A17" s="19">
        <v>1</v>
      </c>
      <c r="B17" s="18" t="s">
        <v>487</v>
      </c>
      <c r="C17" s="17">
        <v>7079</v>
      </c>
      <c r="D17" s="23" t="s">
        <v>483</v>
      </c>
      <c r="E17" s="2"/>
      <c r="F17" s="2">
        <f>VLOOKUP(Tableau66[[#This Row],[Références]],[1]!Articles[[Références]:[Stocks]],4,0)</f>
        <v>90</v>
      </c>
      <c r="G17" s="1" t="str">
        <f>IF(Tableau66[[#This Row],[Stock physique]]&gt;="","Pas Fait","Fait")</f>
        <v>Pas Fait</v>
      </c>
      <c r="H17" t="str">
        <f>IF(Tableau66[[#This Row],[Stock physique]]=Tableau66[[#This Row],[Stock Theorique]],"OK","ECART")</f>
        <v>ECART</v>
      </c>
    </row>
    <row r="18" spans="1:8" x14ac:dyDescent="0.25">
      <c r="A18" s="19">
        <v>1</v>
      </c>
      <c r="B18" s="22" t="s">
        <v>486</v>
      </c>
      <c r="C18" s="21">
        <v>7080</v>
      </c>
      <c r="D18" s="25" t="s">
        <v>483</v>
      </c>
      <c r="E18" s="2"/>
      <c r="F18" s="2">
        <f>VLOOKUP(Tableau66[[#This Row],[Références]],[1]!Articles[[Références]:[Stocks]],4,0)</f>
        <v>30</v>
      </c>
      <c r="G18" s="1" t="str">
        <f>IF(Tableau66[[#This Row],[Stock physique]]&gt;="","Pas Fait","Fait")</f>
        <v>Pas Fait</v>
      </c>
      <c r="H18" t="str">
        <f>IF(Tableau66[[#This Row],[Stock physique]]=Tableau66[[#This Row],[Stock Theorique]],"OK","ECART")</f>
        <v>ECART</v>
      </c>
    </row>
    <row r="19" spans="1:8" x14ac:dyDescent="0.25">
      <c r="A19" s="19">
        <v>1</v>
      </c>
      <c r="B19" s="18" t="s">
        <v>485</v>
      </c>
      <c r="C19" s="17">
        <v>7081</v>
      </c>
      <c r="D19" s="25" t="s">
        <v>483</v>
      </c>
      <c r="E19" s="2"/>
      <c r="F19" s="2">
        <f>VLOOKUP(Tableau66[[#This Row],[Références]],[1]!Articles[[Références]:[Stocks]],4,0)</f>
        <v>190</v>
      </c>
      <c r="G19" s="1" t="str">
        <f>IF(Tableau66[[#This Row],[Stock physique]]&gt;="","Pas Fait","Fait")</f>
        <v>Pas Fait</v>
      </c>
      <c r="H19" t="str">
        <f>IF(Tableau66[[#This Row],[Stock physique]]=Tableau66[[#This Row],[Stock Theorique]],"OK","ECART")</f>
        <v>ECART</v>
      </c>
    </row>
    <row r="20" spans="1:8" x14ac:dyDescent="0.25">
      <c r="A20" s="19">
        <v>1</v>
      </c>
      <c r="B20" s="22" t="s">
        <v>484</v>
      </c>
      <c r="C20" s="21">
        <v>7082</v>
      </c>
      <c r="D20" s="25" t="s">
        <v>483</v>
      </c>
      <c r="E20" s="2"/>
      <c r="F20" s="2">
        <f>VLOOKUP(Tableau66[[#This Row],[Références]],[1]!Articles[[Références]:[Stocks]],4,0)</f>
        <v>50</v>
      </c>
      <c r="G20" s="1" t="str">
        <f>IF(Tableau66[[#This Row],[Stock physique]]&gt;="","Pas Fait","Fait")</f>
        <v>Pas Fait</v>
      </c>
      <c r="H20" t="str">
        <f>IF(Tableau66[[#This Row],[Stock physique]]=Tableau66[[#This Row],[Stock Theorique]],"OK","ECART")</f>
        <v>ECART</v>
      </c>
    </row>
    <row r="21" spans="1:8" x14ac:dyDescent="0.25">
      <c r="A21" s="19">
        <v>1</v>
      </c>
      <c r="B21" s="18" t="s">
        <v>482</v>
      </c>
      <c r="C21" s="17">
        <v>7084</v>
      </c>
      <c r="D21" s="25" t="s">
        <v>481</v>
      </c>
      <c r="E21" s="2"/>
      <c r="F21" s="2">
        <f>VLOOKUP(Tableau66[[#This Row],[Références]],[1]!Articles[[Références]:[Stocks]],4,0)</f>
        <v>29</v>
      </c>
      <c r="G21" s="1" t="str">
        <f>IF(Tableau66[[#This Row],[Stock physique]]&gt;="","Pas Fait","Fait")</f>
        <v>Pas Fait</v>
      </c>
      <c r="H21" t="str">
        <f>IF(Tableau66[[#This Row],[Stock physique]]=Tableau66[[#This Row],[Stock Theorique]],"OK","ECART")</f>
        <v>ECART</v>
      </c>
    </row>
    <row r="22" spans="1:8" x14ac:dyDescent="0.25">
      <c r="A22" s="19">
        <v>1</v>
      </c>
      <c r="B22" s="22" t="s">
        <v>480</v>
      </c>
      <c r="C22" s="21">
        <v>7931</v>
      </c>
      <c r="D22" s="7" t="s">
        <v>467</v>
      </c>
      <c r="E22" s="2"/>
      <c r="F22" s="2">
        <f>VLOOKUP(Tableau66[[#This Row],[Références]],[1]!Articles[[Références]:[Stocks]],4,0)</f>
        <v>254</v>
      </c>
      <c r="G22" s="1" t="str">
        <f>IF(Tableau66[[#This Row],[Stock physique]]&gt;="","Pas Fait","Fait")</f>
        <v>Pas Fait</v>
      </c>
      <c r="H22" t="str">
        <f>IF(Tableau66[[#This Row],[Stock physique]]=Tableau66[[#This Row],[Stock Theorique]],"OK","ECART")</f>
        <v>ECART</v>
      </c>
    </row>
    <row r="23" spans="1:8" x14ac:dyDescent="0.25">
      <c r="A23" s="19">
        <v>1</v>
      </c>
      <c r="B23" s="18" t="s">
        <v>479</v>
      </c>
      <c r="C23" s="17">
        <v>7932</v>
      </c>
      <c r="D23" s="7" t="s">
        <v>475</v>
      </c>
      <c r="E23" s="2"/>
      <c r="F23" s="2">
        <f>VLOOKUP(Tableau66[[#This Row],[Références]],[1]!Articles[[Références]:[Stocks]],4,0)</f>
        <v>280</v>
      </c>
      <c r="G23" s="1" t="str">
        <f>IF(Tableau66[[#This Row],[Stock physique]]&gt;="","Pas Fait","Fait")</f>
        <v>Pas Fait</v>
      </c>
      <c r="H23" t="str">
        <f>IF(Tableau66[[#This Row],[Stock physique]]=Tableau66[[#This Row],[Stock Theorique]],"OK","ECART")</f>
        <v>ECART</v>
      </c>
    </row>
    <row r="24" spans="1:8" x14ac:dyDescent="0.25">
      <c r="A24" s="19">
        <v>1</v>
      </c>
      <c r="B24" s="22" t="s">
        <v>478</v>
      </c>
      <c r="C24" s="21">
        <v>7933</v>
      </c>
      <c r="D24" s="7" t="s">
        <v>475</v>
      </c>
      <c r="E24" s="2"/>
      <c r="F24" s="2">
        <f>VLOOKUP(Tableau66[[#This Row],[Références]],[1]!Articles[[Références]:[Stocks]],4,0)</f>
        <v>200</v>
      </c>
      <c r="G24" s="1" t="str">
        <f>IF(Tableau66[[#This Row],[Stock physique]]&gt;="","Pas Fait","Fait")</f>
        <v>Pas Fait</v>
      </c>
      <c r="H24" t="str">
        <f>IF(Tableau66[[#This Row],[Stock physique]]=Tableau66[[#This Row],[Stock Theorique]],"OK","ECART")</f>
        <v>ECART</v>
      </c>
    </row>
    <row r="25" spans="1:8" x14ac:dyDescent="0.25">
      <c r="A25" s="19">
        <v>1</v>
      </c>
      <c r="B25" s="18" t="s">
        <v>477</v>
      </c>
      <c r="C25" s="17">
        <v>7934</v>
      </c>
      <c r="D25" s="7" t="s">
        <v>475</v>
      </c>
      <c r="E25" s="2"/>
      <c r="F25" s="2">
        <f>VLOOKUP(Tableau66[[#This Row],[Références]],[1]!Articles[[Références]:[Stocks]],4,0)</f>
        <v>218</v>
      </c>
      <c r="G25" s="1" t="str">
        <f>IF(Tableau66[[#This Row],[Stock physique]]&gt;="","Pas Fait","Fait")</f>
        <v>Pas Fait</v>
      </c>
      <c r="H25" t="str">
        <f>IF(Tableau66[[#This Row],[Stock physique]]=Tableau66[[#This Row],[Stock Theorique]],"OK","ECART")</f>
        <v>ECART</v>
      </c>
    </row>
    <row r="26" spans="1:8" x14ac:dyDescent="0.25">
      <c r="A26" s="19">
        <v>1</v>
      </c>
      <c r="B26" s="22" t="s">
        <v>476</v>
      </c>
      <c r="C26" s="21">
        <v>7935</v>
      </c>
      <c r="D26" s="7" t="s">
        <v>475</v>
      </c>
      <c r="E26" s="2"/>
      <c r="F26" s="2">
        <f>VLOOKUP(Tableau66[[#This Row],[Références]],[1]!Articles[[Références]:[Stocks]],4,0)</f>
        <v>240</v>
      </c>
      <c r="G26" s="1" t="str">
        <f>IF(Tableau66[[#This Row],[Stock physique]]&gt;="","Pas Fait","Fait")</f>
        <v>Pas Fait</v>
      </c>
      <c r="H26" t="str">
        <f>IF(Tableau66[[#This Row],[Stock physique]]=Tableau66[[#This Row],[Stock Theorique]],"OK","ECART")</f>
        <v>ECART</v>
      </c>
    </row>
    <row r="27" spans="1:8" x14ac:dyDescent="0.25">
      <c r="A27" s="19">
        <v>1</v>
      </c>
      <c r="B27" s="18" t="s">
        <v>474</v>
      </c>
      <c r="C27" s="17">
        <v>7997</v>
      </c>
      <c r="D27" s="7" t="s">
        <v>464</v>
      </c>
      <c r="E27" s="2"/>
      <c r="F27" s="2">
        <f>VLOOKUP(Tableau66[[#This Row],[Références]],[1]!Articles[[Références]:[Stocks]],4,0)</f>
        <v>80</v>
      </c>
      <c r="G27" s="1" t="str">
        <f>IF(Tableau66[[#This Row],[Stock physique]]&gt;="","Pas Fait","Fait")</f>
        <v>Pas Fait</v>
      </c>
      <c r="H27" t="str">
        <f>IF(Tableau66[[#This Row],[Stock physique]]=Tableau66[[#This Row],[Stock Theorique]],"OK","ECART")</f>
        <v>ECART</v>
      </c>
    </row>
    <row r="28" spans="1:8" x14ac:dyDescent="0.25">
      <c r="A28" s="19">
        <v>1</v>
      </c>
      <c r="B28" s="22" t="s">
        <v>473</v>
      </c>
      <c r="C28" s="21">
        <v>7998</v>
      </c>
      <c r="D28" s="20" t="s">
        <v>464</v>
      </c>
      <c r="E28" s="2"/>
      <c r="F28" s="2">
        <f>VLOOKUP(Tableau66[[#This Row],[Références]],[1]!Articles[[Références]:[Stocks]],4,0)</f>
        <v>90</v>
      </c>
      <c r="G28" s="1" t="str">
        <f>IF(Tableau66[[#This Row],[Stock physique]]&gt;="","Pas Fait","Fait")</f>
        <v>Pas Fait</v>
      </c>
      <c r="H28" t="str">
        <f>IF(Tableau66[[#This Row],[Stock physique]]=Tableau66[[#This Row],[Stock Theorique]],"OK","ECART")</f>
        <v>ECART</v>
      </c>
    </row>
    <row r="29" spans="1:8" x14ac:dyDescent="0.25">
      <c r="A29" s="19">
        <v>1</v>
      </c>
      <c r="B29" s="18" t="s">
        <v>472</v>
      </c>
      <c r="C29" s="17">
        <v>7999</v>
      </c>
      <c r="D29" s="7" t="s">
        <v>469</v>
      </c>
      <c r="E29" s="2"/>
      <c r="F29" s="2">
        <f>VLOOKUP(Tableau66[[#This Row],[Références]],[1]!Articles[[Références]:[Stocks]],4,0)</f>
        <v>60</v>
      </c>
      <c r="G29" s="1" t="str">
        <f>IF(Tableau66[[#This Row],[Stock physique]]&gt;="","Pas Fait","Fait")</f>
        <v>Pas Fait</v>
      </c>
      <c r="H29" t="str">
        <f>IF(Tableau66[[#This Row],[Stock physique]]=Tableau66[[#This Row],[Stock Theorique]],"OK","ECART")</f>
        <v>ECART</v>
      </c>
    </row>
    <row r="30" spans="1:8" x14ac:dyDescent="0.25">
      <c r="A30" s="19">
        <v>1</v>
      </c>
      <c r="B30" s="24" t="s">
        <v>471</v>
      </c>
      <c r="C30" s="21">
        <v>8000</v>
      </c>
      <c r="D30" s="20" t="s">
        <v>469</v>
      </c>
      <c r="E30" s="2"/>
      <c r="F30" s="2">
        <f>VLOOKUP(Tableau66[[#This Row],[Références]],[1]!Articles[[Références]:[Stocks]],4,0)</f>
        <v>120</v>
      </c>
      <c r="G30" s="1" t="str">
        <f>IF(Tableau66[[#This Row],[Stock physique]]&gt;="","Pas Fait","Fait")</f>
        <v>Pas Fait</v>
      </c>
      <c r="H30" t="str">
        <f>IF(Tableau66[[#This Row],[Stock physique]]=Tableau66[[#This Row],[Stock Theorique]],"OK","ECART")</f>
        <v>ECART</v>
      </c>
    </row>
    <row r="31" spans="1:8" x14ac:dyDescent="0.25">
      <c r="A31" s="19">
        <v>1</v>
      </c>
      <c r="B31" s="18" t="s">
        <v>470</v>
      </c>
      <c r="C31" s="17">
        <v>8001</v>
      </c>
      <c r="D31" s="7" t="s">
        <v>469</v>
      </c>
      <c r="E31" s="2"/>
      <c r="F31" s="2">
        <f>VLOOKUP(Tableau66[[#This Row],[Références]],[1]!Articles[[Références]:[Stocks]],4,0)</f>
        <v>190</v>
      </c>
      <c r="G31" s="1" t="str">
        <f>IF(Tableau66[[#This Row],[Stock physique]]&gt;="","Pas Fait","Fait")</f>
        <v>Pas Fait</v>
      </c>
      <c r="H31" t="str">
        <f>IF(Tableau66[[#This Row],[Stock physique]]=Tableau66[[#This Row],[Stock Theorique]],"OK","ECART")</f>
        <v>ECART</v>
      </c>
    </row>
    <row r="32" spans="1:8" x14ac:dyDescent="0.25">
      <c r="A32" s="19">
        <v>1</v>
      </c>
      <c r="B32" s="22" t="s">
        <v>468</v>
      </c>
      <c r="C32" s="21">
        <v>8397</v>
      </c>
      <c r="D32" s="7" t="s">
        <v>467</v>
      </c>
      <c r="E32" s="2"/>
      <c r="F32" s="2">
        <f>VLOOKUP(Tableau66[[#This Row],[Références]],[1]!Articles[[Références]:[Stocks]],4,0)</f>
        <v>2</v>
      </c>
      <c r="G32" s="1" t="str">
        <f>IF(Tableau66[[#This Row],[Stock physique]]&gt;="","Pas Fait","Fait")</f>
        <v>Pas Fait</v>
      </c>
      <c r="H32" t="str">
        <f>IF(Tableau66[[#This Row],[Stock physique]]=Tableau66[[#This Row],[Stock Theorique]],"OK","ECART")</f>
        <v>ECART</v>
      </c>
    </row>
    <row r="33" spans="1:8" x14ac:dyDescent="0.25">
      <c r="A33" s="19">
        <v>1</v>
      </c>
      <c r="B33" s="18" t="s">
        <v>466</v>
      </c>
      <c r="C33" s="17">
        <v>8949</v>
      </c>
      <c r="D33" s="7" t="s">
        <v>464</v>
      </c>
      <c r="E33" s="2"/>
      <c r="F33" s="2">
        <f>VLOOKUP(Tableau66[[#This Row],[Références]],[1]!Articles[[Références]:[Stocks]],4,0)</f>
        <v>64</v>
      </c>
      <c r="G33" s="1" t="str">
        <f>IF(Tableau66[[#This Row],[Stock physique]]&gt;="","Pas Fait","Fait")</f>
        <v>Pas Fait</v>
      </c>
      <c r="H33" t="str">
        <f>IF(Tableau66[[#This Row],[Stock physique]]=Tableau66[[#This Row],[Stock Theorique]],"OK","ECART")</f>
        <v>ECART</v>
      </c>
    </row>
    <row r="34" spans="1:8" x14ac:dyDescent="0.25">
      <c r="A34" s="19">
        <v>1</v>
      </c>
      <c r="B34" s="22" t="s">
        <v>465</v>
      </c>
      <c r="C34" s="21">
        <v>8950</v>
      </c>
      <c r="D34" s="7" t="s">
        <v>464</v>
      </c>
      <c r="E34" s="2"/>
      <c r="F34" s="2">
        <f>VLOOKUP(Tableau66[[#This Row],[Références]],[1]!Articles[[Références]:[Stocks]],4,0)</f>
        <v>0</v>
      </c>
      <c r="G34" s="1" t="str">
        <f>IF(Tableau66[[#This Row],[Stock physique]]&gt;="","Pas Fait","Fait")</f>
        <v>Pas Fait</v>
      </c>
      <c r="H34" t="str">
        <f>IF(Tableau66[[#This Row],[Stock physique]]=Tableau66[[#This Row],[Stock Theorique]],"OK","ECART")</f>
        <v>OK</v>
      </c>
    </row>
    <row r="35" spans="1:8" x14ac:dyDescent="0.25">
      <c r="A35" s="19">
        <v>1</v>
      </c>
      <c r="B35" s="18" t="s">
        <v>463</v>
      </c>
      <c r="C35" s="17" t="s">
        <v>462</v>
      </c>
      <c r="D35" s="7" t="s">
        <v>459</v>
      </c>
      <c r="E35" s="2"/>
      <c r="F35" s="2">
        <f>VLOOKUP(Tableau66[[#This Row],[Références]],[1]!Articles[[Références]:[Stocks]],4,0)</f>
        <v>0</v>
      </c>
      <c r="G35" s="1" t="str">
        <f>IF(Tableau66[[#This Row],[Stock physique]]&gt;="","Pas Fait","Fait")</f>
        <v>Pas Fait</v>
      </c>
      <c r="H35" t="str">
        <f>IF(Tableau66[[#This Row],[Stock physique]]=Tableau66[[#This Row],[Stock Theorique]],"OK","ECART")</f>
        <v>OK</v>
      </c>
    </row>
    <row r="36" spans="1:8" x14ac:dyDescent="0.25">
      <c r="A36" s="19">
        <v>1</v>
      </c>
      <c r="B36" s="22" t="s">
        <v>461</v>
      </c>
      <c r="C36" s="21" t="s">
        <v>460</v>
      </c>
      <c r="D36" s="7" t="s">
        <v>459</v>
      </c>
      <c r="E36" s="2"/>
      <c r="F36" s="2">
        <f>VLOOKUP(Tableau66[[#This Row],[Références]],[1]!Articles[[Références]:[Stocks]],4,0)</f>
        <v>4</v>
      </c>
      <c r="G36" s="1" t="str">
        <f>IF(Tableau66[[#This Row],[Stock physique]]&gt;="","Pas Fait","Fait")</f>
        <v>Pas Fait</v>
      </c>
      <c r="H36" t="str">
        <f>IF(Tableau66[[#This Row],[Stock physique]]=Tableau66[[#This Row],[Stock Theorique]],"OK","ECART")</f>
        <v>ECART</v>
      </c>
    </row>
    <row r="37" spans="1:8" x14ac:dyDescent="0.25">
      <c r="A37" s="19">
        <v>1</v>
      </c>
      <c r="B37" s="18" t="s">
        <v>458</v>
      </c>
      <c r="C37" s="17" t="s">
        <v>457</v>
      </c>
      <c r="D37" s="7" t="s">
        <v>450</v>
      </c>
      <c r="E37" s="2"/>
      <c r="F37" s="2">
        <f>VLOOKUP(Tableau66[[#This Row],[Références]],[1]!Articles[[Références]:[Stocks]],4,0)</f>
        <v>2</v>
      </c>
      <c r="G37" s="1" t="str">
        <f>IF(Tableau66[[#This Row],[Stock physique]]&gt;="","Pas Fait","Fait")</f>
        <v>Pas Fait</v>
      </c>
      <c r="H37" t="str">
        <f>IF(Tableau66[[#This Row],[Stock physique]]=Tableau66[[#This Row],[Stock Theorique]],"OK","ECART")</f>
        <v>ECART</v>
      </c>
    </row>
    <row r="38" spans="1:8" x14ac:dyDescent="0.25">
      <c r="A38" s="19">
        <v>1</v>
      </c>
      <c r="B38" s="22" t="s">
        <v>456</v>
      </c>
      <c r="C38" s="21" t="s">
        <v>455</v>
      </c>
      <c r="D38" s="7" t="s">
        <v>450</v>
      </c>
      <c r="E38" s="2"/>
      <c r="F38" s="2">
        <f>VLOOKUP(Tableau66[[#This Row],[Références]],[1]!Articles[[Références]:[Stocks]],4,0)</f>
        <v>2</v>
      </c>
      <c r="G38" s="1" t="str">
        <f>IF(Tableau66[[#This Row],[Stock physique]]&gt;="","Pas Fait","Fait")</f>
        <v>Pas Fait</v>
      </c>
      <c r="H38" t="str">
        <f>IF(Tableau66[[#This Row],[Stock physique]]=Tableau66[[#This Row],[Stock Theorique]],"OK","ECART")</f>
        <v>ECART</v>
      </c>
    </row>
    <row r="39" spans="1:8" x14ac:dyDescent="0.25">
      <c r="A39" s="19">
        <v>1</v>
      </c>
      <c r="B39" s="18" t="s">
        <v>454</v>
      </c>
      <c r="C39" s="17" t="s">
        <v>453</v>
      </c>
      <c r="D39" s="7" t="s">
        <v>450</v>
      </c>
      <c r="E39" s="2"/>
      <c r="F39" s="2">
        <f>VLOOKUP(Tableau66[[#This Row],[Références]],[1]!Articles[[Références]:[Stocks]],4,0)</f>
        <v>3</v>
      </c>
      <c r="G39" s="1" t="str">
        <f>IF(Tableau66[[#This Row],[Stock physique]]&gt;="","Pas Fait","Fait")</f>
        <v>Pas Fait</v>
      </c>
      <c r="H39" t="str">
        <f>IF(Tableau66[[#This Row],[Stock physique]]=Tableau66[[#This Row],[Stock Theorique]],"OK","ECART")</f>
        <v>ECART</v>
      </c>
    </row>
    <row r="40" spans="1:8" x14ac:dyDescent="0.25">
      <c r="A40" s="19">
        <v>1</v>
      </c>
      <c r="B40" s="22" t="s">
        <v>452</v>
      </c>
      <c r="C40" s="21" t="s">
        <v>451</v>
      </c>
      <c r="D40" s="7" t="s">
        <v>450</v>
      </c>
      <c r="E40" s="2"/>
      <c r="F40" s="2">
        <f>VLOOKUP(Tableau66[[#This Row],[Références]],[1]!Articles[[Références]:[Stocks]],4,0)</f>
        <v>1</v>
      </c>
      <c r="G40" s="1" t="str">
        <f>IF(Tableau66[[#This Row],[Stock physique]]&gt;="","Pas Fait","Fait")</f>
        <v>Pas Fait</v>
      </c>
      <c r="H40" t="str">
        <f>IF(Tableau66[[#This Row],[Stock physique]]=Tableau66[[#This Row],[Stock Theorique]],"OK","ECART")</f>
        <v>ECART</v>
      </c>
    </row>
    <row r="41" spans="1:8" x14ac:dyDescent="0.25">
      <c r="A41" s="19">
        <v>1</v>
      </c>
      <c r="B41" s="18" t="s">
        <v>449</v>
      </c>
      <c r="C41" s="17" t="s">
        <v>448</v>
      </c>
      <c r="D41" s="7" t="s">
        <v>442</v>
      </c>
      <c r="E41" s="2"/>
      <c r="F41" s="2">
        <f>VLOOKUP(Tableau66[[#This Row],[Références]],[1]!Articles[[Références]:[Stocks]],4,0)</f>
        <v>0</v>
      </c>
      <c r="G41" s="1" t="str">
        <f>IF(Tableau66[[#This Row],[Stock physique]]&gt;="","Pas Fait","Fait")</f>
        <v>Pas Fait</v>
      </c>
      <c r="H41" t="str">
        <f>IF(Tableau66[[#This Row],[Stock physique]]=Tableau66[[#This Row],[Stock Theorique]],"OK","ECART")</f>
        <v>OK</v>
      </c>
    </row>
    <row r="42" spans="1:8" x14ac:dyDescent="0.25">
      <c r="A42" s="19">
        <v>1</v>
      </c>
      <c r="B42" s="22" t="s">
        <v>447</v>
      </c>
      <c r="C42" s="21" t="s">
        <v>446</v>
      </c>
      <c r="D42" s="20" t="s">
        <v>442</v>
      </c>
      <c r="E42" s="2"/>
      <c r="F42" s="2">
        <f>VLOOKUP(Tableau66[[#This Row],[Références]],[1]!Articles[[Références]:[Stocks]],4,0)</f>
        <v>0</v>
      </c>
      <c r="G42" s="1" t="str">
        <f>IF(Tableau66[[#This Row],[Stock physique]]&gt;="","Pas Fait","Fait")</f>
        <v>Pas Fait</v>
      </c>
      <c r="H42" t="str">
        <f>IF(Tableau66[[#This Row],[Stock physique]]=Tableau66[[#This Row],[Stock Theorique]],"OK","ECART")</f>
        <v>OK</v>
      </c>
    </row>
    <row r="43" spans="1:8" x14ac:dyDescent="0.25">
      <c r="A43" s="19">
        <v>1</v>
      </c>
      <c r="B43" s="18" t="s">
        <v>445</v>
      </c>
      <c r="C43" s="17" t="s">
        <v>444</v>
      </c>
      <c r="D43" s="7" t="s">
        <v>442</v>
      </c>
      <c r="E43" s="2"/>
      <c r="F43" s="2">
        <f>VLOOKUP(Tableau66[[#This Row],[Références]],[1]!Articles[[Références]:[Stocks]],4,0)</f>
        <v>0</v>
      </c>
      <c r="G43" s="1" t="str">
        <f>IF(Tableau66[[#This Row],[Stock physique]]&gt;="","Pas Fait","Fait")</f>
        <v>Pas Fait</v>
      </c>
      <c r="H43" t="str">
        <f>IF(Tableau66[[#This Row],[Stock physique]]=Tableau66[[#This Row],[Stock Theorique]],"OK","ECART")</f>
        <v>OK</v>
      </c>
    </row>
    <row r="44" spans="1:8" x14ac:dyDescent="0.25">
      <c r="A44" s="19">
        <v>1</v>
      </c>
      <c r="B44" s="22" t="s">
        <v>30</v>
      </c>
      <c r="C44" s="21" t="s">
        <v>443</v>
      </c>
      <c r="D44" s="20" t="s">
        <v>442</v>
      </c>
      <c r="E44" s="2"/>
      <c r="F44" s="2">
        <f>VLOOKUP(Tableau66[[#This Row],[Références]],[1]!Articles[[Références]:[Stocks]],4,0)</f>
        <v>0</v>
      </c>
      <c r="G44" s="1" t="str">
        <f>IF(Tableau66[[#This Row],[Stock physique]]&gt;="","Pas Fait","Fait")</f>
        <v>Pas Fait</v>
      </c>
      <c r="H44" t="str">
        <f>IF(Tableau66[[#This Row],[Stock physique]]=Tableau66[[#This Row],[Stock Theorique]],"OK","ECART")</f>
        <v>OK</v>
      </c>
    </row>
    <row r="45" spans="1:8" x14ac:dyDescent="0.25">
      <c r="A45" s="19">
        <v>1</v>
      </c>
      <c r="B45" s="18" t="s">
        <v>441</v>
      </c>
      <c r="C45" s="17">
        <v>180</v>
      </c>
      <c r="D45" s="7" t="s">
        <v>410</v>
      </c>
      <c r="E45" s="2"/>
      <c r="F45" s="2">
        <f>VLOOKUP(Tableau66[[#This Row],[Références]],[1]!Articles[[Références]:[Stocks]],4,0)</f>
        <v>34</v>
      </c>
      <c r="G45" s="1" t="str">
        <f>IF(Tableau66[[#This Row],[Stock physique]]&gt;="","Pas Fait","Fait")</f>
        <v>Pas Fait</v>
      </c>
      <c r="H45" t="str">
        <f>IF(Tableau66[[#This Row],[Stock physique]]=Tableau66[[#This Row],[Stock Theorique]],"OK","ECART")</f>
        <v>ECART</v>
      </c>
    </row>
    <row r="46" spans="1:8" x14ac:dyDescent="0.25">
      <c r="A46" s="19">
        <v>1</v>
      </c>
      <c r="B46" s="22" t="s">
        <v>440</v>
      </c>
      <c r="C46" s="21">
        <v>276</v>
      </c>
      <c r="D46" s="20" t="s">
        <v>418</v>
      </c>
      <c r="E46" s="2"/>
      <c r="F46" s="2">
        <f>VLOOKUP(Tableau66[[#This Row],[Références]],[1]!Articles[[Références]:[Stocks]],4,0)</f>
        <v>0</v>
      </c>
      <c r="G46" s="1" t="str">
        <f>IF(Tableau66[[#This Row],[Stock physique]]&gt;="","Pas Fait","Fait")</f>
        <v>Pas Fait</v>
      </c>
      <c r="H46" t="str">
        <f>IF(Tableau66[[#This Row],[Stock physique]]=Tableau66[[#This Row],[Stock Theorique]],"OK","ECART")</f>
        <v>OK</v>
      </c>
    </row>
    <row r="47" spans="1:8" x14ac:dyDescent="0.25">
      <c r="A47" s="19">
        <v>1</v>
      </c>
      <c r="B47" s="18" t="s">
        <v>439</v>
      </c>
      <c r="C47" s="17">
        <v>308</v>
      </c>
      <c r="D47" s="7" t="s">
        <v>418</v>
      </c>
      <c r="E47" s="2"/>
      <c r="F47" s="2">
        <f>VLOOKUP(Tableau66[[#This Row],[Références]],[1]!Articles[[Références]:[Stocks]],4,0)</f>
        <v>1400</v>
      </c>
      <c r="G47" s="1" t="str">
        <f>IF(Tableau66[[#This Row],[Stock physique]]&gt;="","Pas Fait","Fait")</f>
        <v>Pas Fait</v>
      </c>
      <c r="H47" t="str">
        <f>IF(Tableau66[[#This Row],[Stock physique]]=Tableau66[[#This Row],[Stock Theorique]],"OK","ECART")</f>
        <v>ECART</v>
      </c>
    </row>
    <row r="48" spans="1:8" x14ac:dyDescent="0.25">
      <c r="A48" s="19">
        <v>1</v>
      </c>
      <c r="B48" s="22" t="s">
        <v>438</v>
      </c>
      <c r="C48" s="21">
        <v>726</v>
      </c>
      <c r="D48" s="7" t="s">
        <v>420</v>
      </c>
      <c r="E48" s="2"/>
      <c r="F48" s="2">
        <f>VLOOKUP(Tableau66[[#This Row],[Références]],[1]!Articles[[Références]:[Stocks]],4,0)</f>
        <v>5</v>
      </c>
      <c r="G48" s="1" t="str">
        <f>IF(Tableau66[[#This Row],[Stock physique]]&gt;="","Pas Fait","Fait")</f>
        <v>Pas Fait</v>
      </c>
      <c r="H48" t="str">
        <f>IF(Tableau66[[#This Row],[Stock physique]]=Tableau66[[#This Row],[Stock Theorique]],"OK","ECART")</f>
        <v>ECART</v>
      </c>
    </row>
    <row r="49" spans="1:8" x14ac:dyDescent="0.25">
      <c r="A49" s="19">
        <v>1</v>
      </c>
      <c r="B49" s="18" t="s">
        <v>437</v>
      </c>
      <c r="C49" s="17">
        <v>822</v>
      </c>
      <c r="D49" s="7" t="s">
        <v>433</v>
      </c>
      <c r="E49" s="2"/>
      <c r="F49" s="2">
        <f>VLOOKUP(Tableau66[[#This Row],[Références]],[1]!Articles[[Références]:[Stocks]],4,0)</f>
        <v>7</v>
      </c>
      <c r="G49" s="1" t="str">
        <f>IF(Tableau66[[#This Row],[Stock physique]]&gt;="","Pas Fait","Fait")</f>
        <v>Pas Fait</v>
      </c>
      <c r="H49" t="str">
        <f>IF(Tableau66[[#This Row],[Stock physique]]=Tableau66[[#This Row],[Stock Theorique]],"OK","ECART")</f>
        <v>ECART</v>
      </c>
    </row>
    <row r="50" spans="1:8" x14ac:dyDescent="0.25">
      <c r="A50" s="19">
        <v>1</v>
      </c>
      <c r="B50" s="22" t="s">
        <v>436</v>
      </c>
      <c r="C50" s="21">
        <v>874</v>
      </c>
      <c r="D50" s="20" t="s">
        <v>433</v>
      </c>
      <c r="E50" s="2"/>
      <c r="F50" s="2">
        <f>VLOOKUP(Tableau66[[#This Row],[Références]],[1]!Articles[[Références]:[Stocks]],4,0)</f>
        <v>0</v>
      </c>
      <c r="G50" s="1" t="str">
        <f>IF(Tableau66[[#This Row],[Stock physique]]&gt;="","Pas Fait","Fait")</f>
        <v>Pas Fait</v>
      </c>
      <c r="H50" t="str">
        <f>IF(Tableau66[[#This Row],[Stock physique]]=Tableau66[[#This Row],[Stock Theorique]],"OK","ECART")</f>
        <v>OK</v>
      </c>
    </row>
    <row r="51" spans="1:8" x14ac:dyDescent="0.25">
      <c r="A51" s="19">
        <v>1</v>
      </c>
      <c r="B51" s="18" t="s">
        <v>435</v>
      </c>
      <c r="C51" s="17">
        <v>892</v>
      </c>
      <c r="D51" s="7" t="s">
        <v>433</v>
      </c>
      <c r="E51" s="2"/>
      <c r="F51" s="2">
        <f>VLOOKUP(Tableau66[[#This Row],[Références]],[1]!Articles[[Références]:[Stocks]],4,0)</f>
        <v>10</v>
      </c>
      <c r="G51" s="1" t="str">
        <f>IF(Tableau66[[#This Row],[Stock physique]]&gt;="","Pas Fait","Fait")</f>
        <v>Pas Fait</v>
      </c>
      <c r="H51" t="str">
        <f>IF(Tableau66[[#This Row],[Stock physique]]=Tableau66[[#This Row],[Stock Theorique]],"OK","ECART")</f>
        <v>ECART</v>
      </c>
    </row>
    <row r="52" spans="1:8" x14ac:dyDescent="0.25">
      <c r="A52" s="19">
        <v>1</v>
      </c>
      <c r="B52" s="22" t="s">
        <v>434</v>
      </c>
      <c r="C52" s="21">
        <v>906</v>
      </c>
      <c r="D52" s="7" t="s">
        <v>433</v>
      </c>
      <c r="E52" s="2"/>
      <c r="F52" s="2">
        <f>VLOOKUP(Tableau66[[#This Row],[Références]],[1]!Articles[[Références]:[Stocks]],4,0)</f>
        <v>0</v>
      </c>
      <c r="G52" s="1" t="str">
        <f>IF(Tableau66[[#This Row],[Stock physique]]&gt;="","Pas Fait","Fait")</f>
        <v>Pas Fait</v>
      </c>
      <c r="H52" t="str">
        <f>IF(Tableau66[[#This Row],[Stock physique]]=Tableau66[[#This Row],[Stock Theorique]],"OK","ECART")</f>
        <v>OK</v>
      </c>
    </row>
    <row r="53" spans="1:8" x14ac:dyDescent="0.25">
      <c r="A53" s="19">
        <v>1</v>
      </c>
      <c r="B53" s="18" t="s">
        <v>432</v>
      </c>
      <c r="C53" s="17">
        <v>1661</v>
      </c>
      <c r="D53" s="7" t="s">
        <v>410</v>
      </c>
      <c r="E53" s="2"/>
      <c r="F53" s="2">
        <f>VLOOKUP(Tableau66[[#This Row],[Références]],[1]!Articles[[Références]:[Stocks]],4,0)</f>
        <v>12</v>
      </c>
      <c r="G53" s="1" t="str">
        <f>IF(Tableau66[[#This Row],[Stock physique]]&gt;="","Pas Fait","Fait")</f>
        <v>Pas Fait</v>
      </c>
      <c r="H53" t="str">
        <f>IF(Tableau66[[#This Row],[Stock physique]]=Tableau66[[#This Row],[Stock Theorique]],"OK","ECART")</f>
        <v>ECART</v>
      </c>
    </row>
    <row r="54" spans="1:8" x14ac:dyDescent="0.25">
      <c r="A54" s="19">
        <v>1</v>
      </c>
      <c r="B54" s="22" t="s">
        <v>431</v>
      </c>
      <c r="C54" s="21">
        <v>7085</v>
      </c>
      <c r="D54" s="20" t="s">
        <v>423</v>
      </c>
      <c r="E54" s="2"/>
      <c r="F54" s="2">
        <f>VLOOKUP(Tableau66[[#This Row],[Références]],[1]!Articles[[Références]:[Stocks]],4,0)</f>
        <v>22</v>
      </c>
      <c r="G54" s="1" t="str">
        <f>IF(Tableau66[[#This Row],[Stock physique]]&gt;="","Pas Fait","Fait")</f>
        <v>Pas Fait</v>
      </c>
      <c r="H54" t="str">
        <f>IF(Tableau66[[#This Row],[Stock physique]]=Tableau66[[#This Row],[Stock Theorique]],"OK","ECART")</f>
        <v>ECART</v>
      </c>
    </row>
    <row r="55" spans="1:8" x14ac:dyDescent="0.25">
      <c r="A55" s="19">
        <v>1</v>
      </c>
      <c r="B55" s="18" t="s">
        <v>430</v>
      </c>
      <c r="C55" s="17">
        <v>7087</v>
      </c>
      <c r="D55" s="7" t="s">
        <v>418</v>
      </c>
      <c r="E55" s="2"/>
      <c r="F55" s="2">
        <f>VLOOKUP(Tableau66[[#This Row],[Références]],[1]!Articles[[Références]:[Stocks]],4,0)</f>
        <v>7</v>
      </c>
      <c r="G55" s="1" t="str">
        <f>IF(Tableau66[[#This Row],[Stock physique]]&gt;="","Pas Fait","Fait")</f>
        <v>Pas Fait</v>
      </c>
      <c r="H55" t="str">
        <f>IF(Tableau66[[#This Row],[Stock physique]]=Tableau66[[#This Row],[Stock Theorique]],"OK","ECART")</f>
        <v>ECART</v>
      </c>
    </row>
    <row r="56" spans="1:8" x14ac:dyDescent="0.25">
      <c r="A56" s="19">
        <v>1</v>
      </c>
      <c r="B56" s="22" t="s">
        <v>429</v>
      </c>
      <c r="C56" s="21">
        <v>7088</v>
      </c>
      <c r="D56" s="20" t="s">
        <v>427</v>
      </c>
      <c r="E56" s="2"/>
      <c r="F56" s="2">
        <f>VLOOKUP(Tableau66[[#This Row],[Références]],[1]!Articles[[Références]:[Stocks]],4,0)</f>
        <v>43</v>
      </c>
      <c r="G56" s="1" t="str">
        <f>IF(Tableau66[[#This Row],[Stock physique]]&gt;="","Pas Fait","Fait")</f>
        <v>Pas Fait</v>
      </c>
      <c r="H56" t="str">
        <f>IF(Tableau66[[#This Row],[Stock physique]]=Tableau66[[#This Row],[Stock Theorique]],"OK","ECART")</f>
        <v>ECART</v>
      </c>
    </row>
    <row r="57" spans="1:8" x14ac:dyDescent="0.25">
      <c r="A57" s="19">
        <v>1</v>
      </c>
      <c r="B57" s="18" t="s">
        <v>428</v>
      </c>
      <c r="C57" s="17">
        <v>7091</v>
      </c>
      <c r="D57" s="7" t="s">
        <v>427</v>
      </c>
      <c r="E57" s="2"/>
      <c r="F57" s="2">
        <f>VLOOKUP(Tableau66[[#This Row],[Références]],[1]!Articles[[Références]:[Stocks]],4,0)</f>
        <v>23</v>
      </c>
      <c r="G57" s="1" t="str">
        <f>IF(Tableau66[[#This Row],[Stock physique]]&gt;="","Pas Fait","Fait")</f>
        <v>Pas Fait</v>
      </c>
      <c r="H57" t="str">
        <f>IF(Tableau66[[#This Row],[Stock physique]]=Tableau66[[#This Row],[Stock Theorique]],"OK","ECART")</f>
        <v>ECART</v>
      </c>
    </row>
    <row r="58" spans="1:8" x14ac:dyDescent="0.25">
      <c r="A58" s="19">
        <v>1</v>
      </c>
      <c r="B58" s="22" t="s">
        <v>426</v>
      </c>
      <c r="C58" s="21">
        <v>7093</v>
      </c>
      <c r="D58" s="20" t="s">
        <v>425</v>
      </c>
      <c r="E58" s="2"/>
      <c r="F58" s="2">
        <f>VLOOKUP(Tableau66[[#This Row],[Références]],[1]!Articles[[Références]:[Stocks]],4,0)</f>
        <v>24</v>
      </c>
      <c r="G58" s="1" t="str">
        <f>IF(Tableau66[[#This Row],[Stock physique]]&gt;="","Pas Fait","Fait")</f>
        <v>Pas Fait</v>
      </c>
      <c r="H58" t="str">
        <f>IF(Tableau66[[#This Row],[Stock physique]]=Tableau66[[#This Row],[Stock Theorique]],"OK","ECART")</f>
        <v>ECART</v>
      </c>
    </row>
    <row r="59" spans="1:8" x14ac:dyDescent="0.25">
      <c r="A59" s="19">
        <v>1</v>
      </c>
      <c r="B59" s="18" t="s">
        <v>424</v>
      </c>
      <c r="C59" s="17">
        <v>7094</v>
      </c>
      <c r="D59" s="7" t="s">
        <v>423</v>
      </c>
      <c r="E59" s="2"/>
      <c r="F59" s="2">
        <f>VLOOKUP(Tableau66[[#This Row],[Références]],[1]!Articles[[Références]:[Stocks]],4,0)</f>
        <v>31</v>
      </c>
      <c r="G59" s="1" t="str">
        <f>IF(Tableau66[[#This Row],[Stock physique]]&gt;="","Pas Fait","Fait")</f>
        <v>Pas Fait</v>
      </c>
      <c r="H59" t="str">
        <f>IF(Tableau66[[#This Row],[Stock physique]]=Tableau66[[#This Row],[Stock Theorique]],"OK","ECART")</f>
        <v>ECART</v>
      </c>
    </row>
    <row r="60" spans="1:8" x14ac:dyDescent="0.25">
      <c r="A60" s="19">
        <v>1</v>
      </c>
      <c r="B60" s="22" t="s">
        <v>422</v>
      </c>
      <c r="C60" s="21">
        <v>7366</v>
      </c>
      <c r="D60" s="20" t="s">
        <v>418</v>
      </c>
      <c r="E60" s="2"/>
      <c r="F60" s="2">
        <f>VLOOKUP(Tableau66[[#This Row],[Références]],[1]!Articles[[Références]:[Stocks]],4,0)</f>
        <v>162</v>
      </c>
      <c r="G60" s="1" t="str">
        <f>IF(Tableau66[[#This Row],[Stock physique]]&gt;="","Pas Fait","Fait")</f>
        <v>Pas Fait</v>
      </c>
      <c r="H60" t="str">
        <f>IF(Tableau66[[#This Row],[Stock physique]]=Tableau66[[#This Row],[Stock Theorique]],"OK","ECART")</f>
        <v>ECART</v>
      </c>
    </row>
    <row r="61" spans="1:8" x14ac:dyDescent="0.25">
      <c r="A61" s="19">
        <v>1</v>
      </c>
      <c r="B61" s="18" t="s">
        <v>421</v>
      </c>
      <c r="C61" s="17">
        <v>8676</v>
      </c>
      <c r="D61" s="7" t="s">
        <v>420</v>
      </c>
      <c r="E61" s="2"/>
      <c r="F61" s="2">
        <f>VLOOKUP(Tableau66[[#This Row],[Références]],[1]!Articles[[Références]:[Stocks]],4,0)</f>
        <v>7</v>
      </c>
      <c r="G61" s="1" t="str">
        <f>IF(Tableau66[[#This Row],[Stock physique]]&gt;="","Pas Fait","Fait")</f>
        <v>Pas Fait</v>
      </c>
      <c r="H61" t="str">
        <f>IF(Tableau66[[#This Row],[Stock physique]]=Tableau66[[#This Row],[Stock Theorique]],"OK","ECART")</f>
        <v>ECART</v>
      </c>
    </row>
    <row r="62" spans="1:8" x14ac:dyDescent="0.25">
      <c r="A62" s="19">
        <v>1</v>
      </c>
      <c r="B62" s="22" t="s">
        <v>419</v>
      </c>
      <c r="C62" s="21">
        <v>8764</v>
      </c>
      <c r="D62" s="20" t="s">
        <v>418</v>
      </c>
      <c r="E62" s="2"/>
      <c r="F62" s="2">
        <f>VLOOKUP(Tableau66[[#This Row],[Références]],[1]!Articles[[Références]:[Stocks]],4,0)</f>
        <v>24</v>
      </c>
      <c r="G62" s="1" t="str">
        <f>IF(Tableau66[[#This Row],[Stock physique]]&gt;="","Pas Fait","Fait")</f>
        <v>Pas Fait</v>
      </c>
      <c r="H62" t="str">
        <f>IF(Tableau66[[#This Row],[Stock physique]]=Tableau66[[#This Row],[Stock Theorique]],"OK","ECART")</f>
        <v>ECART</v>
      </c>
    </row>
    <row r="63" spans="1:8" x14ac:dyDescent="0.25">
      <c r="A63" s="19">
        <v>1</v>
      </c>
      <c r="B63" s="18" t="s">
        <v>417</v>
      </c>
      <c r="C63" s="17">
        <v>8822</v>
      </c>
      <c r="D63" s="7" t="s">
        <v>415</v>
      </c>
      <c r="E63" s="2"/>
      <c r="F63" s="2">
        <f>VLOOKUP(Tableau66[[#This Row],[Références]],[1]!Articles[[Références]:[Stocks]],4,0)</f>
        <v>72</v>
      </c>
      <c r="G63" s="1" t="str">
        <f>IF(Tableau66[[#This Row],[Stock physique]]&gt;="","Pas Fait","Fait")</f>
        <v>Pas Fait</v>
      </c>
      <c r="H63" t="str">
        <f>IF(Tableau66[[#This Row],[Stock physique]]=Tableau66[[#This Row],[Stock Theorique]],"OK","ECART")</f>
        <v>ECART</v>
      </c>
    </row>
    <row r="64" spans="1:8" x14ac:dyDescent="0.25">
      <c r="A64" s="19">
        <v>1</v>
      </c>
      <c r="B64" s="22" t="s">
        <v>416</v>
      </c>
      <c r="C64" s="21">
        <v>8823</v>
      </c>
      <c r="D64" s="7" t="s">
        <v>415</v>
      </c>
      <c r="E64" s="2"/>
      <c r="F64" s="2">
        <f>VLOOKUP(Tableau66[[#This Row],[Références]],[1]!Articles[[Références]:[Stocks]],4,0)</f>
        <v>87</v>
      </c>
      <c r="G64" s="1" t="str">
        <f>IF(Tableau66[[#This Row],[Stock physique]]&gt;="","Pas Fait","Fait")</f>
        <v>Pas Fait</v>
      </c>
      <c r="H64" t="str">
        <f>IF(Tableau66[[#This Row],[Stock physique]]=Tableau66[[#This Row],[Stock Theorique]],"OK","ECART")</f>
        <v>ECART</v>
      </c>
    </row>
    <row r="65" spans="1:8" x14ac:dyDescent="0.25">
      <c r="A65" s="19">
        <v>1</v>
      </c>
      <c r="B65" s="18" t="s">
        <v>414</v>
      </c>
      <c r="C65" s="17">
        <v>8824</v>
      </c>
      <c r="D65" s="7" t="s">
        <v>412</v>
      </c>
      <c r="E65" s="2"/>
      <c r="F65" s="2">
        <f>VLOOKUP(Tableau66[[#This Row],[Références]],[1]!Articles[[Références]:[Stocks]],4,0)</f>
        <v>8</v>
      </c>
      <c r="G65" s="1" t="str">
        <f>IF(Tableau66[[#This Row],[Stock physique]]&gt;="","Pas Fait","Fait")</f>
        <v>Pas Fait</v>
      </c>
      <c r="H65" t="str">
        <f>IF(Tableau66[[#This Row],[Stock physique]]=Tableau66[[#This Row],[Stock Theorique]],"OK","ECART")</f>
        <v>ECART</v>
      </c>
    </row>
    <row r="66" spans="1:8" x14ac:dyDescent="0.25">
      <c r="A66" s="19">
        <v>1</v>
      </c>
      <c r="B66" s="22" t="s">
        <v>413</v>
      </c>
      <c r="C66" s="21">
        <v>8825</v>
      </c>
      <c r="D66" s="7" t="s">
        <v>412</v>
      </c>
      <c r="E66" s="2"/>
      <c r="F66" s="2">
        <f>VLOOKUP(Tableau66[[#This Row],[Références]],[1]!Articles[[Références]:[Stocks]],4,0)</f>
        <v>16</v>
      </c>
      <c r="G66" s="1" t="str">
        <f>IF(Tableau66[[#This Row],[Stock physique]]&gt;="","Pas Fait","Fait")</f>
        <v>Pas Fait</v>
      </c>
      <c r="H66" t="str">
        <f>IF(Tableau66[[#This Row],[Stock physique]]=Tableau66[[#This Row],[Stock Theorique]],"OK","ECART")</f>
        <v>ECART</v>
      </c>
    </row>
    <row r="67" spans="1:8" x14ac:dyDescent="0.25">
      <c r="A67" s="19">
        <v>1</v>
      </c>
      <c r="B67" s="18" t="s">
        <v>411</v>
      </c>
      <c r="C67" s="17">
        <v>9017</v>
      </c>
      <c r="D67" s="7" t="s">
        <v>410</v>
      </c>
      <c r="E67" s="2"/>
      <c r="F67" s="2">
        <f>VLOOKUP(Tableau66[[#This Row],[Références]],[1]!Articles[[Références]:[Stocks]],4,0)</f>
        <v>250</v>
      </c>
      <c r="G67" s="1" t="str">
        <f>IF(Tableau66[[#This Row],[Stock physique]]&gt;="","Pas Fait","Fait")</f>
        <v>Pas Fait</v>
      </c>
      <c r="H67" t="str">
        <f>IF(Tableau66[[#This Row],[Stock physique]]=Tableau66[[#This Row],[Stock Theorique]],"OK","ECART")</f>
        <v>ECART</v>
      </c>
    </row>
    <row r="68" spans="1:8" x14ac:dyDescent="0.25">
      <c r="A68" s="19">
        <v>1</v>
      </c>
      <c r="B68" s="22" t="s">
        <v>409</v>
      </c>
      <c r="C68" s="21" t="s">
        <v>408</v>
      </c>
      <c r="D68" s="20" t="s">
        <v>344</v>
      </c>
      <c r="E68" s="2"/>
      <c r="F68" s="2">
        <f>VLOOKUP(Tableau66[[#This Row],[Références]],[1]!Articles[[Références]:[Stocks]],4,0)</f>
        <v>2</v>
      </c>
      <c r="G68" s="1" t="str">
        <f>IF(Tableau66[[#This Row],[Stock physique]]&gt;="","Pas Fait","Fait")</f>
        <v>Pas Fait</v>
      </c>
      <c r="H68" t="str">
        <f>IF(Tableau66[[#This Row],[Stock physique]]=Tableau66[[#This Row],[Stock Theorique]],"OK","ECART")</f>
        <v>ECART</v>
      </c>
    </row>
    <row r="69" spans="1:8" x14ac:dyDescent="0.25">
      <c r="A69" s="19">
        <v>1</v>
      </c>
      <c r="B69" s="18" t="s">
        <v>407</v>
      </c>
      <c r="C69" s="17" t="s">
        <v>406</v>
      </c>
      <c r="D69" s="7" t="s">
        <v>395</v>
      </c>
      <c r="E69" s="2"/>
      <c r="F69" s="2">
        <f>VLOOKUP(Tableau66[[#This Row],[Références]],[1]!Articles[[Références]:[Stocks]],4,0)</f>
        <v>0</v>
      </c>
      <c r="G69" s="1" t="str">
        <f>IF(Tableau66[[#This Row],[Stock physique]]&gt;="","Pas Fait","Fait")</f>
        <v>Pas Fait</v>
      </c>
      <c r="H69" t="str">
        <f>IF(Tableau66[[#This Row],[Stock physique]]=Tableau66[[#This Row],[Stock Theorique]],"OK","ECART")</f>
        <v>OK</v>
      </c>
    </row>
    <row r="70" spans="1:8" x14ac:dyDescent="0.25">
      <c r="A70" s="19">
        <v>1</v>
      </c>
      <c r="B70" s="22" t="s">
        <v>405</v>
      </c>
      <c r="C70" s="21" t="s">
        <v>404</v>
      </c>
      <c r="D70" s="20" t="s">
        <v>395</v>
      </c>
      <c r="E70" s="2"/>
      <c r="F70" s="2">
        <f>VLOOKUP(Tableau66[[#This Row],[Références]],[1]!Articles[[Références]:[Stocks]],4,0)</f>
        <v>0</v>
      </c>
      <c r="G70" s="1" t="str">
        <f>IF(Tableau66[[#This Row],[Stock physique]]&gt;="","Pas Fait","Fait")</f>
        <v>Pas Fait</v>
      </c>
      <c r="H70" t="str">
        <f>IF(Tableau66[[#This Row],[Stock physique]]=Tableau66[[#This Row],[Stock Theorique]],"OK","ECART")</f>
        <v>OK</v>
      </c>
    </row>
    <row r="71" spans="1:8" x14ac:dyDescent="0.25">
      <c r="A71" s="19">
        <v>1</v>
      </c>
      <c r="B71" s="18" t="s">
        <v>403</v>
      </c>
      <c r="C71" s="17" t="s">
        <v>402</v>
      </c>
      <c r="D71" s="7" t="s">
        <v>395</v>
      </c>
      <c r="E71" s="2"/>
      <c r="F71" s="2">
        <f>VLOOKUP(Tableau66[[#This Row],[Références]],[1]!Articles[[Références]:[Stocks]],4,0)</f>
        <v>2</v>
      </c>
      <c r="G71" s="1" t="str">
        <f>IF(Tableau66[[#This Row],[Stock physique]]&gt;="","Pas Fait","Fait")</f>
        <v>Pas Fait</v>
      </c>
      <c r="H71" t="str">
        <f>IF(Tableau66[[#This Row],[Stock physique]]=Tableau66[[#This Row],[Stock Theorique]],"OK","ECART")</f>
        <v>ECART</v>
      </c>
    </row>
    <row r="72" spans="1:8" x14ac:dyDescent="0.25">
      <c r="A72" s="19">
        <v>1</v>
      </c>
      <c r="B72" s="22" t="s">
        <v>401</v>
      </c>
      <c r="C72" s="21" t="s">
        <v>400</v>
      </c>
      <c r="D72" s="20" t="s">
        <v>395</v>
      </c>
      <c r="E72" s="2"/>
      <c r="F72" s="2">
        <f>VLOOKUP(Tableau66[[#This Row],[Références]],[1]!Articles[[Références]:[Stocks]],4,0)</f>
        <v>2</v>
      </c>
      <c r="G72" s="1" t="str">
        <f>IF(Tableau66[[#This Row],[Stock physique]]&gt;="","Pas Fait","Fait")</f>
        <v>Pas Fait</v>
      </c>
      <c r="H72" t="str">
        <f>IF(Tableau66[[#This Row],[Stock physique]]=Tableau66[[#This Row],[Stock Theorique]],"OK","ECART")</f>
        <v>ECART</v>
      </c>
    </row>
    <row r="73" spans="1:8" x14ac:dyDescent="0.25">
      <c r="A73" s="19">
        <v>1</v>
      </c>
      <c r="B73" s="18" t="s">
        <v>399</v>
      </c>
      <c r="C73" s="17" t="s">
        <v>398</v>
      </c>
      <c r="D73" s="7" t="s">
        <v>395</v>
      </c>
      <c r="E73" s="2"/>
      <c r="F73" s="2">
        <f>VLOOKUP(Tableau66[[#This Row],[Références]],[1]!Articles[[Références]:[Stocks]],4,0)</f>
        <v>2</v>
      </c>
      <c r="G73" s="1" t="str">
        <f>IF(Tableau66[[#This Row],[Stock physique]]&gt;="","Pas Fait","Fait")</f>
        <v>Pas Fait</v>
      </c>
      <c r="H73" t="str">
        <f>IF(Tableau66[[#This Row],[Stock physique]]=Tableau66[[#This Row],[Stock Theorique]],"OK","ECART")</f>
        <v>ECART</v>
      </c>
    </row>
    <row r="74" spans="1:8" x14ac:dyDescent="0.25">
      <c r="A74" s="19">
        <v>1</v>
      </c>
      <c r="B74" s="22" t="s">
        <v>397</v>
      </c>
      <c r="C74" s="21" t="s">
        <v>396</v>
      </c>
      <c r="D74" s="20" t="s">
        <v>395</v>
      </c>
      <c r="E74" s="2"/>
      <c r="F74" s="2">
        <f>VLOOKUP(Tableau66[[#This Row],[Références]],[1]!Articles[[Références]:[Stocks]],4,0)</f>
        <v>0</v>
      </c>
      <c r="G74" s="1" t="str">
        <f>IF(Tableau66[[#This Row],[Stock physique]]&gt;="","Pas Fait","Fait")</f>
        <v>Pas Fait</v>
      </c>
      <c r="H74" t="str">
        <f>IF(Tableau66[[#This Row],[Stock physique]]=Tableau66[[#This Row],[Stock Theorique]],"OK","ECART")</f>
        <v>OK</v>
      </c>
    </row>
    <row r="75" spans="1:8" x14ac:dyDescent="0.25">
      <c r="A75" s="19">
        <v>1</v>
      </c>
      <c r="B75" s="18" t="s">
        <v>394</v>
      </c>
      <c r="C75" s="17" t="s">
        <v>393</v>
      </c>
      <c r="D75" s="7" t="s">
        <v>360</v>
      </c>
      <c r="E75" s="2"/>
      <c r="F75" s="2">
        <f>VLOOKUP(Tableau66[[#This Row],[Références]],[1]!Articles[[Références]:[Stocks]],4,0)</f>
        <v>4</v>
      </c>
      <c r="G75" s="1" t="str">
        <f>IF(Tableau66[[#This Row],[Stock physique]]&gt;="","Pas Fait","Fait")</f>
        <v>Pas Fait</v>
      </c>
      <c r="H75" t="str">
        <f>IF(Tableau66[[#This Row],[Stock physique]]=Tableau66[[#This Row],[Stock Theorique]],"OK","ECART")</f>
        <v>ECART</v>
      </c>
    </row>
    <row r="76" spans="1:8" x14ac:dyDescent="0.25">
      <c r="A76" s="19">
        <v>1</v>
      </c>
      <c r="B76" s="22" t="s">
        <v>392</v>
      </c>
      <c r="C76" s="21" t="s">
        <v>391</v>
      </c>
      <c r="D76" s="23" t="s">
        <v>380</v>
      </c>
      <c r="E76" s="2"/>
      <c r="F76" s="2">
        <f>VLOOKUP(Tableau66[[#This Row],[Références]],[1]!Articles[[Références]:[Stocks]],4,0)</f>
        <v>1</v>
      </c>
      <c r="G76" s="1" t="str">
        <f>IF(Tableau66[[#This Row],[Stock physique]]&gt;="","Pas Fait","Fait")</f>
        <v>Pas Fait</v>
      </c>
      <c r="H76" t="str">
        <f>IF(Tableau66[[#This Row],[Stock physique]]=Tableau66[[#This Row],[Stock Theorique]],"OK","ECART")</f>
        <v>ECART</v>
      </c>
    </row>
    <row r="77" spans="1:8" x14ac:dyDescent="0.25">
      <c r="A77" s="19">
        <v>1</v>
      </c>
      <c r="B77" s="18" t="s">
        <v>390</v>
      </c>
      <c r="C77" s="17" t="s">
        <v>389</v>
      </c>
      <c r="D77" s="7" t="s">
        <v>360</v>
      </c>
      <c r="E77" s="2"/>
      <c r="F77" s="2">
        <f>VLOOKUP(Tableau66[[#This Row],[Références]],[1]!Articles[[Références]:[Stocks]],4,0)</f>
        <v>3</v>
      </c>
      <c r="G77" s="1" t="str">
        <f>IF(Tableau66[[#This Row],[Stock physique]]&gt;="","Pas Fait","Fait")</f>
        <v>Pas Fait</v>
      </c>
      <c r="H77" t="str">
        <f>IF(Tableau66[[#This Row],[Stock physique]]=Tableau66[[#This Row],[Stock Theorique]],"OK","ECART")</f>
        <v>ECART</v>
      </c>
    </row>
    <row r="78" spans="1:8" x14ac:dyDescent="0.25">
      <c r="A78" s="19">
        <v>1</v>
      </c>
      <c r="B78" s="22" t="s">
        <v>388</v>
      </c>
      <c r="C78" s="21" t="s">
        <v>387</v>
      </c>
      <c r="D78" s="7" t="s">
        <v>360</v>
      </c>
      <c r="E78" s="2"/>
      <c r="F78" s="2">
        <f>VLOOKUP(Tableau66[[#This Row],[Références]],[1]!Articles[[Références]:[Stocks]],4,0)</f>
        <v>3</v>
      </c>
      <c r="G78" s="1" t="str">
        <f>IF(Tableau66[[#This Row],[Stock physique]]&gt;="","Pas Fait","Fait")</f>
        <v>Pas Fait</v>
      </c>
      <c r="H78" t="str">
        <f>IF(Tableau66[[#This Row],[Stock physique]]=Tableau66[[#This Row],[Stock Theorique]],"OK","ECART")</f>
        <v>ECART</v>
      </c>
    </row>
    <row r="79" spans="1:8" x14ac:dyDescent="0.25">
      <c r="A79" s="19">
        <v>1</v>
      </c>
      <c r="B79" s="18" t="s">
        <v>386</v>
      </c>
      <c r="C79" s="17" t="s">
        <v>385</v>
      </c>
      <c r="D79" s="7" t="s">
        <v>380</v>
      </c>
      <c r="E79" s="2"/>
      <c r="F79" s="2">
        <f>VLOOKUP(Tableau66[[#This Row],[Références]],[1]!Articles[[Références]:[Stocks]],4,0)</f>
        <v>2</v>
      </c>
      <c r="G79" s="1" t="str">
        <f>IF(Tableau66[[#This Row],[Stock physique]]&gt;="","Pas Fait","Fait")</f>
        <v>Pas Fait</v>
      </c>
      <c r="H79" t="str">
        <f>IF(Tableau66[[#This Row],[Stock physique]]=Tableau66[[#This Row],[Stock Theorique]],"OK","ECART")</f>
        <v>ECART</v>
      </c>
    </row>
    <row r="80" spans="1:8" x14ac:dyDescent="0.25">
      <c r="A80" s="19">
        <v>1</v>
      </c>
      <c r="B80" s="22" t="s">
        <v>384</v>
      </c>
      <c r="C80" s="21" t="s">
        <v>383</v>
      </c>
      <c r="D80" s="7" t="s">
        <v>380</v>
      </c>
      <c r="E80" s="2"/>
      <c r="F80" s="2">
        <f>VLOOKUP(Tableau66[[#This Row],[Références]],[1]!Articles[[Références]:[Stocks]],4,0)</f>
        <v>1</v>
      </c>
      <c r="G80" s="1" t="str">
        <f>IF(Tableau66[[#This Row],[Stock physique]]&gt;="","Pas Fait","Fait")</f>
        <v>Pas Fait</v>
      </c>
      <c r="H80" t="str">
        <f>IF(Tableau66[[#This Row],[Stock physique]]=Tableau66[[#This Row],[Stock Theorique]],"OK","ECART")</f>
        <v>ECART</v>
      </c>
    </row>
    <row r="81" spans="1:8" x14ac:dyDescent="0.25">
      <c r="A81" s="19">
        <v>1</v>
      </c>
      <c r="B81" s="18" t="s">
        <v>382</v>
      </c>
      <c r="C81" s="17" t="s">
        <v>381</v>
      </c>
      <c r="D81" s="7" t="s">
        <v>380</v>
      </c>
      <c r="E81" s="2"/>
      <c r="F81" s="2">
        <f>VLOOKUP(Tableau66[[#This Row],[Références]],[1]!Articles[[Références]:[Stocks]],4,0)</f>
        <v>4</v>
      </c>
      <c r="G81" s="1" t="str">
        <f>IF(Tableau66[[#This Row],[Stock physique]]&gt;="","Pas Fait","Fait")</f>
        <v>Pas Fait</v>
      </c>
      <c r="H81" t="str">
        <f>IF(Tableau66[[#This Row],[Stock physique]]=Tableau66[[#This Row],[Stock Theorique]],"OK","ECART")</f>
        <v>ECART</v>
      </c>
    </row>
    <row r="82" spans="1:8" x14ac:dyDescent="0.25">
      <c r="A82" s="19">
        <v>1</v>
      </c>
      <c r="B82" s="22" t="s">
        <v>379</v>
      </c>
      <c r="C82" s="21" t="s">
        <v>378</v>
      </c>
      <c r="D82" s="7" t="s">
        <v>363</v>
      </c>
      <c r="E82" s="2"/>
      <c r="F82" s="2">
        <f>VLOOKUP(Tableau66[[#This Row],[Références]],[1]!Articles[[Références]:[Stocks]],4,0)</f>
        <v>9</v>
      </c>
      <c r="G82" s="1" t="str">
        <f>IF(Tableau66[[#This Row],[Stock physique]]&gt;="","Pas Fait","Fait")</f>
        <v>Pas Fait</v>
      </c>
      <c r="H82" t="str">
        <f>IF(Tableau66[[#This Row],[Stock physique]]=Tableau66[[#This Row],[Stock Theorique]],"OK","ECART")</f>
        <v>ECART</v>
      </c>
    </row>
    <row r="83" spans="1:8" x14ac:dyDescent="0.25">
      <c r="A83" s="19">
        <v>1</v>
      </c>
      <c r="B83" s="18" t="s">
        <v>377</v>
      </c>
      <c r="C83" s="17" t="s">
        <v>376</v>
      </c>
      <c r="D83" s="7" t="s">
        <v>363</v>
      </c>
      <c r="E83" s="2"/>
      <c r="F83" s="2">
        <f>VLOOKUP(Tableau66[[#This Row],[Références]],[1]!Articles[[Références]:[Stocks]],4,0)</f>
        <v>1</v>
      </c>
      <c r="G83" s="1" t="str">
        <f>IF(Tableau66[[#This Row],[Stock physique]]&gt;="","Pas Fait","Fait")</f>
        <v>Pas Fait</v>
      </c>
      <c r="H83" t="str">
        <f>IF(Tableau66[[#This Row],[Stock physique]]=Tableau66[[#This Row],[Stock Theorique]],"OK","ECART")</f>
        <v>ECART</v>
      </c>
    </row>
    <row r="84" spans="1:8" x14ac:dyDescent="0.25">
      <c r="A84" s="19">
        <v>1</v>
      </c>
      <c r="B84" s="22" t="s">
        <v>375</v>
      </c>
      <c r="C84" s="21" t="s">
        <v>374</v>
      </c>
      <c r="D84" s="7" t="s">
        <v>363</v>
      </c>
      <c r="E84" s="2"/>
      <c r="F84" s="2">
        <f>VLOOKUP(Tableau66[[#This Row],[Références]],[1]!Articles[[Références]:[Stocks]],4,0)</f>
        <v>0</v>
      </c>
      <c r="G84" s="1" t="str">
        <f>IF(Tableau66[[#This Row],[Stock physique]]&gt;="","Pas Fait","Fait")</f>
        <v>Pas Fait</v>
      </c>
      <c r="H84" t="str">
        <f>IF(Tableau66[[#This Row],[Stock physique]]=Tableau66[[#This Row],[Stock Theorique]],"OK","ECART")</f>
        <v>OK</v>
      </c>
    </row>
    <row r="85" spans="1:8" x14ac:dyDescent="0.25">
      <c r="A85" s="19">
        <v>1</v>
      </c>
      <c r="B85" s="18" t="s">
        <v>373</v>
      </c>
      <c r="C85" s="17" t="s">
        <v>372</v>
      </c>
      <c r="D85" s="7" t="s">
        <v>363</v>
      </c>
      <c r="E85" s="2"/>
      <c r="F85" s="2">
        <f>VLOOKUP(Tableau66[[#This Row],[Références]],[1]!Articles[[Références]:[Stocks]],4,0)</f>
        <v>0</v>
      </c>
      <c r="G85" s="1" t="str">
        <f>IF(Tableau66[[#This Row],[Stock physique]]&gt;="","Pas Fait","Fait")</f>
        <v>Pas Fait</v>
      </c>
      <c r="H85" t="str">
        <f>IF(Tableau66[[#This Row],[Stock physique]]=Tableau66[[#This Row],[Stock Theorique]],"OK","ECART")</f>
        <v>OK</v>
      </c>
    </row>
    <row r="86" spans="1:8" x14ac:dyDescent="0.25">
      <c r="A86" s="19">
        <v>1</v>
      </c>
      <c r="B86" s="22" t="s">
        <v>371</v>
      </c>
      <c r="C86" s="21" t="s">
        <v>370</v>
      </c>
      <c r="D86" s="7" t="s">
        <v>363</v>
      </c>
      <c r="E86" s="2"/>
      <c r="F86" s="2">
        <f>VLOOKUP(Tableau66[[#This Row],[Références]],[1]!Articles[[Références]:[Stocks]],4,0)</f>
        <v>0</v>
      </c>
      <c r="G86" s="1" t="str">
        <f>IF(Tableau66[[#This Row],[Stock physique]]&gt;="","Pas Fait","Fait")</f>
        <v>Pas Fait</v>
      </c>
      <c r="H86" t="str">
        <f>IF(Tableau66[[#This Row],[Stock physique]]=Tableau66[[#This Row],[Stock Theorique]],"OK","ECART")</f>
        <v>OK</v>
      </c>
    </row>
    <row r="87" spans="1:8" x14ac:dyDescent="0.25">
      <c r="A87" s="19">
        <v>1</v>
      </c>
      <c r="B87" s="18" t="s">
        <v>369</v>
      </c>
      <c r="C87" s="17" t="s">
        <v>368</v>
      </c>
      <c r="D87" s="7" t="s">
        <v>363</v>
      </c>
      <c r="E87" s="2"/>
      <c r="F87" s="2">
        <f>VLOOKUP(Tableau66[[#This Row],[Références]],[1]!Articles[[Références]:[Stocks]],4,0)</f>
        <v>4</v>
      </c>
      <c r="G87" s="1" t="str">
        <f>IF(Tableau66[[#This Row],[Stock physique]]&gt;="","Pas Fait","Fait")</f>
        <v>Pas Fait</v>
      </c>
      <c r="H87" t="str">
        <f>IF(Tableau66[[#This Row],[Stock physique]]=Tableau66[[#This Row],[Stock Theorique]],"OK","ECART")</f>
        <v>ECART</v>
      </c>
    </row>
    <row r="88" spans="1:8" x14ac:dyDescent="0.25">
      <c r="A88" s="19">
        <v>1</v>
      </c>
      <c r="B88" s="22" t="s">
        <v>367</v>
      </c>
      <c r="C88" s="21" t="s">
        <v>366</v>
      </c>
      <c r="D88" s="7" t="s">
        <v>363</v>
      </c>
      <c r="E88" s="2"/>
      <c r="F88" s="2">
        <f>VLOOKUP(Tableau66[[#This Row],[Références]],[1]!Articles[[Références]:[Stocks]],4,0)</f>
        <v>3</v>
      </c>
      <c r="G88" s="1" t="str">
        <f>IF(Tableau66[[#This Row],[Stock physique]]&gt;="","Pas Fait","Fait")</f>
        <v>Pas Fait</v>
      </c>
      <c r="H88" t="str">
        <f>IF(Tableau66[[#This Row],[Stock physique]]=Tableau66[[#This Row],[Stock Theorique]],"OK","ECART")</f>
        <v>ECART</v>
      </c>
    </row>
    <row r="89" spans="1:8" x14ac:dyDescent="0.25">
      <c r="A89" s="19">
        <v>1</v>
      </c>
      <c r="B89" s="18" t="s">
        <v>365</v>
      </c>
      <c r="C89" s="17" t="s">
        <v>364</v>
      </c>
      <c r="D89" s="7" t="s">
        <v>363</v>
      </c>
      <c r="E89" s="2"/>
      <c r="F89" s="2">
        <f>VLOOKUP(Tableau66[[#This Row],[Références]],[1]!Articles[[Références]:[Stocks]],4,0)</f>
        <v>2</v>
      </c>
      <c r="G89" s="1" t="str">
        <f>IF(Tableau66[[#This Row],[Stock physique]]&gt;="","Pas Fait","Fait")</f>
        <v>Pas Fait</v>
      </c>
      <c r="H89" t="str">
        <f>IF(Tableau66[[#This Row],[Stock physique]]=Tableau66[[#This Row],[Stock Theorique]],"OK","ECART")</f>
        <v>ECART</v>
      </c>
    </row>
    <row r="90" spans="1:8" x14ac:dyDescent="0.25">
      <c r="A90" s="19">
        <v>1</v>
      </c>
      <c r="B90" s="22" t="s">
        <v>362</v>
      </c>
      <c r="C90" s="21" t="s">
        <v>361</v>
      </c>
      <c r="D90" s="7" t="s">
        <v>360</v>
      </c>
      <c r="E90" s="2"/>
      <c r="F90" s="2">
        <f>VLOOKUP(Tableau66[[#This Row],[Références]],[1]!Articles[[Références]:[Stocks]],4,0)</f>
        <v>0</v>
      </c>
      <c r="G90" s="1" t="str">
        <f>IF(Tableau66[[#This Row],[Stock physique]]&gt;="","Pas Fait","Fait")</f>
        <v>Pas Fait</v>
      </c>
      <c r="H90" t="str">
        <f>IF(Tableau66[[#This Row],[Stock physique]]=Tableau66[[#This Row],[Stock Theorique]],"OK","ECART")</f>
        <v>OK</v>
      </c>
    </row>
    <row r="91" spans="1:8" x14ac:dyDescent="0.25">
      <c r="A91" s="19">
        <v>1</v>
      </c>
      <c r="B91" s="18" t="s">
        <v>359</v>
      </c>
      <c r="C91" s="17" t="s">
        <v>358</v>
      </c>
      <c r="D91" s="7" t="s">
        <v>353</v>
      </c>
      <c r="E91" s="2"/>
      <c r="F91" s="2">
        <f>VLOOKUP(Tableau66[[#This Row],[Références]],[1]!Articles[[Références]:[Stocks]],4,0)</f>
        <v>2</v>
      </c>
      <c r="G91" s="1" t="str">
        <f>IF(Tableau66[[#This Row],[Stock physique]]&gt;="","Pas Fait","Fait")</f>
        <v>Pas Fait</v>
      </c>
      <c r="H91" t="str">
        <f>IF(Tableau66[[#This Row],[Stock physique]]=Tableau66[[#This Row],[Stock Theorique]],"OK","ECART")</f>
        <v>ECART</v>
      </c>
    </row>
    <row r="92" spans="1:8" x14ac:dyDescent="0.25">
      <c r="A92" s="19">
        <v>1</v>
      </c>
      <c r="B92" s="22" t="s">
        <v>357</v>
      </c>
      <c r="C92" s="21" t="s">
        <v>356</v>
      </c>
      <c r="D92" s="7" t="s">
        <v>353</v>
      </c>
      <c r="E92" s="2"/>
      <c r="F92" s="2">
        <f>VLOOKUP(Tableau66[[#This Row],[Références]],[1]!Articles[[Références]:[Stocks]],4,0)</f>
        <v>2</v>
      </c>
      <c r="G92" s="1" t="str">
        <f>IF(Tableau66[[#This Row],[Stock physique]]&gt;="","Pas Fait","Fait")</f>
        <v>Pas Fait</v>
      </c>
      <c r="H92" t="str">
        <f>IF(Tableau66[[#This Row],[Stock physique]]=Tableau66[[#This Row],[Stock Theorique]],"OK","ECART")</f>
        <v>ECART</v>
      </c>
    </row>
    <row r="93" spans="1:8" x14ac:dyDescent="0.25">
      <c r="A93" s="19">
        <v>1</v>
      </c>
      <c r="B93" s="18" t="s">
        <v>355</v>
      </c>
      <c r="C93" s="17" t="s">
        <v>354</v>
      </c>
      <c r="D93" s="7" t="s">
        <v>353</v>
      </c>
      <c r="E93" s="2"/>
      <c r="F93" s="2">
        <f>VLOOKUP(Tableau66[[#This Row],[Références]],[1]!Articles[[Références]:[Stocks]],4,0)</f>
        <v>2</v>
      </c>
      <c r="G93" s="1" t="str">
        <f>IF(Tableau66[[#This Row],[Stock physique]]&gt;="","Pas Fait","Fait")</f>
        <v>Pas Fait</v>
      </c>
      <c r="H93" t="str">
        <f>IF(Tableau66[[#This Row],[Stock physique]]=Tableau66[[#This Row],[Stock Theorique]],"OK","ECART")</f>
        <v>ECART</v>
      </c>
    </row>
    <row r="94" spans="1:8" x14ac:dyDescent="0.25">
      <c r="A94" s="19">
        <v>1</v>
      </c>
      <c r="B94" s="22" t="s">
        <v>352</v>
      </c>
      <c r="C94" s="21" t="s">
        <v>351</v>
      </c>
      <c r="D94" s="20" t="s">
        <v>344</v>
      </c>
      <c r="E94" s="2"/>
      <c r="F94" s="2">
        <f>VLOOKUP(Tableau66[[#This Row],[Références]],[1]!Articles[[Références]:[Stocks]],4,0)</f>
        <v>1</v>
      </c>
      <c r="G94" s="1" t="str">
        <f>IF(Tableau66[[#This Row],[Stock physique]]&gt;="","Pas Fait","Fait")</f>
        <v>Pas Fait</v>
      </c>
      <c r="H94" t="str">
        <f>IF(Tableau66[[#This Row],[Stock physique]]=Tableau66[[#This Row],[Stock Theorique]],"OK","ECART")</f>
        <v>ECART</v>
      </c>
    </row>
    <row r="95" spans="1:8" x14ac:dyDescent="0.25">
      <c r="A95" s="19">
        <v>1</v>
      </c>
      <c r="B95" s="18" t="s">
        <v>350</v>
      </c>
      <c r="C95" s="17" t="s">
        <v>349</v>
      </c>
      <c r="D95" s="7" t="s">
        <v>344</v>
      </c>
      <c r="E95" s="2"/>
      <c r="F95" s="2">
        <f>VLOOKUP(Tableau66[[#This Row],[Références]],[1]!Articles[[Références]:[Stocks]],4,0)</f>
        <v>1</v>
      </c>
      <c r="G95" s="1" t="str">
        <f>IF(Tableau66[[#This Row],[Stock physique]]&gt;="","Pas Fait","Fait")</f>
        <v>Pas Fait</v>
      </c>
      <c r="H95" t="str">
        <f>IF(Tableau66[[#This Row],[Stock physique]]=Tableau66[[#This Row],[Stock Theorique]],"OK","ECART")</f>
        <v>ECART</v>
      </c>
    </row>
    <row r="96" spans="1:8" x14ac:dyDescent="0.25">
      <c r="A96" s="19">
        <v>1</v>
      </c>
      <c r="B96" s="22" t="s">
        <v>348</v>
      </c>
      <c r="C96" s="21" t="s">
        <v>347</v>
      </c>
      <c r="D96" s="20" t="s">
        <v>344</v>
      </c>
      <c r="E96" s="2"/>
      <c r="F96" s="2">
        <f>VLOOKUP(Tableau66[[#This Row],[Références]],[1]!Articles[[Références]:[Stocks]],4,0)</f>
        <v>1</v>
      </c>
      <c r="G96" s="1" t="str">
        <f>IF(Tableau66[[#This Row],[Stock physique]]&gt;="","Pas Fait","Fait")</f>
        <v>Pas Fait</v>
      </c>
      <c r="H96" t="str">
        <f>IF(Tableau66[[#This Row],[Stock physique]]=Tableau66[[#This Row],[Stock Theorique]],"OK","ECART")</f>
        <v>ECART</v>
      </c>
    </row>
    <row r="97" spans="1:8" x14ac:dyDescent="0.25">
      <c r="A97" s="19">
        <v>1</v>
      </c>
      <c r="B97" s="18" t="s">
        <v>346</v>
      </c>
      <c r="C97" s="17" t="s">
        <v>345</v>
      </c>
      <c r="D97" s="7" t="s">
        <v>344</v>
      </c>
      <c r="E97" s="2"/>
      <c r="F97" s="2">
        <f>VLOOKUP(Tableau66[[#This Row],[Références]],[1]!Articles[[Références]:[Stocks]],4,0)</f>
        <v>1</v>
      </c>
      <c r="G97" s="1" t="str">
        <f>IF(Tableau66[[#This Row],[Stock physique]]&gt;="","Pas Fait","Fait")</f>
        <v>Pas Fait</v>
      </c>
      <c r="H97" t="str">
        <f>IF(Tableau66[[#This Row],[Stock physique]]=Tableau66[[#This Row],[Stock Theorique]],"OK","ECART")</f>
        <v>ECART</v>
      </c>
    </row>
    <row r="98" spans="1:8" x14ac:dyDescent="0.25">
      <c r="A98" s="15">
        <v>2</v>
      </c>
      <c r="B98" s="12" t="s">
        <v>343</v>
      </c>
      <c r="C98" s="5">
        <v>128</v>
      </c>
      <c r="D98" s="11" t="s">
        <v>324</v>
      </c>
      <c r="E98" s="3"/>
      <c r="F98" s="2">
        <f>VLOOKUP(Tableau66[[#This Row],[Références]],[1]!Articles[[Références]:[Stocks]],4,0)</f>
        <v>19</v>
      </c>
      <c r="G98" s="1" t="str">
        <f>IF(Tableau66[[#This Row],[Stock physique]]&gt;="","Pas Fait","Fait")</f>
        <v>Pas Fait</v>
      </c>
      <c r="H98" t="str">
        <f>IF(Tableau66[[#This Row],[Stock physique]]=Tableau66[[#This Row],[Stock Theorique]],"OK","ECART")</f>
        <v>ECART</v>
      </c>
    </row>
    <row r="99" spans="1:8" x14ac:dyDescent="0.25">
      <c r="A99" s="15">
        <v>2</v>
      </c>
      <c r="B99" s="12" t="s">
        <v>342</v>
      </c>
      <c r="C99" s="5">
        <v>169</v>
      </c>
      <c r="D99" s="11" t="s">
        <v>300</v>
      </c>
      <c r="E99" s="3"/>
      <c r="F99" s="2">
        <f>VLOOKUP(Tableau66[[#This Row],[Références]],[1]!Articles[[Références]:[Stocks]],4,0)</f>
        <v>8</v>
      </c>
      <c r="G99" s="1" t="str">
        <f>IF(Tableau66[[#This Row],[Stock physique]]&gt;="","Pas Fait","Fait")</f>
        <v>Pas Fait</v>
      </c>
      <c r="H99" t="str">
        <f>IF(Tableau66[[#This Row],[Stock physique]]=Tableau66[[#This Row],[Stock Theorique]],"OK","ECART")</f>
        <v>ECART</v>
      </c>
    </row>
    <row r="100" spans="1:8" x14ac:dyDescent="0.25">
      <c r="A100" s="15">
        <v>2</v>
      </c>
      <c r="B100" s="12" t="s">
        <v>341</v>
      </c>
      <c r="C100" s="5">
        <v>305</v>
      </c>
      <c r="D100" s="11" t="s">
        <v>293</v>
      </c>
      <c r="E100" s="3"/>
      <c r="F100" s="2">
        <f>VLOOKUP(Tableau66[[#This Row],[Références]],[1]!Articles[[Références]:[Stocks]],4,0)</f>
        <v>275</v>
      </c>
      <c r="G100" s="1" t="str">
        <f>IF(Tableau66[[#This Row],[Stock physique]]&gt;="","Pas Fait","Fait")</f>
        <v>Pas Fait</v>
      </c>
      <c r="H100" t="str">
        <f>IF(Tableau66[[#This Row],[Stock physique]]=Tableau66[[#This Row],[Stock Theorique]],"OK","ECART")</f>
        <v>ECART</v>
      </c>
    </row>
    <row r="101" spans="1:8" x14ac:dyDescent="0.25">
      <c r="A101" s="15">
        <v>2</v>
      </c>
      <c r="B101" s="14" t="s">
        <v>340</v>
      </c>
      <c r="C101" s="9">
        <v>424</v>
      </c>
      <c r="D101" s="13" t="s">
        <v>300</v>
      </c>
      <c r="E101" s="2"/>
      <c r="F101" s="2">
        <f>VLOOKUP(Tableau66[[#This Row],[Références]],[1]!Articles[[Références]:[Stocks]],4,0)</f>
        <v>0</v>
      </c>
      <c r="G101" s="1" t="str">
        <f>IF(Tableau66[[#This Row],[Stock physique]]&gt;="","Pas Fait","Fait")</f>
        <v>Pas Fait</v>
      </c>
      <c r="H101" t="str">
        <f>IF(Tableau66[[#This Row],[Stock physique]]=Tableau66[[#This Row],[Stock Theorique]],"OK","ECART")</f>
        <v>OK</v>
      </c>
    </row>
    <row r="102" spans="1:8" x14ac:dyDescent="0.25">
      <c r="A102" s="15">
        <v>2</v>
      </c>
      <c r="B102" s="12" t="s">
        <v>339</v>
      </c>
      <c r="C102" s="5">
        <v>426</v>
      </c>
      <c r="D102" s="4" t="s">
        <v>300</v>
      </c>
      <c r="E102" s="3"/>
      <c r="F102" s="2">
        <f>VLOOKUP(Tableau66[[#This Row],[Références]],[1]!Articles[[Références]:[Stocks]],4,0)</f>
        <v>8</v>
      </c>
      <c r="G102" s="1" t="str">
        <f>IF(Tableau66[[#This Row],[Stock physique]]&gt;="","Pas Fait","Fait")</f>
        <v>Pas Fait</v>
      </c>
      <c r="H102" t="str">
        <f>IF(Tableau66[[#This Row],[Stock physique]]=Tableau66[[#This Row],[Stock Theorique]],"OK","ECART")</f>
        <v>ECART</v>
      </c>
    </row>
    <row r="103" spans="1:8" x14ac:dyDescent="0.25">
      <c r="A103" s="15">
        <v>2</v>
      </c>
      <c r="B103" s="14" t="s">
        <v>338</v>
      </c>
      <c r="C103" s="9">
        <v>533</v>
      </c>
      <c r="D103" s="13" t="s">
        <v>300</v>
      </c>
      <c r="E103" s="2"/>
      <c r="F103" s="2">
        <f>VLOOKUP(Tableau66[[#This Row],[Références]],[1]!Articles[[Références]:[Stocks]],4,0)</f>
        <v>5</v>
      </c>
      <c r="G103" s="1" t="str">
        <f>IF(Tableau66[[#This Row],[Stock physique]]&gt;="","Pas Fait","Fait")</f>
        <v>Pas Fait</v>
      </c>
      <c r="H103" t="str">
        <f>IF(Tableau66[[#This Row],[Stock physique]]=Tableau66[[#This Row],[Stock Theorique]],"OK","ECART")</f>
        <v>ECART</v>
      </c>
    </row>
    <row r="104" spans="1:8" x14ac:dyDescent="0.25">
      <c r="A104" s="15">
        <v>2</v>
      </c>
      <c r="B104" s="12" t="s">
        <v>337</v>
      </c>
      <c r="C104" s="5">
        <v>534</v>
      </c>
      <c r="D104" s="11" t="s">
        <v>300</v>
      </c>
      <c r="E104" s="3"/>
      <c r="F104" s="2">
        <f>VLOOKUP(Tableau66[[#This Row],[Références]],[1]!Articles[[Références]:[Stocks]],4,0)</f>
        <v>0</v>
      </c>
      <c r="G104" s="1" t="str">
        <f>IF(Tableau66[[#This Row],[Stock physique]]&gt;="","Pas Fait","Fait")</f>
        <v>Pas Fait</v>
      </c>
      <c r="H104" t="str">
        <f>IF(Tableau66[[#This Row],[Stock physique]]=Tableau66[[#This Row],[Stock Theorique]],"OK","ECART")</f>
        <v>OK</v>
      </c>
    </row>
    <row r="105" spans="1:8" x14ac:dyDescent="0.25">
      <c r="A105" s="15">
        <v>2</v>
      </c>
      <c r="B105" s="12" t="s">
        <v>336</v>
      </c>
      <c r="C105" s="5">
        <v>551</v>
      </c>
      <c r="D105" s="11" t="s">
        <v>335</v>
      </c>
      <c r="E105" s="3"/>
      <c r="F105" s="2">
        <f>VLOOKUP(Tableau66[[#This Row],[Références]],[1]!Articles[[Références]:[Stocks]],4,0)</f>
        <v>100</v>
      </c>
      <c r="G105" s="1" t="str">
        <f>IF(Tableau66[[#This Row],[Stock physique]]&gt;="","Pas Fait","Fait")</f>
        <v>Pas Fait</v>
      </c>
      <c r="H105" t="str">
        <f>IF(Tableau66[[#This Row],[Stock physique]]=Tableau66[[#This Row],[Stock Theorique]],"OK","ECART")</f>
        <v>ECART</v>
      </c>
    </row>
    <row r="106" spans="1:8" x14ac:dyDescent="0.25">
      <c r="A106" s="15">
        <v>2</v>
      </c>
      <c r="B106" s="14" t="s">
        <v>334</v>
      </c>
      <c r="C106" s="9">
        <v>577</v>
      </c>
      <c r="D106" s="13" t="s">
        <v>293</v>
      </c>
      <c r="E106" s="2"/>
      <c r="F106" s="2">
        <f>VLOOKUP(Tableau66[[#This Row],[Références]],[1]!Articles[[Références]:[Stocks]],4,0)</f>
        <v>823</v>
      </c>
      <c r="G106" s="1" t="str">
        <f>IF(Tableau66[[#This Row],[Stock physique]]&gt;="","Pas Fait","Fait")</f>
        <v>Pas Fait</v>
      </c>
      <c r="H106" t="str">
        <f>IF(Tableau66[[#This Row],[Stock physique]]=Tableau66[[#This Row],[Stock Theorique]],"OK","ECART")</f>
        <v>ECART</v>
      </c>
    </row>
    <row r="107" spans="1:8" x14ac:dyDescent="0.25">
      <c r="A107" s="15">
        <v>2</v>
      </c>
      <c r="B107" s="14" t="s">
        <v>333</v>
      </c>
      <c r="C107" s="9">
        <v>579</v>
      </c>
      <c r="D107" s="13" t="s">
        <v>293</v>
      </c>
      <c r="E107" s="2"/>
      <c r="F107" s="2">
        <f>VLOOKUP(Tableau66[[#This Row],[Références]],[1]!Articles[[Références]:[Stocks]],4,0)</f>
        <v>457</v>
      </c>
      <c r="G107" s="1" t="str">
        <f>IF(Tableau66[[#This Row],[Stock physique]]&gt;="","Pas Fait","Fait")</f>
        <v>Pas Fait</v>
      </c>
      <c r="H107" t="str">
        <f>IF(Tableau66[[#This Row],[Stock physique]]=Tableau66[[#This Row],[Stock Theorique]],"OK","ECART")</f>
        <v>ECART</v>
      </c>
    </row>
    <row r="108" spans="1:8" x14ac:dyDescent="0.25">
      <c r="A108" s="15">
        <v>2</v>
      </c>
      <c r="B108" s="12" t="s">
        <v>332</v>
      </c>
      <c r="C108" s="5">
        <v>580</v>
      </c>
      <c r="D108" s="11" t="s">
        <v>293</v>
      </c>
      <c r="E108" s="3"/>
      <c r="F108" s="2">
        <f>VLOOKUP(Tableau66[[#This Row],[Références]],[1]!Articles[[Références]:[Stocks]],4,0)</f>
        <v>667</v>
      </c>
      <c r="G108" s="1" t="str">
        <f>IF(Tableau66[[#This Row],[Stock physique]]&gt;="","Pas Fait","Fait")</f>
        <v>Pas Fait</v>
      </c>
      <c r="H108" t="str">
        <f>IF(Tableau66[[#This Row],[Stock physique]]=Tableau66[[#This Row],[Stock Theorique]],"OK","ECART")</f>
        <v>ECART</v>
      </c>
    </row>
    <row r="109" spans="1:8" x14ac:dyDescent="0.25">
      <c r="A109" s="15">
        <v>2</v>
      </c>
      <c r="B109" s="12" t="s">
        <v>331</v>
      </c>
      <c r="C109" s="5">
        <v>625</v>
      </c>
      <c r="D109" s="11" t="s">
        <v>305</v>
      </c>
      <c r="E109" s="3"/>
      <c r="F109" s="2">
        <f>VLOOKUP(Tableau66[[#This Row],[Références]],[1]!Articles[[Références]:[Stocks]],4,0)</f>
        <v>6</v>
      </c>
      <c r="G109" s="1" t="str">
        <f>IF(Tableau66[[#This Row],[Stock physique]]&gt;="","Pas Fait","Fait")</f>
        <v>Pas Fait</v>
      </c>
      <c r="H109" t="str">
        <f>IF(Tableau66[[#This Row],[Stock physique]]=Tableau66[[#This Row],[Stock Theorique]],"OK","ECART")</f>
        <v>ECART</v>
      </c>
    </row>
    <row r="110" spans="1:8" x14ac:dyDescent="0.25">
      <c r="A110" s="15">
        <v>2</v>
      </c>
      <c r="B110" s="14" t="s">
        <v>330</v>
      </c>
      <c r="C110" s="9">
        <v>727</v>
      </c>
      <c r="D110" s="13" t="s">
        <v>295</v>
      </c>
      <c r="E110" s="2"/>
      <c r="F110" s="2">
        <f>VLOOKUP(Tableau66[[#This Row],[Références]],[1]!Articles[[Références]:[Stocks]],4,0)</f>
        <v>100</v>
      </c>
      <c r="G110" s="1" t="str">
        <f>IF(Tableau66[[#This Row],[Stock physique]]&gt;="","Pas Fait","Fait")</f>
        <v>Pas Fait</v>
      </c>
      <c r="H110" t="str">
        <f>IF(Tableau66[[#This Row],[Stock physique]]=Tableau66[[#This Row],[Stock Theorique]],"OK","ECART")</f>
        <v>ECART</v>
      </c>
    </row>
    <row r="111" spans="1:8" x14ac:dyDescent="0.25">
      <c r="A111" s="15">
        <v>2</v>
      </c>
      <c r="B111" s="12" t="s">
        <v>329</v>
      </c>
      <c r="C111" s="5">
        <v>728</v>
      </c>
      <c r="D111" s="11" t="s">
        <v>315</v>
      </c>
      <c r="E111" s="3"/>
      <c r="F111" s="2">
        <f>VLOOKUP(Tableau66[[#This Row],[Références]],[1]!Articles[[Références]:[Stocks]],4,0)</f>
        <v>140</v>
      </c>
      <c r="G111" s="1" t="str">
        <f>IF(Tableau66[[#This Row],[Stock physique]]&gt;="","Pas Fait","Fait")</f>
        <v>Pas Fait</v>
      </c>
      <c r="H111" t="str">
        <f>IF(Tableau66[[#This Row],[Stock physique]]=Tableau66[[#This Row],[Stock Theorique]],"OK","ECART")</f>
        <v>ECART</v>
      </c>
    </row>
    <row r="112" spans="1:8" x14ac:dyDescent="0.25">
      <c r="A112" s="15">
        <v>2</v>
      </c>
      <c r="B112" s="12" t="s">
        <v>328</v>
      </c>
      <c r="C112" s="5">
        <v>744</v>
      </c>
      <c r="D112" s="11" t="s">
        <v>305</v>
      </c>
      <c r="E112" s="3"/>
      <c r="F112" s="2">
        <f>VLOOKUP(Tableau66[[#This Row],[Références]],[1]!Articles[[Références]:[Stocks]],4,0)</f>
        <v>1900</v>
      </c>
      <c r="G112" s="1" t="str">
        <f>IF(Tableau66[[#This Row],[Stock physique]]&gt;="","Pas Fait","Fait")</f>
        <v>Pas Fait</v>
      </c>
      <c r="H112" t="str">
        <f>IF(Tableau66[[#This Row],[Stock physique]]=Tableau66[[#This Row],[Stock Theorique]],"OK","ECART")</f>
        <v>ECART</v>
      </c>
    </row>
    <row r="113" spans="1:8" x14ac:dyDescent="0.25">
      <c r="A113" s="15">
        <v>2</v>
      </c>
      <c r="B113" s="14" t="s">
        <v>327</v>
      </c>
      <c r="C113" s="9">
        <v>766</v>
      </c>
      <c r="D113" s="13" t="s">
        <v>324</v>
      </c>
      <c r="E113" s="2"/>
      <c r="F113" s="2">
        <f>VLOOKUP(Tableau66[[#This Row],[Références]],[1]!Articles[[Références]:[Stocks]],4,0)</f>
        <v>0</v>
      </c>
      <c r="G113" s="1" t="str">
        <f>IF(Tableau66[[#This Row],[Stock physique]]&gt;="","Pas Fait","Fait")</f>
        <v>Pas Fait</v>
      </c>
      <c r="H113" t="str">
        <f>IF(Tableau66[[#This Row],[Stock physique]]=Tableau66[[#This Row],[Stock Theorique]],"OK","ECART")</f>
        <v>OK</v>
      </c>
    </row>
    <row r="114" spans="1:8" x14ac:dyDescent="0.25">
      <c r="A114" s="15">
        <v>2</v>
      </c>
      <c r="B114" s="14" t="s">
        <v>326</v>
      </c>
      <c r="C114" s="9">
        <v>767</v>
      </c>
      <c r="D114" s="13" t="s">
        <v>324</v>
      </c>
      <c r="E114" s="2"/>
      <c r="F114" s="2">
        <f>VLOOKUP(Tableau66[[#This Row],[Références]],[1]!Articles[[Références]:[Stocks]],4,0)</f>
        <v>10</v>
      </c>
      <c r="G114" s="1" t="str">
        <f>IF(Tableau66[[#This Row],[Stock physique]]&gt;="","Pas Fait","Fait")</f>
        <v>Pas Fait</v>
      </c>
      <c r="H114" t="str">
        <f>IF(Tableau66[[#This Row],[Stock physique]]=Tableau66[[#This Row],[Stock Theorique]],"OK","ECART")</f>
        <v>ECART</v>
      </c>
    </row>
    <row r="115" spans="1:8" x14ac:dyDescent="0.25">
      <c r="A115" s="15">
        <v>2</v>
      </c>
      <c r="B115" s="12" t="s">
        <v>325</v>
      </c>
      <c r="C115" s="5">
        <v>768</v>
      </c>
      <c r="D115" s="11" t="s">
        <v>324</v>
      </c>
      <c r="E115" s="3"/>
      <c r="F115" s="2">
        <f>VLOOKUP(Tableau66[[#This Row],[Références]],[1]!Articles[[Références]:[Stocks]],4,0)</f>
        <v>5</v>
      </c>
      <c r="G115" s="1" t="str">
        <f>IF(Tableau66[[#This Row],[Stock physique]]&gt;="","Pas Fait","Fait")</f>
        <v>Pas Fait</v>
      </c>
      <c r="H115" t="str">
        <f>IF(Tableau66[[#This Row],[Stock physique]]=Tableau66[[#This Row],[Stock Theorique]],"OK","ECART")</f>
        <v>ECART</v>
      </c>
    </row>
    <row r="116" spans="1:8" x14ac:dyDescent="0.25">
      <c r="A116" s="15">
        <v>2</v>
      </c>
      <c r="B116" s="12" t="s">
        <v>323</v>
      </c>
      <c r="C116" s="5">
        <v>1005</v>
      </c>
      <c r="D116" s="11" t="s">
        <v>305</v>
      </c>
      <c r="E116" s="3"/>
      <c r="F116" s="2">
        <f>VLOOKUP(Tableau66[[#This Row],[Références]],[1]!Articles[[Références]:[Stocks]],4,0)</f>
        <v>5</v>
      </c>
      <c r="G116" s="1" t="str">
        <f>IF(Tableau66[[#This Row],[Stock physique]]&gt;="","Pas Fait","Fait")</f>
        <v>Pas Fait</v>
      </c>
      <c r="H116" t="str">
        <f>IF(Tableau66[[#This Row],[Stock physique]]=Tableau66[[#This Row],[Stock Theorique]],"OK","ECART")</f>
        <v>ECART</v>
      </c>
    </row>
    <row r="117" spans="1:8" x14ac:dyDescent="0.25">
      <c r="A117" s="15">
        <v>2</v>
      </c>
      <c r="B117" s="12" t="s">
        <v>322</v>
      </c>
      <c r="C117" s="5">
        <v>1381</v>
      </c>
      <c r="D117" s="11" t="s">
        <v>307</v>
      </c>
      <c r="E117" s="3"/>
      <c r="F117" s="2">
        <f>VLOOKUP(Tableau66[[#This Row],[Références]],[1]!Articles[[Références]:[Stocks]],4,0)</f>
        <v>34</v>
      </c>
      <c r="G117" s="1" t="str">
        <f>IF(Tableau66[[#This Row],[Stock physique]]&gt;="","Pas Fait","Fait")</f>
        <v>Pas Fait</v>
      </c>
      <c r="H117" t="str">
        <f>IF(Tableau66[[#This Row],[Stock physique]]=Tableau66[[#This Row],[Stock Theorique]],"OK","ECART")</f>
        <v>ECART</v>
      </c>
    </row>
    <row r="118" spans="1:8" x14ac:dyDescent="0.25">
      <c r="A118" s="15">
        <v>2</v>
      </c>
      <c r="B118" s="14" t="s">
        <v>321</v>
      </c>
      <c r="C118" s="9">
        <v>1449</v>
      </c>
      <c r="D118" s="13" t="s">
        <v>318</v>
      </c>
      <c r="E118" s="2"/>
      <c r="F118" s="2">
        <f>VLOOKUP(Tableau66[[#This Row],[Références]],[1]!Articles[[Références]:[Stocks]],4,0)</f>
        <v>6</v>
      </c>
      <c r="G118" s="1" t="str">
        <f>IF(Tableau66[[#This Row],[Stock physique]]&gt;="","Pas Fait","Fait")</f>
        <v>Pas Fait</v>
      </c>
      <c r="H118" t="str">
        <f>IF(Tableau66[[#This Row],[Stock physique]]=Tableau66[[#This Row],[Stock Theorique]],"OK","ECART")</f>
        <v>ECART</v>
      </c>
    </row>
    <row r="119" spans="1:8" x14ac:dyDescent="0.25">
      <c r="A119" s="15">
        <v>2</v>
      </c>
      <c r="B119" s="14" t="s">
        <v>320</v>
      </c>
      <c r="C119" s="9">
        <v>1450</v>
      </c>
      <c r="D119" s="13" t="s">
        <v>318</v>
      </c>
      <c r="E119" s="2"/>
      <c r="F119" s="2">
        <f>VLOOKUP(Tableau66[[#This Row],[Références]],[1]!Articles[[Références]:[Stocks]],4,0)</f>
        <v>6</v>
      </c>
      <c r="G119" s="1" t="str">
        <f>IF(Tableau66[[#This Row],[Stock physique]]&gt;="","Pas Fait","Fait")</f>
        <v>Pas Fait</v>
      </c>
      <c r="H119" t="str">
        <f>IF(Tableau66[[#This Row],[Stock physique]]=Tableau66[[#This Row],[Stock Theorique]],"OK","ECART")</f>
        <v>ECART</v>
      </c>
    </row>
    <row r="120" spans="1:8" x14ac:dyDescent="0.25">
      <c r="A120" s="15">
        <v>2</v>
      </c>
      <c r="B120" s="14" t="s">
        <v>319</v>
      </c>
      <c r="C120" s="9">
        <v>1451</v>
      </c>
      <c r="D120" s="13" t="s">
        <v>318</v>
      </c>
      <c r="E120" s="2"/>
      <c r="F120" s="2">
        <f>VLOOKUP(Tableau66[[#This Row],[Références]],[1]!Articles[[Références]:[Stocks]],4,0)</f>
        <v>5</v>
      </c>
      <c r="G120" s="1" t="str">
        <f>IF(Tableau66[[#This Row],[Stock physique]]&gt;="","Pas Fait","Fait")</f>
        <v>Pas Fait</v>
      </c>
      <c r="H120" t="str">
        <f>IF(Tableau66[[#This Row],[Stock physique]]=Tableau66[[#This Row],[Stock Theorique]],"OK","ECART")</f>
        <v>ECART</v>
      </c>
    </row>
    <row r="121" spans="1:8" x14ac:dyDescent="0.25">
      <c r="A121" s="15">
        <v>2</v>
      </c>
      <c r="B121" s="12" t="s">
        <v>317</v>
      </c>
      <c r="C121" s="16">
        <v>1452</v>
      </c>
      <c r="D121" s="11" t="s">
        <v>310</v>
      </c>
      <c r="E121" s="3"/>
      <c r="F121" s="2">
        <f>VLOOKUP(Tableau66[[#This Row],[Références]],[1]!Articles[[Références]:[Stocks]],4,0)</f>
        <v>15</v>
      </c>
      <c r="G121" s="1" t="str">
        <f>IF(Tableau66[[#This Row],[Stock physique]]&gt;="","Pas Fait","Fait")</f>
        <v>Pas Fait</v>
      </c>
      <c r="H121" t="str">
        <f>IF(Tableau66[[#This Row],[Stock physique]]=Tableau66[[#This Row],[Stock Theorique]],"OK","ECART")</f>
        <v>ECART</v>
      </c>
    </row>
    <row r="122" spans="1:8" x14ac:dyDescent="0.25">
      <c r="A122" s="15">
        <v>2</v>
      </c>
      <c r="B122" s="12" t="s">
        <v>316</v>
      </c>
      <c r="C122" s="5">
        <v>1508</v>
      </c>
      <c r="D122" s="11" t="s">
        <v>315</v>
      </c>
      <c r="E122" s="3"/>
      <c r="F122" s="2">
        <f>VLOOKUP(Tableau66[[#This Row],[Références]],[1]!Articles[[Références]:[Stocks]],4,0)</f>
        <v>1</v>
      </c>
      <c r="G122" s="1" t="str">
        <f>IF(Tableau66[[#This Row],[Stock physique]]&gt;="","Pas Fait","Fait")</f>
        <v>Pas Fait</v>
      </c>
      <c r="H122" t="str">
        <f>IF(Tableau66[[#This Row],[Stock physique]]=Tableau66[[#This Row],[Stock Theorique]],"OK","ECART")</f>
        <v>ECART</v>
      </c>
    </row>
    <row r="123" spans="1:8" x14ac:dyDescent="0.25">
      <c r="A123" s="15">
        <v>2</v>
      </c>
      <c r="B123" s="12" t="s">
        <v>314</v>
      </c>
      <c r="C123" s="5">
        <v>1613</v>
      </c>
      <c r="D123" s="11" t="s">
        <v>298</v>
      </c>
      <c r="E123" s="3"/>
      <c r="F123" s="2">
        <f>VLOOKUP(Tableau66[[#This Row],[Références]],[1]!Articles[[Références]:[Stocks]],4,0)</f>
        <v>500</v>
      </c>
      <c r="G123" s="1" t="str">
        <f>IF(Tableau66[[#This Row],[Stock physique]]&gt;="","Pas Fait","Fait")</f>
        <v>Pas Fait</v>
      </c>
      <c r="H123" t="str">
        <f>IF(Tableau66[[#This Row],[Stock physique]]=Tableau66[[#This Row],[Stock Theorique]],"OK","ECART")</f>
        <v>ECART</v>
      </c>
    </row>
    <row r="124" spans="1:8" x14ac:dyDescent="0.25">
      <c r="A124" s="15">
        <v>2</v>
      </c>
      <c r="B124" s="12" t="s">
        <v>313</v>
      </c>
      <c r="C124" s="5">
        <v>1616</v>
      </c>
      <c r="D124" s="11" t="s">
        <v>293</v>
      </c>
      <c r="E124" s="3"/>
      <c r="F124" s="2">
        <f>VLOOKUP(Tableau66[[#This Row],[Références]],[1]!Articles[[Références]:[Stocks]],4,0)</f>
        <v>903</v>
      </c>
      <c r="G124" s="1" t="str">
        <f>IF(Tableau66[[#This Row],[Stock physique]]&gt;="","Pas Fait","Fait")</f>
        <v>Pas Fait</v>
      </c>
      <c r="H124" t="str">
        <f>IF(Tableau66[[#This Row],[Stock physique]]=Tableau66[[#This Row],[Stock Theorique]],"OK","ECART")</f>
        <v>ECART</v>
      </c>
    </row>
    <row r="125" spans="1:8" x14ac:dyDescent="0.25">
      <c r="A125" s="15">
        <v>2</v>
      </c>
      <c r="B125" s="12" t="s">
        <v>312</v>
      </c>
      <c r="C125" s="5">
        <v>2031</v>
      </c>
      <c r="D125" s="11" t="s">
        <v>310</v>
      </c>
      <c r="E125" s="3"/>
      <c r="F125" s="2">
        <f>VLOOKUP(Tableau66[[#This Row],[Références]],[1]!Articles[[Références]:[Stocks]],4,0)</f>
        <v>2</v>
      </c>
      <c r="G125" s="1" t="str">
        <f>IF(Tableau66[[#This Row],[Stock physique]]&gt;="","Pas Fait","Fait")</f>
        <v>Pas Fait</v>
      </c>
      <c r="H125" t="str">
        <f>IF(Tableau66[[#This Row],[Stock physique]]=Tableau66[[#This Row],[Stock Theorique]],"OK","ECART")</f>
        <v>ECART</v>
      </c>
    </row>
    <row r="126" spans="1:8" x14ac:dyDescent="0.25">
      <c r="A126" s="15">
        <v>2</v>
      </c>
      <c r="B126" s="12" t="s">
        <v>311</v>
      </c>
      <c r="C126" s="5">
        <v>4340</v>
      </c>
      <c r="D126" s="11" t="s">
        <v>310</v>
      </c>
      <c r="E126" s="3"/>
      <c r="F126" s="2">
        <f>VLOOKUP(Tableau66[[#This Row],[Références]],[1]!Articles[[Références]:[Stocks]],4,0)</f>
        <v>11</v>
      </c>
      <c r="G126" s="1" t="str">
        <f>IF(Tableau66[[#This Row],[Stock physique]]&gt;="","Pas Fait","Fait")</f>
        <v>Pas Fait</v>
      </c>
      <c r="H126" t="str">
        <f>IF(Tableau66[[#This Row],[Stock physique]]=Tableau66[[#This Row],[Stock Theorique]],"OK","ECART")</f>
        <v>ECART</v>
      </c>
    </row>
    <row r="127" spans="1:8" x14ac:dyDescent="0.25">
      <c r="A127" s="15">
        <v>2</v>
      </c>
      <c r="B127" s="14" t="s">
        <v>309</v>
      </c>
      <c r="C127" s="9">
        <v>4781</v>
      </c>
      <c r="D127" s="13" t="s">
        <v>307</v>
      </c>
      <c r="E127" s="2"/>
      <c r="F127" s="2">
        <f>VLOOKUP(Tableau66[[#This Row],[Références]],[1]!Articles[[Références]:[Stocks]],4,0)</f>
        <v>300</v>
      </c>
      <c r="G127" s="1" t="str">
        <f>IF(Tableau66[[#This Row],[Stock physique]]&gt;="","Pas Fait","Fait")</f>
        <v>Pas Fait</v>
      </c>
      <c r="H127" t="str">
        <f>IF(Tableau66[[#This Row],[Stock physique]]=Tableau66[[#This Row],[Stock Theorique]],"OK","ECART")</f>
        <v>ECART</v>
      </c>
    </row>
    <row r="128" spans="1:8" x14ac:dyDescent="0.25">
      <c r="A128" s="15">
        <v>2</v>
      </c>
      <c r="B128" s="12" t="s">
        <v>308</v>
      </c>
      <c r="C128" s="5">
        <v>4845</v>
      </c>
      <c r="D128" s="11" t="s">
        <v>307</v>
      </c>
      <c r="E128" s="3"/>
      <c r="F128" s="2">
        <f>VLOOKUP(Tableau66[[#This Row],[Références]],[1]!Articles[[Références]:[Stocks]],4,0)</f>
        <v>0</v>
      </c>
      <c r="G128" s="1" t="str">
        <f>IF(Tableau66[[#This Row],[Stock physique]]&gt;="","Pas Fait","Fait")</f>
        <v>Pas Fait</v>
      </c>
      <c r="H128" t="str">
        <f>IF(Tableau66[[#This Row],[Stock physique]]=Tableau66[[#This Row],[Stock Theorique]],"OK","ECART")</f>
        <v>OK</v>
      </c>
    </row>
    <row r="129" spans="1:8" x14ac:dyDescent="0.25">
      <c r="A129" s="15">
        <v>2</v>
      </c>
      <c r="B129" s="12" t="s">
        <v>306</v>
      </c>
      <c r="C129" s="5">
        <v>5709</v>
      </c>
      <c r="D129" s="11" t="s">
        <v>305</v>
      </c>
      <c r="E129" s="3"/>
      <c r="F129" s="2">
        <f>VLOOKUP(Tableau66[[#This Row],[Références]],[1]!Articles[[Références]:[Stocks]],4,0)</f>
        <v>1800</v>
      </c>
      <c r="G129" s="1" t="str">
        <f>IF(Tableau66[[#This Row],[Stock physique]]&gt;="","Pas Fait","Fait")</f>
        <v>Pas Fait</v>
      </c>
      <c r="H129" t="str">
        <f>IF(Tableau66[[#This Row],[Stock physique]]=Tableau66[[#This Row],[Stock Theorique]],"OK","ECART")</f>
        <v>ECART</v>
      </c>
    </row>
    <row r="130" spans="1:8" x14ac:dyDescent="0.25">
      <c r="A130" s="15">
        <v>2</v>
      </c>
      <c r="B130" s="12" t="s">
        <v>304</v>
      </c>
      <c r="C130" s="5">
        <v>8385</v>
      </c>
      <c r="D130" s="11" t="s">
        <v>303</v>
      </c>
      <c r="E130" s="3"/>
      <c r="F130" s="2">
        <f>VLOOKUP(Tableau66[[#This Row],[Références]],[1]!Articles[[Références]:[Stocks]],4,0)</f>
        <v>1802</v>
      </c>
      <c r="G130" s="1" t="str">
        <f>IF(Tableau66[[#This Row],[Stock physique]]&gt;="","Pas Fait","Fait")</f>
        <v>Pas Fait</v>
      </c>
      <c r="H130" t="str">
        <f>IF(Tableau66[[#This Row],[Stock physique]]=Tableau66[[#This Row],[Stock Theorique]],"OK","ECART")</f>
        <v>ECART</v>
      </c>
    </row>
    <row r="131" spans="1:8" x14ac:dyDescent="0.25">
      <c r="A131" s="15">
        <v>2</v>
      </c>
      <c r="B131" s="14" t="s">
        <v>302</v>
      </c>
      <c r="C131" s="9">
        <v>8798</v>
      </c>
      <c r="D131" s="13" t="s">
        <v>300</v>
      </c>
      <c r="E131" s="2"/>
      <c r="F131" s="2">
        <f>VLOOKUP(Tableau66[[#This Row],[Références]],[1]!Articles[[Références]:[Stocks]],4,0)</f>
        <v>700</v>
      </c>
      <c r="G131" s="1" t="str">
        <f>IF(Tableau66[[#This Row],[Stock physique]]&gt;="","Pas Fait","Fait")</f>
        <v>Pas Fait</v>
      </c>
      <c r="H131" t="str">
        <f>IF(Tableau66[[#This Row],[Stock physique]]=Tableau66[[#This Row],[Stock Theorique]],"OK","ECART")</f>
        <v>ECART</v>
      </c>
    </row>
    <row r="132" spans="1:8" x14ac:dyDescent="0.25">
      <c r="A132" s="15">
        <v>2</v>
      </c>
      <c r="B132" s="4" t="s">
        <v>301</v>
      </c>
      <c r="C132" s="5">
        <v>8799</v>
      </c>
      <c r="D132" s="11" t="s">
        <v>300</v>
      </c>
      <c r="E132" s="3"/>
      <c r="F132" s="2">
        <f>VLOOKUP(Tableau66[[#This Row],[Références]],[1]!Articles[[Références]:[Stocks]],4,0)</f>
        <v>0</v>
      </c>
      <c r="G132" s="1" t="str">
        <f>IF(Tableau66[[#This Row],[Stock physique]]&gt;="","Pas Fait","Fait")</f>
        <v>Pas Fait</v>
      </c>
      <c r="H132" t="str">
        <f>IF(Tableau66[[#This Row],[Stock physique]]=Tableau66[[#This Row],[Stock Theorique]],"OK","ECART")</f>
        <v>OK</v>
      </c>
    </row>
    <row r="133" spans="1:8" x14ac:dyDescent="0.25">
      <c r="A133" s="15">
        <v>2</v>
      </c>
      <c r="B133" s="12" t="s">
        <v>299</v>
      </c>
      <c r="C133" s="5">
        <v>9089</v>
      </c>
      <c r="D133" s="11" t="s">
        <v>298</v>
      </c>
      <c r="E133" s="3"/>
      <c r="F133" s="2">
        <f>VLOOKUP(Tableau66[[#This Row],[Références]],[1]!Articles[[Références]:[Stocks]],4,0)</f>
        <v>5</v>
      </c>
      <c r="G133" s="1" t="str">
        <f>IF(Tableau66[[#This Row],[Stock physique]]&gt;="","Pas Fait","Fait")</f>
        <v>Pas Fait</v>
      </c>
      <c r="H133" t="str">
        <f>IF(Tableau66[[#This Row],[Stock physique]]=Tableau66[[#This Row],[Stock Theorique]],"OK","ECART")</f>
        <v>ECART</v>
      </c>
    </row>
    <row r="134" spans="1:8" x14ac:dyDescent="0.25">
      <c r="A134" s="15">
        <v>2</v>
      </c>
      <c r="B134" s="14" t="s">
        <v>297</v>
      </c>
      <c r="C134" s="9">
        <v>9381</v>
      </c>
      <c r="D134" s="13" t="s">
        <v>295</v>
      </c>
      <c r="E134" s="2"/>
      <c r="F134" s="2">
        <f>VLOOKUP(Tableau66[[#This Row],[Références]],[1]!Articles[[Références]:[Stocks]],4,0)</f>
        <v>4</v>
      </c>
      <c r="G134" s="1" t="str">
        <f>IF(Tableau66[[#This Row],[Stock physique]]&gt;="","Pas Fait","Fait")</f>
        <v>Pas Fait</v>
      </c>
      <c r="H134" t="str">
        <f>IF(Tableau66[[#This Row],[Stock physique]]=Tableau66[[#This Row],[Stock Theorique]],"OK","ECART")</f>
        <v>ECART</v>
      </c>
    </row>
    <row r="135" spans="1:8" x14ac:dyDescent="0.25">
      <c r="A135" s="15">
        <v>2</v>
      </c>
      <c r="B135" s="12" t="s">
        <v>296</v>
      </c>
      <c r="C135" s="5">
        <v>9382</v>
      </c>
      <c r="D135" s="11" t="s">
        <v>295</v>
      </c>
      <c r="E135" s="3"/>
      <c r="F135" s="2">
        <f>VLOOKUP(Tableau66[[#This Row],[Références]],[1]!Articles[[Références]:[Stocks]],4,0)</f>
        <v>4</v>
      </c>
      <c r="G135" s="1" t="str">
        <f>IF(Tableau66[[#This Row],[Stock physique]]&gt;="","Pas Fait","Fait")</f>
        <v>Pas Fait</v>
      </c>
      <c r="H135" t="str">
        <f>IF(Tableau66[[#This Row],[Stock physique]]=Tableau66[[#This Row],[Stock Theorique]],"OK","ECART")</f>
        <v>ECART</v>
      </c>
    </row>
    <row r="136" spans="1:8" x14ac:dyDescent="0.25">
      <c r="A136" s="15">
        <v>2</v>
      </c>
      <c r="B136" s="12" t="s">
        <v>294</v>
      </c>
      <c r="C136" s="5">
        <v>9650</v>
      </c>
      <c r="D136" s="11" t="s">
        <v>293</v>
      </c>
      <c r="E136" s="3"/>
      <c r="F136" s="2">
        <f>VLOOKUP(Tableau66[[#This Row],[Références]],[1]!Articles[[Références]:[Stocks]],4,0)</f>
        <v>9</v>
      </c>
      <c r="G136" s="1" t="str">
        <f>IF(Tableau66[[#This Row],[Stock physique]]&gt;="","Pas Fait","Fait")</f>
        <v>Pas Fait</v>
      </c>
      <c r="H136" t="str">
        <f>IF(Tableau66[[#This Row],[Stock physique]]=Tableau66[[#This Row],[Stock Theorique]],"OK","ECART")</f>
        <v>ECART</v>
      </c>
    </row>
    <row r="137" spans="1:8" x14ac:dyDescent="0.25">
      <c r="A137" s="15">
        <v>2</v>
      </c>
      <c r="B137" s="14" t="s">
        <v>292</v>
      </c>
      <c r="C137" s="9">
        <v>187</v>
      </c>
      <c r="D137" s="13" t="s">
        <v>207</v>
      </c>
      <c r="E137" s="2"/>
      <c r="F137" s="2">
        <f>VLOOKUP(Tableau66[[#This Row],[Références]],[1]!Articles[[Références]:[Stocks]],4,0)</f>
        <v>100</v>
      </c>
      <c r="G137" s="1" t="str">
        <f>IF(Tableau66[[#This Row],[Stock physique]]&gt;="","Pas Fait","Fait")</f>
        <v>Pas Fait</v>
      </c>
      <c r="H137" t="str">
        <f>IF(Tableau66[[#This Row],[Stock physique]]=Tableau66[[#This Row],[Stock Theorique]],"OK","ECART")</f>
        <v>ECART</v>
      </c>
    </row>
    <row r="138" spans="1:8" x14ac:dyDescent="0.25">
      <c r="A138" s="15">
        <v>2</v>
      </c>
      <c r="B138" s="14" t="s">
        <v>291</v>
      </c>
      <c r="C138" s="9">
        <v>188</v>
      </c>
      <c r="D138" s="13" t="s">
        <v>207</v>
      </c>
      <c r="E138" s="2"/>
      <c r="F138" s="2">
        <f>VLOOKUP(Tableau66[[#This Row],[Références]],[1]!Articles[[Références]:[Stocks]],4,0)</f>
        <v>300</v>
      </c>
      <c r="G138" s="1" t="str">
        <f>IF(Tableau66[[#This Row],[Stock physique]]&gt;="","Pas Fait","Fait")</f>
        <v>Pas Fait</v>
      </c>
      <c r="H138" t="str">
        <f>IF(Tableau66[[#This Row],[Stock physique]]=Tableau66[[#This Row],[Stock Theorique]],"OK","ECART")</f>
        <v>ECART</v>
      </c>
    </row>
    <row r="139" spans="1:8" x14ac:dyDescent="0.25">
      <c r="A139" s="15">
        <v>2</v>
      </c>
      <c r="B139" s="12" t="s">
        <v>290</v>
      </c>
      <c r="C139" s="5">
        <v>189</v>
      </c>
      <c r="D139" s="11" t="s">
        <v>207</v>
      </c>
      <c r="E139" s="3"/>
      <c r="F139" s="2">
        <f>VLOOKUP(Tableau66[[#This Row],[Références]],[1]!Articles[[Références]:[Stocks]],4,0)</f>
        <v>200</v>
      </c>
      <c r="G139" s="1" t="str">
        <f>IF(Tableau66[[#This Row],[Stock physique]]&gt;="","Pas Fait","Fait")</f>
        <v>Pas Fait</v>
      </c>
      <c r="H139" t="str">
        <f>IF(Tableau66[[#This Row],[Stock physique]]=Tableau66[[#This Row],[Stock Theorique]],"OK","ECART")</f>
        <v>ECART</v>
      </c>
    </row>
    <row r="140" spans="1:8" x14ac:dyDescent="0.25">
      <c r="A140" s="15">
        <v>2</v>
      </c>
      <c r="B140" s="12" t="s">
        <v>289</v>
      </c>
      <c r="C140" s="5">
        <v>392</v>
      </c>
      <c r="D140" s="11" t="s">
        <v>220</v>
      </c>
      <c r="E140" s="3"/>
      <c r="F140" s="2">
        <f>VLOOKUP(Tableau66[[#This Row],[Références]],[1]!Articles[[Références]:[Stocks]],4,0)</f>
        <v>16</v>
      </c>
      <c r="G140" s="1" t="str">
        <f>IF(Tableau66[[#This Row],[Stock physique]]&gt;="","Pas Fait","Fait")</f>
        <v>Pas Fait</v>
      </c>
      <c r="H140" t="str">
        <f>IF(Tableau66[[#This Row],[Stock physique]]=Tableau66[[#This Row],[Stock Theorique]],"OK","ECART")</f>
        <v>ECART</v>
      </c>
    </row>
    <row r="141" spans="1:8" x14ac:dyDescent="0.25">
      <c r="A141" s="15">
        <v>2</v>
      </c>
      <c r="B141" s="12" t="s">
        <v>288</v>
      </c>
      <c r="C141" s="5">
        <v>419</v>
      </c>
      <c r="D141" s="11" t="s">
        <v>287</v>
      </c>
      <c r="E141" s="3"/>
      <c r="F141" s="2">
        <f>VLOOKUP(Tableau66[[#This Row],[Références]],[1]!Articles[[Références]:[Stocks]],4,0)</f>
        <v>7000</v>
      </c>
      <c r="G141" s="1" t="str">
        <f>IF(Tableau66[[#This Row],[Stock physique]]&gt;="","Pas Fait","Fait")</f>
        <v>Pas Fait</v>
      </c>
      <c r="H141" t="str">
        <f>IF(Tableau66[[#This Row],[Stock physique]]=Tableau66[[#This Row],[Stock Theorique]],"OK","ECART")</f>
        <v>ECART</v>
      </c>
    </row>
    <row r="142" spans="1:8" x14ac:dyDescent="0.25">
      <c r="A142" s="15">
        <v>2</v>
      </c>
      <c r="B142" s="12" t="s">
        <v>286</v>
      </c>
      <c r="C142" s="5">
        <v>434</v>
      </c>
      <c r="D142" s="11" t="s">
        <v>220</v>
      </c>
      <c r="E142" s="3"/>
      <c r="F142" s="2">
        <f>VLOOKUP(Tableau66[[#This Row],[Références]],[1]!Articles[[Références]:[Stocks]],4,0)</f>
        <v>4</v>
      </c>
      <c r="G142" s="1" t="str">
        <f>IF(Tableau66[[#This Row],[Stock physique]]&gt;="","Pas Fait","Fait")</f>
        <v>Pas Fait</v>
      </c>
      <c r="H142" t="str">
        <f>IF(Tableau66[[#This Row],[Stock physique]]=Tableau66[[#This Row],[Stock Theorique]],"OK","ECART")</f>
        <v>ECART</v>
      </c>
    </row>
    <row r="143" spans="1:8" x14ac:dyDescent="0.25">
      <c r="A143" s="15">
        <v>2</v>
      </c>
      <c r="B143" s="14" t="s">
        <v>285</v>
      </c>
      <c r="C143" s="9">
        <v>470</v>
      </c>
      <c r="D143" s="13" t="s">
        <v>200</v>
      </c>
      <c r="E143" s="2"/>
      <c r="F143" s="2">
        <f>VLOOKUP(Tableau66[[#This Row],[Références]],[1]!Articles[[Références]:[Stocks]],4,0)</f>
        <v>66</v>
      </c>
      <c r="G143" s="1" t="str">
        <f>IF(Tableau66[[#This Row],[Stock physique]]&gt;="","Pas Fait","Fait")</f>
        <v>Pas Fait</v>
      </c>
      <c r="H143" t="str">
        <f>IF(Tableau66[[#This Row],[Stock physique]]=Tableau66[[#This Row],[Stock Theorique]],"OK","ECART")</f>
        <v>ECART</v>
      </c>
    </row>
    <row r="144" spans="1:8" x14ac:dyDescent="0.25">
      <c r="A144" s="15">
        <v>2</v>
      </c>
      <c r="B144" s="14" t="s">
        <v>284</v>
      </c>
      <c r="C144" s="9">
        <v>471</v>
      </c>
      <c r="D144" s="13" t="s">
        <v>200</v>
      </c>
      <c r="E144" s="2"/>
      <c r="F144" s="2">
        <f>VLOOKUP(Tableau66[[#This Row],[Références]],[1]!Articles[[Références]:[Stocks]],4,0)</f>
        <v>45</v>
      </c>
      <c r="G144" s="1" t="str">
        <f>IF(Tableau66[[#This Row],[Stock physique]]&gt;="","Pas Fait","Fait")</f>
        <v>Pas Fait</v>
      </c>
      <c r="H144" t="str">
        <f>IF(Tableau66[[#This Row],[Stock physique]]=Tableau66[[#This Row],[Stock Theorique]],"OK","ECART")</f>
        <v>ECART</v>
      </c>
    </row>
    <row r="145" spans="1:8" x14ac:dyDescent="0.25">
      <c r="A145" s="15">
        <v>2</v>
      </c>
      <c r="B145" s="12" t="s">
        <v>283</v>
      </c>
      <c r="C145" s="5">
        <v>473</v>
      </c>
      <c r="D145" s="11" t="s">
        <v>222</v>
      </c>
      <c r="E145" s="3"/>
      <c r="F145" s="2">
        <f>VLOOKUP(Tableau66[[#This Row],[Références]],[1]!Articles[[Références]:[Stocks]],4,0)</f>
        <v>250</v>
      </c>
      <c r="G145" s="1" t="str">
        <f>IF(Tableau66[[#This Row],[Stock physique]]&gt;="","Pas Fait","Fait")</f>
        <v>Pas Fait</v>
      </c>
      <c r="H145" t="str">
        <f>IF(Tableau66[[#This Row],[Stock physique]]=Tableau66[[#This Row],[Stock Theorique]],"OK","ECART")</f>
        <v>ECART</v>
      </c>
    </row>
    <row r="146" spans="1:8" x14ac:dyDescent="0.25">
      <c r="A146" s="15">
        <v>2</v>
      </c>
      <c r="B146" s="12" t="s">
        <v>282</v>
      </c>
      <c r="C146" s="5">
        <v>573</v>
      </c>
      <c r="D146" s="11" t="s">
        <v>235</v>
      </c>
      <c r="E146" s="3"/>
      <c r="F146" s="2">
        <f>VLOOKUP(Tableau66[[#This Row],[Références]],[1]!Articles[[Références]:[Stocks]],4,0)</f>
        <v>90</v>
      </c>
      <c r="G146" s="1" t="str">
        <f>IF(Tableau66[[#This Row],[Stock physique]]&gt;="","Pas Fait","Fait")</f>
        <v>Pas Fait</v>
      </c>
      <c r="H146" t="str">
        <f>IF(Tableau66[[#This Row],[Stock physique]]=Tableau66[[#This Row],[Stock Theorique]],"OK","ECART")</f>
        <v>ECART</v>
      </c>
    </row>
    <row r="147" spans="1:8" x14ac:dyDescent="0.25">
      <c r="A147" s="15">
        <v>2</v>
      </c>
      <c r="B147" s="12" t="s">
        <v>281</v>
      </c>
      <c r="C147" s="5">
        <v>730</v>
      </c>
      <c r="D147" s="11" t="s">
        <v>254</v>
      </c>
      <c r="E147" s="3"/>
      <c r="F147" s="2">
        <f>VLOOKUP(Tableau66[[#This Row],[Références]],[1]!Articles[[Références]:[Stocks]],4,0)</f>
        <v>10</v>
      </c>
      <c r="G147" s="1" t="str">
        <f>IF(Tableau66[[#This Row],[Stock physique]]&gt;="","Pas Fait","Fait")</f>
        <v>Pas Fait</v>
      </c>
      <c r="H147" t="str">
        <f>IF(Tableau66[[#This Row],[Stock physique]]=Tableau66[[#This Row],[Stock Theorique]],"OK","ECART")</f>
        <v>ECART</v>
      </c>
    </row>
    <row r="148" spans="1:8" x14ac:dyDescent="0.25">
      <c r="A148" s="15">
        <v>2</v>
      </c>
      <c r="B148" s="14" t="s">
        <v>280</v>
      </c>
      <c r="C148" s="9">
        <v>927</v>
      </c>
      <c r="D148" s="13" t="s">
        <v>212</v>
      </c>
      <c r="E148" s="2"/>
      <c r="F148" s="2">
        <f>VLOOKUP(Tableau66[[#This Row],[Références]],[1]!Articles[[Références]:[Stocks]],4,0)</f>
        <v>374</v>
      </c>
      <c r="G148" s="1" t="str">
        <f>IF(Tableau66[[#This Row],[Stock physique]]&gt;="","Pas Fait","Fait")</f>
        <v>Pas Fait</v>
      </c>
      <c r="H148" t="str">
        <f>IF(Tableau66[[#This Row],[Stock physique]]=Tableau66[[#This Row],[Stock Theorique]],"OK","ECART")</f>
        <v>ECART</v>
      </c>
    </row>
    <row r="149" spans="1:8" x14ac:dyDescent="0.25">
      <c r="A149" s="15">
        <v>2</v>
      </c>
      <c r="B149" s="14" t="s">
        <v>279</v>
      </c>
      <c r="C149" s="9">
        <v>928</v>
      </c>
      <c r="D149" s="13" t="s">
        <v>235</v>
      </c>
      <c r="E149" s="2"/>
      <c r="F149" s="2">
        <f>VLOOKUP(Tableau66[[#This Row],[Références]],[1]!Articles[[Références]:[Stocks]],4,0)</f>
        <v>350</v>
      </c>
      <c r="G149" s="1" t="str">
        <f>IF(Tableau66[[#This Row],[Stock physique]]&gt;="","Pas Fait","Fait")</f>
        <v>Pas Fait</v>
      </c>
      <c r="H149" t="str">
        <f>IF(Tableau66[[#This Row],[Stock physique]]=Tableau66[[#This Row],[Stock Theorique]],"OK","ECART")</f>
        <v>ECART</v>
      </c>
    </row>
    <row r="150" spans="1:8" x14ac:dyDescent="0.25">
      <c r="A150" s="15">
        <v>2</v>
      </c>
      <c r="B150" s="14" t="s">
        <v>278</v>
      </c>
      <c r="C150" s="9">
        <v>929</v>
      </c>
      <c r="D150" s="13" t="s">
        <v>235</v>
      </c>
      <c r="E150" s="2"/>
      <c r="F150" s="2">
        <f>VLOOKUP(Tableau66[[#This Row],[Références]],[1]!Articles[[Références]:[Stocks]],4,0)</f>
        <v>550</v>
      </c>
      <c r="G150" s="1" t="str">
        <f>IF(Tableau66[[#This Row],[Stock physique]]&gt;="","Pas Fait","Fait")</f>
        <v>Pas Fait</v>
      </c>
      <c r="H150" t="str">
        <f>IF(Tableau66[[#This Row],[Stock physique]]=Tableau66[[#This Row],[Stock Theorique]],"OK","ECART")</f>
        <v>ECART</v>
      </c>
    </row>
    <row r="151" spans="1:8" x14ac:dyDescent="0.25">
      <c r="A151" s="15">
        <v>2</v>
      </c>
      <c r="B151" s="14" t="s">
        <v>277</v>
      </c>
      <c r="C151" s="9">
        <v>930</v>
      </c>
      <c r="D151" s="13" t="s">
        <v>235</v>
      </c>
      <c r="E151" s="2"/>
      <c r="F151" s="2">
        <f>VLOOKUP(Tableau66[[#This Row],[Références]],[1]!Articles[[Références]:[Stocks]],4,0)</f>
        <v>900</v>
      </c>
      <c r="G151" s="1" t="str">
        <f>IF(Tableau66[[#This Row],[Stock physique]]&gt;="","Pas Fait","Fait")</f>
        <v>Pas Fait</v>
      </c>
      <c r="H151" t="str">
        <f>IF(Tableau66[[#This Row],[Stock physique]]=Tableau66[[#This Row],[Stock Theorique]],"OK","ECART")</f>
        <v>ECART</v>
      </c>
    </row>
    <row r="152" spans="1:8" x14ac:dyDescent="0.25">
      <c r="A152" s="15">
        <v>2</v>
      </c>
      <c r="B152" s="14" t="s">
        <v>276</v>
      </c>
      <c r="C152" s="9">
        <v>976</v>
      </c>
      <c r="D152" s="13" t="s">
        <v>254</v>
      </c>
      <c r="E152" s="2"/>
      <c r="F152" s="2">
        <f>VLOOKUP(Tableau66[[#This Row],[Références]],[1]!Articles[[Références]:[Stocks]],4,0)</f>
        <v>250</v>
      </c>
      <c r="G152" s="1" t="str">
        <f>IF(Tableau66[[#This Row],[Stock physique]]&gt;="","Pas Fait","Fait")</f>
        <v>Pas Fait</v>
      </c>
      <c r="H152" t="str">
        <f>IF(Tableau66[[#This Row],[Stock physique]]=Tableau66[[#This Row],[Stock Theorique]],"OK","ECART")</f>
        <v>ECART</v>
      </c>
    </row>
    <row r="153" spans="1:8" x14ac:dyDescent="0.25">
      <c r="A153" s="15">
        <v>2</v>
      </c>
      <c r="B153" s="14" t="s">
        <v>275</v>
      </c>
      <c r="C153" s="9">
        <v>979</v>
      </c>
      <c r="D153" s="13" t="s">
        <v>207</v>
      </c>
      <c r="E153" s="2"/>
      <c r="F153" s="2">
        <f>VLOOKUP(Tableau66[[#This Row],[Références]],[1]!Articles[[Références]:[Stocks]],4,0)</f>
        <v>1000</v>
      </c>
      <c r="G153" s="1" t="str">
        <f>IF(Tableau66[[#This Row],[Stock physique]]&gt;="","Pas Fait","Fait")</f>
        <v>Pas Fait</v>
      </c>
      <c r="H153" t="str">
        <f>IF(Tableau66[[#This Row],[Stock physique]]=Tableau66[[#This Row],[Stock Theorique]],"OK","ECART")</f>
        <v>ECART</v>
      </c>
    </row>
    <row r="154" spans="1:8" x14ac:dyDescent="0.25">
      <c r="A154" s="15">
        <v>2</v>
      </c>
      <c r="B154" s="14" t="s">
        <v>274</v>
      </c>
      <c r="C154" s="9">
        <v>980</v>
      </c>
      <c r="D154" s="13" t="s">
        <v>207</v>
      </c>
      <c r="E154" s="2"/>
      <c r="F154" s="2">
        <f>VLOOKUP(Tableau66[[#This Row],[Références]],[1]!Articles[[Références]:[Stocks]],4,0)</f>
        <v>950</v>
      </c>
      <c r="G154" s="1" t="str">
        <f>IF(Tableau66[[#This Row],[Stock physique]]&gt;="","Pas Fait","Fait")</f>
        <v>Pas Fait</v>
      </c>
      <c r="H154" t="str">
        <f>IF(Tableau66[[#This Row],[Stock physique]]=Tableau66[[#This Row],[Stock Theorique]],"OK","ECART")</f>
        <v>ECART</v>
      </c>
    </row>
    <row r="155" spans="1:8" x14ac:dyDescent="0.25">
      <c r="A155" s="15">
        <v>2</v>
      </c>
      <c r="B155" s="14" t="s">
        <v>273</v>
      </c>
      <c r="C155" s="9">
        <v>981</v>
      </c>
      <c r="D155" s="13" t="s">
        <v>207</v>
      </c>
      <c r="E155" s="2"/>
      <c r="F155" s="2">
        <f>VLOOKUP(Tableau66[[#This Row],[Références]],[1]!Articles[[Références]:[Stocks]],4,0)</f>
        <v>750</v>
      </c>
      <c r="G155" s="1" t="str">
        <f>IF(Tableau66[[#This Row],[Stock physique]]&gt;="","Pas Fait","Fait")</f>
        <v>Pas Fait</v>
      </c>
      <c r="H155" t="str">
        <f>IF(Tableau66[[#This Row],[Stock physique]]=Tableau66[[#This Row],[Stock Theorique]],"OK","ECART")</f>
        <v>ECART</v>
      </c>
    </row>
    <row r="156" spans="1:8" x14ac:dyDescent="0.25">
      <c r="A156" s="15">
        <v>2</v>
      </c>
      <c r="B156" s="14" t="s">
        <v>272</v>
      </c>
      <c r="C156" s="9">
        <v>982</v>
      </c>
      <c r="D156" s="13" t="s">
        <v>207</v>
      </c>
      <c r="E156" s="2"/>
      <c r="F156" s="2">
        <f>VLOOKUP(Tableau66[[#This Row],[Références]],[1]!Articles[[Références]:[Stocks]],4,0)</f>
        <v>824</v>
      </c>
      <c r="G156" s="1" t="str">
        <f>IF(Tableau66[[#This Row],[Stock physique]]&gt;="","Pas Fait","Fait")</f>
        <v>Pas Fait</v>
      </c>
      <c r="H156" t="str">
        <f>IF(Tableau66[[#This Row],[Stock physique]]=Tableau66[[#This Row],[Stock Theorique]],"OK","ECART")</f>
        <v>ECART</v>
      </c>
    </row>
    <row r="157" spans="1:8" x14ac:dyDescent="0.25">
      <c r="A157" s="15">
        <v>2</v>
      </c>
      <c r="B157" s="14" t="s">
        <v>271</v>
      </c>
      <c r="C157" s="9">
        <v>983</v>
      </c>
      <c r="D157" s="13" t="s">
        <v>207</v>
      </c>
      <c r="E157" s="2"/>
      <c r="F157" s="2">
        <f>VLOOKUP(Tableau66[[#This Row],[Références]],[1]!Articles[[Références]:[Stocks]],4,0)</f>
        <v>400</v>
      </c>
      <c r="G157" s="1" t="str">
        <f>IF(Tableau66[[#This Row],[Stock physique]]&gt;="","Pas Fait","Fait")</f>
        <v>Pas Fait</v>
      </c>
      <c r="H157" t="str">
        <f>IF(Tableau66[[#This Row],[Stock physique]]=Tableau66[[#This Row],[Stock Theorique]],"OK","ECART")</f>
        <v>ECART</v>
      </c>
    </row>
    <row r="158" spans="1:8" x14ac:dyDescent="0.25">
      <c r="A158" s="15">
        <v>2</v>
      </c>
      <c r="B158" s="12" t="s">
        <v>270</v>
      </c>
      <c r="C158" s="5">
        <v>985</v>
      </c>
      <c r="D158" s="11" t="s">
        <v>207</v>
      </c>
      <c r="E158" s="3"/>
      <c r="F158" s="2">
        <f>VLOOKUP(Tableau66[[#This Row],[Références]],[1]!Articles[[Références]:[Stocks]],4,0)</f>
        <v>99</v>
      </c>
      <c r="G158" s="1" t="str">
        <f>IF(Tableau66[[#This Row],[Stock physique]]&gt;="","Pas Fait","Fait")</f>
        <v>Pas Fait</v>
      </c>
      <c r="H158" t="str">
        <f>IF(Tableau66[[#This Row],[Stock physique]]=Tableau66[[#This Row],[Stock Theorique]],"OK","ECART")</f>
        <v>ECART</v>
      </c>
    </row>
    <row r="159" spans="1:8" x14ac:dyDescent="0.25">
      <c r="A159" s="15">
        <v>2</v>
      </c>
      <c r="B159" s="14" t="s">
        <v>269</v>
      </c>
      <c r="C159" s="9">
        <v>1303</v>
      </c>
      <c r="D159" s="13" t="s">
        <v>218</v>
      </c>
      <c r="E159" s="2"/>
      <c r="F159" s="2">
        <f>VLOOKUP(Tableau66[[#This Row],[Références]],[1]!Articles[[Références]:[Stocks]],4,0)</f>
        <v>99</v>
      </c>
      <c r="G159" s="1" t="str">
        <f>IF(Tableau66[[#This Row],[Stock physique]]&gt;="","Pas Fait","Fait")</f>
        <v>Pas Fait</v>
      </c>
      <c r="H159" t="str">
        <f>IF(Tableau66[[#This Row],[Stock physique]]=Tableau66[[#This Row],[Stock Theorique]],"OK","ECART")</f>
        <v>ECART</v>
      </c>
    </row>
    <row r="160" spans="1:8" x14ac:dyDescent="0.25">
      <c r="A160" s="15">
        <v>2</v>
      </c>
      <c r="B160" s="14" t="s">
        <v>268</v>
      </c>
      <c r="C160" s="9">
        <v>1304</v>
      </c>
      <c r="D160" s="13" t="s">
        <v>218</v>
      </c>
      <c r="E160" s="2"/>
      <c r="F160" s="2">
        <f>VLOOKUP(Tableau66[[#This Row],[Références]],[1]!Articles[[Références]:[Stocks]],4,0)</f>
        <v>930</v>
      </c>
      <c r="G160" s="1" t="str">
        <f>IF(Tableau66[[#This Row],[Stock physique]]&gt;="","Pas Fait","Fait")</f>
        <v>Pas Fait</v>
      </c>
      <c r="H160" t="str">
        <f>IF(Tableau66[[#This Row],[Stock physique]]=Tableau66[[#This Row],[Stock Theorique]],"OK","ECART")</f>
        <v>ECART</v>
      </c>
    </row>
    <row r="161" spans="1:8" x14ac:dyDescent="0.25">
      <c r="A161" s="15">
        <v>2</v>
      </c>
      <c r="B161" s="14" t="s">
        <v>267</v>
      </c>
      <c r="C161" s="9">
        <v>1305</v>
      </c>
      <c r="D161" s="13" t="s">
        <v>218</v>
      </c>
      <c r="E161" s="2"/>
      <c r="F161" s="2">
        <f>VLOOKUP(Tableau66[[#This Row],[Références]],[1]!Articles[[Références]:[Stocks]],4,0)</f>
        <v>1100</v>
      </c>
      <c r="G161" s="1" t="str">
        <f>IF(Tableau66[[#This Row],[Stock physique]]&gt;="","Pas Fait","Fait")</f>
        <v>Pas Fait</v>
      </c>
      <c r="H161" t="str">
        <f>IF(Tableau66[[#This Row],[Stock physique]]=Tableau66[[#This Row],[Stock Theorique]],"OK","ECART")</f>
        <v>ECART</v>
      </c>
    </row>
    <row r="162" spans="1:8" x14ac:dyDescent="0.25">
      <c r="A162" s="15">
        <v>2</v>
      </c>
      <c r="B162" s="14" t="s">
        <v>266</v>
      </c>
      <c r="C162" s="9">
        <v>1306</v>
      </c>
      <c r="D162" s="13" t="s">
        <v>203</v>
      </c>
      <c r="E162" s="2"/>
      <c r="F162" s="2">
        <f>VLOOKUP(Tableau66[[#This Row],[Références]],[1]!Articles[[Références]:[Stocks]],4,0)</f>
        <v>800</v>
      </c>
      <c r="G162" s="1" t="str">
        <f>IF(Tableau66[[#This Row],[Stock physique]]&gt;="","Pas Fait","Fait")</f>
        <v>Pas Fait</v>
      </c>
      <c r="H162" t="str">
        <f>IF(Tableau66[[#This Row],[Stock physique]]=Tableau66[[#This Row],[Stock Theorique]],"OK","ECART")</f>
        <v>ECART</v>
      </c>
    </row>
    <row r="163" spans="1:8" x14ac:dyDescent="0.25">
      <c r="A163" s="15">
        <v>2</v>
      </c>
      <c r="B163" s="14" t="s">
        <v>265</v>
      </c>
      <c r="C163" s="9">
        <v>1307</v>
      </c>
      <c r="D163" s="13" t="s">
        <v>218</v>
      </c>
      <c r="E163" s="2"/>
      <c r="F163" s="2">
        <f>VLOOKUP(Tableau66[[#This Row],[Références]],[1]!Articles[[Références]:[Stocks]],4,0)</f>
        <v>800</v>
      </c>
      <c r="G163" s="1" t="str">
        <f>IF(Tableau66[[#This Row],[Stock physique]]&gt;="","Pas Fait","Fait")</f>
        <v>Pas Fait</v>
      </c>
      <c r="H163" t="str">
        <f>IF(Tableau66[[#This Row],[Stock physique]]=Tableau66[[#This Row],[Stock Theorique]],"OK","ECART")</f>
        <v>ECART</v>
      </c>
    </row>
    <row r="164" spans="1:8" x14ac:dyDescent="0.25">
      <c r="A164" s="15">
        <v>2</v>
      </c>
      <c r="B164" s="12" t="s">
        <v>264</v>
      </c>
      <c r="C164" s="5">
        <v>1308</v>
      </c>
      <c r="D164" s="11" t="s">
        <v>218</v>
      </c>
      <c r="E164" s="3"/>
      <c r="F164" s="2">
        <f>VLOOKUP(Tableau66[[#This Row],[Références]],[1]!Articles[[Références]:[Stocks]],4,0)</f>
        <v>700</v>
      </c>
      <c r="G164" s="1" t="str">
        <f>IF(Tableau66[[#This Row],[Stock physique]]&gt;="","Pas Fait","Fait")</f>
        <v>Pas Fait</v>
      </c>
      <c r="H164" t="str">
        <f>IF(Tableau66[[#This Row],[Stock physique]]=Tableau66[[#This Row],[Stock Theorique]],"OK","ECART")</f>
        <v>ECART</v>
      </c>
    </row>
    <row r="165" spans="1:8" x14ac:dyDescent="0.25">
      <c r="A165" s="15">
        <v>2</v>
      </c>
      <c r="B165" s="12" t="s">
        <v>263</v>
      </c>
      <c r="C165" s="5">
        <v>1380</v>
      </c>
      <c r="D165" s="11" t="s">
        <v>218</v>
      </c>
      <c r="E165" s="3"/>
      <c r="F165" s="2">
        <f>VLOOKUP(Tableau66[[#This Row],[Références]],[1]!Articles[[Références]:[Stocks]],4,0)</f>
        <v>4</v>
      </c>
      <c r="G165" s="1" t="str">
        <f>IF(Tableau66[[#This Row],[Stock physique]]&gt;="","Pas Fait","Fait")</f>
        <v>Pas Fait</v>
      </c>
      <c r="H165" t="str">
        <f>IF(Tableau66[[#This Row],[Stock physique]]=Tableau66[[#This Row],[Stock Theorique]],"OK","ECART")</f>
        <v>ECART</v>
      </c>
    </row>
    <row r="166" spans="1:8" x14ac:dyDescent="0.25">
      <c r="A166" s="15">
        <v>2</v>
      </c>
      <c r="B166" s="14" t="s">
        <v>262</v>
      </c>
      <c r="C166" s="9">
        <v>1554</v>
      </c>
      <c r="D166" s="13" t="s">
        <v>222</v>
      </c>
      <c r="E166" s="2"/>
      <c r="F166" s="2">
        <f>VLOOKUP(Tableau66[[#This Row],[Références]],[1]!Articles[[Références]:[Stocks]],4,0)</f>
        <v>4</v>
      </c>
      <c r="G166" s="1" t="str">
        <f>IF(Tableau66[[#This Row],[Stock physique]]&gt;="","Pas Fait","Fait")</f>
        <v>Pas Fait</v>
      </c>
      <c r="H166" t="str">
        <f>IF(Tableau66[[#This Row],[Stock physique]]=Tableau66[[#This Row],[Stock Theorique]],"OK","ECART")</f>
        <v>ECART</v>
      </c>
    </row>
    <row r="167" spans="1:8" x14ac:dyDescent="0.25">
      <c r="A167" s="15">
        <v>2</v>
      </c>
      <c r="B167" s="14" t="s">
        <v>261</v>
      </c>
      <c r="C167" s="9">
        <v>1571</v>
      </c>
      <c r="D167" s="13" t="s">
        <v>254</v>
      </c>
      <c r="E167" s="2"/>
      <c r="F167" s="2">
        <f>VLOOKUP(Tableau66[[#This Row],[Références]],[1]!Articles[[Références]:[Stocks]],4,0)</f>
        <v>50</v>
      </c>
      <c r="G167" s="1" t="str">
        <f>IF(Tableau66[[#This Row],[Stock physique]]&gt;="","Pas Fait","Fait")</f>
        <v>Pas Fait</v>
      </c>
      <c r="H167" t="str">
        <f>IF(Tableau66[[#This Row],[Stock physique]]=Tableau66[[#This Row],[Stock Theorique]],"OK","ECART")</f>
        <v>ECART</v>
      </c>
    </row>
    <row r="168" spans="1:8" x14ac:dyDescent="0.25">
      <c r="A168" s="15">
        <v>2</v>
      </c>
      <c r="B168" s="14" t="s">
        <v>260</v>
      </c>
      <c r="C168" s="9">
        <v>1572</v>
      </c>
      <c r="D168" s="13" t="s">
        <v>254</v>
      </c>
      <c r="E168" s="2"/>
      <c r="F168" s="2">
        <f>VLOOKUP(Tableau66[[#This Row],[Références]],[1]!Articles[[Références]:[Stocks]],4,0)</f>
        <v>70</v>
      </c>
      <c r="G168" s="1" t="str">
        <f>IF(Tableau66[[#This Row],[Stock physique]]&gt;="","Pas Fait","Fait")</f>
        <v>Pas Fait</v>
      </c>
      <c r="H168" t="str">
        <f>IF(Tableau66[[#This Row],[Stock physique]]=Tableau66[[#This Row],[Stock Theorique]],"OK","ECART")</f>
        <v>ECART</v>
      </c>
    </row>
    <row r="169" spans="1:8" x14ac:dyDescent="0.25">
      <c r="A169" s="15">
        <v>2</v>
      </c>
      <c r="B169" s="14" t="s">
        <v>259</v>
      </c>
      <c r="C169" s="9">
        <v>1573</v>
      </c>
      <c r="D169" s="13" t="s">
        <v>254</v>
      </c>
      <c r="E169" s="2"/>
      <c r="F169" s="2">
        <f>VLOOKUP(Tableau66[[#This Row],[Références]],[1]!Articles[[Références]:[Stocks]],4,0)</f>
        <v>50</v>
      </c>
      <c r="G169" s="1" t="str">
        <f>IF(Tableau66[[#This Row],[Stock physique]]&gt;="","Pas Fait","Fait")</f>
        <v>Pas Fait</v>
      </c>
      <c r="H169" t="str">
        <f>IF(Tableau66[[#This Row],[Stock physique]]=Tableau66[[#This Row],[Stock Theorique]],"OK","ECART")</f>
        <v>ECART</v>
      </c>
    </row>
    <row r="170" spans="1:8" x14ac:dyDescent="0.25">
      <c r="A170" s="15">
        <v>2</v>
      </c>
      <c r="B170" s="14" t="s">
        <v>258</v>
      </c>
      <c r="C170" s="9">
        <v>1574</v>
      </c>
      <c r="D170" s="13" t="s">
        <v>235</v>
      </c>
      <c r="E170" s="2"/>
      <c r="F170" s="2">
        <f>VLOOKUP(Tableau66[[#This Row],[Références]],[1]!Articles[[Références]:[Stocks]],4,0)</f>
        <v>50</v>
      </c>
      <c r="G170" s="1" t="str">
        <f>IF(Tableau66[[#This Row],[Stock physique]]&gt;="","Pas Fait","Fait")</f>
        <v>Pas Fait</v>
      </c>
      <c r="H170" t="str">
        <f>IF(Tableau66[[#This Row],[Stock physique]]=Tableau66[[#This Row],[Stock Theorique]],"OK","ECART")</f>
        <v>ECART</v>
      </c>
    </row>
    <row r="171" spans="1:8" x14ac:dyDescent="0.25">
      <c r="A171" s="15">
        <v>2</v>
      </c>
      <c r="B171" s="14" t="s">
        <v>257</v>
      </c>
      <c r="C171" s="9">
        <v>1575</v>
      </c>
      <c r="D171" s="13" t="s">
        <v>254</v>
      </c>
      <c r="E171" s="2"/>
      <c r="F171" s="2">
        <f>VLOOKUP(Tableau66[[#This Row],[Références]],[1]!Articles[[Références]:[Stocks]],4,0)</f>
        <v>20</v>
      </c>
      <c r="G171" s="1" t="str">
        <f>IF(Tableau66[[#This Row],[Stock physique]]&gt;="","Pas Fait","Fait")</f>
        <v>Pas Fait</v>
      </c>
      <c r="H171" t="str">
        <f>IF(Tableau66[[#This Row],[Stock physique]]=Tableau66[[#This Row],[Stock Theorique]],"OK","ECART")</f>
        <v>ECART</v>
      </c>
    </row>
    <row r="172" spans="1:8" x14ac:dyDescent="0.25">
      <c r="A172" s="15">
        <v>2</v>
      </c>
      <c r="B172" s="14" t="s">
        <v>256</v>
      </c>
      <c r="C172" s="9">
        <v>1576</v>
      </c>
      <c r="D172" s="13" t="s">
        <v>254</v>
      </c>
      <c r="E172" s="2"/>
      <c r="F172" s="2">
        <f>VLOOKUP(Tableau66[[#This Row],[Références]],[1]!Articles[[Références]:[Stocks]],4,0)</f>
        <v>50</v>
      </c>
      <c r="G172" s="1" t="str">
        <f>IF(Tableau66[[#This Row],[Stock physique]]&gt;="","Pas Fait","Fait")</f>
        <v>Pas Fait</v>
      </c>
      <c r="H172" t="str">
        <f>IF(Tableau66[[#This Row],[Stock physique]]=Tableau66[[#This Row],[Stock Theorique]],"OK","ECART")</f>
        <v>ECART</v>
      </c>
    </row>
    <row r="173" spans="1:8" x14ac:dyDescent="0.25">
      <c r="A173" s="15">
        <v>2</v>
      </c>
      <c r="B173" s="14" t="s">
        <v>255</v>
      </c>
      <c r="C173" s="9">
        <v>1577</v>
      </c>
      <c r="D173" s="13" t="s">
        <v>254</v>
      </c>
      <c r="E173" s="2"/>
      <c r="F173" s="2">
        <f>VLOOKUP(Tableau66[[#This Row],[Références]],[1]!Articles[[Références]:[Stocks]],4,0)</f>
        <v>30</v>
      </c>
      <c r="G173" s="1" t="str">
        <f>IF(Tableau66[[#This Row],[Stock physique]]&gt;="","Pas Fait","Fait")</f>
        <v>Pas Fait</v>
      </c>
      <c r="H173" t="str">
        <f>IF(Tableau66[[#This Row],[Stock physique]]=Tableau66[[#This Row],[Stock Theorique]],"OK","ECART")</f>
        <v>ECART</v>
      </c>
    </row>
    <row r="174" spans="1:8" x14ac:dyDescent="0.25">
      <c r="A174" s="15">
        <v>2</v>
      </c>
      <c r="B174" s="14" t="s">
        <v>253</v>
      </c>
      <c r="C174" s="9">
        <v>1578</v>
      </c>
      <c r="D174" s="13" t="s">
        <v>222</v>
      </c>
      <c r="E174" s="2"/>
      <c r="F174" s="2">
        <f>VLOOKUP(Tableau66[[#This Row],[Références]],[1]!Articles[[Références]:[Stocks]],4,0)</f>
        <v>60</v>
      </c>
      <c r="G174" s="1" t="str">
        <f>IF(Tableau66[[#This Row],[Stock physique]]&gt;="","Pas Fait","Fait")</f>
        <v>Pas Fait</v>
      </c>
      <c r="H174" t="str">
        <f>IF(Tableau66[[#This Row],[Stock physique]]=Tableau66[[#This Row],[Stock Theorique]],"OK","ECART")</f>
        <v>ECART</v>
      </c>
    </row>
    <row r="175" spans="1:8" x14ac:dyDescent="0.25">
      <c r="A175" s="15">
        <v>2</v>
      </c>
      <c r="B175" s="14" t="s">
        <v>252</v>
      </c>
      <c r="C175" s="9">
        <v>1579</v>
      </c>
      <c r="D175" s="13" t="s">
        <v>235</v>
      </c>
      <c r="E175" s="2"/>
      <c r="F175" s="2">
        <f>VLOOKUP(Tableau66[[#This Row],[Références]],[1]!Articles[[Références]:[Stocks]],4,0)</f>
        <v>21</v>
      </c>
      <c r="G175" s="1" t="str">
        <f>IF(Tableau66[[#This Row],[Stock physique]]&gt;="","Pas Fait","Fait")</f>
        <v>Pas Fait</v>
      </c>
      <c r="H175" t="str">
        <f>IF(Tableau66[[#This Row],[Stock physique]]=Tableau66[[#This Row],[Stock Theorique]],"OK","ECART")</f>
        <v>ECART</v>
      </c>
    </row>
    <row r="176" spans="1:8" x14ac:dyDescent="0.25">
      <c r="A176" s="15">
        <v>2</v>
      </c>
      <c r="B176" s="14" t="s">
        <v>251</v>
      </c>
      <c r="C176" s="9">
        <v>1583</v>
      </c>
      <c r="D176" s="13" t="s">
        <v>218</v>
      </c>
      <c r="E176" s="2"/>
      <c r="F176" s="2">
        <f>VLOOKUP(Tableau66[[#This Row],[Références]],[1]!Articles[[Références]:[Stocks]],4,0)</f>
        <v>2950</v>
      </c>
      <c r="G176" s="1" t="str">
        <f>IF(Tableau66[[#This Row],[Stock physique]]&gt;="","Pas Fait","Fait")</f>
        <v>Pas Fait</v>
      </c>
      <c r="H176" t="str">
        <f>IF(Tableau66[[#This Row],[Stock physique]]=Tableau66[[#This Row],[Stock Theorique]],"OK","ECART")</f>
        <v>ECART</v>
      </c>
    </row>
    <row r="177" spans="1:8" x14ac:dyDescent="0.25">
      <c r="A177" s="15">
        <v>2</v>
      </c>
      <c r="B177" s="14" t="s">
        <v>250</v>
      </c>
      <c r="C177" s="9">
        <v>1584</v>
      </c>
      <c r="D177" s="13" t="s">
        <v>235</v>
      </c>
      <c r="E177" s="2"/>
      <c r="F177" s="2">
        <f>VLOOKUP(Tableau66[[#This Row],[Références]],[1]!Articles[[Références]:[Stocks]],4,0)</f>
        <v>800</v>
      </c>
      <c r="G177" s="1" t="str">
        <f>IF(Tableau66[[#This Row],[Stock physique]]&gt;="","Pas Fait","Fait")</f>
        <v>Pas Fait</v>
      </c>
      <c r="H177" t="str">
        <f>IF(Tableau66[[#This Row],[Stock physique]]=Tableau66[[#This Row],[Stock Theorique]],"OK","ECART")</f>
        <v>ECART</v>
      </c>
    </row>
    <row r="178" spans="1:8" x14ac:dyDescent="0.25">
      <c r="A178" s="15">
        <v>2</v>
      </c>
      <c r="B178" s="14" t="s">
        <v>249</v>
      </c>
      <c r="C178" s="9">
        <v>1585</v>
      </c>
      <c r="D178" s="13" t="s">
        <v>218</v>
      </c>
      <c r="E178" s="2"/>
      <c r="F178" s="2">
        <f>VLOOKUP(Tableau66[[#This Row],[Références]],[1]!Articles[[Références]:[Stocks]],4,0)</f>
        <v>800</v>
      </c>
      <c r="G178" s="1" t="str">
        <f>IF(Tableau66[[#This Row],[Stock physique]]&gt;="","Pas Fait","Fait")</f>
        <v>Pas Fait</v>
      </c>
      <c r="H178" t="str">
        <f>IF(Tableau66[[#This Row],[Stock physique]]=Tableau66[[#This Row],[Stock Theorique]],"OK","ECART")</f>
        <v>ECART</v>
      </c>
    </row>
    <row r="179" spans="1:8" x14ac:dyDescent="0.25">
      <c r="A179" s="15">
        <v>2</v>
      </c>
      <c r="B179" s="14" t="s">
        <v>248</v>
      </c>
      <c r="C179" s="9">
        <v>1586</v>
      </c>
      <c r="D179" s="13" t="s">
        <v>203</v>
      </c>
      <c r="E179" s="2"/>
      <c r="F179" s="2">
        <f>VLOOKUP(Tableau66[[#This Row],[Références]],[1]!Articles[[Références]:[Stocks]],4,0)</f>
        <v>300</v>
      </c>
      <c r="G179" s="1" t="str">
        <f>IF(Tableau66[[#This Row],[Stock physique]]&gt;="","Pas Fait","Fait")</f>
        <v>Pas Fait</v>
      </c>
      <c r="H179" t="str">
        <f>IF(Tableau66[[#This Row],[Stock physique]]=Tableau66[[#This Row],[Stock Theorique]],"OK","ECART")</f>
        <v>ECART</v>
      </c>
    </row>
    <row r="180" spans="1:8" x14ac:dyDescent="0.25">
      <c r="A180" s="15">
        <v>2</v>
      </c>
      <c r="B180" s="14" t="s">
        <v>247</v>
      </c>
      <c r="C180" s="9">
        <v>1587</v>
      </c>
      <c r="D180" s="13" t="s">
        <v>226</v>
      </c>
      <c r="E180" s="2"/>
      <c r="F180" s="2">
        <f>VLOOKUP(Tableau66[[#This Row],[Références]],[1]!Articles[[Références]:[Stocks]],4,0)</f>
        <v>4300</v>
      </c>
      <c r="G180" s="1" t="str">
        <f>IF(Tableau66[[#This Row],[Stock physique]]&gt;="","Pas Fait","Fait")</f>
        <v>Pas Fait</v>
      </c>
      <c r="H180" t="str">
        <f>IF(Tableau66[[#This Row],[Stock physique]]=Tableau66[[#This Row],[Stock Theorique]],"OK","ECART")</f>
        <v>ECART</v>
      </c>
    </row>
    <row r="181" spans="1:8" x14ac:dyDescent="0.25">
      <c r="A181" s="15">
        <v>2</v>
      </c>
      <c r="B181" s="14" t="s">
        <v>246</v>
      </c>
      <c r="C181" s="9">
        <v>1589</v>
      </c>
      <c r="D181" s="13" t="s">
        <v>218</v>
      </c>
      <c r="E181" s="2"/>
      <c r="F181" s="2">
        <f>VLOOKUP(Tableau66[[#This Row],[Références]],[1]!Articles[[Références]:[Stocks]],4,0)</f>
        <v>1050</v>
      </c>
      <c r="G181" s="1" t="str">
        <f>IF(Tableau66[[#This Row],[Stock physique]]&gt;="","Pas Fait","Fait")</f>
        <v>Pas Fait</v>
      </c>
      <c r="H181" t="str">
        <f>IF(Tableau66[[#This Row],[Stock physique]]=Tableau66[[#This Row],[Stock Theorique]],"OK","ECART")</f>
        <v>ECART</v>
      </c>
    </row>
    <row r="182" spans="1:8" x14ac:dyDescent="0.25">
      <c r="A182" s="15">
        <v>2</v>
      </c>
      <c r="B182" s="14" t="s">
        <v>245</v>
      </c>
      <c r="C182" s="9">
        <v>1590</v>
      </c>
      <c r="D182" s="13" t="s">
        <v>203</v>
      </c>
      <c r="E182" s="2"/>
      <c r="F182" s="2">
        <f>VLOOKUP(Tableau66[[#This Row],[Références]],[1]!Articles[[Références]:[Stocks]],4,0)</f>
        <v>1400</v>
      </c>
      <c r="G182" s="1" t="str">
        <f>IF(Tableau66[[#This Row],[Stock physique]]&gt;="","Pas Fait","Fait")</f>
        <v>Pas Fait</v>
      </c>
      <c r="H182" t="str">
        <f>IF(Tableau66[[#This Row],[Stock physique]]=Tableau66[[#This Row],[Stock Theorique]],"OK","ECART")</f>
        <v>ECART</v>
      </c>
    </row>
    <row r="183" spans="1:8" x14ac:dyDescent="0.25">
      <c r="A183" s="15">
        <v>2</v>
      </c>
      <c r="B183" s="14" t="s">
        <v>244</v>
      </c>
      <c r="C183" s="9">
        <v>1591</v>
      </c>
      <c r="D183" s="13" t="s">
        <v>218</v>
      </c>
      <c r="E183" s="2"/>
      <c r="F183" s="2">
        <f>VLOOKUP(Tableau66[[#This Row],[Références]],[1]!Articles[[Références]:[Stocks]],4,0)</f>
        <v>1400</v>
      </c>
      <c r="G183" s="1" t="str">
        <f>IF(Tableau66[[#This Row],[Stock physique]]&gt;="","Pas Fait","Fait")</f>
        <v>Pas Fait</v>
      </c>
      <c r="H183" t="str">
        <f>IF(Tableau66[[#This Row],[Stock physique]]=Tableau66[[#This Row],[Stock Theorique]],"OK","ECART")</f>
        <v>ECART</v>
      </c>
    </row>
    <row r="184" spans="1:8" x14ac:dyDescent="0.25">
      <c r="A184" s="15">
        <v>2</v>
      </c>
      <c r="B184" s="14" t="s">
        <v>243</v>
      </c>
      <c r="C184" s="9">
        <v>1592</v>
      </c>
      <c r="D184" s="13" t="s">
        <v>218</v>
      </c>
      <c r="E184" s="2"/>
      <c r="F184" s="2">
        <f>VLOOKUP(Tableau66[[#This Row],[Références]],[1]!Articles[[Références]:[Stocks]],4,0)</f>
        <v>1300</v>
      </c>
      <c r="G184" s="1" t="str">
        <f>IF(Tableau66[[#This Row],[Stock physique]]&gt;="","Pas Fait","Fait")</f>
        <v>Pas Fait</v>
      </c>
      <c r="H184" t="str">
        <f>IF(Tableau66[[#This Row],[Stock physique]]=Tableau66[[#This Row],[Stock Theorique]],"OK","ECART")</f>
        <v>ECART</v>
      </c>
    </row>
    <row r="185" spans="1:8" x14ac:dyDescent="0.25">
      <c r="A185" s="15">
        <v>2</v>
      </c>
      <c r="B185" s="14" t="s">
        <v>242</v>
      </c>
      <c r="C185" s="9">
        <v>1594</v>
      </c>
      <c r="D185" s="13" t="s">
        <v>212</v>
      </c>
      <c r="E185" s="2"/>
      <c r="F185" s="2">
        <f>VLOOKUP(Tableau66[[#This Row],[Références]],[1]!Articles[[Références]:[Stocks]],4,0)</f>
        <v>500</v>
      </c>
      <c r="G185" s="1" t="str">
        <f>IF(Tableau66[[#This Row],[Stock physique]]&gt;="","Pas Fait","Fait")</f>
        <v>Pas Fait</v>
      </c>
      <c r="H185" t="str">
        <f>IF(Tableau66[[#This Row],[Stock physique]]=Tableau66[[#This Row],[Stock Theorique]],"OK","ECART")</f>
        <v>ECART</v>
      </c>
    </row>
    <row r="186" spans="1:8" x14ac:dyDescent="0.25">
      <c r="A186" s="15">
        <v>2</v>
      </c>
      <c r="B186" s="14" t="s">
        <v>241</v>
      </c>
      <c r="C186" s="9">
        <v>1595</v>
      </c>
      <c r="D186" s="13" t="s">
        <v>212</v>
      </c>
      <c r="E186" s="2"/>
      <c r="F186" s="2">
        <f>VLOOKUP(Tableau66[[#This Row],[Références]],[1]!Articles[[Références]:[Stocks]],4,0)</f>
        <v>100</v>
      </c>
      <c r="G186" s="1" t="str">
        <f>IF(Tableau66[[#This Row],[Stock physique]]&gt;="","Pas Fait","Fait")</f>
        <v>Pas Fait</v>
      </c>
      <c r="H186" t="str">
        <f>IF(Tableau66[[#This Row],[Stock physique]]=Tableau66[[#This Row],[Stock Theorique]],"OK","ECART")</f>
        <v>ECART</v>
      </c>
    </row>
    <row r="187" spans="1:8" x14ac:dyDescent="0.25">
      <c r="A187" s="15">
        <v>2</v>
      </c>
      <c r="B187" s="14" t="s">
        <v>240</v>
      </c>
      <c r="C187" s="9">
        <v>1596</v>
      </c>
      <c r="D187" s="13" t="s">
        <v>212</v>
      </c>
      <c r="E187" s="2"/>
      <c r="F187" s="2">
        <f>VLOOKUP(Tableau66[[#This Row],[Références]],[1]!Articles[[Références]:[Stocks]],4,0)</f>
        <v>100</v>
      </c>
      <c r="G187" s="1" t="str">
        <f>IF(Tableau66[[#This Row],[Stock physique]]&gt;="","Pas Fait","Fait")</f>
        <v>Pas Fait</v>
      </c>
      <c r="H187" t="str">
        <f>IF(Tableau66[[#This Row],[Stock physique]]=Tableau66[[#This Row],[Stock Theorique]],"OK","ECART")</f>
        <v>ECART</v>
      </c>
    </row>
    <row r="188" spans="1:8" x14ac:dyDescent="0.25">
      <c r="A188" s="15">
        <v>2</v>
      </c>
      <c r="B188" s="14" t="s">
        <v>239</v>
      </c>
      <c r="C188" s="9">
        <v>1597</v>
      </c>
      <c r="D188" s="13" t="s">
        <v>212</v>
      </c>
      <c r="E188" s="2"/>
      <c r="F188" s="2">
        <f>VLOOKUP(Tableau66[[#This Row],[Références]],[1]!Articles[[Références]:[Stocks]],4,0)</f>
        <v>600</v>
      </c>
      <c r="G188" s="1" t="str">
        <f>IF(Tableau66[[#This Row],[Stock physique]]&gt;="","Pas Fait","Fait")</f>
        <v>Pas Fait</v>
      </c>
      <c r="H188" t="str">
        <f>IF(Tableau66[[#This Row],[Stock physique]]=Tableau66[[#This Row],[Stock Theorique]],"OK","ECART")</f>
        <v>ECART</v>
      </c>
    </row>
    <row r="189" spans="1:8" x14ac:dyDescent="0.25">
      <c r="A189" s="15">
        <v>2</v>
      </c>
      <c r="B189" s="14" t="s">
        <v>238</v>
      </c>
      <c r="C189" s="9">
        <v>1598</v>
      </c>
      <c r="D189" s="13" t="s">
        <v>212</v>
      </c>
      <c r="E189" s="2"/>
      <c r="F189" s="2">
        <f>VLOOKUP(Tableau66[[#This Row],[Références]],[1]!Articles[[Références]:[Stocks]],4,0)</f>
        <v>200</v>
      </c>
      <c r="G189" s="1" t="str">
        <f>IF(Tableau66[[#This Row],[Stock physique]]&gt;="","Pas Fait","Fait")</f>
        <v>Pas Fait</v>
      </c>
      <c r="H189" t="str">
        <f>IF(Tableau66[[#This Row],[Stock physique]]=Tableau66[[#This Row],[Stock Theorique]],"OK","ECART")</f>
        <v>ECART</v>
      </c>
    </row>
    <row r="190" spans="1:8" x14ac:dyDescent="0.25">
      <c r="A190" s="15">
        <v>2</v>
      </c>
      <c r="B190" s="14" t="s">
        <v>237</v>
      </c>
      <c r="C190" s="9">
        <v>1599</v>
      </c>
      <c r="D190" s="13" t="s">
        <v>235</v>
      </c>
      <c r="E190" s="2"/>
      <c r="F190" s="2">
        <f>VLOOKUP(Tableau66[[#This Row],[Références]],[1]!Articles[[Références]:[Stocks]],4,0)</f>
        <v>250</v>
      </c>
      <c r="G190" s="1" t="str">
        <f>IF(Tableau66[[#This Row],[Stock physique]]&gt;="","Pas Fait","Fait")</f>
        <v>Pas Fait</v>
      </c>
      <c r="H190" t="str">
        <f>IF(Tableau66[[#This Row],[Stock physique]]=Tableau66[[#This Row],[Stock Theorique]],"OK","ECART")</f>
        <v>ECART</v>
      </c>
    </row>
    <row r="191" spans="1:8" x14ac:dyDescent="0.25">
      <c r="A191" s="15">
        <v>2</v>
      </c>
      <c r="B191" s="14" t="s">
        <v>236</v>
      </c>
      <c r="C191" s="9">
        <v>1600</v>
      </c>
      <c r="D191" s="13" t="s">
        <v>235</v>
      </c>
      <c r="E191" s="2"/>
      <c r="F191" s="2">
        <f>VLOOKUP(Tableau66[[#This Row],[Références]],[1]!Articles[[Références]:[Stocks]],4,0)</f>
        <v>0</v>
      </c>
      <c r="G191" s="1" t="str">
        <f>IF(Tableau66[[#This Row],[Stock physique]]&gt;="","Pas Fait","Fait")</f>
        <v>Pas Fait</v>
      </c>
      <c r="H191" t="str">
        <f>IF(Tableau66[[#This Row],[Stock physique]]=Tableau66[[#This Row],[Stock Theorique]],"OK","ECART")</f>
        <v>OK</v>
      </c>
    </row>
    <row r="192" spans="1:8" x14ac:dyDescent="0.25">
      <c r="A192" s="15">
        <v>2</v>
      </c>
      <c r="B192" s="14" t="s">
        <v>234</v>
      </c>
      <c r="C192" s="9">
        <v>1601</v>
      </c>
      <c r="D192" s="13" t="s">
        <v>212</v>
      </c>
      <c r="E192" s="2"/>
      <c r="F192" s="2">
        <f>VLOOKUP(Tableau66[[#This Row],[Références]],[1]!Articles[[Références]:[Stocks]],4,0)</f>
        <v>450</v>
      </c>
      <c r="G192" s="1" t="str">
        <f>IF(Tableau66[[#This Row],[Stock physique]]&gt;="","Pas Fait","Fait")</f>
        <v>Pas Fait</v>
      </c>
      <c r="H192" t="str">
        <f>IF(Tableau66[[#This Row],[Stock physique]]=Tableau66[[#This Row],[Stock Theorique]],"OK","ECART")</f>
        <v>ECART</v>
      </c>
    </row>
    <row r="193" spans="1:8" x14ac:dyDescent="0.25">
      <c r="A193" s="15">
        <v>2</v>
      </c>
      <c r="B193" s="14" t="s">
        <v>233</v>
      </c>
      <c r="C193" s="9">
        <v>1602</v>
      </c>
      <c r="D193" s="13" t="s">
        <v>212</v>
      </c>
      <c r="E193" s="2"/>
      <c r="F193" s="2">
        <f>VLOOKUP(Tableau66[[#This Row],[Références]],[1]!Articles[[Références]:[Stocks]],4,0)</f>
        <v>100</v>
      </c>
      <c r="G193" s="1" t="str">
        <f>IF(Tableau66[[#This Row],[Stock physique]]&gt;="","Pas Fait","Fait")</f>
        <v>Pas Fait</v>
      </c>
      <c r="H193" t="str">
        <f>IF(Tableau66[[#This Row],[Stock physique]]=Tableau66[[#This Row],[Stock Theorique]],"OK","ECART")</f>
        <v>ECART</v>
      </c>
    </row>
    <row r="194" spans="1:8" x14ac:dyDescent="0.25">
      <c r="A194" s="15">
        <v>2</v>
      </c>
      <c r="B194" s="14" t="s">
        <v>232</v>
      </c>
      <c r="C194" s="9">
        <v>1604</v>
      </c>
      <c r="D194" s="13" t="s">
        <v>212</v>
      </c>
      <c r="E194" s="2"/>
      <c r="F194" s="2">
        <f>VLOOKUP(Tableau66[[#This Row],[Références]],[1]!Articles[[Références]:[Stocks]],4,0)</f>
        <v>25</v>
      </c>
      <c r="G194" s="1" t="str">
        <f>IF(Tableau66[[#This Row],[Stock physique]]&gt;="","Pas Fait","Fait")</f>
        <v>Pas Fait</v>
      </c>
      <c r="H194" t="str">
        <f>IF(Tableau66[[#This Row],[Stock physique]]=Tableau66[[#This Row],[Stock Theorique]],"OK","ECART")</f>
        <v>ECART</v>
      </c>
    </row>
    <row r="195" spans="1:8" x14ac:dyDescent="0.25">
      <c r="A195" s="15">
        <v>2</v>
      </c>
      <c r="B195" s="14" t="s">
        <v>231</v>
      </c>
      <c r="C195" s="9">
        <v>1605</v>
      </c>
      <c r="D195" s="13" t="s">
        <v>203</v>
      </c>
      <c r="E195" s="2"/>
      <c r="F195" s="2">
        <f>VLOOKUP(Tableau66[[#This Row],[Références]],[1]!Articles[[Références]:[Stocks]],4,0)</f>
        <v>40</v>
      </c>
      <c r="G195" s="1" t="str">
        <f>IF(Tableau66[[#This Row],[Stock physique]]&gt;="","Pas Fait","Fait")</f>
        <v>Pas Fait</v>
      </c>
      <c r="H195" t="str">
        <f>IF(Tableau66[[#This Row],[Stock physique]]=Tableau66[[#This Row],[Stock Theorique]],"OK","ECART")</f>
        <v>ECART</v>
      </c>
    </row>
    <row r="196" spans="1:8" x14ac:dyDescent="0.25">
      <c r="A196" s="15">
        <v>2</v>
      </c>
      <c r="B196" s="12" t="s">
        <v>230</v>
      </c>
      <c r="C196" s="5">
        <v>1610</v>
      </c>
      <c r="D196" s="11" t="s">
        <v>200</v>
      </c>
      <c r="E196" s="3"/>
      <c r="F196" s="2">
        <f>VLOOKUP(Tableau66[[#This Row],[Références]],[1]!Articles[[Références]:[Stocks]],4,0)</f>
        <v>114</v>
      </c>
      <c r="G196" s="1" t="str">
        <f>IF(Tableau66[[#This Row],[Stock physique]]&gt;="","Pas Fait","Fait")</f>
        <v>Pas Fait</v>
      </c>
      <c r="H196" t="str">
        <f>IF(Tableau66[[#This Row],[Stock physique]]=Tableau66[[#This Row],[Stock Theorique]],"OK","ECART")</f>
        <v>ECART</v>
      </c>
    </row>
    <row r="197" spans="1:8" x14ac:dyDescent="0.25">
      <c r="A197" s="15">
        <v>2</v>
      </c>
      <c r="B197" s="14" t="s">
        <v>229</v>
      </c>
      <c r="C197" s="9">
        <v>1614</v>
      </c>
      <c r="D197" s="13" t="s">
        <v>200</v>
      </c>
      <c r="E197" s="2"/>
      <c r="F197" s="2">
        <f>VLOOKUP(Tableau66[[#This Row],[Références]],[1]!Articles[[Références]:[Stocks]],4,0)</f>
        <v>20</v>
      </c>
      <c r="G197" s="1" t="str">
        <f>IF(Tableau66[[#This Row],[Stock physique]]&gt;="","Pas Fait","Fait")</f>
        <v>Pas Fait</v>
      </c>
      <c r="H197" t="str">
        <f>IF(Tableau66[[#This Row],[Stock physique]]=Tableau66[[#This Row],[Stock Theorique]],"OK","ECART")</f>
        <v>ECART</v>
      </c>
    </row>
    <row r="198" spans="1:8" x14ac:dyDescent="0.25">
      <c r="A198" s="15">
        <v>2</v>
      </c>
      <c r="B198" s="12" t="s">
        <v>228</v>
      </c>
      <c r="C198" s="5">
        <v>1615</v>
      </c>
      <c r="D198" s="11" t="s">
        <v>200</v>
      </c>
      <c r="E198" s="3"/>
      <c r="F198" s="2">
        <f>VLOOKUP(Tableau66[[#This Row],[Références]],[1]!Articles[[Références]:[Stocks]],4,0)</f>
        <v>8</v>
      </c>
      <c r="G198" s="1" t="str">
        <f>IF(Tableau66[[#This Row],[Stock physique]]&gt;="","Pas Fait","Fait")</f>
        <v>Pas Fait</v>
      </c>
      <c r="H198" t="str">
        <f>IF(Tableau66[[#This Row],[Stock physique]]=Tableau66[[#This Row],[Stock Theorique]],"OK","ECART")</f>
        <v>ECART</v>
      </c>
    </row>
    <row r="199" spans="1:8" x14ac:dyDescent="0.25">
      <c r="A199" s="15">
        <v>2</v>
      </c>
      <c r="B199" s="12" t="s">
        <v>227</v>
      </c>
      <c r="C199" s="5">
        <v>1630</v>
      </c>
      <c r="D199" s="11" t="s">
        <v>226</v>
      </c>
      <c r="E199" s="3"/>
      <c r="F199" s="2">
        <f>VLOOKUP(Tableau66[[#This Row],[Références]],[1]!Articles[[Références]:[Stocks]],4,0)</f>
        <v>2350</v>
      </c>
      <c r="G199" s="1" t="str">
        <f>IF(Tableau66[[#This Row],[Stock physique]]&gt;="","Pas Fait","Fait")</f>
        <v>Pas Fait</v>
      </c>
      <c r="H199" t="str">
        <f>IF(Tableau66[[#This Row],[Stock physique]]=Tableau66[[#This Row],[Stock Theorique]],"OK","ECART")</f>
        <v>ECART</v>
      </c>
    </row>
    <row r="200" spans="1:8" x14ac:dyDescent="0.25">
      <c r="A200" s="15">
        <v>2</v>
      </c>
      <c r="B200" s="14" t="s">
        <v>225</v>
      </c>
      <c r="C200" s="9">
        <v>1906</v>
      </c>
      <c r="D200" s="13" t="s">
        <v>222</v>
      </c>
      <c r="E200" s="2"/>
      <c r="F200" s="2">
        <f>VLOOKUP(Tableau66[[#This Row],[Références]],[1]!Articles[[Références]:[Stocks]],4,0)</f>
        <v>12</v>
      </c>
      <c r="G200" s="1" t="str">
        <f>IF(Tableau66[[#This Row],[Stock physique]]&gt;="","Pas Fait","Fait")</f>
        <v>Pas Fait</v>
      </c>
      <c r="H200" t="str">
        <f>IF(Tableau66[[#This Row],[Stock physique]]=Tableau66[[#This Row],[Stock Theorique]],"OK","ECART")</f>
        <v>ECART</v>
      </c>
    </row>
    <row r="201" spans="1:8" x14ac:dyDescent="0.25">
      <c r="A201" s="15">
        <v>2</v>
      </c>
      <c r="B201" s="14" t="s">
        <v>224</v>
      </c>
      <c r="C201" s="9">
        <v>1907</v>
      </c>
      <c r="D201" s="13" t="s">
        <v>222</v>
      </c>
      <c r="E201" s="2"/>
      <c r="F201" s="2">
        <f>VLOOKUP(Tableau66[[#This Row],[Références]],[1]!Articles[[Références]:[Stocks]],4,0)</f>
        <v>5</v>
      </c>
      <c r="G201" s="1" t="str">
        <f>IF(Tableau66[[#This Row],[Stock physique]]&gt;="","Pas Fait","Fait")</f>
        <v>Pas Fait</v>
      </c>
      <c r="H201" t="str">
        <f>IF(Tableau66[[#This Row],[Stock physique]]=Tableau66[[#This Row],[Stock Theorique]],"OK","ECART")</f>
        <v>ECART</v>
      </c>
    </row>
    <row r="202" spans="1:8" x14ac:dyDescent="0.25">
      <c r="A202" s="15">
        <v>2</v>
      </c>
      <c r="B202" s="12" t="s">
        <v>223</v>
      </c>
      <c r="C202" s="5">
        <v>1908</v>
      </c>
      <c r="D202" s="11" t="s">
        <v>222</v>
      </c>
      <c r="E202" s="3"/>
      <c r="F202" s="2">
        <f>VLOOKUP(Tableau66[[#This Row],[Références]],[1]!Articles[[Références]:[Stocks]],4,0)</f>
        <v>38</v>
      </c>
      <c r="G202" s="1" t="str">
        <f>IF(Tableau66[[#This Row],[Stock physique]]&gt;="","Pas Fait","Fait")</f>
        <v>Pas Fait</v>
      </c>
      <c r="H202" t="str">
        <f>IF(Tableau66[[#This Row],[Stock physique]]=Tableau66[[#This Row],[Stock Theorique]],"OK","ECART")</f>
        <v>ECART</v>
      </c>
    </row>
    <row r="203" spans="1:8" x14ac:dyDescent="0.25">
      <c r="A203" s="15">
        <v>2</v>
      </c>
      <c r="B203" s="12" t="s">
        <v>221</v>
      </c>
      <c r="C203" s="5">
        <v>2018</v>
      </c>
      <c r="D203" s="11" t="s">
        <v>220</v>
      </c>
      <c r="E203" s="3"/>
      <c r="F203" s="2">
        <f>VLOOKUP(Tableau66[[#This Row],[Références]],[1]!Articles[[Références]:[Stocks]],4,0)</f>
        <v>6</v>
      </c>
      <c r="G203" s="1" t="str">
        <f>IF(Tableau66[[#This Row],[Stock physique]]&gt;="","Pas Fait","Fait")</f>
        <v>Pas Fait</v>
      </c>
      <c r="H203" t="str">
        <f>IF(Tableau66[[#This Row],[Stock physique]]=Tableau66[[#This Row],[Stock Theorique]],"OK","ECART")</f>
        <v>ECART</v>
      </c>
    </row>
    <row r="204" spans="1:8" x14ac:dyDescent="0.25">
      <c r="A204" s="15">
        <v>2</v>
      </c>
      <c r="B204" s="12" t="s">
        <v>219</v>
      </c>
      <c r="C204" s="5">
        <v>4905</v>
      </c>
      <c r="D204" s="11" t="s">
        <v>218</v>
      </c>
      <c r="E204" s="3"/>
      <c r="F204" s="2">
        <f>VLOOKUP(Tableau66[[#This Row],[Références]],[1]!Articles[[Références]:[Stocks]],4,0)</f>
        <v>0</v>
      </c>
      <c r="G204" s="1" t="str">
        <f>IF(Tableau66[[#This Row],[Stock physique]]&gt;="","Pas Fait","Fait")</f>
        <v>Pas Fait</v>
      </c>
      <c r="H204" t="str">
        <f>IF(Tableau66[[#This Row],[Stock physique]]=Tableau66[[#This Row],[Stock Theorique]],"OK","ECART")</f>
        <v>OK</v>
      </c>
    </row>
    <row r="205" spans="1:8" x14ac:dyDescent="0.25">
      <c r="A205" s="15">
        <v>2</v>
      </c>
      <c r="B205" s="14" t="s">
        <v>217</v>
      </c>
      <c r="C205" s="9">
        <v>4922</v>
      </c>
      <c r="D205" s="13" t="s">
        <v>197</v>
      </c>
      <c r="E205" s="2"/>
      <c r="F205" s="2">
        <f>VLOOKUP(Tableau66[[#This Row],[Références]],[1]!Articles[[Références]:[Stocks]],4,0)</f>
        <v>0</v>
      </c>
      <c r="G205" s="1" t="str">
        <f>IF(Tableau66[[#This Row],[Stock physique]]&gt;="","Pas Fait","Fait")</f>
        <v>Pas Fait</v>
      </c>
      <c r="H205" t="str">
        <f>IF(Tableau66[[#This Row],[Stock physique]]=Tableau66[[#This Row],[Stock Theorique]],"OK","ECART")</f>
        <v>OK</v>
      </c>
    </row>
    <row r="206" spans="1:8" x14ac:dyDescent="0.25">
      <c r="A206" s="15">
        <v>2</v>
      </c>
      <c r="B206" s="14" t="s">
        <v>216</v>
      </c>
      <c r="C206" s="9">
        <v>4923</v>
      </c>
      <c r="D206" s="13" t="s">
        <v>215</v>
      </c>
      <c r="E206" s="2"/>
      <c r="F206" s="2">
        <f>VLOOKUP(Tableau66[[#This Row],[Références]],[1]!Articles[[Références]:[Stocks]],4,0)</f>
        <v>50</v>
      </c>
      <c r="G206" s="1" t="str">
        <f>IF(Tableau66[[#This Row],[Stock physique]]&gt;="","Pas Fait","Fait")</f>
        <v>Pas Fait</v>
      </c>
      <c r="H206" t="str">
        <f>IF(Tableau66[[#This Row],[Stock physique]]=Tableau66[[#This Row],[Stock Theorique]],"OK","ECART")</f>
        <v>ECART</v>
      </c>
    </row>
    <row r="207" spans="1:8" x14ac:dyDescent="0.25">
      <c r="A207" s="15">
        <v>2</v>
      </c>
      <c r="B207" s="12" t="s">
        <v>214</v>
      </c>
      <c r="C207" s="5">
        <v>4925</v>
      </c>
      <c r="D207" s="11" t="s">
        <v>197</v>
      </c>
      <c r="E207" s="3"/>
      <c r="F207" s="2">
        <f>VLOOKUP(Tableau66[[#This Row],[Références]],[1]!Articles[[Références]:[Stocks]],4,0)</f>
        <v>18</v>
      </c>
      <c r="G207" s="1" t="str">
        <f>IF(Tableau66[[#This Row],[Stock physique]]&gt;="","Pas Fait","Fait")</f>
        <v>Pas Fait</v>
      </c>
      <c r="H207" t="str">
        <f>IF(Tableau66[[#This Row],[Stock physique]]=Tableau66[[#This Row],[Stock Theorique]],"OK","ECART")</f>
        <v>ECART</v>
      </c>
    </row>
    <row r="208" spans="1:8" x14ac:dyDescent="0.25">
      <c r="A208" s="15">
        <v>2</v>
      </c>
      <c r="B208" s="14" t="s">
        <v>213</v>
      </c>
      <c r="C208" s="9">
        <v>5340</v>
      </c>
      <c r="D208" s="13" t="s">
        <v>212</v>
      </c>
      <c r="E208" s="2"/>
      <c r="F208" s="2">
        <f>VLOOKUP(Tableau66[[#This Row],[Références]],[1]!Articles[[Références]:[Stocks]],4,0)</f>
        <v>700</v>
      </c>
      <c r="G208" s="1" t="str">
        <f>IF(Tableau66[[#This Row],[Stock physique]]&gt;="","Pas Fait","Fait")</f>
        <v>Pas Fait</v>
      </c>
      <c r="H208" t="str">
        <f>IF(Tableau66[[#This Row],[Stock physique]]=Tableau66[[#This Row],[Stock Theorique]],"OK","ECART")</f>
        <v>ECART</v>
      </c>
    </row>
    <row r="209" spans="1:8" x14ac:dyDescent="0.25">
      <c r="A209" s="15">
        <v>2</v>
      </c>
      <c r="B209" s="14" t="s">
        <v>211</v>
      </c>
      <c r="C209" s="9">
        <v>5678</v>
      </c>
      <c r="D209" s="13" t="s">
        <v>207</v>
      </c>
      <c r="E209" s="2"/>
      <c r="F209" s="2">
        <f>VLOOKUP(Tableau66[[#This Row],[Références]],[1]!Articles[[Références]:[Stocks]],4,0)</f>
        <v>477</v>
      </c>
      <c r="G209" s="1" t="str">
        <f>IF(Tableau66[[#This Row],[Stock physique]]&gt;="","Pas Fait","Fait")</f>
        <v>Pas Fait</v>
      </c>
      <c r="H209" t="str">
        <f>IF(Tableau66[[#This Row],[Stock physique]]=Tableau66[[#This Row],[Stock Theorique]],"OK","ECART")</f>
        <v>ECART</v>
      </c>
    </row>
    <row r="210" spans="1:8" x14ac:dyDescent="0.25">
      <c r="A210" s="15">
        <v>2</v>
      </c>
      <c r="B210" s="14" t="s">
        <v>210</v>
      </c>
      <c r="C210" s="9">
        <v>5679</v>
      </c>
      <c r="D210" s="13" t="s">
        <v>207</v>
      </c>
      <c r="E210" s="2"/>
      <c r="F210" s="2">
        <f>VLOOKUP(Tableau66[[#This Row],[Références]],[1]!Articles[[Références]:[Stocks]],4,0)</f>
        <v>650</v>
      </c>
      <c r="G210" s="1" t="str">
        <f>IF(Tableau66[[#This Row],[Stock physique]]&gt;="","Pas Fait","Fait")</f>
        <v>Pas Fait</v>
      </c>
      <c r="H210" t="str">
        <f>IF(Tableau66[[#This Row],[Stock physique]]=Tableau66[[#This Row],[Stock Theorique]],"OK","ECART")</f>
        <v>ECART</v>
      </c>
    </row>
    <row r="211" spans="1:8" x14ac:dyDescent="0.25">
      <c r="A211" s="15">
        <v>2</v>
      </c>
      <c r="B211" s="14" t="s">
        <v>209</v>
      </c>
      <c r="C211" s="9">
        <v>5680</v>
      </c>
      <c r="D211" s="13" t="s">
        <v>207</v>
      </c>
      <c r="E211" s="2"/>
      <c r="F211" s="2">
        <f>VLOOKUP(Tableau66[[#This Row],[Références]],[1]!Articles[[Références]:[Stocks]],4,0)</f>
        <v>39</v>
      </c>
      <c r="G211" s="1" t="str">
        <f>IF(Tableau66[[#This Row],[Stock physique]]&gt;="","Pas Fait","Fait")</f>
        <v>Pas Fait</v>
      </c>
      <c r="H211" t="str">
        <f>IF(Tableau66[[#This Row],[Stock physique]]=Tableau66[[#This Row],[Stock Theorique]],"OK","ECART")</f>
        <v>ECART</v>
      </c>
    </row>
    <row r="212" spans="1:8" x14ac:dyDescent="0.25">
      <c r="A212" s="15">
        <v>2</v>
      </c>
      <c r="B212" s="12" t="s">
        <v>208</v>
      </c>
      <c r="C212" s="5">
        <v>5681</v>
      </c>
      <c r="D212" s="11" t="s">
        <v>207</v>
      </c>
      <c r="E212" s="3"/>
      <c r="F212" s="2">
        <f>VLOOKUP(Tableau66[[#This Row],[Références]],[1]!Articles[[Références]:[Stocks]],4,0)</f>
        <v>263</v>
      </c>
      <c r="G212" s="1" t="str">
        <f>IF(Tableau66[[#This Row],[Stock physique]]&gt;="","Pas Fait","Fait")</f>
        <v>Pas Fait</v>
      </c>
      <c r="H212" t="str">
        <f>IF(Tableau66[[#This Row],[Stock physique]]=Tableau66[[#This Row],[Stock Theorique]],"OK","ECART")</f>
        <v>ECART</v>
      </c>
    </row>
    <row r="213" spans="1:8" x14ac:dyDescent="0.25">
      <c r="A213" s="15">
        <v>2</v>
      </c>
      <c r="B213" s="14" t="s">
        <v>206</v>
      </c>
      <c r="C213" s="9">
        <v>8808</v>
      </c>
      <c r="D213" s="8" t="s">
        <v>203</v>
      </c>
      <c r="E213" s="2"/>
      <c r="F213" s="2">
        <f>VLOOKUP(Tableau66[[#This Row],[Références]],[1]!Articles[[Références]:[Stocks]],4,0)</f>
        <v>25</v>
      </c>
      <c r="G213" s="1" t="str">
        <f>IF(Tableau66[[#This Row],[Stock physique]]&gt;="","Pas Fait","Fait")</f>
        <v>Pas Fait</v>
      </c>
      <c r="H213" t="str">
        <f>IF(Tableau66[[#This Row],[Stock physique]]=Tableau66[[#This Row],[Stock Theorique]],"OK","ECART")</f>
        <v>ECART</v>
      </c>
    </row>
    <row r="214" spans="1:8" x14ac:dyDescent="0.25">
      <c r="A214" s="15">
        <v>2</v>
      </c>
      <c r="B214" s="14" t="s">
        <v>205</v>
      </c>
      <c r="C214" s="9">
        <v>8809</v>
      </c>
      <c r="D214" s="13" t="s">
        <v>203</v>
      </c>
      <c r="E214" s="2"/>
      <c r="F214" s="2">
        <f>VLOOKUP(Tableau66[[#This Row],[Références]],[1]!Articles[[Références]:[Stocks]],4,0)</f>
        <v>25</v>
      </c>
      <c r="G214" s="1" t="str">
        <f>IF(Tableau66[[#This Row],[Stock physique]]&gt;="","Pas Fait","Fait")</f>
        <v>Pas Fait</v>
      </c>
      <c r="H214" t="str">
        <f>IF(Tableau66[[#This Row],[Stock physique]]=Tableau66[[#This Row],[Stock Theorique]],"OK","ECART")</f>
        <v>ECART</v>
      </c>
    </row>
    <row r="215" spans="1:8" x14ac:dyDescent="0.25">
      <c r="A215" s="15">
        <v>2</v>
      </c>
      <c r="B215" s="12" t="s">
        <v>204</v>
      </c>
      <c r="C215" s="5">
        <v>8810</v>
      </c>
      <c r="D215" s="11" t="s">
        <v>203</v>
      </c>
      <c r="E215" s="3"/>
      <c r="F215" s="2">
        <f>VLOOKUP(Tableau66[[#This Row],[Références]],[1]!Articles[[Références]:[Stocks]],4,0)</f>
        <v>20</v>
      </c>
      <c r="G215" s="1" t="str">
        <f>IF(Tableau66[[#This Row],[Stock physique]]&gt;="","Pas Fait","Fait")</f>
        <v>Pas Fait</v>
      </c>
      <c r="H215" t="str">
        <f>IF(Tableau66[[#This Row],[Stock physique]]=Tableau66[[#This Row],[Stock Theorique]],"OK","ECART")</f>
        <v>ECART</v>
      </c>
    </row>
    <row r="216" spans="1:8" x14ac:dyDescent="0.25">
      <c r="A216" s="15">
        <v>2</v>
      </c>
      <c r="B216" s="14" t="s">
        <v>202</v>
      </c>
      <c r="C216" s="9">
        <v>9571</v>
      </c>
      <c r="D216" s="13" t="s">
        <v>200</v>
      </c>
      <c r="E216" s="2"/>
      <c r="F216" s="2">
        <f>VLOOKUP(Tableau66[[#This Row],[Références]],[1]!Articles[[Références]:[Stocks]],4,0)</f>
        <v>25</v>
      </c>
      <c r="G216" s="1" t="str">
        <f>IF(Tableau66[[#This Row],[Stock physique]]&gt;="","Pas Fait","Fait")</f>
        <v>Pas Fait</v>
      </c>
      <c r="H216" t="str">
        <f>IF(Tableau66[[#This Row],[Stock physique]]=Tableau66[[#This Row],[Stock Theorique]],"OK","ECART")</f>
        <v>ECART</v>
      </c>
    </row>
    <row r="217" spans="1:8" x14ac:dyDescent="0.25">
      <c r="A217" s="15">
        <v>2</v>
      </c>
      <c r="B217" s="12" t="s">
        <v>201</v>
      </c>
      <c r="C217" s="5">
        <v>9572</v>
      </c>
      <c r="D217" s="11" t="s">
        <v>200</v>
      </c>
      <c r="E217" s="3"/>
      <c r="F217" s="2">
        <f>VLOOKUP(Tableau66[[#This Row],[Références]],[1]!Articles[[Références]:[Stocks]],4,0)</f>
        <v>25</v>
      </c>
      <c r="G217" s="1" t="str">
        <f>IF(Tableau66[[#This Row],[Stock physique]]&gt;="","Pas Fait","Fait")</f>
        <v>Pas Fait</v>
      </c>
      <c r="H217" t="str">
        <f>IF(Tableau66[[#This Row],[Stock physique]]=Tableau66[[#This Row],[Stock Theorique]],"OK","ECART")</f>
        <v>ECART</v>
      </c>
    </row>
    <row r="218" spans="1:8" x14ac:dyDescent="0.25">
      <c r="A218" s="15">
        <v>2</v>
      </c>
      <c r="B218" s="12" t="s">
        <v>199</v>
      </c>
      <c r="C218" s="5" t="s">
        <v>198</v>
      </c>
      <c r="D218" s="11" t="s">
        <v>197</v>
      </c>
      <c r="E218" s="3"/>
      <c r="F218" s="2">
        <f>VLOOKUP(Tableau66[[#This Row],[Références]],[1]!Articles[[Références]:[Stocks]],4,0)</f>
        <v>0</v>
      </c>
      <c r="G218" s="1" t="str">
        <f>IF(Tableau66[[#This Row],[Stock physique]]&gt;="","Pas Fait","Fait")</f>
        <v>Pas Fait</v>
      </c>
      <c r="H218" t="str">
        <f>IF(Tableau66[[#This Row],[Stock physique]]=Tableau66[[#This Row],[Stock Theorique]],"OK","ECART")</f>
        <v>OK</v>
      </c>
    </row>
    <row r="219" spans="1:8" x14ac:dyDescent="0.25">
      <c r="A219" s="15">
        <v>3</v>
      </c>
      <c r="B219" s="12" t="s">
        <v>196</v>
      </c>
      <c r="C219" s="5">
        <v>309</v>
      </c>
      <c r="D219" s="11" t="s">
        <v>172</v>
      </c>
      <c r="E219" s="3"/>
      <c r="F219" s="2">
        <f>VLOOKUP(Tableau66[[#This Row],[Références]],[1]!Articles[[Références]:[Stocks]],4,0)</f>
        <v>6</v>
      </c>
      <c r="G219" s="1" t="str">
        <f>IF(Tableau66[[#This Row],[Stock physique]]&gt;="","Pas Fait","Fait")</f>
        <v>Pas Fait</v>
      </c>
      <c r="H219" t="str">
        <f>IF(Tableau66[[#This Row],[Stock physique]]=Tableau66[[#This Row],[Stock Theorique]],"OK","ECART")</f>
        <v>ECART</v>
      </c>
    </row>
    <row r="220" spans="1:8" x14ac:dyDescent="0.25">
      <c r="A220" s="15">
        <v>3</v>
      </c>
      <c r="B220" s="12" t="s">
        <v>195</v>
      </c>
      <c r="C220" s="5">
        <v>433</v>
      </c>
      <c r="D220" s="11" t="s">
        <v>143</v>
      </c>
      <c r="E220" s="3"/>
      <c r="F220" s="2">
        <f>VLOOKUP(Tableau66[[#This Row],[Références]],[1]!Articles[[Références]:[Stocks]],4,0)</f>
        <v>20</v>
      </c>
      <c r="G220" s="1" t="str">
        <f>IF(Tableau66[[#This Row],[Stock physique]]&gt;="","Pas Fait","Fait")</f>
        <v>Pas Fait</v>
      </c>
      <c r="H220" t="str">
        <f>IF(Tableau66[[#This Row],[Stock physique]]=Tableau66[[#This Row],[Stock Theorique]],"OK","ECART")</f>
        <v>ECART</v>
      </c>
    </row>
    <row r="221" spans="1:8" x14ac:dyDescent="0.25">
      <c r="A221" s="15">
        <v>3</v>
      </c>
      <c r="B221" s="12" t="s">
        <v>194</v>
      </c>
      <c r="C221" s="5">
        <v>462</v>
      </c>
      <c r="D221" s="11" t="s">
        <v>181</v>
      </c>
      <c r="E221" s="3"/>
      <c r="F221" s="2">
        <f>VLOOKUP(Tableau66[[#This Row],[Références]],[1]!Articles[[Références]:[Stocks]],4,0)</f>
        <v>6</v>
      </c>
      <c r="G221" s="1" t="str">
        <f>IF(Tableau66[[#This Row],[Stock physique]]&gt;="","Pas Fait","Fait")</f>
        <v>Pas Fait</v>
      </c>
      <c r="H221" t="str">
        <f>IF(Tableau66[[#This Row],[Stock physique]]=Tableau66[[#This Row],[Stock Theorique]],"OK","ECART")</f>
        <v>ECART</v>
      </c>
    </row>
    <row r="222" spans="1:8" x14ac:dyDescent="0.25">
      <c r="A222" s="15">
        <v>3</v>
      </c>
      <c r="B222" s="12" t="s">
        <v>193</v>
      </c>
      <c r="C222" s="5">
        <v>527</v>
      </c>
      <c r="D222" s="11" t="s">
        <v>140</v>
      </c>
      <c r="E222" s="3"/>
      <c r="F222" s="2">
        <f>VLOOKUP(Tableau66[[#This Row],[Références]],[1]!Articles[[Références]:[Stocks]],4,0)</f>
        <v>4</v>
      </c>
      <c r="G222" s="1" t="str">
        <f>IF(Tableau66[[#This Row],[Stock physique]]&gt;="","Pas Fait","Fait")</f>
        <v>Pas Fait</v>
      </c>
      <c r="H222" t="str">
        <f>IF(Tableau66[[#This Row],[Stock physique]]=Tableau66[[#This Row],[Stock Theorique]],"OK","ECART")</f>
        <v>ECART</v>
      </c>
    </row>
    <row r="223" spans="1:8" x14ac:dyDescent="0.25">
      <c r="A223" s="15">
        <v>3</v>
      </c>
      <c r="B223" s="14" t="s">
        <v>192</v>
      </c>
      <c r="C223" s="9">
        <v>588</v>
      </c>
      <c r="D223" s="13" t="s">
        <v>143</v>
      </c>
      <c r="E223" s="2"/>
      <c r="F223" s="2">
        <f>VLOOKUP(Tableau66[[#This Row],[Références]],[1]!Articles[[Références]:[Stocks]],4,0)</f>
        <v>1</v>
      </c>
      <c r="G223" s="1" t="str">
        <f>IF(Tableau66[[#This Row],[Stock physique]]&gt;="","Pas Fait","Fait")</f>
        <v>Pas Fait</v>
      </c>
      <c r="H223" t="str">
        <f>IF(Tableau66[[#This Row],[Stock physique]]=Tableau66[[#This Row],[Stock Theorique]],"OK","ECART")</f>
        <v>ECART</v>
      </c>
    </row>
    <row r="224" spans="1:8" x14ac:dyDescent="0.25">
      <c r="A224" s="15">
        <v>3</v>
      </c>
      <c r="B224" s="12" t="s">
        <v>191</v>
      </c>
      <c r="C224" s="5">
        <v>605</v>
      </c>
      <c r="D224" s="11" t="s">
        <v>143</v>
      </c>
      <c r="E224" s="3"/>
      <c r="F224" s="2">
        <f>VLOOKUP(Tableau66[[#This Row],[Références]],[1]!Articles[[Références]:[Stocks]],4,0)</f>
        <v>0</v>
      </c>
      <c r="G224" s="1" t="str">
        <f>IF(Tableau66[[#This Row],[Stock physique]]&gt;="","Pas Fait","Fait")</f>
        <v>Pas Fait</v>
      </c>
      <c r="H224" t="str">
        <f>IF(Tableau66[[#This Row],[Stock physique]]=Tableau66[[#This Row],[Stock Theorique]],"OK","ECART")</f>
        <v>OK</v>
      </c>
    </row>
    <row r="225" spans="1:8" x14ac:dyDescent="0.25">
      <c r="A225" s="15">
        <v>3</v>
      </c>
      <c r="B225" s="14" t="s">
        <v>190</v>
      </c>
      <c r="C225" s="9">
        <v>676</v>
      </c>
      <c r="D225" s="13" t="s">
        <v>135</v>
      </c>
      <c r="E225" s="2"/>
      <c r="F225" s="2">
        <f>VLOOKUP(Tableau66[[#This Row],[Références]],[1]!Articles[[Références]:[Stocks]],4,0)</f>
        <v>31</v>
      </c>
      <c r="G225" s="1" t="str">
        <f>IF(Tableau66[[#This Row],[Stock physique]]&gt;="","Pas Fait","Fait")</f>
        <v>Pas Fait</v>
      </c>
      <c r="H225" t="str">
        <f>IF(Tableau66[[#This Row],[Stock physique]]=Tableau66[[#This Row],[Stock Theorique]],"OK","ECART")</f>
        <v>ECART</v>
      </c>
    </row>
    <row r="226" spans="1:8" x14ac:dyDescent="0.25">
      <c r="A226" s="15">
        <v>3</v>
      </c>
      <c r="B226" s="14" t="s">
        <v>189</v>
      </c>
      <c r="C226" s="9">
        <v>678</v>
      </c>
      <c r="D226" s="13" t="s">
        <v>135</v>
      </c>
      <c r="E226" s="2"/>
      <c r="F226" s="2">
        <f>VLOOKUP(Tableau66[[#This Row],[Références]],[1]!Articles[[Références]:[Stocks]],4,0)</f>
        <v>25</v>
      </c>
      <c r="G226" s="1" t="str">
        <f>IF(Tableau66[[#This Row],[Stock physique]]&gt;="","Pas Fait","Fait")</f>
        <v>Pas Fait</v>
      </c>
      <c r="H226" t="str">
        <f>IF(Tableau66[[#This Row],[Stock physique]]=Tableau66[[#This Row],[Stock Theorique]],"OK","ECART")</f>
        <v>ECART</v>
      </c>
    </row>
    <row r="227" spans="1:8" x14ac:dyDescent="0.25">
      <c r="A227" s="15">
        <v>3</v>
      </c>
      <c r="B227" s="14" t="s">
        <v>188</v>
      </c>
      <c r="C227" s="9">
        <v>680</v>
      </c>
      <c r="D227" s="13" t="s">
        <v>135</v>
      </c>
      <c r="E227" s="2"/>
      <c r="F227" s="2">
        <f>VLOOKUP(Tableau66[[#This Row],[Références]],[1]!Articles[[Références]:[Stocks]],4,0)</f>
        <v>51</v>
      </c>
      <c r="G227" s="1" t="str">
        <f>IF(Tableau66[[#This Row],[Stock physique]]&gt;="","Pas Fait","Fait")</f>
        <v>Pas Fait</v>
      </c>
      <c r="H227" t="str">
        <f>IF(Tableau66[[#This Row],[Stock physique]]=Tableau66[[#This Row],[Stock Theorique]],"OK","ECART")</f>
        <v>ECART</v>
      </c>
    </row>
    <row r="228" spans="1:8" x14ac:dyDescent="0.25">
      <c r="A228" s="15">
        <v>3</v>
      </c>
      <c r="B228" s="14" t="s">
        <v>187</v>
      </c>
      <c r="C228" s="9">
        <v>681</v>
      </c>
      <c r="D228" s="13" t="s">
        <v>135</v>
      </c>
      <c r="E228" s="2"/>
      <c r="F228" s="2">
        <f>VLOOKUP(Tableau66[[#This Row],[Références]],[1]!Articles[[Références]:[Stocks]],4,0)</f>
        <v>25</v>
      </c>
      <c r="G228" s="1" t="str">
        <f>IF(Tableau66[[#This Row],[Stock physique]]&gt;="","Pas Fait","Fait")</f>
        <v>Pas Fait</v>
      </c>
      <c r="H228" t="str">
        <f>IF(Tableau66[[#This Row],[Stock physique]]=Tableau66[[#This Row],[Stock Theorique]],"OK","ECART")</f>
        <v>ECART</v>
      </c>
    </row>
    <row r="229" spans="1:8" x14ac:dyDescent="0.25">
      <c r="A229" s="15">
        <v>3</v>
      </c>
      <c r="B229" s="14" t="s">
        <v>186</v>
      </c>
      <c r="C229" s="9">
        <v>691</v>
      </c>
      <c r="D229" s="13" t="s">
        <v>135</v>
      </c>
      <c r="E229" s="2"/>
      <c r="F229" s="2">
        <f>VLOOKUP(Tableau66[[#This Row],[Références]],[1]!Articles[[Références]:[Stocks]],4,0)</f>
        <v>0</v>
      </c>
      <c r="G229" s="1" t="str">
        <f>IF(Tableau66[[#This Row],[Stock physique]]&gt;="","Pas Fait","Fait")</f>
        <v>Pas Fait</v>
      </c>
      <c r="H229" t="str">
        <f>IF(Tableau66[[#This Row],[Stock physique]]=Tableau66[[#This Row],[Stock Theorique]],"OK","ECART")</f>
        <v>OK</v>
      </c>
    </row>
    <row r="230" spans="1:8" x14ac:dyDescent="0.25">
      <c r="A230" s="15">
        <v>3</v>
      </c>
      <c r="B230" s="12" t="s">
        <v>185</v>
      </c>
      <c r="C230" s="5">
        <v>693</v>
      </c>
      <c r="D230" s="11" t="s">
        <v>135</v>
      </c>
      <c r="E230" s="3"/>
      <c r="F230" s="2">
        <f>VLOOKUP(Tableau66[[#This Row],[Références]],[1]!Articles[[Références]:[Stocks]],4,0)</f>
        <v>27</v>
      </c>
      <c r="G230" s="1" t="str">
        <f>IF(Tableau66[[#This Row],[Stock physique]]&gt;="","Pas Fait","Fait")</f>
        <v>Pas Fait</v>
      </c>
      <c r="H230" t="str">
        <f>IF(Tableau66[[#This Row],[Stock physique]]=Tableau66[[#This Row],[Stock Theorique]],"OK","ECART")</f>
        <v>ECART</v>
      </c>
    </row>
    <row r="231" spans="1:8" x14ac:dyDescent="0.25">
      <c r="A231" s="15">
        <v>3</v>
      </c>
      <c r="B231" s="12" t="s">
        <v>184</v>
      </c>
      <c r="C231" s="5">
        <v>705</v>
      </c>
      <c r="D231" s="11" t="s">
        <v>135</v>
      </c>
      <c r="E231" s="3"/>
      <c r="F231" s="2">
        <f>VLOOKUP(Tableau66[[#This Row],[Références]],[1]!Articles[[Références]:[Stocks]],4,0)</f>
        <v>8</v>
      </c>
      <c r="G231" s="1" t="str">
        <f>IF(Tableau66[[#This Row],[Stock physique]]&gt;="","Pas Fait","Fait")</f>
        <v>Pas Fait</v>
      </c>
      <c r="H231" t="str">
        <f>IF(Tableau66[[#This Row],[Stock physique]]=Tableau66[[#This Row],[Stock Theorique]],"OK","ECART")</f>
        <v>ECART</v>
      </c>
    </row>
    <row r="232" spans="1:8" x14ac:dyDescent="0.25">
      <c r="A232" s="15">
        <v>3</v>
      </c>
      <c r="B232" s="14" t="s">
        <v>183</v>
      </c>
      <c r="C232" s="9">
        <v>808</v>
      </c>
      <c r="D232" s="13" t="s">
        <v>181</v>
      </c>
      <c r="E232" s="2"/>
      <c r="F232" s="2">
        <f>VLOOKUP(Tableau66[[#This Row],[Références]],[1]!Articles[[Références]:[Stocks]],4,0)</f>
        <v>12</v>
      </c>
      <c r="G232" s="1" t="str">
        <f>IF(Tableau66[[#This Row],[Stock physique]]&gt;="","Pas Fait","Fait")</f>
        <v>Pas Fait</v>
      </c>
      <c r="H232" t="str">
        <f>IF(Tableau66[[#This Row],[Stock physique]]=Tableau66[[#This Row],[Stock Theorique]],"OK","ECART")</f>
        <v>ECART</v>
      </c>
    </row>
    <row r="233" spans="1:8" x14ac:dyDescent="0.25">
      <c r="A233" s="15">
        <v>3</v>
      </c>
      <c r="B233" s="12" t="s">
        <v>182</v>
      </c>
      <c r="C233" s="5">
        <v>819</v>
      </c>
      <c r="D233" s="11" t="s">
        <v>181</v>
      </c>
      <c r="E233" s="3"/>
      <c r="F233" s="2">
        <f>VLOOKUP(Tableau66[[#This Row],[Références]],[1]!Articles[[Références]:[Stocks]],4,0)</f>
        <v>0</v>
      </c>
      <c r="G233" s="1" t="str">
        <f>IF(Tableau66[[#This Row],[Stock physique]]&gt;="","Pas Fait","Fait")</f>
        <v>Pas Fait</v>
      </c>
      <c r="H233" t="str">
        <f>IF(Tableau66[[#This Row],[Stock physique]]=Tableau66[[#This Row],[Stock Theorique]],"OK","ECART")</f>
        <v>OK</v>
      </c>
    </row>
    <row r="234" spans="1:8" x14ac:dyDescent="0.25">
      <c r="A234" s="15">
        <v>3</v>
      </c>
      <c r="B234" s="14" t="s">
        <v>180</v>
      </c>
      <c r="C234" s="9">
        <v>915</v>
      </c>
      <c r="D234" s="13" t="s">
        <v>146</v>
      </c>
      <c r="E234" s="2"/>
      <c r="F234" s="2">
        <f>VLOOKUP(Tableau66[[#This Row],[Références]],[1]!Articles[[Références]:[Stocks]],4,0)</f>
        <v>24</v>
      </c>
      <c r="G234" s="1" t="str">
        <f>IF(Tableau66[[#This Row],[Stock physique]]&gt;="","Pas Fait","Fait")</f>
        <v>Pas Fait</v>
      </c>
      <c r="H234" t="str">
        <f>IF(Tableau66[[#This Row],[Stock physique]]=Tableau66[[#This Row],[Stock Theorique]],"OK","ECART")</f>
        <v>ECART</v>
      </c>
    </row>
    <row r="235" spans="1:8" x14ac:dyDescent="0.25">
      <c r="A235" s="15">
        <v>3</v>
      </c>
      <c r="B235" s="14" t="s">
        <v>179</v>
      </c>
      <c r="C235" s="9">
        <v>916</v>
      </c>
      <c r="D235" s="13" t="s">
        <v>135</v>
      </c>
      <c r="E235" s="2"/>
      <c r="F235" s="2">
        <f>VLOOKUP(Tableau66[[#This Row],[Références]],[1]!Articles[[Références]:[Stocks]],4,0)</f>
        <v>4</v>
      </c>
      <c r="G235" s="1" t="str">
        <f>IF(Tableau66[[#This Row],[Stock physique]]&gt;="","Pas Fait","Fait")</f>
        <v>Pas Fait</v>
      </c>
      <c r="H235" t="str">
        <f>IF(Tableau66[[#This Row],[Stock physique]]=Tableau66[[#This Row],[Stock Theorique]],"OK","ECART")</f>
        <v>ECART</v>
      </c>
    </row>
    <row r="236" spans="1:8" x14ac:dyDescent="0.25">
      <c r="A236" s="15">
        <v>3</v>
      </c>
      <c r="B236" s="14" t="s">
        <v>178</v>
      </c>
      <c r="C236" s="9">
        <v>917</v>
      </c>
      <c r="D236" s="13" t="s">
        <v>146</v>
      </c>
      <c r="E236" s="2"/>
      <c r="F236" s="2">
        <f>VLOOKUP(Tableau66[[#This Row],[Références]],[1]!Articles[[Références]:[Stocks]],4,0)</f>
        <v>100</v>
      </c>
      <c r="G236" s="1" t="str">
        <f>IF(Tableau66[[#This Row],[Stock physique]]&gt;="","Pas Fait","Fait")</f>
        <v>Pas Fait</v>
      </c>
      <c r="H236" t="str">
        <f>IF(Tableau66[[#This Row],[Stock physique]]=Tableau66[[#This Row],[Stock Theorique]],"OK","ECART")</f>
        <v>ECART</v>
      </c>
    </row>
    <row r="237" spans="1:8" x14ac:dyDescent="0.25">
      <c r="A237" s="15">
        <v>3</v>
      </c>
      <c r="B237" s="14" t="s">
        <v>177</v>
      </c>
      <c r="C237" s="9">
        <v>918</v>
      </c>
      <c r="D237" s="13" t="s">
        <v>146</v>
      </c>
      <c r="E237" s="2"/>
      <c r="F237" s="2">
        <f>VLOOKUP(Tableau66[[#This Row],[Références]],[1]!Articles[[Références]:[Stocks]],4,0)</f>
        <v>27</v>
      </c>
      <c r="G237" s="1" t="str">
        <f>IF(Tableau66[[#This Row],[Stock physique]]&gt;="","Pas Fait","Fait")</f>
        <v>Pas Fait</v>
      </c>
      <c r="H237" t="str">
        <f>IF(Tableau66[[#This Row],[Stock physique]]=Tableau66[[#This Row],[Stock Theorique]],"OK","ECART")</f>
        <v>ECART</v>
      </c>
    </row>
    <row r="238" spans="1:8" x14ac:dyDescent="0.25">
      <c r="A238" s="15">
        <v>3</v>
      </c>
      <c r="B238" s="12" t="s">
        <v>176</v>
      </c>
      <c r="C238" s="5">
        <v>919</v>
      </c>
      <c r="D238" s="11" t="s">
        <v>146</v>
      </c>
      <c r="E238" s="3"/>
      <c r="F238" s="2">
        <f>VLOOKUP(Tableau66[[#This Row],[Références]],[1]!Articles[[Références]:[Stocks]],4,0)</f>
        <v>12</v>
      </c>
      <c r="G238" s="1" t="str">
        <f>IF(Tableau66[[#This Row],[Stock physique]]&gt;="","Pas Fait","Fait")</f>
        <v>Pas Fait</v>
      </c>
      <c r="H238" t="str">
        <f>IF(Tableau66[[#This Row],[Stock physique]]=Tableau66[[#This Row],[Stock Theorique]],"OK","ECART")</f>
        <v>ECART</v>
      </c>
    </row>
    <row r="239" spans="1:8" x14ac:dyDescent="0.25">
      <c r="A239" s="15">
        <v>3</v>
      </c>
      <c r="B239" s="14" t="s">
        <v>175</v>
      </c>
      <c r="C239" s="9">
        <v>1006</v>
      </c>
      <c r="D239" s="13" t="s">
        <v>140</v>
      </c>
      <c r="E239" s="2"/>
      <c r="F239" s="2">
        <f>VLOOKUP(Tableau66[[#This Row],[Références]],[1]!Articles[[Références]:[Stocks]],4,0)</f>
        <v>3</v>
      </c>
      <c r="G239" s="1" t="str">
        <f>IF(Tableau66[[#This Row],[Stock physique]]&gt;="","Pas Fait","Fait")</f>
        <v>Pas Fait</v>
      </c>
      <c r="H239" t="str">
        <f>IF(Tableau66[[#This Row],[Stock physique]]=Tableau66[[#This Row],[Stock Theorique]],"OK","ECART")</f>
        <v>ECART</v>
      </c>
    </row>
    <row r="240" spans="1:8" x14ac:dyDescent="0.25">
      <c r="A240" s="15">
        <v>3</v>
      </c>
      <c r="B240" s="14" t="s">
        <v>174</v>
      </c>
      <c r="C240" s="9">
        <v>1007</v>
      </c>
      <c r="D240" s="13" t="s">
        <v>172</v>
      </c>
      <c r="E240" s="2"/>
      <c r="F240" s="2">
        <f>VLOOKUP(Tableau66[[#This Row],[Références]],[1]!Articles[[Références]:[Stocks]],4,0)</f>
        <v>25</v>
      </c>
      <c r="G240" s="1" t="str">
        <f>IF(Tableau66[[#This Row],[Stock physique]]&gt;="","Pas Fait","Fait")</f>
        <v>Pas Fait</v>
      </c>
      <c r="H240" t="str">
        <f>IF(Tableau66[[#This Row],[Stock physique]]=Tableau66[[#This Row],[Stock Theorique]],"OK","ECART")</f>
        <v>ECART</v>
      </c>
    </row>
    <row r="241" spans="1:8" x14ac:dyDescent="0.25">
      <c r="A241" s="15">
        <v>3</v>
      </c>
      <c r="B241" s="12" t="s">
        <v>173</v>
      </c>
      <c r="C241" s="5">
        <v>1011</v>
      </c>
      <c r="D241" s="11" t="s">
        <v>172</v>
      </c>
      <c r="E241" s="3"/>
      <c r="F241" s="2">
        <f>VLOOKUP(Tableau66[[#This Row],[Références]],[1]!Articles[[Références]:[Stocks]],4,0)</f>
        <v>0</v>
      </c>
      <c r="G241" s="1" t="str">
        <f>IF(Tableau66[[#This Row],[Stock physique]]&gt;="","Pas Fait","Fait")</f>
        <v>Pas Fait</v>
      </c>
      <c r="H241" t="str">
        <f>IF(Tableau66[[#This Row],[Stock physique]]=Tableau66[[#This Row],[Stock Theorique]],"OK","ECART")</f>
        <v>OK</v>
      </c>
    </row>
    <row r="242" spans="1:8" x14ac:dyDescent="0.25">
      <c r="A242" s="15">
        <v>3</v>
      </c>
      <c r="B242" s="12" t="s">
        <v>171</v>
      </c>
      <c r="C242" s="5">
        <v>1435</v>
      </c>
      <c r="D242" s="11" t="s">
        <v>137</v>
      </c>
      <c r="E242" s="3"/>
      <c r="F242" s="2">
        <f>VLOOKUP(Tableau66[[#This Row],[Références]],[1]!Articles[[Références]:[Stocks]],4,0)</f>
        <v>26</v>
      </c>
      <c r="G242" s="1" t="str">
        <f>IF(Tableau66[[#This Row],[Stock physique]]&gt;="","Pas Fait","Fait")</f>
        <v>Pas Fait</v>
      </c>
      <c r="H242" t="str">
        <f>IF(Tableau66[[#This Row],[Stock physique]]=Tableau66[[#This Row],[Stock Theorique]],"OK","ECART")</f>
        <v>ECART</v>
      </c>
    </row>
    <row r="243" spans="1:8" x14ac:dyDescent="0.25">
      <c r="A243" s="15">
        <v>3</v>
      </c>
      <c r="B243" s="14" t="s">
        <v>170</v>
      </c>
      <c r="C243" s="9">
        <v>1465</v>
      </c>
      <c r="D243" s="13" t="s">
        <v>137</v>
      </c>
      <c r="E243" s="2"/>
      <c r="F243" s="2">
        <f>VLOOKUP(Tableau66[[#This Row],[Références]],[1]!Articles[[Références]:[Stocks]],4,0)</f>
        <v>5</v>
      </c>
      <c r="G243" s="1" t="str">
        <f>IF(Tableau66[[#This Row],[Stock physique]]&gt;="","Pas Fait","Fait")</f>
        <v>Pas Fait</v>
      </c>
      <c r="H243" t="str">
        <f>IF(Tableau66[[#This Row],[Stock physique]]=Tableau66[[#This Row],[Stock Theorique]],"OK","ECART")</f>
        <v>ECART</v>
      </c>
    </row>
    <row r="244" spans="1:8" x14ac:dyDescent="0.25">
      <c r="A244" s="15">
        <v>3</v>
      </c>
      <c r="B244" s="14" t="s">
        <v>169</v>
      </c>
      <c r="C244" s="9">
        <v>1467</v>
      </c>
      <c r="D244" s="13" t="s">
        <v>137</v>
      </c>
      <c r="E244" s="2"/>
      <c r="F244" s="2">
        <f>VLOOKUP(Tableau66[[#This Row],[Références]],[1]!Articles[[Références]:[Stocks]],4,0)</f>
        <v>12</v>
      </c>
      <c r="G244" s="1" t="str">
        <f>IF(Tableau66[[#This Row],[Stock physique]]&gt;="","Pas Fait","Fait")</f>
        <v>Pas Fait</v>
      </c>
      <c r="H244" t="str">
        <f>IF(Tableau66[[#This Row],[Stock physique]]=Tableau66[[#This Row],[Stock Theorique]],"OK","ECART")</f>
        <v>ECART</v>
      </c>
    </row>
    <row r="245" spans="1:8" x14ac:dyDescent="0.25">
      <c r="A245" s="15">
        <v>3</v>
      </c>
      <c r="B245" s="14" t="s">
        <v>168</v>
      </c>
      <c r="C245" s="9">
        <v>1469</v>
      </c>
      <c r="D245" s="13" t="s">
        <v>166</v>
      </c>
      <c r="E245" s="2"/>
      <c r="F245" s="2">
        <f>VLOOKUP(Tableau66[[#This Row],[Références]],[1]!Articles[[Références]:[Stocks]],4,0)</f>
        <v>31</v>
      </c>
      <c r="G245" s="1" t="str">
        <f>IF(Tableau66[[#This Row],[Stock physique]]&gt;="","Pas Fait","Fait")</f>
        <v>Pas Fait</v>
      </c>
      <c r="H245" t="str">
        <f>IF(Tableau66[[#This Row],[Stock physique]]=Tableau66[[#This Row],[Stock Theorique]],"OK","ECART")</f>
        <v>ECART</v>
      </c>
    </row>
    <row r="246" spans="1:8" x14ac:dyDescent="0.25">
      <c r="A246" s="15">
        <v>3</v>
      </c>
      <c r="B246" s="14" t="s">
        <v>167</v>
      </c>
      <c r="C246" s="9">
        <v>1470</v>
      </c>
      <c r="D246" s="13" t="s">
        <v>166</v>
      </c>
      <c r="E246" s="2"/>
      <c r="F246" s="2">
        <f>VLOOKUP(Tableau66[[#This Row],[Références]],[1]!Articles[[Références]:[Stocks]],4,0)</f>
        <v>4</v>
      </c>
      <c r="G246" s="1" t="str">
        <f>IF(Tableau66[[#This Row],[Stock physique]]&gt;="","Pas Fait","Fait")</f>
        <v>Pas Fait</v>
      </c>
      <c r="H246" t="str">
        <f>IF(Tableau66[[#This Row],[Stock physique]]=Tableau66[[#This Row],[Stock Theorique]],"OK","ECART")</f>
        <v>ECART</v>
      </c>
    </row>
    <row r="247" spans="1:8" x14ac:dyDescent="0.25">
      <c r="A247" s="15">
        <v>3</v>
      </c>
      <c r="B247" s="12" t="s">
        <v>167</v>
      </c>
      <c r="C247" s="5">
        <v>1471</v>
      </c>
      <c r="D247" s="11" t="s">
        <v>166</v>
      </c>
      <c r="E247" s="3"/>
      <c r="F247" s="2">
        <f>VLOOKUP(Tableau66[[#This Row],[Références]],[1]!Articles[[Références]:[Stocks]],4,0)</f>
        <v>2</v>
      </c>
      <c r="G247" s="1" t="str">
        <f>IF(Tableau66[[#This Row],[Stock physique]]&gt;="","Pas Fait","Fait")</f>
        <v>Pas Fait</v>
      </c>
      <c r="H247" t="str">
        <f>IF(Tableau66[[#This Row],[Stock physique]]=Tableau66[[#This Row],[Stock Theorique]],"OK","ECART")</f>
        <v>ECART</v>
      </c>
    </row>
    <row r="248" spans="1:8" x14ac:dyDescent="0.25">
      <c r="A248" s="15">
        <v>3</v>
      </c>
      <c r="B248" s="12" t="s">
        <v>165</v>
      </c>
      <c r="C248" s="5">
        <v>1663</v>
      </c>
      <c r="D248" s="11" t="s">
        <v>153</v>
      </c>
      <c r="E248" s="3"/>
      <c r="F248" s="2">
        <f>VLOOKUP(Tableau66[[#This Row],[Références]],[1]!Articles[[Références]:[Stocks]],4,0)</f>
        <v>5</v>
      </c>
      <c r="G248" s="1" t="str">
        <f>IF(Tableau66[[#This Row],[Stock physique]]&gt;="","Pas Fait","Fait")</f>
        <v>Pas Fait</v>
      </c>
      <c r="H248" t="str">
        <f>IF(Tableau66[[#This Row],[Stock physique]]=Tableau66[[#This Row],[Stock Theorique]],"OK","ECART")</f>
        <v>ECART</v>
      </c>
    </row>
    <row r="249" spans="1:8" x14ac:dyDescent="0.25">
      <c r="A249" s="15">
        <v>3</v>
      </c>
      <c r="B249" s="12" t="s">
        <v>164</v>
      </c>
      <c r="C249" s="5">
        <v>2221</v>
      </c>
      <c r="D249" s="11" t="s">
        <v>153</v>
      </c>
      <c r="E249" s="3"/>
      <c r="F249" s="2">
        <f>VLOOKUP(Tableau66[[#This Row],[Références]],[1]!Articles[[Références]:[Stocks]],4,0)</f>
        <v>38</v>
      </c>
      <c r="G249" s="1" t="str">
        <f>IF(Tableau66[[#This Row],[Stock physique]]&gt;="","Pas Fait","Fait")</f>
        <v>Pas Fait</v>
      </c>
      <c r="H249" t="str">
        <f>IF(Tableau66[[#This Row],[Stock physique]]=Tableau66[[#This Row],[Stock Theorique]],"OK","ECART")</f>
        <v>ECART</v>
      </c>
    </row>
    <row r="250" spans="1:8" x14ac:dyDescent="0.25">
      <c r="A250" s="15">
        <v>3</v>
      </c>
      <c r="B250" s="14" t="s">
        <v>163</v>
      </c>
      <c r="C250" s="9">
        <v>3001</v>
      </c>
      <c r="D250" s="13" t="s">
        <v>153</v>
      </c>
      <c r="E250" s="2"/>
      <c r="F250" s="2">
        <f>VLOOKUP(Tableau66[[#This Row],[Références]],[1]!Articles[[Références]:[Stocks]],4,0)</f>
        <v>11</v>
      </c>
      <c r="G250" s="1" t="str">
        <f>IF(Tableau66[[#This Row],[Stock physique]]&gt;="","Pas Fait","Fait")</f>
        <v>Pas Fait</v>
      </c>
      <c r="H250" t="str">
        <f>IF(Tableau66[[#This Row],[Stock physique]]=Tableau66[[#This Row],[Stock Theorique]],"OK","ECART")</f>
        <v>ECART</v>
      </c>
    </row>
    <row r="251" spans="1:8" x14ac:dyDescent="0.25">
      <c r="A251" s="15">
        <v>3</v>
      </c>
      <c r="B251" s="12" t="s">
        <v>162</v>
      </c>
      <c r="C251" s="5">
        <v>3002</v>
      </c>
      <c r="D251" s="11" t="s">
        <v>153</v>
      </c>
      <c r="E251" s="3"/>
      <c r="F251" s="2">
        <f>VLOOKUP(Tableau66[[#This Row],[Références]],[1]!Articles[[Références]:[Stocks]],4,0)</f>
        <v>4</v>
      </c>
      <c r="G251" s="1" t="str">
        <f>IF(Tableau66[[#This Row],[Stock physique]]&gt;="","Pas Fait","Fait")</f>
        <v>Pas Fait</v>
      </c>
      <c r="H251" t="str">
        <f>IF(Tableau66[[#This Row],[Stock physique]]=Tableau66[[#This Row],[Stock Theorique]],"OK","ECART")</f>
        <v>ECART</v>
      </c>
    </row>
    <row r="252" spans="1:8" x14ac:dyDescent="0.25">
      <c r="A252" s="15">
        <v>3</v>
      </c>
      <c r="B252" s="12" t="s">
        <v>161</v>
      </c>
      <c r="C252" s="5">
        <v>4196</v>
      </c>
      <c r="D252" s="11" t="s">
        <v>143</v>
      </c>
      <c r="E252" s="3"/>
      <c r="F252" s="2">
        <f>VLOOKUP(Tableau66[[#This Row],[Références]],[1]!Articles[[Références]:[Stocks]],4,0)</f>
        <v>10</v>
      </c>
      <c r="G252" s="1" t="str">
        <f>IF(Tableau66[[#This Row],[Stock physique]]&gt;="","Pas Fait","Fait")</f>
        <v>Pas Fait</v>
      </c>
      <c r="H252" t="str">
        <f>IF(Tableau66[[#This Row],[Stock physique]]=Tableau66[[#This Row],[Stock Theorique]],"OK","ECART")</f>
        <v>ECART</v>
      </c>
    </row>
    <row r="253" spans="1:8" x14ac:dyDescent="0.25">
      <c r="A253" s="15">
        <v>3</v>
      </c>
      <c r="B253" s="14" t="s">
        <v>160</v>
      </c>
      <c r="C253" s="9">
        <v>4275</v>
      </c>
      <c r="D253" s="13" t="s">
        <v>137</v>
      </c>
      <c r="E253" s="2"/>
      <c r="F253" s="2">
        <f>VLOOKUP(Tableau66[[#This Row],[Références]],[1]!Articles[[Références]:[Stocks]],4,0)</f>
        <v>29</v>
      </c>
      <c r="G253" s="1" t="str">
        <f>IF(Tableau66[[#This Row],[Stock physique]]&gt;="","Pas Fait","Fait")</f>
        <v>Pas Fait</v>
      </c>
      <c r="H253" t="str">
        <f>IF(Tableau66[[#This Row],[Stock physique]]=Tableau66[[#This Row],[Stock Theorique]],"OK","ECART")</f>
        <v>ECART</v>
      </c>
    </row>
    <row r="254" spans="1:8" x14ac:dyDescent="0.25">
      <c r="A254" s="15">
        <v>3</v>
      </c>
      <c r="B254" s="14" t="s">
        <v>159</v>
      </c>
      <c r="C254" s="9">
        <v>4277</v>
      </c>
      <c r="D254" s="13" t="s">
        <v>137</v>
      </c>
      <c r="E254" s="2"/>
      <c r="F254" s="2">
        <f>VLOOKUP(Tableau66[[#This Row],[Références]],[1]!Articles[[Références]:[Stocks]],4,0)</f>
        <v>24</v>
      </c>
      <c r="G254" s="1" t="str">
        <f>IF(Tableau66[[#This Row],[Stock physique]]&gt;="","Pas Fait","Fait")</f>
        <v>Pas Fait</v>
      </c>
      <c r="H254" t="str">
        <f>IF(Tableau66[[#This Row],[Stock physique]]=Tableau66[[#This Row],[Stock Theorique]],"OK","ECART")</f>
        <v>ECART</v>
      </c>
    </row>
    <row r="255" spans="1:8" x14ac:dyDescent="0.25">
      <c r="A255" s="15">
        <v>3</v>
      </c>
      <c r="B255" s="14" t="s">
        <v>158</v>
      </c>
      <c r="C255" s="9">
        <v>4278</v>
      </c>
      <c r="D255" s="13" t="s">
        <v>137</v>
      </c>
      <c r="E255" s="2"/>
      <c r="F255" s="2">
        <f>VLOOKUP(Tableau66[[#This Row],[Références]],[1]!Articles[[Références]:[Stocks]],4,0)</f>
        <v>6</v>
      </c>
      <c r="G255" s="1" t="str">
        <f>IF(Tableau66[[#This Row],[Stock physique]]&gt;="","Pas Fait","Fait")</f>
        <v>Pas Fait</v>
      </c>
      <c r="H255" t="str">
        <f>IF(Tableau66[[#This Row],[Stock physique]]=Tableau66[[#This Row],[Stock Theorique]],"OK","ECART")</f>
        <v>ECART</v>
      </c>
    </row>
    <row r="256" spans="1:8" x14ac:dyDescent="0.25">
      <c r="A256" s="15">
        <v>3</v>
      </c>
      <c r="B256" s="14" t="s">
        <v>157</v>
      </c>
      <c r="C256" s="9">
        <v>4280</v>
      </c>
      <c r="D256" s="13" t="s">
        <v>146</v>
      </c>
      <c r="E256" s="2"/>
      <c r="F256" s="2">
        <f>VLOOKUP(Tableau66[[#This Row],[Références]],[1]!Articles[[Références]:[Stocks]],4,0)</f>
        <v>19</v>
      </c>
      <c r="G256" s="1" t="str">
        <f>IF(Tableau66[[#This Row],[Stock physique]]&gt;="","Pas Fait","Fait")</f>
        <v>Pas Fait</v>
      </c>
      <c r="H256" t="str">
        <f>IF(Tableau66[[#This Row],[Stock physique]]=Tableau66[[#This Row],[Stock Theorique]],"OK","ECART")</f>
        <v>ECART</v>
      </c>
    </row>
    <row r="257" spans="1:8" x14ac:dyDescent="0.25">
      <c r="A257" s="15">
        <v>3</v>
      </c>
      <c r="B257" s="12" t="s">
        <v>156</v>
      </c>
      <c r="C257" s="5">
        <v>4330</v>
      </c>
      <c r="D257" s="11" t="s">
        <v>140</v>
      </c>
      <c r="E257" s="3"/>
      <c r="F257" s="2">
        <f>VLOOKUP(Tableau66[[#This Row],[Références]],[1]!Articles[[Références]:[Stocks]],4,0)</f>
        <v>40</v>
      </c>
      <c r="G257" s="1" t="str">
        <f>IF(Tableau66[[#This Row],[Stock physique]]&gt;="","Pas Fait","Fait")</f>
        <v>Pas Fait</v>
      </c>
      <c r="H257" t="str">
        <f>IF(Tableau66[[#This Row],[Stock physique]]=Tableau66[[#This Row],[Stock Theorique]],"OK","ECART")</f>
        <v>ECART</v>
      </c>
    </row>
    <row r="258" spans="1:8" x14ac:dyDescent="0.25">
      <c r="A258" s="15">
        <v>3</v>
      </c>
      <c r="B258" s="12" t="s">
        <v>155</v>
      </c>
      <c r="C258" s="5">
        <v>4892</v>
      </c>
      <c r="D258" s="11" t="s">
        <v>135</v>
      </c>
      <c r="E258" s="3"/>
      <c r="F258" s="2">
        <f>VLOOKUP(Tableau66[[#This Row],[Références]],[1]!Articles[[Références]:[Stocks]],4,0)</f>
        <v>9</v>
      </c>
      <c r="G258" s="1" t="str">
        <f>IF(Tableau66[[#This Row],[Stock physique]]&gt;="","Pas Fait","Fait")</f>
        <v>Pas Fait</v>
      </c>
      <c r="H258" t="str">
        <f>IF(Tableau66[[#This Row],[Stock physique]]=Tableau66[[#This Row],[Stock Theorique]],"OK","ECART")</f>
        <v>ECART</v>
      </c>
    </row>
    <row r="259" spans="1:8" x14ac:dyDescent="0.25">
      <c r="A259" s="15">
        <v>3</v>
      </c>
      <c r="B259" s="14" t="s">
        <v>154</v>
      </c>
      <c r="C259" s="9">
        <v>5016</v>
      </c>
      <c r="D259" s="13" t="s">
        <v>153</v>
      </c>
      <c r="E259" s="2"/>
      <c r="F259" s="2">
        <f>VLOOKUP(Tableau66[[#This Row],[Références]],[1]!Articles[[Références]:[Stocks]],4,0)</f>
        <v>200</v>
      </c>
      <c r="G259" s="1" t="str">
        <f>IF(Tableau66[[#This Row],[Stock physique]]&gt;="","Pas Fait","Fait")</f>
        <v>Pas Fait</v>
      </c>
      <c r="H259" t="str">
        <f>IF(Tableau66[[#This Row],[Stock physique]]=Tableau66[[#This Row],[Stock Theorique]],"OK","ECART")</f>
        <v>ECART</v>
      </c>
    </row>
    <row r="260" spans="1:8" x14ac:dyDescent="0.25">
      <c r="A260" s="15">
        <v>3</v>
      </c>
      <c r="B260" s="14" t="s">
        <v>152</v>
      </c>
      <c r="C260" s="9">
        <v>5064</v>
      </c>
      <c r="D260" s="13" t="s">
        <v>135</v>
      </c>
      <c r="E260" s="2"/>
      <c r="F260" s="2">
        <f>VLOOKUP(Tableau66[[#This Row],[Références]],[1]!Articles[[Références]:[Stocks]],4,0)</f>
        <v>13</v>
      </c>
      <c r="G260" s="1" t="str">
        <f>IF(Tableau66[[#This Row],[Stock physique]]&gt;="","Pas Fait","Fait")</f>
        <v>Pas Fait</v>
      </c>
      <c r="H260" t="str">
        <f>IF(Tableau66[[#This Row],[Stock physique]]=Tableau66[[#This Row],[Stock Theorique]],"OK","ECART")</f>
        <v>ECART</v>
      </c>
    </row>
    <row r="261" spans="1:8" x14ac:dyDescent="0.25">
      <c r="A261" s="15">
        <v>3</v>
      </c>
      <c r="B261" s="12" t="s">
        <v>151</v>
      </c>
      <c r="C261" s="5">
        <v>5112</v>
      </c>
      <c r="D261" s="11" t="s">
        <v>143</v>
      </c>
      <c r="E261" s="3"/>
      <c r="F261" s="2">
        <f>VLOOKUP(Tableau66[[#This Row],[Références]],[1]!Articles[[Références]:[Stocks]],4,0)</f>
        <v>0</v>
      </c>
      <c r="G261" s="1" t="str">
        <f>IF(Tableau66[[#This Row],[Stock physique]]&gt;="","Pas Fait","Fait")</f>
        <v>Pas Fait</v>
      </c>
      <c r="H261" t="str">
        <f>IF(Tableau66[[#This Row],[Stock physique]]=Tableau66[[#This Row],[Stock Theorique]],"OK","ECART")</f>
        <v>OK</v>
      </c>
    </row>
    <row r="262" spans="1:8" x14ac:dyDescent="0.25">
      <c r="A262" s="15">
        <v>3</v>
      </c>
      <c r="B262" s="14" t="s">
        <v>150</v>
      </c>
      <c r="C262" s="9">
        <v>7976</v>
      </c>
      <c r="D262" s="13" t="s">
        <v>146</v>
      </c>
      <c r="E262" s="2"/>
      <c r="F262" s="2">
        <f>VLOOKUP(Tableau66[[#This Row],[Références]],[1]!Articles[[Références]:[Stocks]],4,0)</f>
        <v>15</v>
      </c>
      <c r="G262" s="1" t="str">
        <f>IF(Tableau66[[#This Row],[Stock physique]]&gt;="","Pas Fait","Fait")</f>
        <v>Pas Fait</v>
      </c>
      <c r="H262" t="str">
        <f>IF(Tableau66[[#This Row],[Stock physique]]=Tableau66[[#This Row],[Stock Theorique]],"OK","ECART")</f>
        <v>ECART</v>
      </c>
    </row>
    <row r="263" spans="1:8" x14ac:dyDescent="0.25">
      <c r="A263" s="15">
        <v>3</v>
      </c>
      <c r="B263" s="14" t="s">
        <v>149</v>
      </c>
      <c r="C263" s="9">
        <v>7977</v>
      </c>
      <c r="D263" s="13" t="s">
        <v>146</v>
      </c>
      <c r="E263" s="2"/>
      <c r="F263" s="2">
        <f>VLOOKUP(Tableau66[[#This Row],[Références]],[1]!Articles[[Références]:[Stocks]],4,0)</f>
        <v>20</v>
      </c>
      <c r="G263" s="1" t="str">
        <f>IF(Tableau66[[#This Row],[Stock physique]]&gt;="","Pas Fait","Fait")</f>
        <v>Pas Fait</v>
      </c>
      <c r="H263" t="str">
        <f>IF(Tableau66[[#This Row],[Stock physique]]=Tableau66[[#This Row],[Stock Theorique]],"OK","ECART")</f>
        <v>ECART</v>
      </c>
    </row>
    <row r="264" spans="1:8" x14ac:dyDescent="0.25">
      <c r="A264" s="15">
        <v>3</v>
      </c>
      <c r="B264" s="14" t="s">
        <v>148</v>
      </c>
      <c r="C264" s="9">
        <v>7978</v>
      </c>
      <c r="D264" s="13" t="s">
        <v>146</v>
      </c>
      <c r="E264" s="2"/>
      <c r="F264" s="2">
        <f>VLOOKUP(Tableau66[[#This Row],[Références]],[1]!Articles[[Références]:[Stocks]],4,0)</f>
        <v>15</v>
      </c>
      <c r="G264" s="1" t="str">
        <f>IF(Tableau66[[#This Row],[Stock physique]]&gt;="","Pas Fait","Fait")</f>
        <v>Pas Fait</v>
      </c>
      <c r="H264" t="str">
        <f>IF(Tableau66[[#This Row],[Stock physique]]=Tableau66[[#This Row],[Stock Theorique]],"OK","ECART")</f>
        <v>ECART</v>
      </c>
    </row>
    <row r="265" spans="1:8" x14ac:dyDescent="0.25">
      <c r="A265" s="15">
        <v>3</v>
      </c>
      <c r="B265" s="12" t="s">
        <v>147</v>
      </c>
      <c r="C265" s="5">
        <v>7979</v>
      </c>
      <c r="D265" s="11" t="s">
        <v>146</v>
      </c>
      <c r="E265" s="3"/>
      <c r="F265" s="2">
        <f>VLOOKUP(Tableau66[[#This Row],[Références]],[1]!Articles[[Références]:[Stocks]],4,0)</f>
        <v>15</v>
      </c>
      <c r="G265" s="1" t="str">
        <f>IF(Tableau66[[#This Row],[Stock physique]]&gt;="","Pas Fait","Fait")</f>
        <v>Pas Fait</v>
      </c>
      <c r="H265" t="str">
        <f>IF(Tableau66[[#This Row],[Stock physique]]=Tableau66[[#This Row],[Stock Theorique]],"OK","ECART")</f>
        <v>ECART</v>
      </c>
    </row>
    <row r="266" spans="1:8" x14ac:dyDescent="0.25">
      <c r="A266" s="15">
        <v>3</v>
      </c>
      <c r="B266" s="14" t="s">
        <v>145</v>
      </c>
      <c r="C266" s="9">
        <v>8166</v>
      </c>
      <c r="D266" s="13" t="s">
        <v>143</v>
      </c>
      <c r="E266" s="2"/>
      <c r="F266" s="2">
        <f>VLOOKUP(Tableau66[[#This Row],[Références]],[1]!Articles[[Références]:[Stocks]],4,0)</f>
        <v>4</v>
      </c>
      <c r="G266" s="1" t="str">
        <f>IF(Tableau66[[#This Row],[Stock physique]]&gt;="","Pas Fait","Fait")</f>
        <v>Pas Fait</v>
      </c>
      <c r="H266" t="str">
        <f>IF(Tableau66[[#This Row],[Stock physique]]=Tableau66[[#This Row],[Stock Theorique]],"OK","ECART")</f>
        <v>ECART</v>
      </c>
    </row>
    <row r="267" spans="1:8" x14ac:dyDescent="0.25">
      <c r="A267" s="15">
        <v>3</v>
      </c>
      <c r="B267" s="12" t="s">
        <v>144</v>
      </c>
      <c r="C267" s="5">
        <v>8167</v>
      </c>
      <c r="D267" s="11" t="s">
        <v>143</v>
      </c>
      <c r="E267" s="3"/>
      <c r="F267" s="2">
        <f>VLOOKUP(Tableau66[[#This Row],[Références]],[1]!Articles[[Références]:[Stocks]],4,0)</f>
        <v>20</v>
      </c>
      <c r="G267" s="1" t="str">
        <f>IF(Tableau66[[#This Row],[Stock physique]]&gt;="","Pas Fait","Fait")</f>
        <v>Pas Fait</v>
      </c>
      <c r="H267" t="str">
        <f>IF(Tableau66[[#This Row],[Stock physique]]=Tableau66[[#This Row],[Stock Theorique]],"OK","ECART")</f>
        <v>ECART</v>
      </c>
    </row>
    <row r="268" spans="1:8" x14ac:dyDescent="0.25">
      <c r="A268" s="15">
        <v>3</v>
      </c>
      <c r="B268" s="12" t="s">
        <v>142</v>
      </c>
      <c r="C268" s="5">
        <v>8314</v>
      </c>
      <c r="D268" s="11" t="s">
        <v>135</v>
      </c>
      <c r="E268" s="3"/>
      <c r="F268" s="2">
        <f>VLOOKUP(Tableau66[[#This Row],[Références]],[1]!Articles[[Références]:[Stocks]],4,0)</f>
        <v>7</v>
      </c>
      <c r="G268" s="1" t="str">
        <f>IF(Tableau66[[#This Row],[Stock physique]]&gt;="","Pas Fait","Fait")</f>
        <v>Pas Fait</v>
      </c>
      <c r="H268" t="str">
        <f>IF(Tableau66[[#This Row],[Stock physique]]=Tableau66[[#This Row],[Stock Theorique]],"OK","ECART")</f>
        <v>ECART</v>
      </c>
    </row>
    <row r="269" spans="1:8" x14ac:dyDescent="0.25">
      <c r="A269" s="15">
        <v>3</v>
      </c>
      <c r="B269" s="14" t="s">
        <v>141</v>
      </c>
      <c r="C269" s="9">
        <v>8957</v>
      </c>
      <c r="D269" s="13" t="s">
        <v>140</v>
      </c>
      <c r="E269" s="2"/>
      <c r="F269" s="2">
        <f>VLOOKUP(Tableau66[[#This Row],[Références]],[1]!Articles[[Références]:[Stocks]],4,0)</f>
        <v>4</v>
      </c>
      <c r="G269" s="1" t="str">
        <f>IF(Tableau66[[#This Row],[Stock physique]]&gt;="","Pas Fait","Fait")</f>
        <v>Pas Fait</v>
      </c>
      <c r="H269" t="str">
        <f>IF(Tableau66[[#This Row],[Stock physique]]=Tableau66[[#This Row],[Stock Theorique]],"OK","ECART")</f>
        <v>ECART</v>
      </c>
    </row>
    <row r="270" spans="1:8" x14ac:dyDescent="0.25">
      <c r="A270" s="15">
        <v>3</v>
      </c>
      <c r="B270" s="12" t="s">
        <v>139</v>
      </c>
      <c r="C270" s="5">
        <v>8986</v>
      </c>
      <c r="D270" s="11" t="s">
        <v>135</v>
      </c>
      <c r="E270" s="3"/>
      <c r="F270" s="2">
        <f>VLOOKUP(Tableau66[[#This Row],[Références]],[1]!Articles[[Références]:[Stocks]],4,0)</f>
        <v>10</v>
      </c>
      <c r="G270" s="1" t="str">
        <f>IF(Tableau66[[#This Row],[Stock physique]]&gt;="","Pas Fait","Fait")</f>
        <v>Pas Fait</v>
      </c>
      <c r="H270" t="str">
        <f>IF(Tableau66[[#This Row],[Stock physique]]=Tableau66[[#This Row],[Stock Theorique]],"OK","ECART")</f>
        <v>ECART</v>
      </c>
    </row>
    <row r="271" spans="1:8" x14ac:dyDescent="0.25">
      <c r="A271" s="15">
        <v>3</v>
      </c>
      <c r="B271" s="12" t="s">
        <v>138</v>
      </c>
      <c r="C271" s="5">
        <v>9176</v>
      </c>
      <c r="D271" s="4" t="s">
        <v>137</v>
      </c>
      <c r="E271" s="3"/>
      <c r="F271" s="2">
        <f>VLOOKUP(Tableau66[[#This Row],[Références]],[1]!Articles[[Références]:[Stocks]],4,0)</f>
        <v>1</v>
      </c>
      <c r="G271" s="1" t="str">
        <f>IF(Tableau66[[#This Row],[Stock physique]]&gt;="","Pas Fait","Fait")</f>
        <v>Pas Fait</v>
      </c>
      <c r="H271" t="str">
        <f>IF(Tableau66[[#This Row],[Stock physique]]=Tableau66[[#This Row],[Stock Theorique]],"OK","ECART")</f>
        <v>ECART</v>
      </c>
    </row>
    <row r="272" spans="1:8" x14ac:dyDescent="0.25">
      <c r="A272" s="15">
        <v>3</v>
      </c>
      <c r="B272" s="12" t="s">
        <v>136</v>
      </c>
      <c r="C272" s="5">
        <v>9491</v>
      </c>
      <c r="D272" s="11" t="s">
        <v>135</v>
      </c>
      <c r="E272" s="3"/>
      <c r="F272" s="2">
        <f>VLOOKUP(Tableau66[[#This Row],[Références]],[1]!Articles[[Références]:[Stocks]],4,0)</f>
        <v>5</v>
      </c>
      <c r="G272" s="1" t="str">
        <f>IF(Tableau66[[#This Row],[Stock physique]]&gt;="","Pas Fait","Fait")</f>
        <v>Pas Fait</v>
      </c>
      <c r="H272" t="str">
        <f>IF(Tableau66[[#This Row],[Stock physique]]=Tableau66[[#This Row],[Stock Theorique]],"OK","ECART")</f>
        <v>ECART</v>
      </c>
    </row>
    <row r="273" spans="1:8" x14ac:dyDescent="0.25">
      <c r="A273" s="15">
        <v>3</v>
      </c>
      <c r="B273" s="12" t="s">
        <v>134</v>
      </c>
      <c r="C273" s="5">
        <v>151</v>
      </c>
      <c r="D273" s="11" t="s">
        <v>100</v>
      </c>
      <c r="E273" s="3"/>
      <c r="F273" s="2">
        <f>VLOOKUP(Tableau66[[#This Row],[Références]],[1]!Articles[[Références]:[Stocks]],4,0)</f>
        <v>32</v>
      </c>
      <c r="G273" s="1" t="str">
        <f>IF(Tableau66[[#This Row],[Stock physique]]&gt;="","Pas Fait","Fait")</f>
        <v>Pas Fait</v>
      </c>
      <c r="H273" t="str">
        <f>IF(Tableau66[[#This Row],[Stock physique]]=Tableau66[[#This Row],[Stock Theorique]],"OK","ECART")</f>
        <v>ECART</v>
      </c>
    </row>
    <row r="274" spans="1:8" x14ac:dyDescent="0.25">
      <c r="A274" s="15">
        <v>3</v>
      </c>
      <c r="B274" s="12" t="s">
        <v>133</v>
      </c>
      <c r="C274" s="5">
        <v>238</v>
      </c>
      <c r="D274" s="11" t="s">
        <v>91</v>
      </c>
      <c r="E274" s="3"/>
      <c r="F274" s="2">
        <f>VLOOKUP(Tableau66[[#This Row],[Références]],[1]!Articles[[Références]:[Stocks]],4,0)</f>
        <v>3000</v>
      </c>
      <c r="G274" s="1" t="str">
        <f>IF(Tableau66[[#This Row],[Stock physique]]&gt;="","Pas Fait","Fait")</f>
        <v>Pas Fait</v>
      </c>
      <c r="H274" t="str">
        <f>IF(Tableau66[[#This Row],[Stock physique]]=Tableau66[[#This Row],[Stock Theorique]],"OK","ECART")</f>
        <v>ECART</v>
      </c>
    </row>
    <row r="275" spans="1:8" x14ac:dyDescent="0.25">
      <c r="A275" s="15">
        <v>3</v>
      </c>
      <c r="B275" s="12" t="s">
        <v>132</v>
      </c>
      <c r="C275" s="5">
        <v>268</v>
      </c>
      <c r="D275" s="11" t="s">
        <v>107</v>
      </c>
      <c r="E275" s="3"/>
      <c r="F275" s="2">
        <f>VLOOKUP(Tableau66[[#This Row],[Références]],[1]!Articles[[Références]:[Stocks]],4,0)</f>
        <v>11</v>
      </c>
      <c r="G275" s="1" t="str">
        <f>IF(Tableau66[[#This Row],[Stock physique]]&gt;="","Pas Fait","Fait")</f>
        <v>Pas Fait</v>
      </c>
      <c r="H275" t="str">
        <f>IF(Tableau66[[#This Row],[Stock physique]]=Tableau66[[#This Row],[Stock Theorique]],"OK","ECART")</f>
        <v>ECART</v>
      </c>
    </row>
    <row r="276" spans="1:8" x14ac:dyDescent="0.25">
      <c r="A276" s="15">
        <v>3</v>
      </c>
      <c r="B276" s="14" t="s">
        <v>131</v>
      </c>
      <c r="C276" s="9">
        <v>331</v>
      </c>
      <c r="D276" s="13" t="s">
        <v>100</v>
      </c>
      <c r="E276" s="2"/>
      <c r="F276" s="2">
        <f>VLOOKUP(Tableau66[[#This Row],[Références]],[1]!Articles[[Références]:[Stocks]],4,0)</f>
        <v>27</v>
      </c>
      <c r="G276" s="1" t="str">
        <f>IF(Tableau66[[#This Row],[Stock physique]]&gt;="","Pas Fait","Fait")</f>
        <v>Pas Fait</v>
      </c>
      <c r="H276" t="str">
        <f>IF(Tableau66[[#This Row],[Stock physique]]=Tableau66[[#This Row],[Stock Theorique]],"OK","ECART")</f>
        <v>ECART</v>
      </c>
    </row>
    <row r="277" spans="1:8" x14ac:dyDescent="0.25">
      <c r="A277" s="15">
        <v>3</v>
      </c>
      <c r="B277" s="14" t="s">
        <v>130</v>
      </c>
      <c r="C277" s="9">
        <v>332</v>
      </c>
      <c r="D277" s="13" t="s">
        <v>100</v>
      </c>
      <c r="E277" s="2"/>
      <c r="F277" s="2">
        <f>VLOOKUP(Tableau66[[#This Row],[Références]],[1]!Articles[[Références]:[Stocks]],4,0)</f>
        <v>0</v>
      </c>
      <c r="G277" s="1" t="str">
        <f>IF(Tableau66[[#This Row],[Stock physique]]&gt;="","Pas Fait","Fait")</f>
        <v>Pas Fait</v>
      </c>
      <c r="H277" t="str">
        <f>IF(Tableau66[[#This Row],[Stock physique]]=Tableau66[[#This Row],[Stock Theorique]],"OK","ECART")</f>
        <v>OK</v>
      </c>
    </row>
    <row r="278" spans="1:8" x14ac:dyDescent="0.25">
      <c r="A278" s="15">
        <v>3</v>
      </c>
      <c r="B278" s="14" t="s">
        <v>129</v>
      </c>
      <c r="C278" s="9">
        <v>333</v>
      </c>
      <c r="D278" s="13" t="s">
        <v>100</v>
      </c>
      <c r="E278" s="2"/>
      <c r="F278" s="2">
        <f>VLOOKUP(Tableau66[[#This Row],[Références]],[1]!Articles[[Références]:[Stocks]],4,0)</f>
        <v>36</v>
      </c>
      <c r="G278" s="1" t="str">
        <f>IF(Tableau66[[#This Row],[Stock physique]]&gt;="","Pas Fait","Fait")</f>
        <v>Pas Fait</v>
      </c>
      <c r="H278" t="str">
        <f>IF(Tableau66[[#This Row],[Stock physique]]=Tableau66[[#This Row],[Stock Theorique]],"OK","ECART")</f>
        <v>ECART</v>
      </c>
    </row>
    <row r="279" spans="1:8" x14ac:dyDescent="0.25">
      <c r="A279" s="15">
        <v>3</v>
      </c>
      <c r="B279" s="12" t="s">
        <v>128</v>
      </c>
      <c r="C279" s="5">
        <v>334</v>
      </c>
      <c r="D279" s="11" t="s">
        <v>100</v>
      </c>
      <c r="E279" s="3"/>
      <c r="F279" s="2">
        <f>VLOOKUP(Tableau66[[#This Row],[Références]],[1]!Articles[[Références]:[Stocks]],4,0)</f>
        <v>25</v>
      </c>
      <c r="G279" s="1" t="str">
        <f>IF(Tableau66[[#This Row],[Stock physique]]&gt;="","Pas Fait","Fait")</f>
        <v>Pas Fait</v>
      </c>
      <c r="H279" t="str">
        <f>IF(Tableau66[[#This Row],[Stock physique]]=Tableau66[[#This Row],[Stock Theorique]],"OK","ECART")</f>
        <v>ECART</v>
      </c>
    </row>
    <row r="280" spans="1:8" x14ac:dyDescent="0.25">
      <c r="A280" s="15">
        <v>3</v>
      </c>
      <c r="B280" s="12" t="s">
        <v>127</v>
      </c>
      <c r="C280" s="5">
        <v>450</v>
      </c>
      <c r="D280" s="11" t="s">
        <v>84</v>
      </c>
      <c r="E280" s="3"/>
      <c r="F280" s="2">
        <f>VLOOKUP(Tableau66[[#This Row],[Références]],[1]!Articles[[Références]:[Stocks]],4,0)</f>
        <v>33</v>
      </c>
      <c r="G280" s="1" t="str">
        <f>IF(Tableau66[[#This Row],[Stock physique]]&gt;="","Pas Fait","Fait")</f>
        <v>Pas Fait</v>
      </c>
      <c r="H280" t="str">
        <f>IF(Tableau66[[#This Row],[Stock physique]]=Tableau66[[#This Row],[Stock Theorique]],"OK","ECART")</f>
        <v>ECART</v>
      </c>
    </row>
    <row r="281" spans="1:8" x14ac:dyDescent="0.25">
      <c r="A281" s="15">
        <v>3</v>
      </c>
      <c r="B281" s="12" t="s">
        <v>126</v>
      </c>
      <c r="C281" s="5">
        <v>476</v>
      </c>
      <c r="D281" s="11" t="s">
        <v>107</v>
      </c>
      <c r="E281" s="3"/>
      <c r="F281" s="2">
        <f>VLOOKUP(Tableau66[[#This Row],[Références]],[1]!Articles[[Références]:[Stocks]],4,0)</f>
        <v>135</v>
      </c>
      <c r="G281" s="1" t="str">
        <f>IF(Tableau66[[#This Row],[Stock physique]]&gt;="","Pas Fait","Fait")</f>
        <v>Pas Fait</v>
      </c>
      <c r="H281" t="str">
        <f>IF(Tableau66[[#This Row],[Stock physique]]=Tableau66[[#This Row],[Stock Theorique]],"OK","ECART")</f>
        <v>ECART</v>
      </c>
    </row>
    <row r="282" spans="1:8" x14ac:dyDescent="0.25">
      <c r="A282" s="15">
        <v>3</v>
      </c>
      <c r="B282" s="12" t="s">
        <v>125</v>
      </c>
      <c r="C282" s="5">
        <v>520</v>
      </c>
      <c r="D282" s="11" t="s">
        <v>107</v>
      </c>
      <c r="E282" s="3"/>
      <c r="F282" s="2">
        <f>VLOOKUP(Tableau66[[#This Row],[Références]],[1]!Articles[[Références]:[Stocks]],4,0)</f>
        <v>7</v>
      </c>
      <c r="G282" s="1" t="str">
        <f>IF(Tableau66[[#This Row],[Stock physique]]&gt;="","Pas Fait","Fait")</f>
        <v>Pas Fait</v>
      </c>
      <c r="H282" t="str">
        <f>IF(Tableau66[[#This Row],[Stock physique]]=Tableau66[[#This Row],[Stock Theorique]],"OK","ECART")</f>
        <v>ECART</v>
      </c>
    </row>
    <row r="283" spans="1:8" x14ac:dyDescent="0.25">
      <c r="A283" s="15">
        <v>3</v>
      </c>
      <c r="B283" s="12" t="s">
        <v>124</v>
      </c>
      <c r="C283" s="5">
        <v>616</v>
      </c>
      <c r="D283" s="11" t="s">
        <v>102</v>
      </c>
      <c r="E283" s="3"/>
      <c r="F283" s="2">
        <f>VLOOKUP(Tableau66[[#This Row],[Références]],[1]!Articles[[Références]:[Stocks]],4,0)</f>
        <v>16</v>
      </c>
      <c r="G283" s="1" t="str">
        <f>IF(Tableau66[[#This Row],[Stock physique]]&gt;="","Pas Fait","Fait")</f>
        <v>Pas Fait</v>
      </c>
      <c r="H283" t="str">
        <f>IF(Tableau66[[#This Row],[Stock physique]]=Tableau66[[#This Row],[Stock Theorique]],"OK","ECART")</f>
        <v>ECART</v>
      </c>
    </row>
    <row r="284" spans="1:8" x14ac:dyDescent="0.25">
      <c r="A284" s="15">
        <v>3</v>
      </c>
      <c r="B284" s="14" t="s">
        <v>123</v>
      </c>
      <c r="C284" s="9">
        <v>658</v>
      </c>
      <c r="D284" s="13" t="s">
        <v>102</v>
      </c>
      <c r="E284" s="2"/>
      <c r="F284" s="2">
        <f>VLOOKUP(Tableau66[[#This Row],[Références]],[1]!Articles[[Références]:[Stocks]],4,0)</f>
        <v>6</v>
      </c>
      <c r="G284" s="1" t="str">
        <f>IF(Tableau66[[#This Row],[Stock physique]]&gt;="","Pas Fait","Fait")</f>
        <v>Pas Fait</v>
      </c>
      <c r="H284" t="str">
        <f>IF(Tableau66[[#This Row],[Stock physique]]=Tableau66[[#This Row],[Stock Theorique]],"OK","ECART")</f>
        <v>ECART</v>
      </c>
    </row>
    <row r="285" spans="1:8" x14ac:dyDescent="0.25">
      <c r="A285" s="15">
        <v>3</v>
      </c>
      <c r="B285" s="12" t="s">
        <v>122</v>
      </c>
      <c r="C285" s="5">
        <v>675</v>
      </c>
      <c r="D285" s="11" t="s">
        <v>102</v>
      </c>
      <c r="E285" s="3"/>
      <c r="F285" s="2">
        <f>VLOOKUP(Tableau66[[#This Row],[Références]],[1]!Articles[[Références]:[Stocks]],4,0)</f>
        <v>0</v>
      </c>
      <c r="G285" s="1" t="str">
        <f>IF(Tableau66[[#This Row],[Stock physique]]&gt;="","Pas Fait","Fait")</f>
        <v>Pas Fait</v>
      </c>
      <c r="H285" t="str">
        <f>IF(Tableau66[[#This Row],[Stock physique]]=Tableau66[[#This Row],[Stock Theorique]],"OK","ECART")</f>
        <v>OK</v>
      </c>
    </row>
    <row r="286" spans="1:8" x14ac:dyDescent="0.25">
      <c r="A286" s="15">
        <v>3</v>
      </c>
      <c r="B286" s="12" t="s">
        <v>121</v>
      </c>
      <c r="C286" s="5">
        <v>700</v>
      </c>
      <c r="D286" s="11" t="s">
        <v>84</v>
      </c>
      <c r="E286" s="3"/>
      <c r="F286" s="2">
        <f>VLOOKUP(Tableau66[[#This Row],[Références]],[1]!Articles[[Références]:[Stocks]],4,0)</f>
        <v>22</v>
      </c>
      <c r="G286" s="1" t="str">
        <f>IF(Tableau66[[#This Row],[Stock physique]]&gt;="","Pas Fait","Fait")</f>
        <v>Pas Fait</v>
      </c>
      <c r="H286" t="str">
        <f>IF(Tableau66[[#This Row],[Stock physique]]=Tableau66[[#This Row],[Stock Theorique]],"OK","ECART")</f>
        <v>ECART</v>
      </c>
    </row>
    <row r="287" spans="1:8" x14ac:dyDescent="0.25">
      <c r="A287" s="15">
        <v>3</v>
      </c>
      <c r="B287" s="12" t="s">
        <v>120</v>
      </c>
      <c r="C287" s="5">
        <v>842</v>
      </c>
      <c r="D287" s="11" t="s">
        <v>89</v>
      </c>
      <c r="E287" s="3"/>
      <c r="F287" s="2">
        <f>VLOOKUP(Tableau66[[#This Row],[Références]],[1]!Articles[[Références]:[Stocks]],4,0)</f>
        <v>59</v>
      </c>
      <c r="G287" s="1" t="str">
        <f>IF(Tableau66[[#This Row],[Stock physique]]&gt;="","Pas Fait","Fait")</f>
        <v>Pas Fait</v>
      </c>
      <c r="H287" t="str">
        <f>IF(Tableau66[[#This Row],[Stock physique]]=Tableau66[[#This Row],[Stock Theorique]],"OK","ECART")</f>
        <v>ECART</v>
      </c>
    </row>
    <row r="288" spans="1:8" x14ac:dyDescent="0.25">
      <c r="A288" s="15">
        <v>3</v>
      </c>
      <c r="B288" s="14" t="s">
        <v>119</v>
      </c>
      <c r="C288" s="9">
        <v>911</v>
      </c>
      <c r="D288" s="13" t="s">
        <v>102</v>
      </c>
      <c r="E288" s="2"/>
      <c r="F288" s="2">
        <f>VLOOKUP(Tableau66[[#This Row],[Références]],[1]!Articles[[Références]:[Stocks]],4,0)</f>
        <v>64</v>
      </c>
      <c r="G288" s="1" t="str">
        <f>IF(Tableau66[[#This Row],[Stock physique]]&gt;="","Pas Fait","Fait")</f>
        <v>Pas Fait</v>
      </c>
      <c r="H288" t="str">
        <f>IF(Tableau66[[#This Row],[Stock physique]]=Tableau66[[#This Row],[Stock Theorique]],"OK","ECART")</f>
        <v>ECART</v>
      </c>
    </row>
    <row r="289" spans="1:8" x14ac:dyDescent="0.25">
      <c r="A289" s="15">
        <v>3</v>
      </c>
      <c r="B289" s="14" t="s">
        <v>118</v>
      </c>
      <c r="C289" s="9">
        <v>912</v>
      </c>
      <c r="D289" s="13" t="s">
        <v>102</v>
      </c>
      <c r="E289" s="2"/>
      <c r="F289" s="2">
        <f>VLOOKUP(Tableau66[[#This Row],[Références]],[1]!Articles[[Références]:[Stocks]],4,0)</f>
        <v>15</v>
      </c>
      <c r="G289" s="1" t="str">
        <f>IF(Tableau66[[#This Row],[Stock physique]]&gt;="","Pas Fait","Fait")</f>
        <v>Pas Fait</v>
      </c>
      <c r="H289" t="str">
        <f>IF(Tableau66[[#This Row],[Stock physique]]=Tableau66[[#This Row],[Stock Theorique]],"OK","ECART")</f>
        <v>ECART</v>
      </c>
    </row>
    <row r="290" spans="1:8" x14ac:dyDescent="0.25">
      <c r="A290" s="15">
        <v>3</v>
      </c>
      <c r="B290" s="12" t="s">
        <v>117</v>
      </c>
      <c r="C290" s="5">
        <v>913</v>
      </c>
      <c r="D290" s="11" t="s">
        <v>97</v>
      </c>
      <c r="E290" s="3"/>
      <c r="F290" s="2">
        <f>VLOOKUP(Tableau66[[#This Row],[Références]],[1]!Articles[[Références]:[Stocks]],4,0)</f>
        <v>6</v>
      </c>
      <c r="G290" s="1" t="str">
        <f>IF(Tableau66[[#This Row],[Stock physique]]&gt;="","Pas Fait","Fait")</f>
        <v>Pas Fait</v>
      </c>
      <c r="H290" t="str">
        <f>IF(Tableau66[[#This Row],[Stock physique]]=Tableau66[[#This Row],[Stock Theorique]],"OK","ECART")</f>
        <v>ECART</v>
      </c>
    </row>
    <row r="291" spans="1:8" x14ac:dyDescent="0.25">
      <c r="A291" s="15">
        <v>3</v>
      </c>
      <c r="B291" s="12" t="s">
        <v>116</v>
      </c>
      <c r="C291" s="5">
        <v>1002</v>
      </c>
      <c r="D291" s="11" t="s">
        <v>91</v>
      </c>
      <c r="E291" s="3"/>
      <c r="F291" s="2">
        <f>VLOOKUP(Tableau66[[#This Row],[Références]],[1]!Articles[[Références]:[Stocks]],4,0)</f>
        <v>5</v>
      </c>
      <c r="G291" s="1" t="str">
        <f>IF(Tableau66[[#This Row],[Stock physique]]&gt;="","Pas Fait","Fait")</f>
        <v>Pas Fait</v>
      </c>
      <c r="H291" t="str">
        <f>IF(Tableau66[[#This Row],[Stock physique]]=Tableau66[[#This Row],[Stock Theorique]],"OK","ECART")</f>
        <v>ECART</v>
      </c>
    </row>
    <row r="292" spans="1:8" x14ac:dyDescent="0.25">
      <c r="A292" s="15">
        <v>3</v>
      </c>
      <c r="B292" s="14" t="s">
        <v>115</v>
      </c>
      <c r="C292" s="9">
        <v>1118</v>
      </c>
      <c r="D292" s="13" t="s">
        <v>110</v>
      </c>
      <c r="E292" s="2"/>
      <c r="F292" s="2">
        <f>VLOOKUP(Tableau66[[#This Row],[Références]],[1]!Articles[[Références]:[Stocks]],4,0)</f>
        <v>4</v>
      </c>
      <c r="G292" s="1" t="str">
        <f>IF(Tableau66[[#This Row],[Stock physique]]&gt;="","Pas Fait","Fait")</f>
        <v>Pas Fait</v>
      </c>
      <c r="H292" t="str">
        <f>IF(Tableau66[[#This Row],[Stock physique]]=Tableau66[[#This Row],[Stock Theorique]],"OK","ECART")</f>
        <v>ECART</v>
      </c>
    </row>
    <row r="293" spans="1:8" x14ac:dyDescent="0.25">
      <c r="A293" s="15">
        <v>3</v>
      </c>
      <c r="B293" s="14" t="s">
        <v>114</v>
      </c>
      <c r="C293" s="9">
        <v>1119</v>
      </c>
      <c r="D293" s="13" t="s">
        <v>110</v>
      </c>
      <c r="E293" s="2"/>
      <c r="F293" s="2">
        <f>VLOOKUP(Tableau66[[#This Row],[Références]],[1]!Articles[[Références]:[Stocks]],4,0)</f>
        <v>3</v>
      </c>
      <c r="G293" s="1" t="str">
        <f>IF(Tableau66[[#This Row],[Stock physique]]&gt;="","Pas Fait","Fait")</f>
        <v>Pas Fait</v>
      </c>
      <c r="H293" t="str">
        <f>IF(Tableau66[[#This Row],[Stock physique]]=Tableau66[[#This Row],[Stock Theorique]],"OK","ECART")</f>
        <v>ECART</v>
      </c>
    </row>
    <row r="294" spans="1:8" x14ac:dyDescent="0.25">
      <c r="A294" s="15">
        <v>3</v>
      </c>
      <c r="B294" s="14" t="s">
        <v>113</v>
      </c>
      <c r="C294" s="9">
        <v>1120</v>
      </c>
      <c r="D294" s="13" t="s">
        <v>110</v>
      </c>
      <c r="E294" s="2"/>
      <c r="F294" s="2">
        <f>VLOOKUP(Tableau66[[#This Row],[Références]],[1]!Articles[[Références]:[Stocks]],4,0)</f>
        <v>3</v>
      </c>
      <c r="G294" s="1" t="str">
        <f>IF(Tableau66[[#This Row],[Stock physique]]&gt;="","Pas Fait","Fait")</f>
        <v>Pas Fait</v>
      </c>
      <c r="H294" t="str">
        <f>IF(Tableau66[[#This Row],[Stock physique]]=Tableau66[[#This Row],[Stock Theorique]],"OK","ECART")</f>
        <v>ECART</v>
      </c>
    </row>
    <row r="295" spans="1:8" x14ac:dyDescent="0.25">
      <c r="A295" s="15">
        <v>3</v>
      </c>
      <c r="B295" s="14" t="s">
        <v>112</v>
      </c>
      <c r="C295" s="9">
        <v>1261</v>
      </c>
      <c r="D295" s="13" t="s">
        <v>110</v>
      </c>
      <c r="E295" s="2"/>
      <c r="F295" s="2">
        <f>VLOOKUP(Tableau66[[#This Row],[Références]],[1]!Articles[[Références]:[Stocks]],4,0)</f>
        <v>3</v>
      </c>
      <c r="G295" s="1" t="str">
        <f>IF(Tableau66[[#This Row],[Stock physique]]&gt;="","Pas Fait","Fait")</f>
        <v>Pas Fait</v>
      </c>
      <c r="H295" t="str">
        <f>IF(Tableau66[[#This Row],[Stock physique]]=Tableau66[[#This Row],[Stock Theorique]],"OK","ECART")</f>
        <v>ECART</v>
      </c>
    </row>
    <row r="296" spans="1:8" x14ac:dyDescent="0.25">
      <c r="A296" s="15">
        <v>3</v>
      </c>
      <c r="B296" s="12" t="s">
        <v>111</v>
      </c>
      <c r="C296" s="5">
        <v>1262</v>
      </c>
      <c r="D296" s="11" t="s">
        <v>110</v>
      </c>
      <c r="E296" s="3"/>
      <c r="F296" s="2">
        <f>VLOOKUP(Tableau66[[#This Row],[Références]],[1]!Articles[[Références]:[Stocks]],4,0)</f>
        <v>6</v>
      </c>
      <c r="G296" s="1" t="str">
        <f>IF(Tableau66[[#This Row],[Stock physique]]&gt;="","Pas Fait","Fait")</f>
        <v>Pas Fait</v>
      </c>
      <c r="H296" t="str">
        <f>IF(Tableau66[[#This Row],[Stock physique]]=Tableau66[[#This Row],[Stock Theorique]],"OK","ECART")</f>
        <v>ECART</v>
      </c>
    </row>
    <row r="297" spans="1:8" x14ac:dyDescent="0.25">
      <c r="A297" s="15">
        <v>3</v>
      </c>
      <c r="B297" s="14" t="s">
        <v>109</v>
      </c>
      <c r="C297" s="9">
        <v>1335</v>
      </c>
      <c r="D297" s="13" t="s">
        <v>107</v>
      </c>
      <c r="E297" s="2"/>
      <c r="F297" s="2">
        <f>VLOOKUP(Tableau66[[#This Row],[Références]],[1]!Articles[[Références]:[Stocks]],4,0)</f>
        <v>16</v>
      </c>
      <c r="G297" s="1" t="str">
        <f>IF(Tableau66[[#This Row],[Stock physique]]&gt;="","Pas Fait","Fait")</f>
        <v>Pas Fait</v>
      </c>
      <c r="H297" t="str">
        <f>IF(Tableau66[[#This Row],[Stock physique]]=Tableau66[[#This Row],[Stock Theorique]],"OK","ECART")</f>
        <v>ECART</v>
      </c>
    </row>
    <row r="298" spans="1:8" x14ac:dyDescent="0.25">
      <c r="A298" s="15">
        <v>3</v>
      </c>
      <c r="B298" s="12" t="s">
        <v>108</v>
      </c>
      <c r="C298" s="5">
        <v>1365</v>
      </c>
      <c r="D298" s="11" t="s">
        <v>107</v>
      </c>
      <c r="E298" s="3"/>
      <c r="F298" s="2">
        <f>VLOOKUP(Tableau66[[#This Row],[Références]],[1]!Articles[[Références]:[Stocks]],4,0)</f>
        <v>0</v>
      </c>
      <c r="G298" s="1" t="str">
        <f>IF(Tableau66[[#This Row],[Stock physique]]&gt;="","Pas Fait","Fait")</f>
        <v>Pas Fait</v>
      </c>
      <c r="H298" t="str">
        <f>IF(Tableau66[[#This Row],[Stock physique]]=Tableau66[[#This Row],[Stock Theorique]],"OK","ECART")</f>
        <v>OK</v>
      </c>
    </row>
    <row r="299" spans="1:8" x14ac:dyDescent="0.25">
      <c r="A299" s="15">
        <v>3</v>
      </c>
      <c r="B299" s="14" t="s">
        <v>106</v>
      </c>
      <c r="C299" s="9">
        <v>1426</v>
      </c>
      <c r="D299" s="13" t="s">
        <v>102</v>
      </c>
      <c r="E299" s="2"/>
      <c r="F299" s="2">
        <f>VLOOKUP(Tableau66[[#This Row],[Références]],[1]!Articles[[Références]:[Stocks]],4,0)</f>
        <v>5</v>
      </c>
      <c r="G299" s="1" t="str">
        <f>IF(Tableau66[[#This Row],[Stock physique]]&gt;="","Pas Fait","Fait")</f>
        <v>Pas Fait</v>
      </c>
      <c r="H299" t="str">
        <f>IF(Tableau66[[#This Row],[Stock physique]]=Tableau66[[#This Row],[Stock Theorique]],"OK","ECART")</f>
        <v>ECART</v>
      </c>
    </row>
    <row r="300" spans="1:8" x14ac:dyDescent="0.25">
      <c r="A300" s="15">
        <v>3</v>
      </c>
      <c r="B300" s="14" t="s">
        <v>105</v>
      </c>
      <c r="C300" s="9">
        <v>1428</v>
      </c>
      <c r="D300" s="13" t="s">
        <v>102</v>
      </c>
      <c r="E300" s="2"/>
      <c r="F300" s="2">
        <f>VLOOKUP(Tableau66[[#This Row],[Références]],[1]!Articles[[Références]:[Stocks]],4,0)</f>
        <v>166</v>
      </c>
      <c r="G300" s="1" t="str">
        <f>IF(Tableau66[[#This Row],[Stock physique]]&gt;="","Pas Fait","Fait")</f>
        <v>Pas Fait</v>
      </c>
      <c r="H300" t="str">
        <f>IF(Tableau66[[#This Row],[Stock physique]]=Tableau66[[#This Row],[Stock Theorique]],"OK","ECART")</f>
        <v>ECART</v>
      </c>
    </row>
    <row r="301" spans="1:8" x14ac:dyDescent="0.25">
      <c r="A301" s="15">
        <v>3</v>
      </c>
      <c r="B301" s="12" t="s">
        <v>104</v>
      </c>
      <c r="C301" s="5">
        <v>1429</v>
      </c>
      <c r="D301" s="11" t="s">
        <v>102</v>
      </c>
      <c r="E301" s="3"/>
      <c r="F301" s="2">
        <f>VLOOKUP(Tableau66[[#This Row],[Références]],[1]!Articles[[Références]:[Stocks]],4,0)</f>
        <v>92</v>
      </c>
      <c r="G301" s="1" t="str">
        <f>IF(Tableau66[[#This Row],[Stock physique]]&gt;="","Pas Fait","Fait")</f>
        <v>Pas Fait</v>
      </c>
      <c r="H301" t="str">
        <f>IF(Tableau66[[#This Row],[Stock physique]]=Tableau66[[#This Row],[Stock Theorique]],"OK","ECART")</f>
        <v>ECART</v>
      </c>
    </row>
    <row r="302" spans="1:8" x14ac:dyDescent="0.25">
      <c r="A302" s="15">
        <v>3</v>
      </c>
      <c r="B302" s="12" t="s">
        <v>103</v>
      </c>
      <c r="C302" s="5">
        <v>1480</v>
      </c>
      <c r="D302" s="11" t="s">
        <v>102</v>
      </c>
      <c r="E302" s="3"/>
      <c r="F302" s="2">
        <f>VLOOKUP(Tableau66[[#This Row],[Références]],[1]!Articles[[Références]:[Stocks]],4,0)</f>
        <v>31</v>
      </c>
      <c r="G302" s="1" t="str">
        <f>IF(Tableau66[[#This Row],[Stock physique]]&gt;="","Pas Fait","Fait")</f>
        <v>Pas Fait</v>
      </c>
      <c r="H302" t="str">
        <f>IF(Tableau66[[#This Row],[Stock physique]]=Tableau66[[#This Row],[Stock Theorique]],"OK","ECART")</f>
        <v>ECART</v>
      </c>
    </row>
    <row r="303" spans="1:8" x14ac:dyDescent="0.25">
      <c r="A303" s="15">
        <v>3</v>
      </c>
      <c r="B303" s="12" t="s">
        <v>101</v>
      </c>
      <c r="C303" s="5">
        <v>1923</v>
      </c>
      <c r="D303" s="11" t="s">
        <v>100</v>
      </c>
      <c r="E303" s="3"/>
      <c r="F303" s="2">
        <f>VLOOKUP(Tableau66[[#This Row],[Références]],[1]!Articles[[Références]:[Stocks]],4,0)</f>
        <v>24</v>
      </c>
      <c r="G303" s="1" t="str">
        <f>IF(Tableau66[[#This Row],[Stock physique]]&gt;="","Pas Fait","Fait")</f>
        <v>Pas Fait</v>
      </c>
      <c r="H303" t="str">
        <f>IF(Tableau66[[#This Row],[Stock physique]]=Tableau66[[#This Row],[Stock Theorique]],"OK","ECART")</f>
        <v>ECART</v>
      </c>
    </row>
    <row r="304" spans="1:8" x14ac:dyDescent="0.25">
      <c r="A304" s="15">
        <v>3</v>
      </c>
      <c r="B304" s="14" t="s">
        <v>99</v>
      </c>
      <c r="C304" s="9">
        <v>2057</v>
      </c>
      <c r="D304" s="13" t="s">
        <v>97</v>
      </c>
      <c r="E304" s="2"/>
      <c r="F304" s="2">
        <f>VLOOKUP(Tableau66[[#This Row],[Références]],[1]!Articles[[Références]:[Stocks]],4,0)</f>
        <v>8</v>
      </c>
      <c r="G304" s="1" t="str">
        <f>IF(Tableau66[[#This Row],[Stock physique]]&gt;="","Pas Fait","Fait")</f>
        <v>Pas Fait</v>
      </c>
      <c r="H304" t="str">
        <f>IF(Tableau66[[#This Row],[Stock physique]]=Tableau66[[#This Row],[Stock Theorique]],"OK","ECART")</f>
        <v>ECART</v>
      </c>
    </row>
    <row r="305" spans="1:8" x14ac:dyDescent="0.25">
      <c r="A305" s="15">
        <v>3</v>
      </c>
      <c r="B305" s="12" t="s">
        <v>98</v>
      </c>
      <c r="C305" s="5">
        <v>2058</v>
      </c>
      <c r="D305" s="11" t="s">
        <v>97</v>
      </c>
      <c r="E305" s="3"/>
      <c r="F305" s="2">
        <f>VLOOKUP(Tableau66[[#This Row],[Références]],[1]!Articles[[Références]:[Stocks]],4,0)</f>
        <v>3</v>
      </c>
      <c r="G305" s="1" t="str">
        <f>IF(Tableau66[[#This Row],[Stock physique]]&gt;="","Pas Fait","Fait")</f>
        <v>Pas Fait</v>
      </c>
      <c r="H305" t="str">
        <f>IF(Tableau66[[#This Row],[Stock physique]]=Tableau66[[#This Row],[Stock Theorique]],"OK","ECART")</f>
        <v>ECART</v>
      </c>
    </row>
    <row r="306" spans="1:8" x14ac:dyDescent="0.25">
      <c r="A306" s="15">
        <v>3</v>
      </c>
      <c r="B306" s="12" t="s">
        <v>96</v>
      </c>
      <c r="C306" s="5">
        <v>3622</v>
      </c>
      <c r="D306" s="11" t="s">
        <v>89</v>
      </c>
      <c r="E306" s="3"/>
      <c r="F306" s="2">
        <f>VLOOKUP(Tableau66[[#This Row],[Références]],[1]!Articles[[Références]:[Stocks]],4,0)</f>
        <v>137</v>
      </c>
      <c r="G306" s="1" t="str">
        <f>IF(Tableau66[[#This Row],[Stock physique]]&gt;="","Pas Fait","Fait")</f>
        <v>Pas Fait</v>
      </c>
      <c r="H306" t="str">
        <f>IF(Tableau66[[#This Row],[Stock physique]]=Tableau66[[#This Row],[Stock Theorique]],"OK","ECART")</f>
        <v>ECART</v>
      </c>
    </row>
    <row r="307" spans="1:8" x14ac:dyDescent="0.25">
      <c r="A307" s="15">
        <v>3</v>
      </c>
      <c r="B307" s="14" t="s">
        <v>95</v>
      </c>
      <c r="C307" s="9">
        <v>3628</v>
      </c>
      <c r="D307" s="13" t="s">
        <v>93</v>
      </c>
      <c r="E307" s="2"/>
      <c r="F307" s="2">
        <f>VLOOKUP(Tableau66[[#This Row],[Références]],[1]!Articles[[Références]:[Stocks]],4,0)</f>
        <v>4</v>
      </c>
      <c r="G307" s="1" t="str">
        <f>IF(Tableau66[[#This Row],[Stock physique]]&gt;="","Pas Fait","Fait")</f>
        <v>Pas Fait</v>
      </c>
      <c r="H307" t="str">
        <f>IF(Tableau66[[#This Row],[Stock physique]]=Tableau66[[#This Row],[Stock Theorique]],"OK","ECART")</f>
        <v>ECART</v>
      </c>
    </row>
    <row r="308" spans="1:8" x14ac:dyDescent="0.25">
      <c r="A308" s="15">
        <v>3</v>
      </c>
      <c r="B308" s="12" t="s">
        <v>94</v>
      </c>
      <c r="C308" s="5">
        <v>3629</v>
      </c>
      <c r="D308" s="11" t="s">
        <v>93</v>
      </c>
      <c r="E308" s="3"/>
      <c r="F308" s="2">
        <f>VLOOKUP(Tableau66[[#This Row],[Références]],[1]!Articles[[Références]:[Stocks]],4,0)</f>
        <v>10</v>
      </c>
      <c r="G308" s="1" t="str">
        <f>IF(Tableau66[[#This Row],[Stock physique]]&gt;="","Pas Fait","Fait")</f>
        <v>Pas Fait</v>
      </c>
      <c r="H308" t="str">
        <f>IF(Tableau66[[#This Row],[Stock physique]]=Tableau66[[#This Row],[Stock Theorique]],"OK","ECART")</f>
        <v>ECART</v>
      </c>
    </row>
    <row r="309" spans="1:8" x14ac:dyDescent="0.25">
      <c r="A309" s="15">
        <v>3</v>
      </c>
      <c r="B309" s="12" t="s">
        <v>92</v>
      </c>
      <c r="C309" s="5">
        <v>4874</v>
      </c>
      <c r="D309" s="11" t="s">
        <v>91</v>
      </c>
      <c r="E309" s="3"/>
      <c r="F309" s="2">
        <f>VLOOKUP(Tableau66[[#This Row],[Références]],[1]!Articles[[Références]:[Stocks]],4,0)</f>
        <v>140</v>
      </c>
      <c r="G309" s="1" t="str">
        <f>IF(Tableau66[[#This Row],[Stock physique]]&gt;="","Pas Fait","Fait")</f>
        <v>Pas Fait</v>
      </c>
      <c r="H309" t="str">
        <f>IF(Tableau66[[#This Row],[Stock physique]]=Tableau66[[#This Row],[Stock Theorique]],"OK","ECART")</f>
        <v>ECART</v>
      </c>
    </row>
    <row r="310" spans="1:8" x14ac:dyDescent="0.25">
      <c r="A310" s="15">
        <v>3</v>
      </c>
      <c r="B310" s="12" t="s">
        <v>90</v>
      </c>
      <c r="C310" s="5">
        <v>7623</v>
      </c>
      <c r="D310" s="11" t="s">
        <v>89</v>
      </c>
      <c r="E310" s="3"/>
      <c r="F310" s="2">
        <f>VLOOKUP(Tableau66[[#This Row],[Références]],[1]!Articles[[Références]:[Stocks]],4,0)</f>
        <v>175</v>
      </c>
      <c r="G310" s="1" t="str">
        <f>IF(Tableau66[[#This Row],[Stock physique]]&gt;="","Pas Fait","Fait")</f>
        <v>Pas Fait</v>
      </c>
      <c r="H310" t="str">
        <f>IF(Tableau66[[#This Row],[Stock physique]]=Tableau66[[#This Row],[Stock Theorique]],"OK","ECART")</f>
        <v>ECART</v>
      </c>
    </row>
    <row r="311" spans="1:8" x14ac:dyDescent="0.25">
      <c r="A311" s="15">
        <v>3</v>
      </c>
      <c r="B311" s="12" t="s">
        <v>88</v>
      </c>
      <c r="C311" s="5">
        <v>8464</v>
      </c>
      <c r="D311" s="11" t="s">
        <v>86</v>
      </c>
      <c r="E311" s="3"/>
      <c r="F311" s="2">
        <f>VLOOKUP(Tableau66[[#This Row],[Références]],[1]!Articles[[Références]:[Stocks]],4,0)</f>
        <v>53</v>
      </c>
      <c r="G311" s="1" t="str">
        <f>IF(Tableau66[[#This Row],[Stock physique]]&gt;="","Pas Fait","Fait")</f>
        <v>Pas Fait</v>
      </c>
      <c r="H311" t="str">
        <f>IF(Tableau66[[#This Row],[Stock physique]]=Tableau66[[#This Row],[Stock Theorique]],"OK","ECART")</f>
        <v>ECART</v>
      </c>
    </row>
    <row r="312" spans="1:8" x14ac:dyDescent="0.25">
      <c r="A312" s="15">
        <v>3</v>
      </c>
      <c r="B312" s="12" t="s">
        <v>87</v>
      </c>
      <c r="C312" s="5">
        <v>8921</v>
      </c>
      <c r="D312" s="4" t="s">
        <v>86</v>
      </c>
      <c r="E312" s="3"/>
      <c r="F312" s="2">
        <f>VLOOKUP(Tableau66[[#This Row],[Références]],[1]!Articles[[Références]:[Stocks]],4,0)</f>
        <v>60</v>
      </c>
      <c r="G312" s="1" t="str">
        <f>IF(Tableau66[[#This Row],[Stock physique]]&gt;="","Pas Fait","Fait")</f>
        <v>Pas Fait</v>
      </c>
      <c r="H312" t="str">
        <f>IF(Tableau66[[#This Row],[Stock physique]]=Tableau66[[#This Row],[Stock Theorique]],"OK","ECART")</f>
        <v>ECART</v>
      </c>
    </row>
    <row r="313" spans="1:8" x14ac:dyDescent="0.25">
      <c r="A313" s="15">
        <v>3</v>
      </c>
      <c r="B313" s="6" t="s">
        <v>85</v>
      </c>
      <c r="C313" s="5">
        <v>425</v>
      </c>
      <c r="D313" s="4" t="s">
        <v>84</v>
      </c>
      <c r="E313" s="3"/>
      <c r="F313" s="2">
        <f>VLOOKUP(Tableau66[[#This Row],[Références]],[1]!Articles[[Références]:[Stocks]],4,0)</f>
        <v>59</v>
      </c>
      <c r="G313" s="1" t="str">
        <f>IF(Tableau66[[#This Row],[Stock physique]]&gt;="","Pas Fait","Fait")</f>
        <v>Pas Fait</v>
      </c>
      <c r="H313" t="str">
        <f>IF(Tableau66[[#This Row],[Stock physique]]=Tableau66[[#This Row],[Stock Theorique]],"OK","ECART")</f>
        <v>ECART</v>
      </c>
    </row>
    <row r="314" spans="1:8" x14ac:dyDescent="0.25">
      <c r="A314" s="7">
        <v>4</v>
      </c>
      <c r="B314" s="14" t="s">
        <v>83</v>
      </c>
      <c r="C314" s="9">
        <v>1444</v>
      </c>
      <c r="D314" s="13" t="s">
        <v>79</v>
      </c>
      <c r="E314" s="2"/>
      <c r="F314" s="2">
        <f>VLOOKUP(Tableau66[[#This Row],[Références]],[1]!Articles[[Références]:[Stocks]],4,0)</f>
        <v>4300</v>
      </c>
      <c r="G314" s="1" t="str">
        <f>IF(Tableau66[[#This Row],[Stock physique]]&gt;="","Pas Fait","Fait")</f>
        <v>Pas Fait</v>
      </c>
      <c r="H314" t="str">
        <f>IF(Tableau66[[#This Row],[Stock physique]]=Tableau66[[#This Row],[Stock Theorique]],"OK","ECART")</f>
        <v>ECART</v>
      </c>
    </row>
    <row r="315" spans="1:8" x14ac:dyDescent="0.25">
      <c r="A315" s="7">
        <v>4</v>
      </c>
      <c r="B315" s="14" t="s">
        <v>82</v>
      </c>
      <c r="C315" s="9">
        <v>1445</v>
      </c>
      <c r="D315" s="13" t="s">
        <v>79</v>
      </c>
      <c r="E315" s="2"/>
      <c r="F315" s="2">
        <f>VLOOKUP(Tableau66[[#This Row],[Références]],[1]!Articles[[Références]:[Stocks]],4,0)</f>
        <v>300</v>
      </c>
      <c r="G315" s="1" t="str">
        <f>IF(Tableau66[[#This Row],[Stock physique]]&gt;="","Pas Fait","Fait")</f>
        <v>Pas Fait</v>
      </c>
      <c r="H315" t="str">
        <f>IF(Tableau66[[#This Row],[Stock physique]]=Tableau66[[#This Row],[Stock Theorique]],"OK","ECART")</f>
        <v>ECART</v>
      </c>
    </row>
    <row r="316" spans="1:8" x14ac:dyDescent="0.25">
      <c r="A316" s="7">
        <v>4</v>
      </c>
      <c r="B316" s="14" t="s">
        <v>81</v>
      </c>
      <c r="C316" s="9">
        <v>1446</v>
      </c>
      <c r="D316" s="13" t="s">
        <v>79</v>
      </c>
      <c r="E316" s="2"/>
      <c r="F316" s="2">
        <f>VLOOKUP(Tableau66[[#This Row],[Références]],[1]!Articles[[Références]:[Stocks]],4,0)</f>
        <v>3600</v>
      </c>
      <c r="G316" s="1" t="str">
        <f>IF(Tableau66[[#This Row],[Stock physique]]&gt;="","Pas Fait","Fait")</f>
        <v>Pas Fait</v>
      </c>
      <c r="H316" t="str">
        <f>IF(Tableau66[[#This Row],[Stock physique]]=Tableau66[[#This Row],[Stock Theorique]],"OK","ECART")</f>
        <v>ECART</v>
      </c>
    </row>
    <row r="317" spans="1:8" x14ac:dyDescent="0.25">
      <c r="A317" s="7">
        <v>4</v>
      </c>
      <c r="B317" s="12" t="s">
        <v>80</v>
      </c>
      <c r="C317" s="5">
        <v>1448</v>
      </c>
      <c r="D317" s="11" t="s">
        <v>79</v>
      </c>
      <c r="E317" s="3"/>
      <c r="F317" s="2">
        <f>VLOOKUP(Tableau66[[#This Row],[Références]],[1]!Articles[[Références]:[Stocks]],4,0)</f>
        <v>0</v>
      </c>
      <c r="G317" s="1" t="str">
        <f>IF(Tableau66[[#This Row],[Stock physique]]&gt;="","Pas Fait","Fait")</f>
        <v>Pas Fait</v>
      </c>
      <c r="H317" t="str">
        <f>IF(Tableau66[[#This Row],[Stock physique]]=Tableau66[[#This Row],[Stock Theorique]],"OK","ECART")</f>
        <v>OK</v>
      </c>
    </row>
    <row r="318" spans="1:8" x14ac:dyDescent="0.25">
      <c r="A318" s="7">
        <v>4</v>
      </c>
      <c r="B318" s="12" t="s">
        <v>78</v>
      </c>
      <c r="C318" s="5">
        <v>2192</v>
      </c>
      <c r="D318" s="11" t="s">
        <v>69</v>
      </c>
      <c r="E318" s="3"/>
      <c r="F318" s="2">
        <f>VLOOKUP(Tableau66[[#This Row],[Références]],[1]!Articles[[Références]:[Stocks]],4,0)</f>
        <v>11</v>
      </c>
      <c r="G318" s="1" t="str">
        <f>IF(Tableau66[[#This Row],[Stock physique]]&gt;="","Pas Fait","Fait")</f>
        <v>Pas Fait</v>
      </c>
      <c r="H318" t="str">
        <f>IF(Tableau66[[#This Row],[Stock physique]]=Tableau66[[#This Row],[Stock Theorique]],"OK","ECART")</f>
        <v>ECART</v>
      </c>
    </row>
    <row r="319" spans="1:8" x14ac:dyDescent="0.25">
      <c r="A319" s="7">
        <v>4</v>
      </c>
      <c r="B319" s="12" t="s">
        <v>77</v>
      </c>
      <c r="C319" s="5">
        <v>2247</v>
      </c>
      <c r="D319" s="11" t="s">
        <v>64</v>
      </c>
      <c r="E319" s="3"/>
      <c r="F319" s="2">
        <f>VLOOKUP(Tableau66[[#This Row],[Références]],[1]!Articles[[Références]:[Stocks]],4,0)</f>
        <v>0</v>
      </c>
      <c r="G319" s="1" t="str">
        <f>IF(Tableau66[[#This Row],[Stock physique]]&gt;="","Pas Fait","Fait")</f>
        <v>Pas Fait</v>
      </c>
      <c r="H319" t="str">
        <f>IF(Tableau66[[#This Row],[Stock physique]]=Tableau66[[#This Row],[Stock Theorique]],"OK","ECART")</f>
        <v>OK</v>
      </c>
    </row>
    <row r="320" spans="1:8" x14ac:dyDescent="0.25">
      <c r="A320" s="7">
        <v>4</v>
      </c>
      <c r="B320" s="14" t="s">
        <v>76</v>
      </c>
      <c r="C320" s="9">
        <v>3647</v>
      </c>
      <c r="D320" s="13" t="s">
        <v>74</v>
      </c>
      <c r="E320" s="2"/>
      <c r="F320" s="2">
        <f>VLOOKUP(Tableau66[[#This Row],[Références]],[1]!Articles[[Références]:[Stocks]],4,0)</f>
        <v>11</v>
      </c>
      <c r="G320" s="1" t="str">
        <f>IF(Tableau66[[#This Row],[Stock physique]]&gt;="","Pas Fait","Fait")</f>
        <v>Pas Fait</v>
      </c>
      <c r="H320" t="str">
        <f>IF(Tableau66[[#This Row],[Stock physique]]=Tableau66[[#This Row],[Stock Theorique]],"OK","ECART")</f>
        <v>ECART</v>
      </c>
    </row>
    <row r="321" spans="1:8" x14ac:dyDescent="0.25">
      <c r="A321" s="7">
        <v>4</v>
      </c>
      <c r="B321" s="12" t="s">
        <v>75</v>
      </c>
      <c r="C321" s="5">
        <v>4043</v>
      </c>
      <c r="D321" s="11" t="s">
        <v>74</v>
      </c>
      <c r="E321" s="3"/>
      <c r="F321" s="2">
        <f>VLOOKUP(Tableau66[[#This Row],[Références]],[1]!Articles[[Références]:[Stocks]],4,0)</f>
        <v>0</v>
      </c>
      <c r="G321" s="1" t="str">
        <f>IF(Tableau66[[#This Row],[Stock physique]]&gt;="","Pas Fait","Fait")</f>
        <v>Pas Fait</v>
      </c>
      <c r="H321" t="str">
        <f>IF(Tableau66[[#This Row],[Stock physique]]=Tableau66[[#This Row],[Stock Theorique]],"OK","ECART")</f>
        <v>OK</v>
      </c>
    </row>
    <row r="322" spans="1:8" x14ac:dyDescent="0.25">
      <c r="A322" s="7">
        <v>4</v>
      </c>
      <c r="B322" s="12" t="s">
        <v>73</v>
      </c>
      <c r="C322" s="5">
        <v>4233</v>
      </c>
      <c r="D322" s="11" t="s">
        <v>66</v>
      </c>
      <c r="E322" s="3"/>
      <c r="F322" s="2">
        <f>VLOOKUP(Tableau66[[#This Row],[Références]],[1]!Articles[[Références]:[Stocks]],4,0)</f>
        <v>1380</v>
      </c>
      <c r="G322" s="1" t="str">
        <f>IF(Tableau66[[#This Row],[Stock physique]]&gt;="","Pas Fait","Fait")</f>
        <v>Pas Fait</v>
      </c>
      <c r="H322" t="str">
        <f>IF(Tableau66[[#This Row],[Stock physique]]=Tableau66[[#This Row],[Stock Theorique]],"OK","ECART")</f>
        <v>ECART</v>
      </c>
    </row>
    <row r="323" spans="1:8" x14ac:dyDescent="0.25">
      <c r="A323" s="7">
        <v>4</v>
      </c>
      <c r="B323" s="12" t="s">
        <v>72</v>
      </c>
      <c r="C323" s="5">
        <v>4634</v>
      </c>
      <c r="D323" s="11" t="s">
        <v>71</v>
      </c>
      <c r="E323" s="3"/>
      <c r="F323" s="2">
        <f>VLOOKUP(Tableau66[[#This Row],[Références]],[1]!Articles[[Références]:[Stocks]],4,0)</f>
        <v>3</v>
      </c>
      <c r="G323" s="1" t="str">
        <f>IF(Tableau66[[#This Row],[Stock physique]]&gt;="","Pas Fait","Fait")</f>
        <v>Pas Fait</v>
      </c>
      <c r="H323" t="str">
        <f>IF(Tableau66[[#This Row],[Stock physique]]=Tableau66[[#This Row],[Stock Theorique]],"OK","ECART")</f>
        <v>ECART</v>
      </c>
    </row>
    <row r="324" spans="1:8" x14ac:dyDescent="0.25">
      <c r="A324" s="7">
        <v>4</v>
      </c>
      <c r="B324" s="12" t="s">
        <v>70</v>
      </c>
      <c r="C324" s="5">
        <v>4876</v>
      </c>
      <c r="D324" s="11" t="s">
        <v>69</v>
      </c>
      <c r="E324" s="3"/>
      <c r="F324" s="2">
        <f>VLOOKUP(Tableau66[[#This Row],[Références]],[1]!Articles[[Références]:[Stocks]],4,0)</f>
        <v>14</v>
      </c>
      <c r="G324" s="1" t="str">
        <f>IF(Tableau66[[#This Row],[Stock physique]]&gt;="","Pas Fait","Fait")</f>
        <v>Pas Fait</v>
      </c>
      <c r="H324" t="str">
        <f>IF(Tableau66[[#This Row],[Stock physique]]=Tableau66[[#This Row],[Stock Theorique]],"OK","ECART")</f>
        <v>ECART</v>
      </c>
    </row>
    <row r="325" spans="1:8" x14ac:dyDescent="0.25">
      <c r="A325" s="7">
        <v>4</v>
      </c>
      <c r="B325" s="8" t="s">
        <v>68</v>
      </c>
      <c r="C325" s="9">
        <v>5728</v>
      </c>
      <c r="D325" s="13" t="s">
        <v>66</v>
      </c>
      <c r="E325" s="2"/>
      <c r="F325" s="2">
        <f>VLOOKUP(Tableau66[[#This Row],[Références]],[1]!Articles[[Références]:[Stocks]],4,0)</f>
        <v>1000</v>
      </c>
      <c r="G325" s="1" t="str">
        <f>IF(Tableau66[[#This Row],[Stock physique]]&gt;="","Pas Fait","Fait")</f>
        <v>Pas Fait</v>
      </c>
      <c r="H325" t="str">
        <f>IF(Tableau66[[#This Row],[Stock physique]]=Tableau66[[#This Row],[Stock Theorique]],"OK","ECART")</f>
        <v>ECART</v>
      </c>
    </row>
    <row r="326" spans="1:8" x14ac:dyDescent="0.25">
      <c r="A326" s="7">
        <v>4</v>
      </c>
      <c r="B326" s="4" t="s">
        <v>67</v>
      </c>
      <c r="C326" s="5">
        <v>5729</v>
      </c>
      <c r="D326" s="4" t="s">
        <v>66</v>
      </c>
      <c r="E326" s="3"/>
      <c r="F326" s="2">
        <f>VLOOKUP(Tableau66[[#This Row],[Références]],[1]!Articles[[Références]:[Stocks]],4,0)</f>
        <v>1000</v>
      </c>
      <c r="G326" s="1" t="str">
        <f>IF(Tableau66[[#This Row],[Stock physique]]&gt;="","Pas Fait","Fait")</f>
        <v>Pas Fait</v>
      </c>
      <c r="H326" t="str">
        <f>IF(Tableau66[[#This Row],[Stock physique]]=Tableau66[[#This Row],[Stock Theorique]],"OK","ECART")</f>
        <v>ECART</v>
      </c>
    </row>
    <row r="327" spans="1:8" x14ac:dyDescent="0.25">
      <c r="A327" s="7">
        <v>4</v>
      </c>
      <c r="B327" s="12" t="s">
        <v>65</v>
      </c>
      <c r="C327" s="5">
        <v>8310</v>
      </c>
      <c r="D327" s="11" t="s">
        <v>64</v>
      </c>
      <c r="E327" s="3"/>
      <c r="F327" s="2">
        <f>VLOOKUP(Tableau66[[#This Row],[Références]],[1]!Articles[[Références]:[Stocks]],4,0)</f>
        <v>9</v>
      </c>
      <c r="G327" s="1" t="str">
        <f>IF(Tableau66[[#This Row],[Stock physique]]&gt;="","Pas Fait","Fait")</f>
        <v>Pas Fait</v>
      </c>
      <c r="H327" t="str">
        <f>IF(Tableau66[[#This Row],[Stock physique]]=Tableau66[[#This Row],[Stock Theorique]],"OK","ECART")</f>
        <v>ECART</v>
      </c>
    </row>
    <row r="328" spans="1:8" x14ac:dyDescent="0.25">
      <c r="A328" s="7">
        <v>4</v>
      </c>
      <c r="B328" s="14" t="s">
        <v>63</v>
      </c>
      <c r="C328" s="9">
        <v>8465</v>
      </c>
      <c r="D328" s="13" t="s">
        <v>46</v>
      </c>
      <c r="E328" s="2"/>
      <c r="F328" s="2">
        <f>VLOOKUP(Tableau66[[#This Row],[Références]],[1]!Articles[[Références]:[Stocks]],4,0)</f>
        <v>1000</v>
      </c>
      <c r="G328" s="1" t="str">
        <f>IF(Tableau66[[#This Row],[Stock physique]]&gt;="","Pas Fait","Fait")</f>
        <v>Pas Fait</v>
      </c>
      <c r="H328" t="str">
        <f>IF(Tableau66[[#This Row],[Stock physique]]=Tableau66[[#This Row],[Stock Theorique]],"OK","ECART")</f>
        <v>ECART</v>
      </c>
    </row>
    <row r="329" spans="1:8" x14ac:dyDescent="0.25">
      <c r="A329" s="7">
        <v>4</v>
      </c>
      <c r="B329" s="12" t="s">
        <v>62</v>
      </c>
      <c r="C329" s="5">
        <v>8563</v>
      </c>
      <c r="D329" s="11" t="s">
        <v>46</v>
      </c>
      <c r="E329" s="3"/>
      <c r="F329" s="2">
        <f>VLOOKUP(Tableau66[[#This Row],[Références]],[1]!Articles[[Références]:[Stocks]],4,0)</f>
        <v>0</v>
      </c>
      <c r="G329" s="1" t="str">
        <f>IF(Tableau66[[#This Row],[Stock physique]]&gt;="","Pas Fait","Fait")</f>
        <v>Pas Fait</v>
      </c>
      <c r="H329" t="str">
        <f>IF(Tableau66[[#This Row],[Stock physique]]=Tableau66[[#This Row],[Stock Theorique]],"OK","ECART")</f>
        <v>OK</v>
      </c>
    </row>
    <row r="330" spans="1:8" x14ac:dyDescent="0.25">
      <c r="A330" s="7">
        <v>4</v>
      </c>
      <c r="B330" s="14" t="s">
        <v>61</v>
      </c>
      <c r="C330" s="9">
        <v>8914</v>
      </c>
      <c r="D330" s="13" t="s">
        <v>59</v>
      </c>
      <c r="E330" s="2"/>
      <c r="F330" s="2">
        <f>VLOOKUP(Tableau66[[#This Row],[Références]],[1]!Articles[[Références]:[Stocks]],4,0)</f>
        <v>8</v>
      </c>
      <c r="G330" s="1" t="str">
        <f>IF(Tableau66[[#This Row],[Stock physique]]&gt;="","Pas Fait","Fait")</f>
        <v>Pas Fait</v>
      </c>
      <c r="H330" t="str">
        <f>IF(Tableau66[[#This Row],[Stock physique]]=Tableau66[[#This Row],[Stock Theorique]],"OK","ECART")</f>
        <v>ECART</v>
      </c>
    </row>
    <row r="331" spans="1:8" x14ac:dyDescent="0.25">
      <c r="A331" s="7">
        <v>4</v>
      </c>
      <c r="B331" s="4" t="s">
        <v>60</v>
      </c>
      <c r="C331" s="5">
        <v>8918</v>
      </c>
      <c r="D331" s="11" t="s">
        <v>59</v>
      </c>
      <c r="E331" s="3"/>
      <c r="F331" s="2">
        <f>VLOOKUP(Tableau66[[#This Row],[Références]],[1]!Articles[[Références]:[Stocks]],4,0)</f>
        <v>0</v>
      </c>
      <c r="G331" s="1" t="str">
        <f>IF(Tableau66[[#This Row],[Stock physique]]&gt;="","Pas Fait","Fait")</f>
        <v>Pas Fait</v>
      </c>
      <c r="H331" t="str">
        <f>IF(Tableau66[[#This Row],[Stock physique]]=Tableau66[[#This Row],[Stock Theorique]],"OK","ECART")</f>
        <v>OK</v>
      </c>
    </row>
    <row r="332" spans="1:8" x14ac:dyDescent="0.25">
      <c r="A332" s="7">
        <v>4</v>
      </c>
      <c r="B332" s="12" t="s">
        <v>58</v>
      </c>
      <c r="C332" s="5">
        <v>9701</v>
      </c>
      <c r="D332" s="11" t="s">
        <v>57</v>
      </c>
      <c r="E332" s="3"/>
      <c r="F332" s="2">
        <f>VLOOKUP(Tableau66[[#This Row],[Références]],[1]!Articles[[Références]:[Stocks]],4,0)</f>
        <v>100</v>
      </c>
      <c r="G332" s="1" t="str">
        <f>IF(Tableau66[[#This Row],[Stock physique]]&gt;="","Pas Fait","Fait")</f>
        <v>Pas Fait</v>
      </c>
      <c r="H332" t="str">
        <f>IF(Tableau66[[#This Row],[Stock physique]]=Tableau66[[#This Row],[Stock Theorique]],"OK","ECART")</f>
        <v>ECART</v>
      </c>
    </row>
    <row r="333" spans="1:8" x14ac:dyDescent="0.25">
      <c r="A333" s="7">
        <v>4</v>
      </c>
      <c r="B333" s="14" t="s">
        <v>56</v>
      </c>
      <c r="C333" s="9" t="s">
        <v>55</v>
      </c>
      <c r="D333" s="13" t="s">
        <v>48</v>
      </c>
      <c r="E333" s="2"/>
      <c r="F333" s="2">
        <f>VLOOKUP(Tableau66[[#This Row],[Références]],[1]!Articles[[Références]:[Stocks]],4,0)</f>
        <v>1</v>
      </c>
      <c r="G333" s="1" t="str">
        <f>IF(Tableau66[[#This Row],[Stock physique]]&gt;="","Pas Fait","Fait")</f>
        <v>Pas Fait</v>
      </c>
      <c r="H333" t="str">
        <f>IF(Tableau66[[#This Row],[Stock physique]]=Tableau66[[#This Row],[Stock Theorique]],"OK","ECART")</f>
        <v>ECART</v>
      </c>
    </row>
    <row r="334" spans="1:8" x14ac:dyDescent="0.25">
      <c r="A334" s="7">
        <v>4</v>
      </c>
      <c r="B334" s="14" t="s">
        <v>54</v>
      </c>
      <c r="C334" s="9" t="s">
        <v>53</v>
      </c>
      <c r="D334" s="13" t="s">
        <v>48</v>
      </c>
      <c r="E334" s="2"/>
      <c r="F334" s="2">
        <f>VLOOKUP(Tableau66[[#This Row],[Références]],[1]!Articles[[Références]:[Stocks]],4,0)</f>
        <v>0</v>
      </c>
      <c r="G334" s="1" t="str">
        <f>IF(Tableau66[[#This Row],[Stock physique]]&gt;="","Pas Fait","Fait")</f>
        <v>Pas Fait</v>
      </c>
      <c r="H334" t="str">
        <f>IF(Tableau66[[#This Row],[Stock physique]]=Tableau66[[#This Row],[Stock Theorique]],"OK","ECART")</f>
        <v>OK</v>
      </c>
    </row>
    <row r="335" spans="1:8" x14ac:dyDescent="0.25">
      <c r="A335" s="7">
        <v>4</v>
      </c>
      <c r="B335" s="14" t="s">
        <v>52</v>
      </c>
      <c r="C335" s="9" t="s">
        <v>51</v>
      </c>
      <c r="D335" s="13" t="s">
        <v>48</v>
      </c>
      <c r="E335" s="2"/>
      <c r="F335" s="2">
        <f>VLOOKUP(Tableau66[[#This Row],[Références]],[1]!Articles[[Références]:[Stocks]],4,0)</f>
        <v>0</v>
      </c>
      <c r="G335" s="1" t="str">
        <f>IF(Tableau66[[#This Row],[Stock physique]]&gt;="","Pas Fait","Fait")</f>
        <v>Pas Fait</v>
      </c>
      <c r="H335" t="str">
        <f>IF(Tableau66[[#This Row],[Stock physique]]=Tableau66[[#This Row],[Stock Theorique]],"OK","ECART")</f>
        <v>OK</v>
      </c>
    </row>
    <row r="336" spans="1:8" x14ac:dyDescent="0.25">
      <c r="A336" s="7">
        <v>4</v>
      </c>
      <c r="B336" s="12" t="s">
        <v>50</v>
      </c>
      <c r="C336" s="5" t="s">
        <v>49</v>
      </c>
      <c r="D336" s="11" t="s">
        <v>48</v>
      </c>
      <c r="E336" s="3"/>
      <c r="F336" s="2">
        <f>VLOOKUP(Tableau66[[#This Row],[Références]],[1]!Articles[[Références]:[Stocks]],4,0)</f>
        <v>0</v>
      </c>
      <c r="G336" s="1" t="str">
        <f>IF(Tableau66[[#This Row],[Stock physique]]&gt;="","Pas Fait","Fait")</f>
        <v>Pas Fait</v>
      </c>
      <c r="H336" t="str">
        <f>IF(Tableau66[[#This Row],[Stock physique]]=Tableau66[[#This Row],[Stock Theorique]],"OK","ECART")</f>
        <v>OK</v>
      </c>
    </row>
    <row r="337" spans="1:8" x14ac:dyDescent="0.25">
      <c r="A337" s="7">
        <v>4</v>
      </c>
      <c r="B337" s="6" t="s">
        <v>47</v>
      </c>
      <c r="C337" s="5">
        <v>5082</v>
      </c>
      <c r="D337" s="4" t="s">
        <v>46</v>
      </c>
      <c r="E337" s="3"/>
      <c r="F337" s="2">
        <f>VLOOKUP(Tableau66[[#This Row],[Références]],[1]!Articles[[Références]:[Stocks]],4,0)</f>
        <v>0</v>
      </c>
      <c r="G337" s="1" t="str">
        <f>IF(Tableau66[[#This Row],[Stock physique]]&gt;="","Pas Fait","Fait")</f>
        <v>Pas Fait</v>
      </c>
      <c r="H337" t="str">
        <f>IF(Tableau66[[#This Row],[Stock physique]]=Tableau66[[#This Row],[Stock Theorique]],"OK","ECART")</f>
        <v>OK</v>
      </c>
    </row>
    <row r="338" spans="1:8" x14ac:dyDescent="0.25">
      <c r="A338" s="7">
        <v>4</v>
      </c>
      <c r="B338" s="14" t="s">
        <v>45</v>
      </c>
      <c r="C338" s="9">
        <v>4863</v>
      </c>
      <c r="D338" s="13" t="s">
        <v>41</v>
      </c>
      <c r="E338" s="2"/>
      <c r="F338" s="2">
        <f>VLOOKUP(Tableau66[[#This Row],[Références]],[1]!Articles[[Références]:[Stocks]],4,0)</f>
        <v>6</v>
      </c>
      <c r="G338" s="1" t="str">
        <f>IF(Tableau66[[#This Row],[Stock physique]]&gt;="","Pas Fait","Fait")</f>
        <v>Pas Fait</v>
      </c>
      <c r="H338" t="str">
        <f>IF(Tableau66[[#This Row],[Stock physique]]=Tableau66[[#This Row],[Stock Theorique]],"OK","ECART")</f>
        <v>ECART</v>
      </c>
    </row>
    <row r="339" spans="1:8" x14ac:dyDescent="0.25">
      <c r="A339" s="7">
        <v>4</v>
      </c>
      <c r="B339" s="14" t="s">
        <v>44</v>
      </c>
      <c r="C339" s="9">
        <v>4864</v>
      </c>
      <c r="D339" s="13" t="s">
        <v>41</v>
      </c>
      <c r="E339" s="2"/>
      <c r="F339" s="2">
        <f>VLOOKUP(Tableau66[[#This Row],[Références]],[1]!Articles[[Références]:[Stocks]],4,0)</f>
        <v>3</v>
      </c>
      <c r="G339" s="1" t="str">
        <f>IF(Tableau66[[#This Row],[Stock physique]]&gt;="","Pas Fait","Fait")</f>
        <v>Pas Fait</v>
      </c>
      <c r="H339" t="str">
        <f>IF(Tableau66[[#This Row],[Stock physique]]=Tableau66[[#This Row],[Stock Theorique]],"OK","ECART")</f>
        <v>ECART</v>
      </c>
    </row>
    <row r="340" spans="1:8" x14ac:dyDescent="0.25">
      <c r="A340" s="7">
        <v>4</v>
      </c>
      <c r="B340" s="14" t="s">
        <v>43</v>
      </c>
      <c r="C340" s="9">
        <v>4865</v>
      </c>
      <c r="D340" s="13" t="s">
        <v>41</v>
      </c>
      <c r="E340" s="2"/>
      <c r="F340" s="2">
        <f>VLOOKUP(Tableau66[[#This Row],[Références]],[1]!Articles[[Références]:[Stocks]],4,0)</f>
        <v>14</v>
      </c>
      <c r="G340" s="1" t="str">
        <f>IF(Tableau66[[#This Row],[Stock physique]]&gt;="","Pas Fait","Fait")</f>
        <v>Pas Fait</v>
      </c>
      <c r="H340" t="str">
        <f>IF(Tableau66[[#This Row],[Stock physique]]=Tableau66[[#This Row],[Stock Theorique]],"OK","ECART")</f>
        <v>ECART</v>
      </c>
    </row>
    <row r="341" spans="1:8" x14ac:dyDescent="0.25">
      <c r="A341" s="7">
        <v>4</v>
      </c>
      <c r="B341" s="12" t="s">
        <v>42</v>
      </c>
      <c r="C341" s="5">
        <v>4866</v>
      </c>
      <c r="D341" s="11" t="s">
        <v>41</v>
      </c>
      <c r="E341" s="3"/>
      <c r="F341" s="2">
        <f>VLOOKUP(Tableau66[[#This Row],[Références]],[1]!Articles[[Références]:[Stocks]],4,0)</f>
        <v>8</v>
      </c>
      <c r="G341" s="1" t="str">
        <f>IF(Tableau66[[#This Row],[Stock physique]]&gt;="","Pas Fait","Fait")</f>
        <v>Pas Fait</v>
      </c>
      <c r="H341" t="str">
        <f>IF(Tableau66[[#This Row],[Stock physique]]=Tableau66[[#This Row],[Stock Theorique]],"OK","ECART")</f>
        <v>ECART</v>
      </c>
    </row>
    <row r="342" spans="1:8" x14ac:dyDescent="0.25">
      <c r="A342" s="7">
        <v>4</v>
      </c>
      <c r="B342" s="14" t="s">
        <v>40</v>
      </c>
      <c r="C342" s="9">
        <v>7358</v>
      </c>
      <c r="D342" s="13" t="s">
        <v>36</v>
      </c>
      <c r="E342" s="2"/>
      <c r="F342" s="2">
        <f>VLOOKUP(Tableau66[[#This Row],[Références]],[1]!Articles[[Références]:[Stocks]],4,0)</f>
        <v>3</v>
      </c>
      <c r="G342" s="1" t="str">
        <f>IF(Tableau66[[#This Row],[Stock physique]]&gt;="","Pas Fait","Fait")</f>
        <v>Pas Fait</v>
      </c>
      <c r="H342" t="str">
        <f>IF(Tableau66[[#This Row],[Stock physique]]=Tableau66[[#This Row],[Stock Theorique]],"OK","ECART")</f>
        <v>ECART</v>
      </c>
    </row>
    <row r="343" spans="1:8" x14ac:dyDescent="0.25">
      <c r="A343" s="7">
        <v>4</v>
      </c>
      <c r="B343" s="14" t="s">
        <v>39</v>
      </c>
      <c r="C343" s="9">
        <v>7359</v>
      </c>
      <c r="D343" s="13" t="s">
        <v>36</v>
      </c>
      <c r="E343" s="2"/>
      <c r="F343" s="2">
        <f>VLOOKUP(Tableau66[[#This Row],[Références]],[1]!Articles[[Références]:[Stocks]],4,0)</f>
        <v>5</v>
      </c>
      <c r="G343" s="1" t="str">
        <f>IF(Tableau66[[#This Row],[Stock physique]]&gt;="","Pas Fait","Fait")</f>
        <v>Pas Fait</v>
      </c>
      <c r="H343" t="str">
        <f>IF(Tableau66[[#This Row],[Stock physique]]=Tableau66[[#This Row],[Stock Theorique]],"OK","ECART")</f>
        <v>ECART</v>
      </c>
    </row>
    <row r="344" spans="1:8" x14ac:dyDescent="0.25">
      <c r="A344" s="7">
        <v>4</v>
      </c>
      <c r="B344" s="12" t="s">
        <v>38</v>
      </c>
      <c r="C344" s="5">
        <v>7360</v>
      </c>
      <c r="D344" s="11" t="s">
        <v>36</v>
      </c>
      <c r="E344" s="3"/>
      <c r="F344" s="2">
        <f>VLOOKUP(Tableau66[[#This Row],[Références]],[1]!Articles[[Références]:[Stocks]],4,0)</f>
        <v>16</v>
      </c>
      <c r="G344" s="1" t="str">
        <f>IF(Tableau66[[#This Row],[Stock physique]]&gt;="","Pas Fait","Fait")</f>
        <v>Pas Fait</v>
      </c>
      <c r="H344" t="str">
        <f>IF(Tableau66[[#This Row],[Stock physique]]=Tableau66[[#This Row],[Stock Theorique]],"OK","ECART")</f>
        <v>ECART</v>
      </c>
    </row>
    <row r="345" spans="1:8" x14ac:dyDescent="0.25">
      <c r="A345" s="7">
        <v>4</v>
      </c>
      <c r="B345" s="4" t="s">
        <v>37</v>
      </c>
      <c r="C345" s="5">
        <v>7956</v>
      </c>
      <c r="D345" s="11" t="s">
        <v>36</v>
      </c>
      <c r="E345" s="3"/>
      <c r="F345" s="2">
        <f>VLOOKUP(Tableau66[[#This Row],[Références]],[1]!Articles[[Références]:[Stocks]],4,0)</f>
        <v>29</v>
      </c>
      <c r="G345" s="1" t="str">
        <f>IF(Tableau66[[#This Row],[Stock physique]]&gt;="","Pas Fait","Fait")</f>
        <v>Pas Fait</v>
      </c>
      <c r="H345" t="str">
        <f>IF(Tableau66[[#This Row],[Stock physique]]=Tableau66[[#This Row],[Stock Theorique]],"OK","ECART")</f>
        <v>ECART</v>
      </c>
    </row>
    <row r="346" spans="1:8" x14ac:dyDescent="0.25">
      <c r="A346" s="7">
        <v>4</v>
      </c>
      <c r="B346" s="12" t="s">
        <v>35</v>
      </c>
      <c r="C346" s="5">
        <v>4738</v>
      </c>
      <c r="D346" s="11" t="s">
        <v>29</v>
      </c>
      <c r="E346" s="3"/>
      <c r="F346" s="2">
        <f>VLOOKUP(Tableau66[[#This Row],[Références]],[1]!Articles[[Références]:[Stocks]],4,0)</f>
        <v>49</v>
      </c>
      <c r="G346" s="1" t="str">
        <f>IF(Tableau66[[#This Row],[Stock physique]]&gt;="","Pas Fait","Fait")</f>
        <v>Pas Fait</v>
      </c>
      <c r="H346" t="str">
        <f>IF(Tableau66[[#This Row],[Stock physique]]=Tableau66[[#This Row],[Stock Theorique]],"OK","ECART")</f>
        <v>ECART</v>
      </c>
    </row>
    <row r="347" spans="1:8" x14ac:dyDescent="0.25">
      <c r="A347" s="7">
        <v>4</v>
      </c>
      <c r="B347" s="12" t="s">
        <v>34</v>
      </c>
      <c r="C347" s="5">
        <v>4858</v>
      </c>
      <c r="D347" s="11" t="s">
        <v>33</v>
      </c>
      <c r="E347" s="3"/>
      <c r="F347" s="2">
        <f>VLOOKUP(Tableau66[[#This Row],[Références]],[1]!Articles[[Références]:[Stocks]],4,0)</f>
        <v>0</v>
      </c>
      <c r="G347" s="1" t="str">
        <f>IF(Tableau66[[#This Row],[Stock physique]]&gt;="","Pas Fait","Fait")</f>
        <v>Pas Fait</v>
      </c>
      <c r="H347" t="str">
        <f>IF(Tableau66[[#This Row],[Stock physique]]=Tableau66[[#This Row],[Stock Theorique]],"OK","ECART")</f>
        <v>OK</v>
      </c>
    </row>
    <row r="348" spans="1:8" x14ac:dyDescent="0.25">
      <c r="A348" s="7">
        <v>4</v>
      </c>
      <c r="B348" s="14" t="s">
        <v>32</v>
      </c>
      <c r="C348" s="9">
        <v>7681</v>
      </c>
      <c r="D348" s="13" t="s">
        <v>23</v>
      </c>
      <c r="E348" s="2"/>
      <c r="F348" s="2">
        <f>VLOOKUP(Tableau66[[#This Row],[Références]],[1]!Articles[[Références]:[Stocks]],4,0)</f>
        <v>10</v>
      </c>
      <c r="G348" s="1" t="str">
        <f>IF(Tableau66[[#This Row],[Stock physique]]&gt;="","Pas Fait","Fait")</f>
        <v>Pas Fait</v>
      </c>
      <c r="H348" t="str">
        <f>IF(Tableau66[[#This Row],[Stock physique]]=Tableau66[[#This Row],[Stock Theorique]],"OK","ECART")</f>
        <v>ECART</v>
      </c>
    </row>
    <row r="349" spans="1:8" x14ac:dyDescent="0.25">
      <c r="A349" s="7">
        <v>4</v>
      </c>
      <c r="B349" s="14" t="s">
        <v>31</v>
      </c>
      <c r="C349" s="9">
        <v>7825</v>
      </c>
      <c r="D349" s="13" t="s">
        <v>29</v>
      </c>
      <c r="E349" s="2"/>
      <c r="F349" s="2">
        <f>VLOOKUP(Tableau66[[#This Row],[Références]],[1]!Articles[[Références]:[Stocks]],4,0)</f>
        <v>12</v>
      </c>
      <c r="G349" s="1" t="str">
        <f>IF(Tableau66[[#This Row],[Stock physique]]&gt;="","Pas Fait","Fait")</f>
        <v>Pas Fait</v>
      </c>
      <c r="H349" t="str">
        <f>IF(Tableau66[[#This Row],[Stock physique]]=Tableau66[[#This Row],[Stock Theorique]],"OK","ECART")</f>
        <v>ECART</v>
      </c>
    </row>
    <row r="350" spans="1:8" x14ac:dyDescent="0.25">
      <c r="A350" s="7">
        <v>4</v>
      </c>
      <c r="B350" s="12" t="s">
        <v>30</v>
      </c>
      <c r="C350" s="5">
        <v>7895</v>
      </c>
      <c r="D350" s="11" t="s">
        <v>29</v>
      </c>
      <c r="E350" s="3"/>
      <c r="F350" s="2">
        <f>VLOOKUP(Tableau66[[#This Row],[Références]],[1]!Articles[[Références]:[Stocks]],4,0)</f>
        <v>0</v>
      </c>
      <c r="G350" s="1" t="str">
        <f>IF(Tableau66[[#This Row],[Stock physique]]&gt;="","Pas Fait","Fait")</f>
        <v>Pas Fait</v>
      </c>
      <c r="H350" t="str">
        <f>IF(Tableau66[[#This Row],[Stock physique]]=Tableau66[[#This Row],[Stock Theorique]],"OK","ECART")</f>
        <v>OK</v>
      </c>
    </row>
    <row r="351" spans="1:8" x14ac:dyDescent="0.25">
      <c r="A351" s="7">
        <v>4</v>
      </c>
      <c r="B351" s="12" t="s">
        <v>28</v>
      </c>
      <c r="C351" s="5">
        <v>9028</v>
      </c>
      <c r="D351" s="11" t="s">
        <v>25</v>
      </c>
      <c r="E351" s="3"/>
      <c r="F351" s="2">
        <f>VLOOKUP(Tableau66[[#This Row],[Références]],[1]!Articles[[Références]:[Stocks]],4,0)</f>
        <v>2</v>
      </c>
      <c r="G351" s="1" t="str">
        <f>IF(Tableau66[[#This Row],[Stock physique]]&gt;="","Pas Fait","Fait")</f>
        <v>Pas Fait</v>
      </c>
      <c r="H351" t="str">
        <f>IF(Tableau66[[#This Row],[Stock physique]]=Tableau66[[#This Row],[Stock Theorique]],"OK","ECART")</f>
        <v>ECART</v>
      </c>
    </row>
    <row r="352" spans="1:8" x14ac:dyDescent="0.25">
      <c r="A352" s="7">
        <v>4</v>
      </c>
      <c r="B352" s="4" t="s">
        <v>27</v>
      </c>
      <c r="C352" s="5">
        <v>9170</v>
      </c>
      <c r="D352" s="11" t="s">
        <v>23</v>
      </c>
      <c r="E352" s="3"/>
      <c r="F352" s="2">
        <f>VLOOKUP(Tableau66[[#This Row],[Références]],[1]!Articles[[Références]:[Stocks]],4,0)</f>
        <v>11</v>
      </c>
      <c r="G352" s="1" t="str">
        <f>IF(Tableau66[[#This Row],[Stock physique]]&gt;="","Pas Fait","Fait")</f>
        <v>Pas Fait</v>
      </c>
      <c r="H352" t="str">
        <f>IF(Tableau66[[#This Row],[Stock physique]]=Tableau66[[#This Row],[Stock Theorique]],"OK","ECART")</f>
        <v>ECART</v>
      </c>
    </row>
    <row r="353" spans="1:8" x14ac:dyDescent="0.25">
      <c r="A353" s="7">
        <v>4</v>
      </c>
      <c r="B353" s="12" t="s">
        <v>26</v>
      </c>
      <c r="C353" s="5">
        <v>9337</v>
      </c>
      <c r="D353" s="11" t="s">
        <v>25</v>
      </c>
      <c r="E353" s="3"/>
      <c r="F353" s="2">
        <f>VLOOKUP(Tableau66[[#This Row],[Références]],[1]!Articles[[Références]:[Stocks]],4,0)</f>
        <v>2</v>
      </c>
      <c r="G353" s="1" t="str">
        <f>IF(Tableau66[[#This Row],[Stock physique]]&gt;="","Pas Fait","Fait")</f>
        <v>Pas Fait</v>
      </c>
      <c r="H353" t="str">
        <f>IF(Tableau66[[#This Row],[Stock physique]]=Tableau66[[#This Row],[Stock Theorique]],"OK","ECART")</f>
        <v>ECART</v>
      </c>
    </row>
    <row r="354" spans="1:8" x14ac:dyDescent="0.25">
      <c r="A354" s="7">
        <v>4</v>
      </c>
      <c r="B354" s="14" t="s">
        <v>24</v>
      </c>
      <c r="C354" s="9">
        <v>9596</v>
      </c>
      <c r="D354" s="13" t="s">
        <v>23</v>
      </c>
      <c r="E354" s="2"/>
      <c r="F354" s="2">
        <f>VLOOKUP(Tableau66[[#This Row],[Références]],[1]!Articles[[Références]:[Stocks]],4,0)</f>
        <v>4</v>
      </c>
      <c r="G354" s="1" t="str">
        <f>IF(Tableau66[[#This Row],[Stock physique]]&gt;="","Pas Fait","Fait")</f>
        <v>Pas Fait</v>
      </c>
      <c r="H354" t="str">
        <f>IF(Tableau66[[#This Row],[Stock physique]]=Tableau66[[#This Row],[Stock Theorique]],"OK","ECART")</f>
        <v>ECART</v>
      </c>
    </row>
    <row r="355" spans="1:8" x14ac:dyDescent="0.25">
      <c r="A355" s="7">
        <v>4</v>
      </c>
      <c r="B355" s="12" t="s">
        <v>22</v>
      </c>
      <c r="C355" s="5">
        <v>9597</v>
      </c>
      <c r="D355" s="11" t="s">
        <v>21</v>
      </c>
      <c r="E355" s="3"/>
      <c r="F355" s="2">
        <f>VLOOKUP(Tableau66[[#This Row],[Références]],[1]!Articles[[Références]:[Stocks]],4,0)</f>
        <v>1</v>
      </c>
      <c r="G355" s="1" t="str">
        <f>IF(Tableau66[[#This Row],[Stock physique]]&gt;="","Pas Fait","Fait")</f>
        <v>Pas Fait</v>
      </c>
      <c r="H355" t="str">
        <f>IF(Tableau66[[#This Row],[Stock physique]]=Tableau66[[#This Row],[Stock Theorique]],"OK","ECART")</f>
        <v>ECART</v>
      </c>
    </row>
    <row r="356" spans="1:8" x14ac:dyDescent="0.25">
      <c r="A356" s="7">
        <v>4</v>
      </c>
      <c r="B356" s="12" t="s">
        <v>20</v>
      </c>
      <c r="C356" s="5">
        <v>2191</v>
      </c>
      <c r="D356" s="11" t="s">
        <v>0</v>
      </c>
      <c r="E356" s="3"/>
      <c r="F356" s="2">
        <f>VLOOKUP(Tableau66[[#This Row],[Références]],[1]!Articles[[Références]:[Stocks]],4,0)</f>
        <v>200</v>
      </c>
      <c r="G356" s="1" t="str">
        <f>IF(Tableau66[[#This Row],[Stock physique]]&gt;="","Pas Fait","Fait")</f>
        <v>Pas Fait</v>
      </c>
      <c r="H356" t="str">
        <f>IF(Tableau66[[#This Row],[Stock physique]]=Tableau66[[#This Row],[Stock Theorique]],"OK","ECART")</f>
        <v>ECART</v>
      </c>
    </row>
    <row r="357" spans="1:8" x14ac:dyDescent="0.25">
      <c r="A357" s="7">
        <v>4</v>
      </c>
      <c r="B357" s="14" t="s">
        <v>19</v>
      </c>
      <c r="C357" s="9">
        <v>9526</v>
      </c>
      <c r="D357" s="13" t="s">
        <v>0</v>
      </c>
      <c r="E357" s="2"/>
      <c r="F357" s="2">
        <f>VLOOKUP(Tableau66[[#This Row],[Références]],[1]!Articles[[Références]:[Stocks]],4,0)</f>
        <v>30</v>
      </c>
      <c r="G357" s="1" t="str">
        <f>IF(Tableau66[[#This Row],[Stock physique]]&gt;="","Pas Fait","Fait")</f>
        <v>Pas Fait</v>
      </c>
      <c r="H357" t="str">
        <f>IF(Tableau66[[#This Row],[Stock physique]]=Tableau66[[#This Row],[Stock Theorique]],"OK","ECART")</f>
        <v>ECART</v>
      </c>
    </row>
    <row r="358" spans="1:8" x14ac:dyDescent="0.25">
      <c r="A358" s="7">
        <v>4</v>
      </c>
      <c r="B358" s="12" t="s">
        <v>18</v>
      </c>
      <c r="C358" s="5">
        <v>9528</v>
      </c>
      <c r="D358" s="11" t="s">
        <v>0</v>
      </c>
      <c r="E358" s="3"/>
      <c r="F358" s="2">
        <f>VLOOKUP(Tableau66[[#This Row],[Références]],[1]!Articles[[Références]:[Stocks]],4,0)</f>
        <v>6</v>
      </c>
      <c r="G358" s="1" t="str">
        <f>IF(Tableau66[[#This Row],[Stock physique]]&gt;="","Pas Fait","Fait")</f>
        <v>Pas Fait</v>
      </c>
      <c r="H358" t="str">
        <f>IF(Tableau66[[#This Row],[Stock physique]]=Tableau66[[#This Row],[Stock Theorique]],"OK","ECART")</f>
        <v>ECART</v>
      </c>
    </row>
    <row r="359" spans="1:8" x14ac:dyDescent="0.25">
      <c r="A359" s="7">
        <v>4</v>
      </c>
      <c r="B359" s="10" t="s">
        <v>17</v>
      </c>
      <c r="C359" s="9">
        <v>9527</v>
      </c>
      <c r="D359" s="8" t="s">
        <v>0</v>
      </c>
      <c r="E359" s="2"/>
      <c r="F359" s="2">
        <f>VLOOKUP(Tableau66[[#This Row],[Références]],[1]!Articles[[Références]:[Stocks]],4,0)</f>
        <v>80</v>
      </c>
      <c r="G359" s="1" t="str">
        <f>IF(Tableau66[[#This Row],[Stock physique]]&gt;="","Pas Fait","Fait")</f>
        <v>Pas Fait</v>
      </c>
      <c r="H359" t="str">
        <f>IF(Tableau66[[#This Row],[Stock physique]]=Tableau66[[#This Row],[Stock Theorique]],"OK","ECART")</f>
        <v>ECART</v>
      </c>
    </row>
    <row r="360" spans="1:8" x14ac:dyDescent="0.25">
      <c r="A360" s="7">
        <v>4</v>
      </c>
      <c r="B360" s="10" t="s">
        <v>16</v>
      </c>
      <c r="C360" s="9">
        <v>8271</v>
      </c>
      <c r="D360" s="8" t="s">
        <v>0</v>
      </c>
      <c r="E360" s="2"/>
      <c r="F360" s="2">
        <f>VLOOKUP(Tableau66[[#This Row],[Références]],[1]!Articles[[Références]:[Stocks]],4,0)</f>
        <v>2</v>
      </c>
      <c r="G360" s="1" t="str">
        <f>IF(Tableau66[[#This Row],[Stock physique]]&gt;="","Pas Fait","Fait")</f>
        <v>Pas Fait</v>
      </c>
      <c r="H360" t="str">
        <f>IF(Tableau66[[#This Row],[Stock physique]]=Tableau66[[#This Row],[Stock Theorique]],"OK","ECART")</f>
        <v>ECART</v>
      </c>
    </row>
    <row r="361" spans="1:8" x14ac:dyDescent="0.25">
      <c r="A361" s="7">
        <v>4</v>
      </c>
      <c r="B361" s="10" t="s">
        <v>15</v>
      </c>
      <c r="C361" s="9">
        <v>8272</v>
      </c>
      <c r="D361" s="8" t="s">
        <v>0</v>
      </c>
      <c r="E361" s="2"/>
      <c r="F361" s="2">
        <f>VLOOKUP(Tableau66[[#This Row],[Références]],[1]!Articles[[Références]:[Stocks]],4,0)</f>
        <v>2</v>
      </c>
      <c r="G361" s="1" t="str">
        <f>IF(Tableau66[[#This Row],[Stock physique]]&gt;="","Pas Fait","Fait")</f>
        <v>Pas Fait</v>
      </c>
      <c r="H361" t="str">
        <f>IF(Tableau66[[#This Row],[Stock physique]]=Tableau66[[#This Row],[Stock Theorique]],"OK","ECART")</f>
        <v>ECART</v>
      </c>
    </row>
    <row r="362" spans="1:8" x14ac:dyDescent="0.25">
      <c r="A362" s="7">
        <v>4</v>
      </c>
      <c r="B362" s="10" t="s">
        <v>14</v>
      </c>
      <c r="C362" s="9">
        <v>8270</v>
      </c>
      <c r="D362" s="8" t="s">
        <v>0</v>
      </c>
      <c r="E362" s="2"/>
      <c r="F362" s="2">
        <f>VLOOKUP(Tableau66[[#This Row],[Références]],[1]!Articles[[Références]:[Stocks]],4,0)</f>
        <v>3000</v>
      </c>
      <c r="G362" s="1" t="str">
        <f>IF(Tableau66[[#This Row],[Stock physique]]&gt;="","Pas Fait","Fait")</f>
        <v>Pas Fait</v>
      </c>
      <c r="H362" t="str">
        <f>IF(Tableau66[[#This Row],[Stock physique]]=Tableau66[[#This Row],[Stock Theorique]],"OK","ECART")</f>
        <v>ECART</v>
      </c>
    </row>
    <row r="363" spans="1:8" x14ac:dyDescent="0.25">
      <c r="A363" s="7">
        <v>4</v>
      </c>
      <c r="B363" s="10" t="s">
        <v>13</v>
      </c>
      <c r="C363" s="9">
        <v>2186</v>
      </c>
      <c r="D363" s="8" t="s">
        <v>0</v>
      </c>
      <c r="E363" s="2"/>
      <c r="F363" s="2">
        <f>VLOOKUP(Tableau66[[#This Row],[Références]],[1]!Articles[[Références]:[Stocks]],4,0)</f>
        <v>2000</v>
      </c>
      <c r="G363" s="1" t="str">
        <f>IF(Tableau66[[#This Row],[Stock physique]]&gt;="","Pas Fait","Fait")</f>
        <v>Pas Fait</v>
      </c>
      <c r="H363" t="str">
        <f>IF(Tableau66[[#This Row],[Stock physique]]=Tableau66[[#This Row],[Stock Theorique]],"OK","ECART")</f>
        <v>ECART</v>
      </c>
    </row>
    <row r="364" spans="1:8" x14ac:dyDescent="0.25">
      <c r="A364" s="7">
        <v>4</v>
      </c>
      <c r="B364" s="10" t="s">
        <v>12</v>
      </c>
      <c r="C364" s="9">
        <v>2188</v>
      </c>
      <c r="D364" s="8" t="s">
        <v>0</v>
      </c>
      <c r="E364" s="2"/>
      <c r="F364" s="2">
        <f>VLOOKUP(Tableau66[[#This Row],[Références]],[1]!Articles[[Références]:[Stocks]],4,0)</f>
        <v>500</v>
      </c>
      <c r="G364" s="1" t="str">
        <f>IF(Tableau66[[#This Row],[Stock physique]]&gt;="","Pas Fait","Fait")</f>
        <v>Pas Fait</v>
      </c>
      <c r="H364" t="str">
        <f>IF(Tableau66[[#This Row],[Stock physique]]=Tableau66[[#This Row],[Stock Theorique]],"OK","ECART")</f>
        <v>ECART</v>
      </c>
    </row>
    <row r="365" spans="1:8" x14ac:dyDescent="0.25">
      <c r="A365" s="7">
        <v>4</v>
      </c>
      <c r="B365" s="10" t="s">
        <v>11</v>
      </c>
      <c r="C365" s="9">
        <v>4389</v>
      </c>
      <c r="D365" s="8" t="s">
        <v>0</v>
      </c>
      <c r="E365" s="2"/>
      <c r="F365" s="2">
        <f>VLOOKUP(Tableau66[[#This Row],[Références]],[1]!Articles[[Références]:[Stocks]],4,0)</f>
        <v>0</v>
      </c>
      <c r="G365" s="1" t="str">
        <f>IF(Tableau66[[#This Row],[Stock physique]]&gt;="","Pas Fait","Fait")</f>
        <v>Pas Fait</v>
      </c>
      <c r="H365" t="str">
        <f>IF(Tableau66[[#This Row],[Stock physique]]=Tableau66[[#This Row],[Stock Theorique]],"OK","ECART")</f>
        <v>OK</v>
      </c>
    </row>
    <row r="366" spans="1:8" x14ac:dyDescent="0.25">
      <c r="A366" s="7">
        <v>4</v>
      </c>
      <c r="B366" s="10" t="s">
        <v>10</v>
      </c>
      <c r="C366" s="9">
        <v>4390</v>
      </c>
      <c r="D366" s="8" t="s">
        <v>0</v>
      </c>
      <c r="E366" s="2"/>
      <c r="F366" s="2">
        <f>VLOOKUP(Tableau66[[#This Row],[Références]],[1]!Articles[[Références]:[Stocks]],4,0)</f>
        <v>0</v>
      </c>
      <c r="G366" s="1" t="str">
        <f>IF(Tableau66[[#This Row],[Stock physique]]&gt;="","Pas Fait","Fait")</f>
        <v>Pas Fait</v>
      </c>
      <c r="H366" t="str">
        <f>IF(Tableau66[[#This Row],[Stock physique]]=Tableau66[[#This Row],[Stock Theorique]],"OK","ECART")</f>
        <v>OK</v>
      </c>
    </row>
    <row r="367" spans="1:8" x14ac:dyDescent="0.25">
      <c r="A367" s="7">
        <v>4</v>
      </c>
      <c r="B367" s="10" t="s">
        <v>9</v>
      </c>
      <c r="C367" s="9">
        <v>839</v>
      </c>
      <c r="D367" s="8" t="s">
        <v>0</v>
      </c>
      <c r="E367" s="2"/>
      <c r="F367" s="2">
        <f>VLOOKUP(Tableau66[[#This Row],[Références]],[1]!Articles[[Références]:[Stocks]],4,0)</f>
        <v>10000</v>
      </c>
      <c r="G367" s="1" t="str">
        <f>IF(Tableau66[[#This Row],[Stock physique]]&gt;="","Pas Fait","Fait")</f>
        <v>Pas Fait</v>
      </c>
      <c r="H367" t="str">
        <f>IF(Tableau66[[#This Row],[Stock physique]]=Tableau66[[#This Row],[Stock Theorique]],"OK","ECART")</f>
        <v>ECART</v>
      </c>
    </row>
    <row r="368" spans="1:8" x14ac:dyDescent="0.25">
      <c r="A368" s="7">
        <v>4</v>
      </c>
      <c r="B368" s="10" t="s">
        <v>8</v>
      </c>
      <c r="C368" s="9">
        <v>848</v>
      </c>
      <c r="D368" s="8" t="s">
        <v>0</v>
      </c>
      <c r="E368" s="2"/>
      <c r="F368" s="2">
        <f>VLOOKUP(Tableau66[[#This Row],[Références]],[1]!Articles[[Références]:[Stocks]],4,0)</f>
        <v>7000</v>
      </c>
      <c r="G368" s="1" t="str">
        <f>IF(Tableau66[[#This Row],[Stock physique]]&gt;="","Pas Fait","Fait")</f>
        <v>Pas Fait</v>
      </c>
      <c r="H368" t="str">
        <f>IF(Tableau66[[#This Row],[Stock physique]]=Tableau66[[#This Row],[Stock Theorique]],"OK","ECART")</f>
        <v>ECART</v>
      </c>
    </row>
    <row r="369" spans="1:8" x14ac:dyDescent="0.25">
      <c r="A369" s="7">
        <v>4</v>
      </c>
      <c r="B369" s="10" t="s">
        <v>7</v>
      </c>
      <c r="C369" s="9">
        <v>840</v>
      </c>
      <c r="D369" s="8" t="s">
        <v>0</v>
      </c>
      <c r="E369" s="2"/>
      <c r="F369" s="2">
        <f>VLOOKUP(Tableau66[[#This Row],[Références]],[1]!Articles[[Références]:[Stocks]],4,0)</f>
        <v>8000</v>
      </c>
      <c r="G369" s="1" t="str">
        <f>IF(Tableau66[[#This Row],[Stock physique]]&gt;="","Pas Fait","Fait")</f>
        <v>Pas Fait</v>
      </c>
      <c r="H369" t="str">
        <f>IF(Tableau66[[#This Row],[Stock physique]]=Tableau66[[#This Row],[Stock Theorique]],"OK","ECART")</f>
        <v>ECART</v>
      </c>
    </row>
    <row r="370" spans="1:8" x14ac:dyDescent="0.25">
      <c r="A370" s="7">
        <v>4</v>
      </c>
      <c r="B370" s="10" t="s">
        <v>6</v>
      </c>
      <c r="C370" s="9">
        <v>8093</v>
      </c>
      <c r="D370" s="8" t="s">
        <v>0</v>
      </c>
      <c r="E370" s="2"/>
      <c r="F370" s="2">
        <f>VLOOKUP(Tableau66[[#This Row],[Références]],[1]!Articles[[Références]:[Stocks]],4,0)</f>
        <v>243</v>
      </c>
      <c r="G370" s="1" t="str">
        <f>IF(Tableau66[[#This Row],[Stock physique]]&gt;="","Pas Fait","Fait")</f>
        <v>Pas Fait</v>
      </c>
      <c r="H370" t="str">
        <f>IF(Tableau66[[#This Row],[Stock physique]]=Tableau66[[#This Row],[Stock Theorique]],"OK","ECART")</f>
        <v>ECART</v>
      </c>
    </row>
    <row r="371" spans="1:8" x14ac:dyDescent="0.25">
      <c r="A371" s="7">
        <v>4</v>
      </c>
      <c r="B371" s="10" t="s">
        <v>5</v>
      </c>
      <c r="C371" s="9">
        <v>3087</v>
      </c>
      <c r="D371" s="8" t="s">
        <v>0</v>
      </c>
      <c r="E371" s="2"/>
      <c r="F371" s="2">
        <f>VLOOKUP(Tableau66[[#This Row],[Références]],[1]!Articles[[Références]:[Stocks]],4,0)</f>
        <v>54</v>
      </c>
      <c r="G371" s="1" t="str">
        <f>IF(Tableau66[[#This Row],[Stock physique]]&gt;="","Pas Fait","Fait")</f>
        <v>Pas Fait</v>
      </c>
      <c r="H371" t="str">
        <f>IF(Tableau66[[#This Row],[Stock physique]]=Tableau66[[#This Row],[Stock Theorique]],"OK","ECART")</f>
        <v>ECART</v>
      </c>
    </row>
    <row r="372" spans="1:8" x14ac:dyDescent="0.25">
      <c r="A372" s="7">
        <v>4</v>
      </c>
      <c r="B372" s="10" t="s">
        <v>4</v>
      </c>
      <c r="C372" s="9">
        <v>7441</v>
      </c>
      <c r="D372" s="8" t="s">
        <v>0</v>
      </c>
      <c r="E372" s="2"/>
      <c r="F372" s="2">
        <f>VLOOKUP(Tableau66[[#This Row],[Références]],[1]!Articles[[Références]:[Stocks]],4,0)</f>
        <v>201</v>
      </c>
      <c r="G372" s="1" t="str">
        <f>IF(Tableau66[[#This Row],[Stock physique]]&gt;="","Pas Fait","Fait")</f>
        <v>Pas Fait</v>
      </c>
      <c r="H372" t="str">
        <f>IF(Tableau66[[#This Row],[Stock physique]]=Tableau66[[#This Row],[Stock Theorique]],"OK","ECART")</f>
        <v>ECART</v>
      </c>
    </row>
    <row r="373" spans="1:8" x14ac:dyDescent="0.25">
      <c r="A373" s="7">
        <v>4</v>
      </c>
      <c r="B373" s="10" t="s">
        <v>3</v>
      </c>
      <c r="C373" s="9">
        <v>4377</v>
      </c>
      <c r="D373" s="8" t="s">
        <v>0</v>
      </c>
      <c r="E373" s="2"/>
      <c r="F373" s="2">
        <f>VLOOKUP(Tableau66[[#This Row],[Références]],[1]!Articles[[Références]:[Stocks]],4,0)</f>
        <v>50</v>
      </c>
      <c r="G373" s="1" t="str">
        <f>IF(Tableau66[[#This Row],[Stock physique]]&gt;="","Pas Fait","Fait")</f>
        <v>Pas Fait</v>
      </c>
      <c r="H373" t="str">
        <f>IF(Tableau66[[#This Row],[Stock physique]]=Tableau66[[#This Row],[Stock Theorique]],"OK","ECART")</f>
        <v>ECART</v>
      </c>
    </row>
    <row r="374" spans="1:8" x14ac:dyDescent="0.25">
      <c r="A374" s="7">
        <v>4</v>
      </c>
      <c r="B374" s="10" t="s">
        <v>2</v>
      </c>
      <c r="C374" s="9">
        <v>932</v>
      </c>
      <c r="D374" s="8" t="s">
        <v>0</v>
      </c>
      <c r="E374" s="2"/>
      <c r="F374" s="2">
        <f>VLOOKUP(Tableau66[[#This Row],[Références]],[1]!Articles[[Références]:[Stocks]],4,0)</f>
        <v>144</v>
      </c>
      <c r="G374" s="1" t="str">
        <f>IF(Tableau66[[#This Row],[Stock physique]]&gt;="","Pas Fait","Fait")</f>
        <v>Pas Fait</v>
      </c>
      <c r="H374" t="str">
        <f>IF(Tableau66[[#This Row],[Stock physique]]=Tableau66[[#This Row],[Stock Theorique]],"OK","ECART")</f>
        <v>ECART</v>
      </c>
    </row>
    <row r="375" spans="1:8" x14ac:dyDescent="0.25">
      <c r="A375" s="7">
        <v>4</v>
      </c>
      <c r="B375" s="6" t="s">
        <v>1</v>
      </c>
      <c r="C375" s="5">
        <v>8214</v>
      </c>
      <c r="D375" s="4" t="s">
        <v>0</v>
      </c>
      <c r="E375" s="3"/>
      <c r="F375" s="2">
        <f>VLOOKUP(Tableau66[[#This Row],[Références]],[1]!Articles[[Références]:[Stocks]],4,0)</f>
        <v>39</v>
      </c>
      <c r="G375" s="1" t="str">
        <f>IF(Tableau66[[#This Row],[Stock physique]]&gt;="","Pas Fait","Fait")</f>
        <v>Pas Fait</v>
      </c>
      <c r="H375" t="str">
        <f>IF(Tableau66[[#This Row],[Stock physique]]=Tableau66[[#This Row],[Stock Theorique]],"OK","ECART")</f>
        <v>ECART</v>
      </c>
    </row>
  </sheetData>
  <mergeCells count="2">
    <mergeCell ref="A1:B2"/>
    <mergeCell ref="D1:E2"/>
  </mergeCells>
  <conditionalFormatting sqref="H5:H375">
    <cfRule type="containsText" dxfId="1" priority="1" operator="containsText" text="ECART">
      <formula>NOT(ISERROR(SEARCH("ECART",H5)))</formula>
    </cfRule>
    <cfRule type="containsText" dxfId="0" priority="2" operator="containsText" text="OK">
      <formula>NOT(ISERROR(SEARCH("OK",H5)))</formula>
    </cfRule>
  </conditionalFormatting>
  <pageMargins left="0.25" right="0.25" top="0.75" bottom="0.75" header="0.3" footer="0.3"/>
  <pageSetup paperSize="9" scale="87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Stock">
          <controlPr defaultSize="0" autoLine="0" r:id="rId5">
            <anchor moveWithCells="1">
              <from>
                <xdr:col>8</xdr:col>
                <xdr:colOff>390525</xdr:colOff>
                <xdr:row>3</xdr:row>
                <xdr:rowOff>285750</xdr:rowOff>
              </from>
              <to>
                <xdr:col>10</xdr:col>
                <xdr:colOff>38100</xdr:colOff>
                <xdr:row>5</xdr:row>
                <xdr:rowOff>142875</xdr:rowOff>
              </to>
            </anchor>
          </controlPr>
        </control>
      </mc:Choice>
      <mc:Fallback>
        <control shapeId="1027" r:id="rId4" name="Stock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Module5.Archiver">
            <anchor moveWithCells="1" sizeWithCells="1">
              <from>
                <xdr:col>5</xdr:col>
                <xdr:colOff>838200</xdr:colOff>
                <xdr:row>0</xdr:row>
                <xdr:rowOff>9525</xdr:rowOff>
              </from>
              <to>
                <xdr:col>7</xdr:col>
                <xdr:colOff>638175</xdr:colOff>
                <xdr:row>2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Button 2">
          <controlPr defaultSize="0" print="0" autoFill="0" autoPict="0" macro="[0]!IMPRIME">
            <anchor moveWithCells="1" sizeWithCells="1">
              <from>
                <xdr:col>8</xdr:col>
                <xdr:colOff>47625</xdr:colOff>
                <xdr:row>0</xdr:row>
                <xdr:rowOff>47625</xdr:rowOff>
              </from>
              <to>
                <xdr:col>9</xdr:col>
                <xdr:colOff>447675</xdr:colOff>
                <xdr:row>2</xdr:row>
                <xdr:rowOff>95250</xdr:rowOff>
              </to>
            </anchor>
          </controlPr>
        </control>
      </mc:Choice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Inventaire tournant </vt:lpstr>
      <vt:lpstr>'Inventaire tournant '!_Articles</vt:lpstr>
      <vt:lpstr>'Inventaire tournant '!_Références</vt:lpstr>
      <vt:lpstr>'Inventaire tournant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PICARD Thomas</dc:creator>
  <cp:lastModifiedBy>PICARD Thomas</cp:lastModifiedBy>
  <dcterms:created xsi:type="dcterms:W3CDTF">2018-04-11T13:02:39Z</dcterms:created>
  <dcterms:modified xsi:type="dcterms:W3CDTF">2018-04-11T13:03:24Z</dcterms:modified>
</cp:coreProperties>
</file>