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voisi\Desktop\"/>
    </mc:Choice>
  </mc:AlternateContent>
  <bookViews>
    <workbookView xWindow="480" yWindow="45" windowWidth="37305" windowHeight="20100" tabRatio="841"/>
  </bookViews>
  <sheets>
    <sheet name="VIERGE" sheetId="44" r:id="rId1"/>
    <sheet name="01" sheetId="68" r:id="rId2"/>
    <sheet name="02" sheetId="101" r:id="rId3"/>
    <sheet name="03" sheetId="102" r:id="rId4"/>
    <sheet name="04" sheetId="104" r:id="rId5"/>
    <sheet name="05" sheetId="105" r:id="rId6"/>
    <sheet name="06" sheetId="106" r:id="rId7"/>
    <sheet name="07" sheetId="107" r:id="rId8"/>
    <sheet name="08" sheetId="108" r:id="rId9"/>
    <sheet name="09" sheetId="109" r:id="rId10"/>
    <sheet name="10" sheetId="110" r:id="rId11"/>
    <sheet name="11" sheetId="111" r:id="rId12"/>
    <sheet name="12" sheetId="112" r:id="rId13"/>
    <sheet name="13" sheetId="113" r:id="rId14"/>
    <sheet name="14" sheetId="114" r:id="rId15"/>
    <sheet name="15" sheetId="115" r:id="rId16"/>
    <sheet name="16" sheetId="116" r:id="rId17"/>
    <sheet name="17" sheetId="117" r:id="rId18"/>
    <sheet name="18" sheetId="118" r:id="rId19"/>
    <sheet name="19" sheetId="119" r:id="rId20"/>
    <sheet name="20" sheetId="120" r:id="rId21"/>
    <sheet name="21" sheetId="121" r:id="rId22"/>
    <sheet name="22" sheetId="122" r:id="rId23"/>
    <sheet name="23" sheetId="123" r:id="rId24"/>
    <sheet name="24" sheetId="124" r:id="rId25"/>
    <sheet name="25" sheetId="125" r:id="rId26"/>
    <sheet name="26" sheetId="126" r:id="rId27"/>
    <sheet name="27" sheetId="127" r:id="rId28"/>
    <sheet name="28" sheetId="128" r:id="rId29"/>
    <sheet name="29" sheetId="129" r:id="rId30"/>
    <sheet name="30" sheetId="130" r:id="rId31"/>
    <sheet name="31" sheetId="131" r:id="rId32"/>
    <sheet name="RECAP MENSUEL" sheetId="103" r:id="rId33"/>
  </sheets>
  <calcPr calcId="162913" concurrentCalc="0"/>
</workbook>
</file>

<file path=xl/calcChain.xml><?xml version="1.0" encoding="utf-8"?>
<calcChain xmlns="http://schemas.openxmlformats.org/spreadsheetml/2006/main">
  <c r="C34" i="103" l="1"/>
  <c r="B34" i="103"/>
  <c r="C33" i="103"/>
  <c r="B33" i="103"/>
  <c r="C32" i="103"/>
  <c r="B32" i="103"/>
  <c r="C31" i="103"/>
  <c r="B31" i="103"/>
  <c r="C30" i="103"/>
  <c r="B30" i="103"/>
  <c r="C29" i="103"/>
  <c r="B29" i="103"/>
  <c r="C28" i="103"/>
  <c r="B28" i="103"/>
  <c r="C27" i="103"/>
  <c r="B27" i="103"/>
  <c r="C26" i="103"/>
  <c r="B26" i="103"/>
  <c r="C25" i="103"/>
  <c r="B25" i="103"/>
  <c r="C24" i="103"/>
  <c r="B24" i="103"/>
  <c r="C23" i="103"/>
  <c r="B23" i="103"/>
  <c r="C17" i="103"/>
  <c r="B17" i="103"/>
  <c r="C16" i="103"/>
  <c r="B16" i="103"/>
  <c r="C15" i="103"/>
  <c r="B15" i="103"/>
  <c r="C14" i="103"/>
  <c r="B14" i="103"/>
  <c r="C13" i="103"/>
  <c r="B13" i="103"/>
  <c r="C12" i="103"/>
  <c r="B12" i="103"/>
  <c r="C11" i="103"/>
  <c r="B11" i="103"/>
  <c r="C10" i="103"/>
  <c r="B10" i="103"/>
  <c r="C9" i="103"/>
  <c r="B9" i="103"/>
  <c r="C8" i="103"/>
  <c r="B8" i="103"/>
  <c r="C7" i="103"/>
  <c r="B7" i="103"/>
  <c r="C6" i="103"/>
  <c r="B6" i="103"/>
  <c r="U16" i="68"/>
  <c r="AG23" i="103"/>
  <c r="AH23" i="103"/>
  <c r="AI23" i="103"/>
  <c r="AG28" i="103"/>
  <c r="AH28" i="103"/>
  <c r="AI28" i="103"/>
  <c r="AG29" i="103"/>
  <c r="AH29" i="103"/>
  <c r="AI29" i="103"/>
  <c r="AG30" i="103"/>
  <c r="AH30" i="103"/>
  <c r="AI30" i="103"/>
  <c r="AG32" i="103"/>
  <c r="AH32" i="103"/>
  <c r="AI32" i="103"/>
  <c r="AG33" i="103"/>
  <c r="AH33" i="103"/>
  <c r="AI33" i="103"/>
  <c r="AG34" i="103"/>
  <c r="AH34" i="103"/>
  <c r="AI34" i="103"/>
  <c r="AG24" i="103"/>
  <c r="AH24" i="103"/>
  <c r="AI24" i="103"/>
  <c r="AG25" i="103"/>
  <c r="AH25" i="103"/>
  <c r="AI25" i="103"/>
  <c r="AG26" i="103"/>
  <c r="AH26" i="103"/>
  <c r="AI26" i="103"/>
  <c r="AG27" i="103"/>
  <c r="AH27" i="103"/>
  <c r="AI27" i="103"/>
  <c r="AG31" i="103"/>
  <c r="AH31" i="103"/>
  <c r="AI31" i="103"/>
  <c r="AI35" i="103"/>
  <c r="AH35" i="103"/>
  <c r="AG35" i="103"/>
  <c r="AF35" i="103"/>
  <c r="AE35" i="103"/>
  <c r="AD35" i="103"/>
  <c r="AC35" i="103"/>
  <c r="AB35" i="103"/>
  <c r="AA35" i="103"/>
  <c r="Z35" i="103"/>
  <c r="Y35" i="103"/>
  <c r="X35" i="103"/>
  <c r="W35" i="103"/>
  <c r="V35" i="103"/>
  <c r="U35" i="103"/>
  <c r="T35" i="103"/>
  <c r="S35" i="103"/>
  <c r="R35" i="103"/>
  <c r="Q35" i="103"/>
  <c r="P35" i="103"/>
  <c r="O35" i="103"/>
  <c r="N35" i="103"/>
  <c r="M35" i="103"/>
  <c r="L35" i="103"/>
  <c r="K35" i="103"/>
  <c r="J35" i="103"/>
  <c r="I35" i="103"/>
  <c r="H35" i="103"/>
  <c r="G35" i="103"/>
  <c r="F35" i="103"/>
  <c r="E35" i="103"/>
  <c r="D35" i="103"/>
  <c r="C35" i="103"/>
  <c r="B35" i="103"/>
  <c r="M16" i="131"/>
  <c r="M16" i="130"/>
  <c r="M16" i="129"/>
  <c r="M16" i="128"/>
  <c r="M16" i="127"/>
  <c r="M16" i="126"/>
  <c r="M16" i="125"/>
  <c r="M16" i="124"/>
  <c r="M16" i="123"/>
  <c r="M16" i="122"/>
  <c r="M16" i="121"/>
  <c r="M16" i="120"/>
  <c r="M16" i="119"/>
  <c r="M16" i="118"/>
  <c r="M16" i="117"/>
  <c r="M16" i="116"/>
  <c r="M16" i="115"/>
  <c r="M16" i="114"/>
  <c r="M16" i="113"/>
  <c r="M16" i="112"/>
  <c r="M16" i="111"/>
  <c r="M16" i="110"/>
  <c r="M16" i="109"/>
  <c r="M16" i="108"/>
  <c r="M16" i="107"/>
  <c r="M16" i="106"/>
  <c r="M16" i="105"/>
  <c r="M16" i="104"/>
  <c r="M16" i="102"/>
  <c r="M16" i="101"/>
  <c r="M16" i="68"/>
  <c r="M16" i="44"/>
  <c r="W15" i="108"/>
  <c r="X15" i="109"/>
  <c r="X15" i="110"/>
  <c r="X15" i="111"/>
  <c r="X15" i="112"/>
  <c r="X15" i="113"/>
  <c r="X15" i="114"/>
  <c r="X15" i="115"/>
  <c r="X15" i="116"/>
  <c r="X15" i="117"/>
  <c r="X15" i="118"/>
  <c r="X15" i="119"/>
  <c r="X15" i="120"/>
  <c r="X15" i="121"/>
  <c r="X15" i="122"/>
  <c r="X15" i="123"/>
  <c r="X15" i="124"/>
  <c r="X15" i="125"/>
  <c r="X15" i="126"/>
  <c r="X15" i="127"/>
  <c r="X15" i="128"/>
  <c r="X15" i="129"/>
  <c r="X15" i="130"/>
  <c r="X15" i="131"/>
  <c r="W14" i="108"/>
  <c r="X14" i="109"/>
  <c r="X14" i="110"/>
  <c r="X14" i="111"/>
  <c r="X14" i="112"/>
  <c r="X14" i="113"/>
  <c r="X14" i="114"/>
  <c r="X14" i="115"/>
  <c r="X14" i="116"/>
  <c r="X14" i="117"/>
  <c r="X14" i="118"/>
  <c r="X14" i="119"/>
  <c r="X14" i="120"/>
  <c r="X14" i="121"/>
  <c r="X14" i="122"/>
  <c r="X14" i="123"/>
  <c r="X14" i="124"/>
  <c r="X14" i="125"/>
  <c r="X14" i="126"/>
  <c r="X14" i="127"/>
  <c r="X14" i="128"/>
  <c r="X14" i="129"/>
  <c r="X14" i="130"/>
  <c r="X14" i="131"/>
  <c r="W13" i="108"/>
  <c r="X13" i="109"/>
  <c r="X13" i="110"/>
  <c r="X13" i="111"/>
  <c r="X13" i="112"/>
  <c r="X13" i="113"/>
  <c r="X13" i="114"/>
  <c r="X13" i="115"/>
  <c r="X13" i="116"/>
  <c r="X13" i="117"/>
  <c r="X13" i="118"/>
  <c r="X13" i="119"/>
  <c r="X13" i="120"/>
  <c r="X13" i="121"/>
  <c r="X13" i="122"/>
  <c r="X13" i="123"/>
  <c r="X13" i="124"/>
  <c r="X13" i="125"/>
  <c r="X13" i="126"/>
  <c r="X13" i="127"/>
  <c r="X13" i="128"/>
  <c r="X13" i="129"/>
  <c r="X13" i="130"/>
  <c r="X13" i="131"/>
  <c r="W12" i="108"/>
  <c r="X12" i="109"/>
  <c r="X12" i="110"/>
  <c r="X12" i="111"/>
  <c r="X12" i="112"/>
  <c r="X12" i="113"/>
  <c r="X12" i="114"/>
  <c r="X12" i="115"/>
  <c r="X12" i="116"/>
  <c r="X12" i="117"/>
  <c r="X12" i="118"/>
  <c r="X12" i="119"/>
  <c r="X12" i="120"/>
  <c r="X12" i="121"/>
  <c r="X12" i="122"/>
  <c r="X12" i="123"/>
  <c r="X12" i="124"/>
  <c r="X12" i="125"/>
  <c r="X12" i="126"/>
  <c r="X12" i="127"/>
  <c r="X12" i="128"/>
  <c r="X12" i="129"/>
  <c r="X12" i="130"/>
  <c r="X12" i="131"/>
  <c r="W11" i="108"/>
  <c r="X11" i="109"/>
  <c r="X11" i="110"/>
  <c r="X11" i="111"/>
  <c r="X11" i="112"/>
  <c r="X11" i="113"/>
  <c r="X11" i="114"/>
  <c r="X11" i="115"/>
  <c r="X11" i="116"/>
  <c r="X11" i="117"/>
  <c r="X11" i="118"/>
  <c r="X11" i="119"/>
  <c r="X11" i="120"/>
  <c r="X11" i="121"/>
  <c r="X11" i="122"/>
  <c r="X11" i="123"/>
  <c r="X11" i="124"/>
  <c r="X11" i="125"/>
  <c r="X11" i="126"/>
  <c r="X11" i="127"/>
  <c r="X11" i="128"/>
  <c r="X11" i="129"/>
  <c r="X11" i="130"/>
  <c r="X11" i="131"/>
  <c r="W10" i="108"/>
  <c r="X10" i="109"/>
  <c r="X10" i="110"/>
  <c r="X10" i="111"/>
  <c r="X10" i="112"/>
  <c r="X10" i="113"/>
  <c r="X10" i="114"/>
  <c r="X10" i="115"/>
  <c r="X10" i="116"/>
  <c r="X10" i="117"/>
  <c r="X10" i="118"/>
  <c r="X10" i="119"/>
  <c r="X10" i="120"/>
  <c r="X10" i="121"/>
  <c r="X10" i="122"/>
  <c r="X10" i="123"/>
  <c r="X10" i="124"/>
  <c r="X10" i="125"/>
  <c r="X10" i="126"/>
  <c r="X10" i="127"/>
  <c r="X10" i="128"/>
  <c r="X10" i="129"/>
  <c r="X10" i="130"/>
  <c r="X10" i="131"/>
  <c r="W9" i="108"/>
  <c r="X9" i="109"/>
  <c r="X9" i="110"/>
  <c r="X9" i="111"/>
  <c r="X9" i="112"/>
  <c r="X9" i="113"/>
  <c r="X9" i="114"/>
  <c r="X9" i="115"/>
  <c r="X9" i="116"/>
  <c r="X9" i="117"/>
  <c r="X9" i="118"/>
  <c r="X9" i="119"/>
  <c r="X9" i="120"/>
  <c r="X9" i="121"/>
  <c r="X9" i="122"/>
  <c r="X9" i="123"/>
  <c r="X9" i="124"/>
  <c r="X9" i="125"/>
  <c r="X9" i="126"/>
  <c r="X9" i="127"/>
  <c r="X9" i="128"/>
  <c r="X9" i="129"/>
  <c r="X9" i="130"/>
  <c r="X9" i="131"/>
  <c r="W8" i="108"/>
  <c r="X8" i="109"/>
  <c r="X8" i="110"/>
  <c r="X8" i="111"/>
  <c r="X8" i="112"/>
  <c r="X8" i="113"/>
  <c r="X8" i="114"/>
  <c r="X8" i="115"/>
  <c r="X8" i="116"/>
  <c r="X8" i="117"/>
  <c r="X8" i="118"/>
  <c r="X8" i="119"/>
  <c r="X8" i="120"/>
  <c r="X8" i="121"/>
  <c r="X8" i="122"/>
  <c r="X8" i="123"/>
  <c r="X8" i="124"/>
  <c r="X8" i="125"/>
  <c r="X8" i="126"/>
  <c r="X8" i="127"/>
  <c r="X8" i="128"/>
  <c r="X8" i="129"/>
  <c r="X8" i="130"/>
  <c r="X8" i="131"/>
  <c r="W7" i="108"/>
  <c r="X7" i="109"/>
  <c r="X7" i="110"/>
  <c r="X7" i="111"/>
  <c r="X7" i="112"/>
  <c r="X7" i="113"/>
  <c r="X7" i="114"/>
  <c r="X7" i="115"/>
  <c r="X7" i="116"/>
  <c r="X7" i="117"/>
  <c r="X7" i="118"/>
  <c r="X7" i="119"/>
  <c r="X7" i="120"/>
  <c r="X7" i="121"/>
  <c r="X7" i="122"/>
  <c r="X7" i="123"/>
  <c r="X7" i="124"/>
  <c r="X7" i="125"/>
  <c r="X7" i="126"/>
  <c r="X7" i="127"/>
  <c r="X7" i="128"/>
  <c r="X7" i="129"/>
  <c r="X7" i="130"/>
  <c r="X7" i="131"/>
  <c r="W6" i="108"/>
  <c r="X6" i="109"/>
  <c r="X6" i="110"/>
  <c r="X6" i="111"/>
  <c r="X6" i="112"/>
  <c r="X6" i="113"/>
  <c r="X6" i="114"/>
  <c r="X6" i="115"/>
  <c r="X6" i="116"/>
  <c r="X6" i="117"/>
  <c r="X6" i="118"/>
  <c r="X6" i="119"/>
  <c r="X6" i="120"/>
  <c r="X6" i="121"/>
  <c r="X6" i="122"/>
  <c r="X6" i="123"/>
  <c r="X6" i="124"/>
  <c r="X6" i="125"/>
  <c r="X6" i="126"/>
  <c r="X6" i="127"/>
  <c r="X6" i="128"/>
  <c r="X6" i="129"/>
  <c r="X6" i="130"/>
  <c r="X6" i="131"/>
  <c r="W5" i="108"/>
  <c r="X5" i="109"/>
  <c r="X5" i="110"/>
  <c r="X5" i="111"/>
  <c r="X5" i="112"/>
  <c r="X5" i="113"/>
  <c r="X5" i="114"/>
  <c r="X5" i="115"/>
  <c r="X5" i="116"/>
  <c r="X5" i="117"/>
  <c r="X5" i="118"/>
  <c r="X5" i="119"/>
  <c r="X5" i="120"/>
  <c r="X5" i="121"/>
  <c r="X5" i="122"/>
  <c r="X5" i="123"/>
  <c r="X5" i="124"/>
  <c r="X5" i="125"/>
  <c r="X5" i="126"/>
  <c r="X5" i="127"/>
  <c r="X5" i="128"/>
  <c r="X5" i="129"/>
  <c r="X5" i="130"/>
  <c r="X5" i="131"/>
  <c r="W4" i="108"/>
  <c r="X4" i="109"/>
  <c r="X4" i="110"/>
  <c r="X4" i="111"/>
  <c r="X4" i="112"/>
  <c r="X4" i="113"/>
  <c r="X4" i="114"/>
  <c r="X4" i="115"/>
  <c r="X4" i="116"/>
  <c r="X4" i="117"/>
  <c r="X4" i="118"/>
  <c r="X4" i="119"/>
  <c r="X4" i="120"/>
  <c r="X4" i="121"/>
  <c r="X4" i="122"/>
  <c r="X4" i="123"/>
  <c r="X4" i="124"/>
  <c r="X4" i="125"/>
  <c r="X4" i="126"/>
  <c r="X4" i="127"/>
  <c r="X4" i="128"/>
  <c r="X4" i="129"/>
  <c r="X4" i="130"/>
  <c r="X4" i="131"/>
  <c r="W4" i="131"/>
  <c r="Y4" i="131"/>
  <c r="W9" i="131"/>
  <c r="Y9" i="131"/>
  <c r="W10" i="131"/>
  <c r="Y10" i="131"/>
  <c r="W11" i="131"/>
  <c r="Y11" i="131"/>
  <c r="W13" i="131"/>
  <c r="Y13" i="131"/>
  <c r="W14" i="131"/>
  <c r="Y14" i="131"/>
  <c r="W15" i="131"/>
  <c r="Y15" i="131"/>
  <c r="Y17" i="131"/>
  <c r="X17" i="131"/>
  <c r="Y18" i="131"/>
  <c r="X18" i="131"/>
  <c r="W5" i="131"/>
  <c r="Y5" i="131"/>
  <c r="W6" i="131"/>
  <c r="Y6" i="131"/>
  <c r="W7" i="131"/>
  <c r="Y7" i="131"/>
  <c r="W8" i="131"/>
  <c r="Y8" i="131"/>
  <c r="W12" i="131"/>
  <c r="Y12" i="131"/>
  <c r="Y16" i="131"/>
  <c r="X16" i="131"/>
  <c r="W16" i="131"/>
  <c r="V16" i="131"/>
  <c r="U16" i="131"/>
  <c r="T16" i="131"/>
  <c r="S16" i="131"/>
  <c r="R16" i="131"/>
  <c r="Q16" i="131"/>
  <c r="P16" i="131"/>
  <c r="O16" i="131"/>
  <c r="N16" i="131"/>
  <c r="L16" i="131"/>
  <c r="K16" i="131"/>
  <c r="J16" i="131"/>
  <c r="I16" i="131"/>
  <c r="H16" i="131"/>
  <c r="G16" i="131"/>
  <c r="F16" i="131"/>
  <c r="E16" i="131"/>
  <c r="D16" i="131"/>
  <c r="C16" i="131"/>
  <c r="B16" i="131"/>
  <c r="K1" i="131"/>
  <c r="J1" i="131"/>
  <c r="W4" i="130"/>
  <c r="Y4" i="130"/>
  <c r="W9" i="130"/>
  <c r="Y9" i="130"/>
  <c r="W10" i="130"/>
  <c r="Y10" i="130"/>
  <c r="W11" i="130"/>
  <c r="Y11" i="130"/>
  <c r="W13" i="130"/>
  <c r="Y13" i="130"/>
  <c r="W14" i="130"/>
  <c r="Y14" i="130"/>
  <c r="W15" i="130"/>
  <c r="Y15" i="130"/>
  <c r="Y17" i="130"/>
  <c r="X17" i="130"/>
  <c r="Y18" i="130"/>
  <c r="X18" i="130"/>
  <c r="W5" i="130"/>
  <c r="Y5" i="130"/>
  <c r="W6" i="130"/>
  <c r="Y6" i="130"/>
  <c r="W7" i="130"/>
  <c r="Y7" i="130"/>
  <c r="W8" i="130"/>
  <c r="Y8" i="130"/>
  <c r="W12" i="130"/>
  <c r="Y12" i="130"/>
  <c r="Y16" i="130"/>
  <c r="X16" i="130"/>
  <c r="W16" i="130"/>
  <c r="V16" i="130"/>
  <c r="U16" i="130"/>
  <c r="T16" i="130"/>
  <c r="S16" i="130"/>
  <c r="R16" i="130"/>
  <c r="Q16" i="130"/>
  <c r="P16" i="130"/>
  <c r="O16" i="130"/>
  <c r="N16" i="130"/>
  <c r="L16" i="130"/>
  <c r="K16" i="130"/>
  <c r="J16" i="130"/>
  <c r="I16" i="130"/>
  <c r="H16" i="130"/>
  <c r="G16" i="130"/>
  <c r="F16" i="130"/>
  <c r="E16" i="130"/>
  <c r="D16" i="130"/>
  <c r="C16" i="130"/>
  <c r="B16" i="130"/>
  <c r="K1" i="130"/>
  <c r="J1" i="130"/>
  <c r="W4" i="129"/>
  <c r="Y4" i="129"/>
  <c r="W9" i="129"/>
  <c r="Y9" i="129"/>
  <c r="W10" i="129"/>
  <c r="Y10" i="129"/>
  <c r="W11" i="129"/>
  <c r="Y11" i="129"/>
  <c r="W13" i="129"/>
  <c r="Y13" i="129"/>
  <c r="W14" i="129"/>
  <c r="Y14" i="129"/>
  <c r="W15" i="129"/>
  <c r="Y15" i="129"/>
  <c r="Y17" i="129"/>
  <c r="X17" i="129"/>
  <c r="Y18" i="129"/>
  <c r="X18" i="129"/>
  <c r="W5" i="129"/>
  <c r="Y5" i="129"/>
  <c r="W6" i="129"/>
  <c r="Y6" i="129"/>
  <c r="W7" i="129"/>
  <c r="Y7" i="129"/>
  <c r="W8" i="129"/>
  <c r="Y8" i="129"/>
  <c r="W12" i="129"/>
  <c r="Y12" i="129"/>
  <c r="Y16" i="129"/>
  <c r="X16" i="129"/>
  <c r="W16" i="129"/>
  <c r="V16" i="129"/>
  <c r="U16" i="129"/>
  <c r="T16" i="129"/>
  <c r="S16" i="129"/>
  <c r="R16" i="129"/>
  <c r="Q16" i="129"/>
  <c r="P16" i="129"/>
  <c r="O16" i="129"/>
  <c r="N16" i="129"/>
  <c r="L16" i="129"/>
  <c r="K16" i="129"/>
  <c r="J16" i="129"/>
  <c r="I16" i="129"/>
  <c r="H16" i="129"/>
  <c r="G16" i="129"/>
  <c r="F16" i="129"/>
  <c r="E16" i="129"/>
  <c r="D16" i="129"/>
  <c r="C16" i="129"/>
  <c r="B16" i="129"/>
  <c r="K1" i="129"/>
  <c r="J1" i="129"/>
  <c r="W4" i="128"/>
  <c r="Y4" i="128"/>
  <c r="W9" i="128"/>
  <c r="Y9" i="128"/>
  <c r="W10" i="128"/>
  <c r="Y10" i="128"/>
  <c r="W11" i="128"/>
  <c r="Y11" i="128"/>
  <c r="W13" i="128"/>
  <c r="Y13" i="128"/>
  <c r="W14" i="128"/>
  <c r="Y14" i="128"/>
  <c r="W15" i="128"/>
  <c r="Y15" i="128"/>
  <c r="Y17" i="128"/>
  <c r="X17" i="128"/>
  <c r="Y18" i="128"/>
  <c r="X18" i="128"/>
  <c r="W5" i="128"/>
  <c r="Y5" i="128"/>
  <c r="W6" i="128"/>
  <c r="Y6" i="128"/>
  <c r="W7" i="128"/>
  <c r="Y7" i="128"/>
  <c r="W8" i="128"/>
  <c r="Y8" i="128"/>
  <c r="W12" i="128"/>
  <c r="Y12" i="128"/>
  <c r="Y16" i="128"/>
  <c r="X16" i="128"/>
  <c r="W16" i="128"/>
  <c r="V16" i="128"/>
  <c r="U16" i="128"/>
  <c r="T16" i="128"/>
  <c r="S16" i="128"/>
  <c r="R16" i="128"/>
  <c r="Q16" i="128"/>
  <c r="P16" i="128"/>
  <c r="O16" i="128"/>
  <c r="N16" i="128"/>
  <c r="L16" i="128"/>
  <c r="K16" i="128"/>
  <c r="J16" i="128"/>
  <c r="I16" i="128"/>
  <c r="H16" i="128"/>
  <c r="G16" i="128"/>
  <c r="F16" i="128"/>
  <c r="E16" i="128"/>
  <c r="D16" i="128"/>
  <c r="C16" i="128"/>
  <c r="B16" i="128"/>
  <c r="K1" i="128"/>
  <c r="J1" i="128"/>
  <c r="W4" i="127"/>
  <c r="Y4" i="127"/>
  <c r="W9" i="127"/>
  <c r="Y9" i="127"/>
  <c r="W10" i="127"/>
  <c r="Y10" i="127"/>
  <c r="W11" i="127"/>
  <c r="Y11" i="127"/>
  <c r="W13" i="127"/>
  <c r="Y13" i="127"/>
  <c r="W14" i="127"/>
  <c r="Y14" i="127"/>
  <c r="W15" i="127"/>
  <c r="Y15" i="127"/>
  <c r="Y17" i="127"/>
  <c r="X17" i="127"/>
  <c r="Y18" i="127"/>
  <c r="X18" i="127"/>
  <c r="W5" i="127"/>
  <c r="Y5" i="127"/>
  <c r="W6" i="127"/>
  <c r="Y6" i="127"/>
  <c r="W7" i="127"/>
  <c r="Y7" i="127"/>
  <c r="W8" i="127"/>
  <c r="Y8" i="127"/>
  <c r="W12" i="127"/>
  <c r="Y12" i="127"/>
  <c r="Y16" i="127"/>
  <c r="X16" i="127"/>
  <c r="W16" i="127"/>
  <c r="V16" i="127"/>
  <c r="U16" i="127"/>
  <c r="T16" i="127"/>
  <c r="S16" i="127"/>
  <c r="R16" i="127"/>
  <c r="Q16" i="127"/>
  <c r="P16" i="127"/>
  <c r="O16" i="127"/>
  <c r="N16" i="127"/>
  <c r="L16" i="127"/>
  <c r="K16" i="127"/>
  <c r="J16" i="127"/>
  <c r="I16" i="127"/>
  <c r="H16" i="127"/>
  <c r="G16" i="127"/>
  <c r="F16" i="127"/>
  <c r="E16" i="127"/>
  <c r="D16" i="127"/>
  <c r="C16" i="127"/>
  <c r="B16" i="127"/>
  <c r="K1" i="127"/>
  <c r="J1" i="127"/>
  <c r="W4" i="126"/>
  <c r="Y4" i="126"/>
  <c r="W9" i="126"/>
  <c r="Y9" i="126"/>
  <c r="W10" i="126"/>
  <c r="Y10" i="126"/>
  <c r="W11" i="126"/>
  <c r="Y11" i="126"/>
  <c r="W13" i="126"/>
  <c r="Y13" i="126"/>
  <c r="W14" i="126"/>
  <c r="Y14" i="126"/>
  <c r="W15" i="126"/>
  <c r="Y15" i="126"/>
  <c r="Y17" i="126"/>
  <c r="X17" i="126"/>
  <c r="Y18" i="126"/>
  <c r="X18" i="126"/>
  <c r="W5" i="126"/>
  <c r="Y5" i="126"/>
  <c r="W6" i="126"/>
  <c r="Y6" i="126"/>
  <c r="W7" i="126"/>
  <c r="Y7" i="126"/>
  <c r="W8" i="126"/>
  <c r="Y8" i="126"/>
  <c r="W12" i="126"/>
  <c r="Y12" i="126"/>
  <c r="Y16" i="126"/>
  <c r="X16" i="126"/>
  <c r="W16" i="126"/>
  <c r="V16" i="126"/>
  <c r="U16" i="126"/>
  <c r="T16" i="126"/>
  <c r="S16" i="126"/>
  <c r="R16" i="126"/>
  <c r="Q16" i="126"/>
  <c r="P16" i="126"/>
  <c r="O16" i="126"/>
  <c r="N16" i="126"/>
  <c r="L16" i="126"/>
  <c r="K16" i="126"/>
  <c r="J16" i="126"/>
  <c r="I16" i="126"/>
  <c r="H16" i="126"/>
  <c r="G16" i="126"/>
  <c r="F16" i="126"/>
  <c r="E16" i="126"/>
  <c r="D16" i="126"/>
  <c r="C16" i="126"/>
  <c r="B16" i="126"/>
  <c r="K1" i="126"/>
  <c r="J1" i="126"/>
  <c r="W4" i="125"/>
  <c r="Y4" i="125"/>
  <c r="W9" i="125"/>
  <c r="Y9" i="125"/>
  <c r="W10" i="125"/>
  <c r="Y10" i="125"/>
  <c r="W11" i="125"/>
  <c r="Y11" i="125"/>
  <c r="W13" i="125"/>
  <c r="Y13" i="125"/>
  <c r="W14" i="125"/>
  <c r="Y14" i="125"/>
  <c r="W15" i="125"/>
  <c r="Y15" i="125"/>
  <c r="Y17" i="125"/>
  <c r="X17" i="125"/>
  <c r="Y18" i="125"/>
  <c r="X18" i="125"/>
  <c r="W5" i="125"/>
  <c r="Y5" i="125"/>
  <c r="W6" i="125"/>
  <c r="Y6" i="125"/>
  <c r="W7" i="125"/>
  <c r="Y7" i="125"/>
  <c r="W8" i="125"/>
  <c r="Y8" i="125"/>
  <c r="W12" i="125"/>
  <c r="Y12" i="125"/>
  <c r="Y16" i="125"/>
  <c r="X16" i="125"/>
  <c r="W16" i="125"/>
  <c r="V16" i="125"/>
  <c r="U16" i="125"/>
  <c r="T16" i="125"/>
  <c r="S16" i="125"/>
  <c r="R16" i="125"/>
  <c r="Q16" i="125"/>
  <c r="P16" i="125"/>
  <c r="O16" i="125"/>
  <c r="N16" i="125"/>
  <c r="L16" i="125"/>
  <c r="K16" i="125"/>
  <c r="J16" i="125"/>
  <c r="I16" i="125"/>
  <c r="H16" i="125"/>
  <c r="G16" i="125"/>
  <c r="F16" i="125"/>
  <c r="E16" i="125"/>
  <c r="D16" i="125"/>
  <c r="C16" i="125"/>
  <c r="B16" i="125"/>
  <c r="K1" i="125"/>
  <c r="J1" i="125"/>
  <c r="W4" i="124"/>
  <c r="Y4" i="124"/>
  <c r="W9" i="124"/>
  <c r="Y9" i="124"/>
  <c r="W10" i="124"/>
  <c r="Y10" i="124"/>
  <c r="W11" i="124"/>
  <c r="Y11" i="124"/>
  <c r="W13" i="124"/>
  <c r="Y13" i="124"/>
  <c r="W14" i="124"/>
  <c r="Y14" i="124"/>
  <c r="W15" i="124"/>
  <c r="Y15" i="124"/>
  <c r="Y17" i="124"/>
  <c r="X17" i="124"/>
  <c r="Y18" i="124"/>
  <c r="X18" i="124"/>
  <c r="W5" i="124"/>
  <c r="Y5" i="124"/>
  <c r="W6" i="124"/>
  <c r="Y6" i="124"/>
  <c r="W7" i="124"/>
  <c r="Y7" i="124"/>
  <c r="W8" i="124"/>
  <c r="Y8" i="124"/>
  <c r="W12" i="124"/>
  <c r="Y12" i="124"/>
  <c r="Y16" i="124"/>
  <c r="X16" i="124"/>
  <c r="W16" i="124"/>
  <c r="V16" i="124"/>
  <c r="U16" i="124"/>
  <c r="T16" i="124"/>
  <c r="S16" i="124"/>
  <c r="R16" i="124"/>
  <c r="Q16" i="124"/>
  <c r="P16" i="124"/>
  <c r="O16" i="124"/>
  <c r="N16" i="124"/>
  <c r="L16" i="124"/>
  <c r="K16" i="124"/>
  <c r="J16" i="124"/>
  <c r="I16" i="124"/>
  <c r="H16" i="124"/>
  <c r="G16" i="124"/>
  <c r="F16" i="124"/>
  <c r="E16" i="124"/>
  <c r="D16" i="124"/>
  <c r="C16" i="124"/>
  <c r="B16" i="124"/>
  <c r="K1" i="124"/>
  <c r="J1" i="124"/>
  <c r="W4" i="123"/>
  <c r="Y4" i="123"/>
  <c r="W9" i="123"/>
  <c r="Y9" i="123"/>
  <c r="W10" i="123"/>
  <c r="Y10" i="123"/>
  <c r="W11" i="123"/>
  <c r="Y11" i="123"/>
  <c r="W13" i="123"/>
  <c r="Y13" i="123"/>
  <c r="W14" i="123"/>
  <c r="Y14" i="123"/>
  <c r="W15" i="123"/>
  <c r="Y15" i="123"/>
  <c r="Y17" i="123"/>
  <c r="X17" i="123"/>
  <c r="Y18" i="123"/>
  <c r="X18" i="123"/>
  <c r="W5" i="123"/>
  <c r="Y5" i="123"/>
  <c r="W6" i="123"/>
  <c r="Y6" i="123"/>
  <c r="W7" i="123"/>
  <c r="Y7" i="123"/>
  <c r="W8" i="123"/>
  <c r="Y8" i="123"/>
  <c r="W12" i="123"/>
  <c r="Y12" i="123"/>
  <c r="Y16" i="123"/>
  <c r="X16" i="123"/>
  <c r="W16" i="123"/>
  <c r="V16" i="123"/>
  <c r="U16" i="123"/>
  <c r="T16" i="123"/>
  <c r="S16" i="123"/>
  <c r="R16" i="123"/>
  <c r="Q16" i="123"/>
  <c r="P16" i="123"/>
  <c r="O16" i="123"/>
  <c r="N16" i="123"/>
  <c r="L16" i="123"/>
  <c r="K16" i="123"/>
  <c r="J16" i="123"/>
  <c r="I16" i="123"/>
  <c r="H16" i="123"/>
  <c r="G16" i="123"/>
  <c r="F16" i="123"/>
  <c r="E16" i="123"/>
  <c r="D16" i="123"/>
  <c r="C16" i="123"/>
  <c r="B16" i="123"/>
  <c r="K1" i="123"/>
  <c r="J1" i="123"/>
  <c r="W4" i="122"/>
  <c r="Y4" i="122"/>
  <c r="W9" i="122"/>
  <c r="Y9" i="122"/>
  <c r="W10" i="122"/>
  <c r="Y10" i="122"/>
  <c r="W11" i="122"/>
  <c r="Y11" i="122"/>
  <c r="W13" i="122"/>
  <c r="Y13" i="122"/>
  <c r="W14" i="122"/>
  <c r="Y14" i="122"/>
  <c r="W15" i="122"/>
  <c r="Y15" i="122"/>
  <c r="Y17" i="122"/>
  <c r="X17" i="122"/>
  <c r="Y18" i="122"/>
  <c r="X18" i="122"/>
  <c r="W5" i="122"/>
  <c r="Y5" i="122"/>
  <c r="W6" i="122"/>
  <c r="Y6" i="122"/>
  <c r="W7" i="122"/>
  <c r="Y7" i="122"/>
  <c r="W8" i="122"/>
  <c r="Y8" i="122"/>
  <c r="W12" i="122"/>
  <c r="Y12" i="122"/>
  <c r="Y16" i="122"/>
  <c r="X16" i="122"/>
  <c r="W16" i="122"/>
  <c r="V16" i="122"/>
  <c r="U16" i="122"/>
  <c r="T16" i="122"/>
  <c r="S16" i="122"/>
  <c r="R16" i="122"/>
  <c r="Q16" i="122"/>
  <c r="P16" i="122"/>
  <c r="O16" i="122"/>
  <c r="N16" i="122"/>
  <c r="L16" i="122"/>
  <c r="K16" i="122"/>
  <c r="J16" i="122"/>
  <c r="I16" i="122"/>
  <c r="H16" i="122"/>
  <c r="G16" i="122"/>
  <c r="F16" i="122"/>
  <c r="E16" i="122"/>
  <c r="D16" i="122"/>
  <c r="C16" i="122"/>
  <c r="B16" i="122"/>
  <c r="K1" i="122"/>
  <c r="J1" i="122"/>
  <c r="W4" i="121"/>
  <c r="Y4" i="121"/>
  <c r="W9" i="121"/>
  <c r="Y9" i="121"/>
  <c r="W10" i="121"/>
  <c r="Y10" i="121"/>
  <c r="W11" i="121"/>
  <c r="Y11" i="121"/>
  <c r="W13" i="121"/>
  <c r="Y13" i="121"/>
  <c r="W14" i="121"/>
  <c r="Y14" i="121"/>
  <c r="W15" i="121"/>
  <c r="Y15" i="121"/>
  <c r="Y17" i="121"/>
  <c r="X17" i="121"/>
  <c r="Y18" i="121"/>
  <c r="X18" i="121"/>
  <c r="W5" i="121"/>
  <c r="Y5" i="121"/>
  <c r="W6" i="121"/>
  <c r="Y6" i="121"/>
  <c r="W7" i="121"/>
  <c r="Y7" i="121"/>
  <c r="W8" i="121"/>
  <c r="Y8" i="121"/>
  <c r="W12" i="121"/>
  <c r="Y12" i="121"/>
  <c r="Y16" i="121"/>
  <c r="X16" i="121"/>
  <c r="W16" i="121"/>
  <c r="V16" i="121"/>
  <c r="U16" i="121"/>
  <c r="T16" i="121"/>
  <c r="S16" i="121"/>
  <c r="R16" i="121"/>
  <c r="Q16" i="121"/>
  <c r="P16" i="121"/>
  <c r="O16" i="121"/>
  <c r="N16" i="121"/>
  <c r="L16" i="121"/>
  <c r="K16" i="121"/>
  <c r="J16" i="121"/>
  <c r="I16" i="121"/>
  <c r="H16" i="121"/>
  <c r="G16" i="121"/>
  <c r="F16" i="121"/>
  <c r="E16" i="121"/>
  <c r="D16" i="121"/>
  <c r="C16" i="121"/>
  <c r="B16" i="121"/>
  <c r="K1" i="121"/>
  <c r="J1" i="121"/>
  <c r="W4" i="120"/>
  <c r="Y4" i="120"/>
  <c r="W9" i="120"/>
  <c r="Y9" i="120"/>
  <c r="W10" i="120"/>
  <c r="Y10" i="120"/>
  <c r="W11" i="120"/>
  <c r="Y11" i="120"/>
  <c r="W13" i="120"/>
  <c r="Y13" i="120"/>
  <c r="W14" i="120"/>
  <c r="Y14" i="120"/>
  <c r="W15" i="120"/>
  <c r="Y15" i="120"/>
  <c r="Y17" i="120"/>
  <c r="X17" i="120"/>
  <c r="Y18" i="120"/>
  <c r="X18" i="120"/>
  <c r="W5" i="120"/>
  <c r="Y5" i="120"/>
  <c r="W6" i="120"/>
  <c r="Y6" i="120"/>
  <c r="W7" i="120"/>
  <c r="Y7" i="120"/>
  <c r="W8" i="120"/>
  <c r="Y8" i="120"/>
  <c r="W12" i="120"/>
  <c r="Y12" i="120"/>
  <c r="Y16" i="120"/>
  <c r="X16" i="120"/>
  <c r="W16" i="120"/>
  <c r="V16" i="120"/>
  <c r="U16" i="120"/>
  <c r="T16" i="120"/>
  <c r="S16" i="120"/>
  <c r="R16" i="120"/>
  <c r="Q16" i="120"/>
  <c r="P16" i="120"/>
  <c r="O16" i="120"/>
  <c r="N16" i="120"/>
  <c r="L16" i="120"/>
  <c r="K16" i="120"/>
  <c r="J16" i="120"/>
  <c r="I16" i="120"/>
  <c r="H16" i="120"/>
  <c r="G16" i="120"/>
  <c r="F16" i="120"/>
  <c r="E16" i="120"/>
  <c r="D16" i="120"/>
  <c r="C16" i="120"/>
  <c r="B16" i="120"/>
  <c r="K1" i="120"/>
  <c r="J1" i="120"/>
  <c r="W4" i="119"/>
  <c r="Y4" i="119"/>
  <c r="W9" i="119"/>
  <c r="Y9" i="119"/>
  <c r="W10" i="119"/>
  <c r="Y10" i="119"/>
  <c r="W11" i="119"/>
  <c r="Y11" i="119"/>
  <c r="W13" i="119"/>
  <c r="Y13" i="119"/>
  <c r="W14" i="119"/>
  <c r="Y14" i="119"/>
  <c r="W15" i="119"/>
  <c r="Y15" i="119"/>
  <c r="Y17" i="119"/>
  <c r="X17" i="119"/>
  <c r="Y18" i="119"/>
  <c r="X18" i="119"/>
  <c r="W5" i="119"/>
  <c r="Y5" i="119"/>
  <c r="W6" i="119"/>
  <c r="Y6" i="119"/>
  <c r="W7" i="119"/>
  <c r="Y7" i="119"/>
  <c r="W8" i="119"/>
  <c r="Y8" i="119"/>
  <c r="W12" i="119"/>
  <c r="Y12" i="119"/>
  <c r="Y16" i="119"/>
  <c r="X16" i="119"/>
  <c r="W16" i="119"/>
  <c r="V16" i="119"/>
  <c r="U16" i="119"/>
  <c r="T16" i="119"/>
  <c r="S16" i="119"/>
  <c r="R16" i="119"/>
  <c r="Q16" i="119"/>
  <c r="P16" i="119"/>
  <c r="O16" i="119"/>
  <c r="N16" i="119"/>
  <c r="L16" i="119"/>
  <c r="K16" i="119"/>
  <c r="J16" i="119"/>
  <c r="I16" i="119"/>
  <c r="H16" i="119"/>
  <c r="G16" i="119"/>
  <c r="F16" i="119"/>
  <c r="E16" i="119"/>
  <c r="D16" i="119"/>
  <c r="C16" i="119"/>
  <c r="B16" i="119"/>
  <c r="K1" i="119"/>
  <c r="J1" i="119"/>
  <c r="W4" i="118"/>
  <c r="Y4" i="118"/>
  <c r="W9" i="118"/>
  <c r="Y9" i="118"/>
  <c r="W10" i="118"/>
  <c r="Y10" i="118"/>
  <c r="W11" i="118"/>
  <c r="Y11" i="118"/>
  <c r="W13" i="118"/>
  <c r="Y13" i="118"/>
  <c r="W14" i="118"/>
  <c r="Y14" i="118"/>
  <c r="W15" i="118"/>
  <c r="Y15" i="118"/>
  <c r="Y17" i="118"/>
  <c r="X17" i="118"/>
  <c r="Y18" i="118"/>
  <c r="X18" i="118"/>
  <c r="W5" i="118"/>
  <c r="Y5" i="118"/>
  <c r="W6" i="118"/>
  <c r="Y6" i="118"/>
  <c r="W7" i="118"/>
  <c r="Y7" i="118"/>
  <c r="W8" i="118"/>
  <c r="Y8" i="118"/>
  <c r="W12" i="118"/>
  <c r="Y12" i="118"/>
  <c r="Y16" i="118"/>
  <c r="X16" i="118"/>
  <c r="W16" i="118"/>
  <c r="V16" i="118"/>
  <c r="U16" i="118"/>
  <c r="T16" i="118"/>
  <c r="S16" i="118"/>
  <c r="R16" i="118"/>
  <c r="Q16" i="118"/>
  <c r="P16" i="118"/>
  <c r="O16" i="118"/>
  <c r="N16" i="118"/>
  <c r="L16" i="118"/>
  <c r="K16" i="118"/>
  <c r="J16" i="118"/>
  <c r="I16" i="118"/>
  <c r="H16" i="118"/>
  <c r="G16" i="118"/>
  <c r="F16" i="118"/>
  <c r="E16" i="118"/>
  <c r="D16" i="118"/>
  <c r="C16" i="118"/>
  <c r="B16" i="118"/>
  <c r="K1" i="118"/>
  <c r="J1" i="118"/>
  <c r="W4" i="117"/>
  <c r="Y4" i="117"/>
  <c r="W9" i="117"/>
  <c r="Y9" i="117"/>
  <c r="W10" i="117"/>
  <c r="Y10" i="117"/>
  <c r="W11" i="117"/>
  <c r="Y11" i="117"/>
  <c r="W13" i="117"/>
  <c r="Y13" i="117"/>
  <c r="W14" i="117"/>
  <c r="Y14" i="117"/>
  <c r="W15" i="117"/>
  <c r="Y15" i="117"/>
  <c r="Y17" i="117"/>
  <c r="X17" i="117"/>
  <c r="Y18" i="117"/>
  <c r="X18" i="117"/>
  <c r="W5" i="117"/>
  <c r="Y5" i="117"/>
  <c r="W6" i="117"/>
  <c r="Y6" i="117"/>
  <c r="W7" i="117"/>
  <c r="Y7" i="117"/>
  <c r="W8" i="117"/>
  <c r="Y8" i="117"/>
  <c r="W12" i="117"/>
  <c r="Y12" i="117"/>
  <c r="Y16" i="117"/>
  <c r="X16" i="117"/>
  <c r="W16" i="117"/>
  <c r="V16" i="117"/>
  <c r="U16" i="117"/>
  <c r="T16" i="117"/>
  <c r="S16" i="117"/>
  <c r="R16" i="117"/>
  <c r="Q16" i="117"/>
  <c r="P16" i="117"/>
  <c r="O16" i="117"/>
  <c r="N16" i="117"/>
  <c r="L16" i="117"/>
  <c r="K16" i="117"/>
  <c r="J16" i="117"/>
  <c r="I16" i="117"/>
  <c r="H16" i="117"/>
  <c r="G16" i="117"/>
  <c r="F16" i="117"/>
  <c r="E16" i="117"/>
  <c r="D16" i="117"/>
  <c r="C16" i="117"/>
  <c r="B16" i="117"/>
  <c r="K1" i="117"/>
  <c r="J1" i="117"/>
  <c r="W4" i="116"/>
  <c r="Y4" i="116"/>
  <c r="W9" i="116"/>
  <c r="Y9" i="116"/>
  <c r="W10" i="116"/>
  <c r="Y10" i="116"/>
  <c r="W11" i="116"/>
  <c r="Y11" i="116"/>
  <c r="W13" i="116"/>
  <c r="Y13" i="116"/>
  <c r="W14" i="116"/>
  <c r="Y14" i="116"/>
  <c r="W15" i="116"/>
  <c r="Y15" i="116"/>
  <c r="Y17" i="116"/>
  <c r="X17" i="116"/>
  <c r="Y18" i="116"/>
  <c r="X18" i="116"/>
  <c r="W5" i="116"/>
  <c r="Y5" i="116"/>
  <c r="W6" i="116"/>
  <c r="Y6" i="116"/>
  <c r="W7" i="116"/>
  <c r="Y7" i="116"/>
  <c r="W8" i="116"/>
  <c r="Y8" i="116"/>
  <c r="W12" i="116"/>
  <c r="Y12" i="116"/>
  <c r="Y16" i="116"/>
  <c r="X16" i="116"/>
  <c r="W16" i="116"/>
  <c r="V16" i="116"/>
  <c r="U16" i="116"/>
  <c r="T16" i="116"/>
  <c r="S16" i="116"/>
  <c r="R16" i="116"/>
  <c r="Q16" i="116"/>
  <c r="P16" i="116"/>
  <c r="O16" i="116"/>
  <c r="N16" i="116"/>
  <c r="L16" i="116"/>
  <c r="K16" i="116"/>
  <c r="J16" i="116"/>
  <c r="I16" i="116"/>
  <c r="H16" i="116"/>
  <c r="G16" i="116"/>
  <c r="F16" i="116"/>
  <c r="E16" i="116"/>
  <c r="D16" i="116"/>
  <c r="C16" i="116"/>
  <c r="B16" i="116"/>
  <c r="K1" i="116"/>
  <c r="J1" i="116"/>
  <c r="W4" i="115"/>
  <c r="Y4" i="115"/>
  <c r="W9" i="115"/>
  <c r="Y9" i="115"/>
  <c r="W10" i="115"/>
  <c r="Y10" i="115"/>
  <c r="W11" i="115"/>
  <c r="Y11" i="115"/>
  <c r="W13" i="115"/>
  <c r="Y13" i="115"/>
  <c r="W14" i="115"/>
  <c r="Y14" i="115"/>
  <c r="W15" i="115"/>
  <c r="Y15" i="115"/>
  <c r="Y17" i="115"/>
  <c r="X17" i="115"/>
  <c r="Y18" i="115"/>
  <c r="X18" i="115"/>
  <c r="W5" i="115"/>
  <c r="Y5" i="115"/>
  <c r="W6" i="115"/>
  <c r="Y6" i="115"/>
  <c r="W7" i="115"/>
  <c r="Y7" i="115"/>
  <c r="W8" i="115"/>
  <c r="Y8" i="115"/>
  <c r="W12" i="115"/>
  <c r="Y12" i="115"/>
  <c r="Y16" i="115"/>
  <c r="X16" i="115"/>
  <c r="W16" i="115"/>
  <c r="V16" i="115"/>
  <c r="U16" i="115"/>
  <c r="T16" i="115"/>
  <c r="S16" i="115"/>
  <c r="R16" i="115"/>
  <c r="Q16" i="115"/>
  <c r="P16" i="115"/>
  <c r="O16" i="115"/>
  <c r="N16" i="115"/>
  <c r="L16" i="115"/>
  <c r="K16" i="115"/>
  <c r="J16" i="115"/>
  <c r="I16" i="115"/>
  <c r="H16" i="115"/>
  <c r="G16" i="115"/>
  <c r="F16" i="115"/>
  <c r="E16" i="115"/>
  <c r="D16" i="115"/>
  <c r="C16" i="115"/>
  <c r="B16" i="115"/>
  <c r="K1" i="115"/>
  <c r="J1" i="115"/>
  <c r="W4" i="114"/>
  <c r="Y4" i="114"/>
  <c r="W9" i="114"/>
  <c r="Y9" i="114"/>
  <c r="W10" i="114"/>
  <c r="Y10" i="114"/>
  <c r="W11" i="114"/>
  <c r="Y11" i="114"/>
  <c r="W13" i="114"/>
  <c r="Y13" i="114"/>
  <c r="W14" i="114"/>
  <c r="Y14" i="114"/>
  <c r="W15" i="114"/>
  <c r="Y15" i="114"/>
  <c r="Y17" i="114"/>
  <c r="X17" i="114"/>
  <c r="Y18" i="114"/>
  <c r="X18" i="114"/>
  <c r="W5" i="114"/>
  <c r="Y5" i="114"/>
  <c r="W6" i="114"/>
  <c r="Y6" i="114"/>
  <c r="W7" i="114"/>
  <c r="Y7" i="114"/>
  <c r="W8" i="114"/>
  <c r="Y8" i="114"/>
  <c r="W12" i="114"/>
  <c r="Y12" i="114"/>
  <c r="Y16" i="114"/>
  <c r="X16" i="114"/>
  <c r="W16" i="114"/>
  <c r="V16" i="114"/>
  <c r="U16" i="114"/>
  <c r="T16" i="114"/>
  <c r="S16" i="114"/>
  <c r="R16" i="114"/>
  <c r="Q16" i="114"/>
  <c r="P16" i="114"/>
  <c r="O16" i="114"/>
  <c r="N16" i="114"/>
  <c r="L16" i="114"/>
  <c r="K16" i="114"/>
  <c r="J16" i="114"/>
  <c r="I16" i="114"/>
  <c r="H16" i="114"/>
  <c r="G16" i="114"/>
  <c r="F16" i="114"/>
  <c r="E16" i="114"/>
  <c r="D16" i="114"/>
  <c r="C16" i="114"/>
  <c r="B16" i="114"/>
  <c r="K1" i="114"/>
  <c r="J1" i="114"/>
  <c r="W4" i="113"/>
  <c r="Y4" i="113"/>
  <c r="W9" i="113"/>
  <c r="Y9" i="113"/>
  <c r="W10" i="113"/>
  <c r="Y10" i="113"/>
  <c r="W11" i="113"/>
  <c r="Y11" i="113"/>
  <c r="W13" i="113"/>
  <c r="Y13" i="113"/>
  <c r="W14" i="113"/>
  <c r="Y14" i="113"/>
  <c r="W15" i="113"/>
  <c r="Y15" i="113"/>
  <c r="Y17" i="113"/>
  <c r="X17" i="113"/>
  <c r="Y18" i="113"/>
  <c r="X18" i="113"/>
  <c r="W5" i="113"/>
  <c r="Y5" i="113"/>
  <c r="W6" i="113"/>
  <c r="Y6" i="113"/>
  <c r="W7" i="113"/>
  <c r="Y7" i="113"/>
  <c r="W8" i="113"/>
  <c r="Y8" i="113"/>
  <c r="W12" i="113"/>
  <c r="Y12" i="113"/>
  <c r="Y16" i="113"/>
  <c r="X16" i="113"/>
  <c r="W16" i="113"/>
  <c r="V16" i="113"/>
  <c r="U16" i="113"/>
  <c r="T16" i="113"/>
  <c r="S16" i="113"/>
  <c r="R16" i="113"/>
  <c r="Q16" i="113"/>
  <c r="P16" i="113"/>
  <c r="O16" i="113"/>
  <c r="N16" i="113"/>
  <c r="L16" i="113"/>
  <c r="K16" i="113"/>
  <c r="J16" i="113"/>
  <c r="I16" i="113"/>
  <c r="H16" i="113"/>
  <c r="G16" i="113"/>
  <c r="F16" i="113"/>
  <c r="E16" i="113"/>
  <c r="D16" i="113"/>
  <c r="C16" i="113"/>
  <c r="B16" i="113"/>
  <c r="K1" i="113"/>
  <c r="J1" i="113"/>
  <c r="W4" i="112"/>
  <c r="Y4" i="112"/>
  <c r="W9" i="112"/>
  <c r="Y9" i="112"/>
  <c r="W10" i="112"/>
  <c r="Y10" i="112"/>
  <c r="W11" i="112"/>
  <c r="Y11" i="112"/>
  <c r="W13" i="112"/>
  <c r="Y13" i="112"/>
  <c r="W14" i="112"/>
  <c r="Y14" i="112"/>
  <c r="W15" i="112"/>
  <c r="Y15" i="112"/>
  <c r="Y17" i="112"/>
  <c r="X17" i="112"/>
  <c r="Y18" i="112"/>
  <c r="X18" i="112"/>
  <c r="W5" i="112"/>
  <c r="Y5" i="112"/>
  <c r="W6" i="112"/>
  <c r="Y6" i="112"/>
  <c r="W7" i="112"/>
  <c r="Y7" i="112"/>
  <c r="W8" i="112"/>
  <c r="Y8" i="112"/>
  <c r="W12" i="112"/>
  <c r="Y12" i="112"/>
  <c r="Y16" i="112"/>
  <c r="X16" i="112"/>
  <c r="W16" i="112"/>
  <c r="V16" i="112"/>
  <c r="U16" i="112"/>
  <c r="T16" i="112"/>
  <c r="S16" i="112"/>
  <c r="R16" i="112"/>
  <c r="Q16" i="112"/>
  <c r="P16" i="112"/>
  <c r="O16" i="112"/>
  <c r="N16" i="112"/>
  <c r="L16" i="112"/>
  <c r="K16" i="112"/>
  <c r="J16" i="112"/>
  <c r="I16" i="112"/>
  <c r="H16" i="112"/>
  <c r="G16" i="112"/>
  <c r="F16" i="112"/>
  <c r="E16" i="112"/>
  <c r="D16" i="112"/>
  <c r="C16" i="112"/>
  <c r="B16" i="112"/>
  <c r="K1" i="112"/>
  <c r="J1" i="112"/>
  <c r="W4" i="111"/>
  <c r="Y4" i="111"/>
  <c r="W9" i="111"/>
  <c r="Y9" i="111"/>
  <c r="W10" i="111"/>
  <c r="Y10" i="111"/>
  <c r="W11" i="111"/>
  <c r="Y11" i="111"/>
  <c r="W13" i="111"/>
  <c r="Y13" i="111"/>
  <c r="W14" i="111"/>
  <c r="Y14" i="111"/>
  <c r="W15" i="111"/>
  <c r="Y15" i="111"/>
  <c r="Y17" i="111"/>
  <c r="X17" i="111"/>
  <c r="Y18" i="111"/>
  <c r="X18" i="111"/>
  <c r="W5" i="111"/>
  <c r="Y5" i="111"/>
  <c r="W6" i="111"/>
  <c r="Y6" i="111"/>
  <c r="W7" i="111"/>
  <c r="Y7" i="111"/>
  <c r="W8" i="111"/>
  <c r="Y8" i="111"/>
  <c r="W12" i="111"/>
  <c r="Y12" i="111"/>
  <c r="Y16" i="111"/>
  <c r="X16" i="111"/>
  <c r="W16" i="111"/>
  <c r="V16" i="111"/>
  <c r="U16" i="111"/>
  <c r="T16" i="111"/>
  <c r="S16" i="111"/>
  <c r="R16" i="111"/>
  <c r="Q16" i="111"/>
  <c r="P16" i="111"/>
  <c r="O16" i="111"/>
  <c r="N16" i="111"/>
  <c r="L16" i="111"/>
  <c r="K16" i="111"/>
  <c r="J16" i="111"/>
  <c r="I16" i="111"/>
  <c r="H16" i="111"/>
  <c r="G16" i="111"/>
  <c r="F16" i="111"/>
  <c r="E16" i="111"/>
  <c r="D16" i="111"/>
  <c r="C16" i="111"/>
  <c r="B16" i="111"/>
  <c r="K1" i="111"/>
  <c r="J1" i="111"/>
  <c r="W4" i="110"/>
  <c r="Y4" i="110"/>
  <c r="W9" i="110"/>
  <c r="Y9" i="110"/>
  <c r="W10" i="110"/>
  <c r="Y10" i="110"/>
  <c r="W11" i="110"/>
  <c r="Y11" i="110"/>
  <c r="W13" i="110"/>
  <c r="Y13" i="110"/>
  <c r="W14" i="110"/>
  <c r="Y14" i="110"/>
  <c r="W15" i="110"/>
  <c r="Y15" i="110"/>
  <c r="Y17" i="110"/>
  <c r="X17" i="110"/>
  <c r="Y18" i="110"/>
  <c r="X18" i="110"/>
  <c r="W5" i="110"/>
  <c r="Y5" i="110"/>
  <c r="W6" i="110"/>
  <c r="Y6" i="110"/>
  <c r="W7" i="110"/>
  <c r="Y7" i="110"/>
  <c r="W8" i="110"/>
  <c r="Y8" i="110"/>
  <c r="W12" i="110"/>
  <c r="Y12" i="110"/>
  <c r="Y16" i="110"/>
  <c r="X16" i="110"/>
  <c r="W16" i="110"/>
  <c r="V16" i="110"/>
  <c r="U16" i="110"/>
  <c r="T16" i="110"/>
  <c r="S16" i="110"/>
  <c r="R16" i="110"/>
  <c r="Q16" i="110"/>
  <c r="P16" i="110"/>
  <c r="O16" i="110"/>
  <c r="N16" i="110"/>
  <c r="L16" i="110"/>
  <c r="K16" i="110"/>
  <c r="J16" i="110"/>
  <c r="I16" i="110"/>
  <c r="H16" i="110"/>
  <c r="G16" i="110"/>
  <c r="F16" i="110"/>
  <c r="E16" i="110"/>
  <c r="D16" i="110"/>
  <c r="C16" i="110"/>
  <c r="B16" i="110"/>
  <c r="K1" i="110"/>
  <c r="J1" i="110"/>
  <c r="W4" i="109"/>
  <c r="Y4" i="109"/>
  <c r="W9" i="109"/>
  <c r="Y9" i="109"/>
  <c r="W10" i="109"/>
  <c r="Y10" i="109"/>
  <c r="W11" i="109"/>
  <c r="Y11" i="109"/>
  <c r="W13" i="109"/>
  <c r="Y13" i="109"/>
  <c r="W14" i="109"/>
  <c r="Y14" i="109"/>
  <c r="W15" i="109"/>
  <c r="Y15" i="109"/>
  <c r="Y17" i="109"/>
  <c r="X17" i="109"/>
  <c r="Y18" i="109"/>
  <c r="X18" i="109"/>
  <c r="W5" i="109"/>
  <c r="Y5" i="109"/>
  <c r="W6" i="109"/>
  <c r="Y6" i="109"/>
  <c r="W7" i="109"/>
  <c r="Y7" i="109"/>
  <c r="W8" i="109"/>
  <c r="Y8" i="109"/>
  <c r="W12" i="109"/>
  <c r="Y12" i="109"/>
  <c r="Y16" i="109"/>
  <c r="X16" i="109"/>
  <c r="W16" i="109"/>
  <c r="V16" i="109"/>
  <c r="U16" i="109"/>
  <c r="T16" i="109"/>
  <c r="S16" i="109"/>
  <c r="R16" i="109"/>
  <c r="Q16" i="109"/>
  <c r="P16" i="109"/>
  <c r="O16" i="109"/>
  <c r="N16" i="109"/>
  <c r="L16" i="109"/>
  <c r="K16" i="109"/>
  <c r="J16" i="109"/>
  <c r="I16" i="109"/>
  <c r="H16" i="109"/>
  <c r="G16" i="109"/>
  <c r="F16" i="109"/>
  <c r="E16" i="109"/>
  <c r="D16" i="109"/>
  <c r="C16" i="109"/>
  <c r="B16" i="109"/>
  <c r="K1" i="109"/>
  <c r="J1" i="109"/>
  <c r="W15" i="107"/>
  <c r="X15" i="108"/>
  <c r="W14" i="107"/>
  <c r="X14" i="108"/>
  <c r="W13" i="107"/>
  <c r="X13" i="108"/>
  <c r="W12" i="107"/>
  <c r="X12" i="108"/>
  <c r="W11" i="107"/>
  <c r="X11" i="108"/>
  <c r="W10" i="107"/>
  <c r="X10" i="108"/>
  <c r="W9" i="107"/>
  <c r="X9" i="108"/>
  <c r="W8" i="107"/>
  <c r="X8" i="108"/>
  <c r="W7" i="107"/>
  <c r="X7" i="108"/>
  <c r="W6" i="107"/>
  <c r="X6" i="108"/>
  <c r="W5" i="107"/>
  <c r="X5" i="108"/>
  <c r="W4" i="107"/>
  <c r="X4" i="108"/>
  <c r="Y4" i="108"/>
  <c r="Y9" i="108"/>
  <c r="Y10" i="108"/>
  <c r="Y11" i="108"/>
  <c r="Y13" i="108"/>
  <c r="Y14" i="108"/>
  <c r="Y15" i="108"/>
  <c r="Y17" i="108"/>
  <c r="X17" i="108"/>
  <c r="Y18" i="108"/>
  <c r="X18" i="108"/>
  <c r="Y5" i="108"/>
  <c r="Y6" i="108"/>
  <c r="Y7" i="108"/>
  <c r="Y8" i="108"/>
  <c r="Y12" i="108"/>
  <c r="Y16" i="108"/>
  <c r="X16" i="108"/>
  <c r="W16" i="108"/>
  <c r="V16" i="108"/>
  <c r="U16" i="108"/>
  <c r="T16" i="108"/>
  <c r="S16" i="108"/>
  <c r="R16" i="108"/>
  <c r="Q16" i="108"/>
  <c r="P16" i="108"/>
  <c r="O16" i="108"/>
  <c r="N16" i="108"/>
  <c r="L16" i="108"/>
  <c r="K16" i="108"/>
  <c r="J16" i="108"/>
  <c r="I16" i="108"/>
  <c r="H16" i="108"/>
  <c r="G16" i="108"/>
  <c r="F16" i="108"/>
  <c r="E16" i="108"/>
  <c r="D16" i="108"/>
  <c r="C16" i="108"/>
  <c r="B16" i="108"/>
  <c r="K1" i="108"/>
  <c r="J1" i="108"/>
  <c r="W15" i="106"/>
  <c r="X15" i="107"/>
  <c r="W14" i="106"/>
  <c r="X14" i="107"/>
  <c r="W13" i="106"/>
  <c r="X13" i="107"/>
  <c r="W12" i="106"/>
  <c r="X12" i="107"/>
  <c r="W11" i="106"/>
  <c r="X11" i="107"/>
  <c r="W10" i="106"/>
  <c r="X10" i="107"/>
  <c r="W9" i="106"/>
  <c r="X9" i="107"/>
  <c r="W8" i="106"/>
  <c r="X8" i="107"/>
  <c r="W7" i="106"/>
  <c r="X7" i="107"/>
  <c r="W6" i="106"/>
  <c r="X6" i="107"/>
  <c r="W5" i="106"/>
  <c r="X5" i="107"/>
  <c r="W4" i="106"/>
  <c r="X4" i="107"/>
  <c r="Y4" i="107"/>
  <c r="Y9" i="107"/>
  <c r="Y10" i="107"/>
  <c r="Y11" i="107"/>
  <c r="Y13" i="107"/>
  <c r="Y14" i="107"/>
  <c r="Y15" i="107"/>
  <c r="Y17" i="107"/>
  <c r="X17" i="107"/>
  <c r="Y18" i="107"/>
  <c r="X18" i="107"/>
  <c r="Y5" i="107"/>
  <c r="Y6" i="107"/>
  <c r="Y7" i="107"/>
  <c r="Y8" i="107"/>
  <c r="Y12" i="107"/>
  <c r="Y16" i="107"/>
  <c r="X16" i="107"/>
  <c r="W16" i="107"/>
  <c r="V16" i="107"/>
  <c r="U16" i="107"/>
  <c r="T16" i="107"/>
  <c r="S16" i="107"/>
  <c r="R16" i="107"/>
  <c r="Q16" i="107"/>
  <c r="P16" i="107"/>
  <c r="O16" i="107"/>
  <c r="N16" i="107"/>
  <c r="L16" i="107"/>
  <c r="K16" i="107"/>
  <c r="J16" i="107"/>
  <c r="I16" i="107"/>
  <c r="H16" i="107"/>
  <c r="G16" i="107"/>
  <c r="F16" i="107"/>
  <c r="E16" i="107"/>
  <c r="D16" i="107"/>
  <c r="C16" i="107"/>
  <c r="B16" i="107"/>
  <c r="K1" i="107"/>
  <c r="J1" i="107"/>
  <c r="W15" i="105"/>
  <c r="X15" i="106"/>
  <c r="W14" i="105"/>
  <c r="X14" i="106"/>
  <c r="W13" i="105"/>
  <c r="X13" i="106"/>
  <c r="W12" i="105"/>
  <c r="X12" i="106"/>
  <c r="W11" i="105"/>
  <c r="X11" i="106"/>
  <c r="W10" i="105"/>
  <c r="X10" i="106"/>
  <c r="W9" i="105"/>
  <c r="X9" i="106"/>
  <c r="W8" i="105"/>
  <c r="X8" i="106"/>
  <c r="W7" i="105"/>
  <c r="X7" i="106"/>
  <c r="W6" i="105"/>
  <c r="X6" i="106"/>
  <c r="W5" i="105"/>
  <c r="X5" i="106"/>
  <c r="W4" i="105"/>
  <c r="X4" i="106"/>
  <c r="Y4" i="106"/>
  <c r="Y9" i="106"/>
  <c r="Y10" i="106"/>
  <c r="Y11" i="106"/>
  <c r="Y13" i="106"/>
  <c r="Y14" i="106"/>
  <c r="Y15" i="106"/>
  <c r="Y17" i="106"/>
  <c r="X17" i="106"/>
  <c r="Y18" i="106"/>
  <c r="X18" i="106"/>
  <c r="Y5" i="106"/>
  <c r="Y6" i="106"/>
  <c r="Y7" i="106"/>
  <c r="Y8" i="106"/>
  <c r="Y12" i="106"/>
  <c r="Y16" i="106"/>
  <c r="X16" i="106"/>
  <c r="W16" i="106"/>
  <c r="V16" i="106"/>
  <c r="U16" i="106"/>
  <c r="T16" i="106"/>
  <c r="S16" i="106"/>
  <c r="R16" i="106"/>
  <c r="Q16" i="106"/>
  <c r="P16" i="106"/>
  <c r="O16" i="106"/>
  <c r="N16" i="106"/>
  <c r="L16" i="106"/>
  <c r="K16" i="106"/>
  <c r="J16" i="106"/>
  <c r="I16" i="106"/>
  <c r="H16" i="106"/>
  <c r="G16" i="106"/>
  <c r="F16" i="106"/>
  <c r="E16" i="106"/>
  <c r="D16" i="106"/>
  <c r="C16" i="106"/>
  <c r="B16" i="106"/>
  <c r="K1" i="106"/>
  <c r="J1" i="106"/>
  <c r="W15" i="104"/>
  <c r="X15" i="105"/>
  <c r="W14" i="104"/>
  <c r="X14" i="105"/>
  <c r="W13" i="104"/>
  <c r="X13" i="105"/>
  <c r="W12" i="104"/>
  <c r="X12" i="105"/>
  <c r="W11" i="104"/>
  <c r="X11" i="105"/>
  <c r="W10" i="104"/>
  <c r="X10" i="105"/>
  <c r="W9" i="104"/>
  <c r="X9" i="105"/>
  <c r="W8" i="104"/>
  <c r="X8" i="105"/>
  <c r="W7" i="104"/>
  <c r="X7" i="105"/>
  <c r="W6" i="104"/>
  <c r="X6" i="105"/>
  <c r="W5" i="104"/>
  <c r="X5" i="105"/>
  <c r="W4" i="104"/>
  <c r="X4" i="105"/>
  <c r="Y4" i="105"/>
  <c r="Y9" i="105"/>
  <c r="Y10" i="105"/>
  <c r="Y11" i="105"/>
  <c r="Y13" i="105"/>
  <c r="Y14" i="105"/>
  <c r="Y15" i="105"/>
  <c r="Y17" i="105"/>
  <c r="X17" i="105"/>
  <c r="Y18" i="105"/>
  <c r="X18" i="105"/>
  <c r="Y5" i="105"/>
  <c r="Y6" i="105"/>
  <c r="Y7" i="105"/>
  <c r="Y8" i="105"/>
  <c r="Y12" i="105"/>
  <c r="Y16" i="105"/>
  <c r="X16" i="105"/>
  <c r="W16" i="105"/>
  <c r="V16" i="105"/>
  <c r="U16" i="105"/>
  <c r="T16" i="105"/>
  <c r="S16" i="105"/>
  <c r="R16" i="105"/>
  <c r="Q16" i="105"/>
  <c r="P16" i="105"/>
  <c r="O16" i="105"/>
  <c r="N16" i="105"/>
  <c r="L16" i="105"/>
  <c r="K16" i="105"/>
  <c r="J16" i="105"/>
  <c r="I16" i="105"/>
  <c r="H16" i="105"/>
  <c r="G16" i="105"/>
  <c r="F16" i="105"/>
  <c r="E16" i="105"/>
  <c r="D16" i="105"/>
  <c r="C16" i="105"/>
  <c r="B16" i="105"/>
  <c r="K1" i="105"/>
  <c r="J1" i="105"/>
  <c r="W15" i="102"/>
  <c r="X15" i="104"/>
  <c r="W14" i="102"/>
  <c r="X14" i="104"/>
  <c r="W13" i="102"/>
  <c r="X13" i="104"/>
  <c r="W12" i="102"/>
  <c r="X12" i="104"/>
  <c r="W11" i="102"/>
  <c r="X11" i="104"/>
  <c r="W10" i="102"/>
  <c r="X10" i="104"/>
  <c r="W9" i="102"/>
  <c r="X9" i="104"/>
  <c r="W8" i="102"/>
  <c r="X8" i="104"/>
  <c r="W7" i="102"/>
  <c r="X7" i="104"/>
  <c r="W6" i="102"/>
  <c r="X6" i="104"/>
  <c r="W5" i="102"/>
  <c r="X5" i="104"/>
  <c r="W4" i="102"/>
  <c r="X4" i="104"/>
  <c r="Y4" i="104"/>
  <c r="Y9" i="104"/>
  <c r="Y10" i="104"/>
  <c r="Y11" i="104"/>
  <c r="Y13" i="104"/>
  <c r="Y14" i="104"/>
  <c r="Y15" i="104"/>
  <c r="Y17" i="104"/>
  <c r="X17" i="104"/>
  <c r="Y18" i="104"/>
  <c r="X18" i="104"/>
  <c r="Y5" i="104"/>
  <c r="Y6" i="104"/>
  <c r="Y7" i="104"/>
  <c r="Y8" i="104"/>
  <c r="Y12" i="104"/>
  <c r="Y16" i="104"/>
  <c r="X16" i="104"/>
  <c r="W16" i="104"/>
  <c r="V16" i="104"/>
  <c r="U16" i="104"/>
  <c r="T16" i="104"/>
  <c r="S16" i="104"/>
  <c r="R16" i="104"/>
  <c r="Q16" i="104"/>
  <c r="P16" i="104"/>
  <c r="O16" i="104"/>
  <c r="N16" i="104"/>
  <c r="L16" i="104"/>
  <c r="K16" i="104"/>
  <c r="J16" i="104"/>
  <c r="I16" i="104"/>
  <c r="H16" i="104"/>
  <c r="G16" i="104"/>
  <c r="F16" i="104"/>
  <c r="E16" i="104"/>
  <c r="D16" i="104"/>
  <c r="C16" i="104"/>
  <c r="B16" i="104"/>
  <c r="K1" i="104"/>
  <c r="J1" i="104"/>
  <c r="AG6" i="103"/>
  <c r="AG11" i="103"/>
  <c r="AG12" i="103"/>
  <c r="AG13" i="103"/>
  <c r="AG15" i="103"/>
  <c r="AG16" i="103"/>
  <c r="AG17" i="103"/>
  <c r="W4" i="101"/>
  <c r="AH6" i="103"/>
  <c r="W9" i="101"/>
  <c r="AH11" i="103"/>
  <c r="W10" i="101"/>
  <c r="AH12" i="103"/>
  <c r="W11" i="101"/>
  <c r="AH13" i="103"/>
  <c r="W13" i="101"/>
  <c r="AH15" i="103"/>
  <c r="W14" i="101"/>
  <c r="AH16" i="103"/>
  <c r="W15" i="101"/>
  <c r="AH17" i="103"/>
  <c r="AI6" i="103"/>
  <c r="AI11" i="103"/>
  <c r="AI12" i="103"/>
  <c r="AI13" i="103"/>
  <c r="AI15" i="103"/>
  <c r="AI16" i="103"/>
  <c r="AI17" i="103"/>
  <c r="G18" i="103"/>
  <c r="H18" i="103"/>
  <c r="I18" i="103"/>
  <c r="J18" i="103"/>
  <c r="K18" i="103"/>
  <c r="L18" i="103"/>
  <c r="M18" i="103"/>
  <c r="N18" i="103"/>
  <c r="O18" i="103"/>
  <c r="P18" i="103"/>
  <c r="Q18" i="103"/>
  <c r="R18" i="103"/>
  <c r="S18" i="103"/>
  <c r="T18" i="103"/>
  <c r="U18" i="103"/>
  <c r="V18" i="103"/>
  <c r="W18" i="103"/>
  <c r="X18" i="103"/>
  <c r="Y18" i="103"/>
  <c r="Z18" i="103"/>
  <c r="AA18" i="103"/>
  <c r="AB18" i="103"/>
  <c r="AC18" i="103"/>
  <c r="AD18" i="103"/>
  <c r="AE18" i="103"/>
  <c r="AF18" i="103"/>
  <c r="K1" i="68"/>
  <c r="P1" i="103"/>
  <c r="B1" i="103"/>
  <c r="AG7" i="103"/>
  <c r="W5" i="101"/>
  <c r="AH7" i="103"/>
  <c r="AI7" i="103"/>
  <c r="AG8" i="103"/>
  <c r="W6" i="101"/>
  <c r="AH8" i="103"/>
  <c r="AI8" i="103"/>
  <c r="AG9" i="103"/>
  <c r="W7" i="101"/>
  <c r="AH9" i="103"/>
  <c r="AI9" i="103"/>
  <c r="AG10" i="103"/>
  <c r="W8" i="101"/>
  <c r="AH10" i="103"/>
  <c r="AI10" i="103"/>
  <c r="AG14" i="103"/>
  <c r="W12" i="101"/>
  <c r="AH14" i="103"/>
  <c r="AI14" i="103"/>
  <c r="AI18" i="103"/>
  <c r="AH18" i="103"/>
  <c r="AG18" i="103"/>
  <c r="F18" i="103"/>
  <c r="E18" i="103"/>
  <c r="D18" i="103"/>
  <c r="C18" i="103"/>
  <c r="B18" i="103"/>
  <c r="X15" i="102"/>
  <c r="Y15" i="102"/>
  <c r="X14" i="102"/>
  <c r="Y14" i="102"/>
  <c r="X13" i="102"/>
  <c r="Y13" i="102"/>
  <c r="X12" i="102"/>
  <c r="Y12" i="102"/>
  <c r="X11" i="102"/>
  <c r="Y11" i="102"/>
  <c r="X10" i="102"/>
  <c r="Y10" i="102"/>
  <c r="X9" i="102"/>
  <c r="Y9" i="102"/>
  <c r="X8" i="102"/>
  <c r="Y8" i="102"/>
  <c r="X7" i="102"/>
  <c r="Y7" i="102"/>
  <c r="X6" i="102"/>
  <c r="Y6" i="102"/>
  <c r="X5" i="102"/>
  <c r="Y5" i="102"/>
  <c r="X4" i="102"/>
  <c r="Y4" i="102"/>
  <c r="Y17" i="102"/>
  <c r="X17" i="102"/>
  <c r="Y18" i="102"/>
  <c r="X18" i="102"/>
  <c r="Y16" i="102"/>
  <c r="X16" i="102"/>
  <c r="W16" i="102"/>
  <c r="V16" i="102"/>
  <c r="U16" i="102"/>
  <c r="T16" i="102"/>
  <c r="S16" i="102"/>
  <c r="R16" i="102"/>
  <c r="Q16" i="102"/>
  <c r="P16" i="102"/>
  <c r="O16" i="102"/>
  <c r="N16" i="102"/>
  <c r="L16" i="102"/>
  <c r="K16" i="102"/>
  <c r="J16" i="102"/>
  <c r="I16" i="102"/>
  <c r="H16" i="102"/>
  <c r="G16" i="102"/>
  <c r="F16" i="102"/>
  <c r="E16" i="102"/>
  <c r="D16" i="102"/>
  <c r="C16" i="102"/>
  <c r="B16" i="102"/>
  <c r="K1" i="102"/>
  <c r="J1" i="102"/>
  <c r="U16" i="101"/>
  <c r="W15" i="68"/>
  <c r="X15" i="101"/>
  <c r="Y15" i="101"/>
  <c r="W14" i="68"/>
  <c r="X14" i="101"/>
  <c r="Y14" i="101"/>
  <c r="W13" i="68"/>
  <c r="X13" i="101"/>
  <c r="Y13" i="101"/>
  <c r="W12" i="68"/>
  <c r="X12" i="101"/>
  <c r="Y12" i="101"/>
  <c r="W11" i="68"/>
  <c r="X11" i="101"/>
  <c r="Y11" i="101"/>
  <c r="W10" i="68"/>
  <c r="X10" i="101"/>
  <c r="Y10" i="101"/>
  <c r="W9" i="68"/>
  <c r="X9" i="101"/>
  <c r="Y9" i="101"/>
  <c r="W8" i="68"/>
  <c r="X8" i="101"/>
  <c r="Y8" i="101"/>
  <c r="W7" i="68"/>
  <c r="X7" i="101"/>
  <c r="Y7" i="101"/>
  <c r="W6" i="68"/>
  <c r="X6" i="101"/>
  <c r="Y6" i="101"/>
  <c r="W5" i="68"/>
  <c r="X5" i="101"/>
  <c r="Y5" i="101"/>
  <c r="W4" i="68"/>
  <c r="X4" i="101"/>
  <c r="Y4" i="101"/>
  <c r="Y17" i="101"/>
  <c r="Y18" i="101"/>
  <c r="Y16" i="101"/>
  <c r="X17" i="101"/>
  <c r="X18" i="101"/>
  <c r="X16" i="101"/>
  <c r="J1" i="101"/>
  <c r="W16" i="101"/>
  <c r="V16" i="101"/>
  <c r="T16" i="101"/>
  <c r="S16" i="101"/>
  <c r="R16" i="101"/>
  <c r="Q16" i="101"/>
  <c r="P16" i="101"/>
  <c r="O16" i="101"/>
  <c r="N16" i="101"/>
  <c r="L16" i="101"/>
  <c r="K16" i="101"/>
  <c r="J16" i="101"/>
  <c r="I16" i="101"/>
  <c r="H16" i="101"/>
  <c r="G16" i="101"/>
  <c r="F16" i="101"/>
  <c r="E16" i="101"/>
  <c r="D16" i="101"/>
  <c r="C16" i="101"/>
  <c r="B16" i="101"/>
  <c r="K1" i="101"/>
  <c r="L16" i="68"/>
  <c r="L16" i="44"/>
  <c r="U16" i="44"/>
  <c r="W16" i="68"/>
  <c r="V16" i="68"/>
  <c r="T16" i="68"/>
  <c r="S16" i="68"/>
  <c r="R16" i="68"/>
  <c r="Q16" i="68"/>
  <c r="P16" i="68"/>
  <c r="O16" i="68"/>
  <c r="N16" i="68"/>
  <c r="K16" i="68"/>
  <c r="J16" i="68"/>
  <c r="I16" i="68"/>
  <c r="H16" i="68"/>
  <c r="G16" i="68"/>
  <c r="F16" i="68"/>
  <c r="E16" i="68"/>
  <c r="D16" i="68"/>
  <c r="C16" i="68"/>
  <c r="B16" i="68"/>
  <c r="W14" i="44"/>
  <c r="W9" i="44"/>
  <c r="W10" i="44"/>
  <c r="W11" i="44"/>
  <c r="W13" i="44"/>
  <c r="W15" i="44"/>
  <c r="W4" i="44"/>
  <c r="K1" i="44"/>
  <c r="C16" i="44"/>
  <c r="D16" i="44"/>
  <c r="E16" i="44"/>
  <c r="F16" i="44"/>
  <c r="G16" i="44"/>
  <c r="H16" i="44"/>
  <c r="I16" i="44"/>
  <c r="J16" i="44"/>
  <c r="K16" i="44"/>
  <c r="N16" i="44"/>
  <c r="O16" i="44"/>
  <c r="P16" i="44"/>
  <c r="Q16" i="44"/>
  <c r="R16" i="44"/>
  <c r="S16" i="44"/>
  <c r="T16" i="44"/>
  <c r="V16" i="44"/>
  <c r="W5" i="44"/>
  <c r="W6" i="44"/>
  <c r="W7" i="44"/>
  <c r="W8" i="44"/>
  <c r="W12" i="44"/>
  <c r="W16" i="44"/>
  <c r="B16" i="44"/>
</calcChain>
</file>

<file path=xl/sharedStrings.xml><?xml version="1.0" encoding="utf-8"?>
<sst xmlns="http://schemas.openxmlformats.org/spreadsheetml/2006/main" count="1319" uniqueCount="46">
  <si>
    <t>Points OK</t>
  </si>
  <si>
    <t>Points Neighbour</t>
  </si>
  <si>
    <t>Points refusés</t>
  </si>
  <si>
    <t>Pénalités générées</t>
  </si>
  <si>
    <t>CA DHL du jour</t>
  </si>
  <si>
    <t>Collectes OK</t>
  </si>
  <si>
    <t>Collectes en echec</t>
  </si>
  <si>
    <t>Collectes tentées</t>
  </si>
  <si>
    <t>DHL</t>
  </si>
  <si>
    <t>Points avisés CC</t>
  </si>
  <si>
    <t>Points en retour</t>
  </si>
  <si>
    <t>Nombre de points relais</t>
  </si>
  <si>
    <t>Taux de réussite</t>
  </si>
  <si>
    <t>COHERENCE CHIFFRES</t>
  </si>
  <si>
    <t>CHAUFFEUR</t>
  </si>
  <si>
    <t>TOTAL DU MOIS</t>
  </si>
  <si>
    <t>MOIS</t>
  </si>
  <si>
    <t>Points en WC (relais inclus)</t>
  </si>
  <si>
    <t>TOTAL DU JOUR</t>
  </si>
  <si>
    <t>JOUR</t>
  </si>
  <si>
    <t>PERIODE</t>
  </si>
  <si>
    <t>PATRICK</t>
  </si>
  <si>
    <t>Points livrés en agence</t>
  </si>
  <si>
    <t>MARS</t>
  </si>
  <si>
    <t>REPORT PRECEDENT</t>
  </si>
  <si>
    <t>TOTAL CUMULE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</si>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</sst>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</borders>
  <cellStyleXfs count="81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9" xfId="0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4" borderId="4" xfId="0" applyFont="1" applyFill="1" applyBorder="1" applyAlignment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7" fillId="4" borderId="14" xfId="0" applyFont="1" applyFill="1" applyBorder="1" applyAlignment="1"/>
    <xf numFmtId="0" fontId="0" fillId="2" borderId="12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7" fillId="4" borderId="1" xfId="0" applyFont="1" applyFill="1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4" borderId="21" xfId="0" applyFont="1" applyFill="1" applyBorder="1" applyAlignme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2" borderId="20" xfId="0" applyFill="1" applyBorder="1" applyAlignment="1">
      <alignment horizontal="right"/>
    </xf>
    <xf numFmtId="44" fontId="0" fillId="0" borderId="19" xfId="76" applyFont="1" applyBorder="1" applyAlignment="1">
      <alignment horizontal="center"/>
    </xf>
    <xf numFmtId="44" fontId="0" fillId="0" borderId="20" xfId="76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8" fillId="0" borderId="7" xfId="0" applyFont="1" applyBorder="1" applyAlignment="1"/>
    <xf numFmtId="0" fontId="8" fillId="0" borderId="5" xfId="0" applyFont="1" applyBorder="1" applyAlignment="1"/>
    <xf numFmtId="0" fontId="8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44" fontId="0" fillId="0" borderId="27" xfId="76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0" xfId="0" applyBorder="1" applyAlignment="1">
      <alignment horizontal="center"/>
    </xf>
    <xf numFmtId="0" fontId="8" fillId="0" borderId="6" xfId="0" applyFont="1" applyBorder="1" applyAlignme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7" borderId="4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 vertical="center"/>
    </xf>
    <xf numFmtId="44" fontId="0" fillId="4" borderId="7" xfId="0" applyNumberFormat="1" applyFill="1" applyBorder="1" applyAlignment="1">
      <alignment horizontal="center"/>
    </xf>
    <xf numFmtId="44" fontId="0" fillId="4" borderId="5" xfId="0" applyNumberFormat="1" applyFill="1" applyBorder="1" applyAlignment="1">
      <alignment horizontal="center"/>
    </xf>
    <xf numFmtId="44" fontId="0" fillId="4" borderId="6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right"/>
    </xf>
    <xf numFmtId="9" fontId="0" fillId="4" borderId="5" xfId="1" applyFont="1" applyFill="1" applyBorder="1" applyAlignment="1">
      <alignment horizontal="center"/>
    </xf>
    <xf numFmtId="9" fontId="0" fillId="4" borderId="6" xfId="1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9" fontId="0" fillId="0" borderId="18" xfId="1" applyFont="1" applyBorder="1" applyAlignment="1">
      <alignment horizontal="center"/>
    </xf>
    <xf numFmtId="9" fontId="0" fillId="0" borderId="26" xfId="1" applyFont="1" applyBorder="1" applyAlignment="1">
      <alignment horizontal="center"/>
    </xf>
  </cellXfs>
  <cellStyles count="81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Milliers 2" xfId="79"/>
    <cellStyle name="Monétaire" xfId="76" builtinId="4"/>
    <cellStyle name="Monétaire 2" xfId="77"/>
    <cellStyle name="Monétaire 2 2" xfId="80"/>
    <cellStyle name="Monétaire 3" xfId="78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W18"/>
  <sheetViews>
    <sheetView tabSelected="1" zoomScale="90" zoomScaleNormal="90" zoomScalePageLayoutView="75" workbookViewId="0">
      <pane xSplit="1" ySplit="2" topLeftCell="H3" activePane="bottomRight" state="frozen"/>
      <selection activeCell="N28" sqref="N28"/>
      <selection pane="topRight" activeCell="N28" sqref="N28"/>
      <selection pane="bottomLeft" activeCell="N28" sqref="N28"/>
      <selection pane="bottomRight" activeCell="P32" sqref="P32"/>
    </sheetView>
  </sheetViews>
  <sheetFormatPr baseColWidth="10" defaultColWidth="22.140625" defaultRowHeight="15" x14ac:dyDescent="0.25"/>
  <cols>
    <col min="1" max="1" width="30.7109375" style="6" customWidth="1"/>
    <col min="2" max="2" width="15.42578125" style="1" customWidth="1"/>
    <col min="3" max="3" width="17" style="1" customWidth="1"/>
    <col min="4" max="4" width="16.140625" style="1" customWidth="1"/>
    <col min="5" max="5" width="17.140625" style="1" customWidth="1"/>
    <col min="6" max="11" width="15.7109375" style="1" customWidth="1"/>
    <col min="12" max="13" width="15.7109375" style="50" customWidth="1"/>
    <col min="14" max="16" width="15.7109375" style="1" customWidth="1"/>
    <col min="17" max="17" width="15.7109375" style="1" hidden="1" customWidth="1"/>
    <col min="18" max="20" width="15.7109375" style="1" customWidth="1"/>
    <col min="21" max="21" width="15.7109375" style="50" customWidth="1"/>
    <col min="22" max="22" width="15.7109375" style="1" customWidth="1"/>
    <col min="23" max="16384" width="22.140625" style="1"/>
  </cols>
  <sheetData>
    <row r="1" spans="1:23" ht="21.75" thickBot="1" x14ac:dyDescent="0.4">
      <c r="A1" s="47"/>
      <c r="B1" s="48"/>
      <c r="C1" s="48"/>
      <c r="D1" s="48"/>
      <c r="E1" s="48"/>
      <c r="F1" s="48"/>
      <c r="G1" s="48"/>
      <c r="H1" s="48"/>
      <c r="I1" s="49" t="s">
        <v>19</v>
      </c>
      <c r="J1" s="49" t="s">
        <v>16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3" t="s">
        <v>18</v>
      </c>
    </row>
    <row r="2" spans="1:23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4"/>
    </row>
    <row r="3" spans="1:23" s="50" customFormat="1" ht="5.0999999999999996" customHeight="1" thickBo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2"/>
    </row>
    <row r="4" spans="1:23" ht="15.75" thickBot="1" x14ac:dyDescent="0.3">
      <c r="A4" s="11" t="s">
        <v>17</v>
      </c>
      <c r="B4" s="17"/>
      <c r="C4" s="3"/>
      <c r="D4" s="3"/>
      <c r="E4" s="3"/>
      <c r="F4" s="3"/>
      <c r="G4" s="3"/>
      <c r="H4" s="3"/>
      <c r="I4" s="3"/>
      <c r="J4" s="3"/>
      <c r="K4" s="3"/>
      <c r="L4" s="51"/>
      <c r="M4" s="51"/>
      <c r="N4" s="3"/>
      <c r="O4" s="3"/>
      <c r="P4" s="3"/>
      <c r="Q4" s="3"/>
      <c r="R4" s="3"/>
      <c r="S4" s="3"/>
      <c r="T4" s="3"/>
      <c r="U4" s="51"/>
      <c r="V4" s="29"/>
      <c r="W4" s="35">
        <f t="shared" ref="W4:W15" si="0">+SUM(B4:V4)</f>
        <v>0</v>
      </c>
    </row>
    <row r="5" spans="1:23" x14ac:dyDescent="0.25">
      <c r="A5" s="12" t="s">
        <v>0</v>
      </c>
      <c r="B5" s="18"/>
      <c r="C5" s="13"/>
      <c r="D5" s="13"/>
      <c r="E5" s="13"/>
      <c r="F5" s="13"/>
      <c r="G5" s="13"/>
      <c r="H5" s="13"/>
      <c r="I5" s="13"/>
      <c r="J5" s="13"/>
      <c r="K5" s="13"/>
      <c r="L5" s="54"/>
      <c r="M5" s="54"/>
      <c r="N5" s="13"/>
      <c r="O5" s="13"/>
      <c r="P5" s="13"/>
      <c r="Q5" s="13"/>
      <c r="R5" s="13"/>
      <c r="S5" s="13"/>
      <c r="T5" s="13"/>
      <c r="U5" s="54"/>
      <c r="V5" s="30"/>
      <c r="W5" s="36">
        <f t="shared" si="0"/>
        <v>0</v>
      </c>
    </row>
    <row r="6" spans="1:23" x14ac:dyDescent="0.25">
      <c r="A6" s="25" t="s">
        <v>1</v>
      </c>
      <c r="B6" s="19"/>
      <c r="C6" s="15"/>
      <c r="D6" s="15"/>
      <c r="E6" s="15"/>
      <c r="F6" s="15"/>
      <c r="G6" s="15"/>
      <c r="H6" s="15"/>
      <c r="I6" s="15"/>
      <c r="J6" s="15"/>
      <c r="K6" s="15"/>
      <c r="L6" s="53"/>
      <c r="M6" s="53"/>
      <c r="N6" s="15"/>
      <c r="O6" s="15"/>
      <c r="P6" s="15"/>
      <c r="Q6" s="15"/>
      <c r="R6" s="15"/>
      <c r="S6" s="15"/>
      <c r="T6" s="15"/>
      <c r="U6" s="53"/>
      <c r="V6" s="31"/>
      <c r="W6" s="37">
        <f t="shared" si="0"/>
        <v>0</v>
      </c>
    </row>
    <row r="7" spans="1:23" x14ac:dyDescent="0.25">
      <c r="A7" s="25" t="s">
        <v>2</v>
      </c>
      <c r="B7" s="19"/>
      <c r="C7" s="15"/>
      <c r="D7" s="15"/>
      <c r="E7" s="15"/>
      <c r="F7" s="15"/>
      <c r="G7" s="15"/>
      <c r="H7" s="15"/>
      <c r="I7" s="15"/>
      <c r="J7" s="15"/>
      <c r="K7" s="15"/>
      <c r="L7" s="53"/>
      <c r="M7" s="53"/>
      <c r="N7" s="15"/>
      <c r="O7" s="15"/>
      <c r="P7" s="15"/>
      <c r="Q7" s="15"/>
      <c r="R7" s="15"/>
      <c r="S7" s="15"/>
      <c r="T7" s="15"/>
      <c r="U7" s="53"/>
      <c r="V7" s="31"/>
      <c r="W7" s="37">
        <f t="shared" si="0"/>
        <v>0</v>
      </c>
    </row>
    <row r="8" spans="1:23" x14ac:dyDescent="0.25">
      <c r="A8" s="25" t="s">
        <v>11</v>
      </c>
      <c r="B8" s="19"/>
      <c r="C8" s="15"/>
      <c r="D8" s="15"/>
      <c r="E8" s="15"/>
      <c r="F8" s="15"/>
      <c r="G8" s="15"/>
      <c r="H8" s="15"/>
      <c r="I8" s="15"/>
      <c r="J8" s="15"/>
      <c r="K8" s="15"/>
      <c r="L8" s="53"/>
      <c r="M8" s="53"/>
      <c r="N8" s="15"/>
      <c r="O8" s="15"/>
      <c r="P8" s="15"/>
      <c r="Q8" s="15"/>
      <c r="R8" s="15"/>
      <c r="S8" s="15"/>
      <c r="T8" s="15"/>
      <c r="U8" s="53"/>
      <c r="V8" s="31"/>
      <c r="W8" s="37">
        <f t="shared" si="0"/>
        <v>0</v>
      </c>
    </row>
    <row r="9" spans="1:23" x14ac:dyDescent="0.25">
      <c r="A9" s="25" t="s">
        <v>9</v>
      </c>
      <c r="B9" s="19"/>
      <c r="C9" s="15"/>
      <c r="D9" s="15"/>
      <c r="E9" s="15"/>
      <c r="F9" s="15"/>
      <c r="G9" s="15"/>
      <c r="H9" s="15"/>
      <c r="I9" s="15"/>
      <c r="J9" s="15"/>
      <c r="K9" s="15"/>
      <c r="L9" s="53"/>
      <c r="M9" s="53"/>
      <c r="N9" s="15"/>
      <c r="O9" s="15"/>
      <c r="P9" s="15"/>
      <c r="Q9" s="15"/>
      <c r="R9" s="15"/>
      <c r="S9" s="15"/>
      <c r="T9" s="15"/>
      <c r="U9" s="53"/>
      <c r="V9" s="31"/>
      <c r="W9" s="37">
        <f t="shared" si="0"/>
        <v>0</v>
      </c>
    </row>
    <row r="10" spans="1:23" ht="15.75" thickBot="1" x14ac:dyDescent="0.3">
      <c r="A10" s="12" t="s">
        <v>10</v>
      </c>
      <c r="B10" s="18"/>
      <c r="C10" s="13"/>
      <c r="D10" s="13"/>
      <c r="E10" s="13"/>
      <c r="F10" s="13"/>
      <c r="G10" s="13"/>
      <c r="H10" s="13"/>
      <c r="I10" s="13"/>
      <c r="J10" s="13"/>
      <c r="K10" s="13"/>
      <c r="L10" s="54"/>
      <c r="M10" s="54"/>
      <c r="N10" s="13"/>
      <c r="O10" s="13"/>
      <c r="P10" s="13"/>
      <c r="Q10" s="13"/>
      <c r="R10" s="13"/>
      <c r="S10" s="13"/>
      <c r="T10" s="13"/>
      <c r="U10" s="54"/>
      <c r="V10" s="30"/>
      <c r="W10" s="36">
        <f t="shared" si="0"/>
        <v>0</v>
      </c>
    </row>
    <row r="11" spans="1:23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32"/>
      <c r="W11" s="38">
        <f t="shared" si="0"/>
        <v>0</v>
      </c>
    </row>
    <row r="12" spans="1:23" x14ac:dyDescent="0.25">
      <c r="A12" s="25" t="s">
        <v>5</v>
      </c>
      <c r="B12" s="19"/>
      <c r="C12" s="15"/>
      <c r="D12" s="15"/>
      <c r="E12" s="15"/>
      <c r="F12" s="15"/>
      <c r="G12" s="15"/>
      <c r="H12" s="15"/>
      <c r="I12" s="15"/>
      <c r="J12" s="15"/>
      <c r="K12" s="15"/>
      <c r="L12" s="53"/>
      <c r="M12" s="53"/>
      <c r="N12" s="15"/>
      <c r="O12" s="15"/>
      <c r="P12" s="15"/>
      <c r="Q12" s="15"/>
      <c r="R12" s="15"/>
      <c r="S12" s="15"/>
      <c r="T12" s="15"/>
      <c r="U12" s="53"/>
      <c r="V12" s="31"/>
      <c r="W12" s="37">
        <f t="shared" si="0"/>
        <v>0</v>
      </c>
    </row>
    <row r="13" spans="1:23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33"/>
      <c r="W13" s="2">
        <f t="shared" si="0"/>
        <v>0</v>
      </c>
    </row>
    <row r="14" spans="1:23" s="50" customFormat="1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  <c r="W14" s="65">
        <f t="shared" si="0"/>
        <v>0</v>
      </c>
    </row>
    <row r="15" spans="1:23" ht="15.75" thickBot="1" x14ac:dyDescent="0.3">
      <c r="A15" s="12" t="s">
        <v>3</v>
      </c>
      <c r="B15" s="18"/>
      <c r="C15" s="13"/>
      <c r="D15" s="13"/>
      <c r="E15" s="13"/>
      <c r="F15" s="13"/>
      <c r="G15" s="13"/>
      <c r="H15" s="13"/>
      <c r="I15" s="13"/>
      <c r="J15" s="13"/>
      <c r="K15" s="13"/>
      <c r="L15" s="54"/>
      <c r="M15" s="54"/>
      <c r="N15" s="13"/>
      <c r="O15" s="13"/>
      <c r="P15" s="13"/>
      <c r="Q15" s="13"/>
      <c r="R15" s="13"/>
      <c r="S15" s="13"/>
      <c r="T15" s="13"/>
      <c r="U15" s="54"/>
      <c r="V15" s="30"/>
      <c r="W15" s="36">
        <f t="shared" si="0"/>
        <v>0</v>
      </c>
    </row>
    <row r="16" spans="1:23" ht="16.5" thickBot="1" x14ac:dyDescent="0.3">
      <c r="A16" s="4" t="s">
        <v>13</v>
      </c>
      <c r="B16" s="22" t="str">
        <f>+IF(B4+B11=B5+B6+B7+B8+B9+B10+B12+B13,"OK","ERREUR")</f>
        <v>OK</v>
      </c>
      <c r="C16" s="22" t="str">
        <f t="shared" ref="C16:W16" si="1">+IF(C4+C11=C5+C6+C7+C8+C9+C10+C12+C13,"OK","ERREUR")</f>
        <v>OK</v>
      </c>
      <c r="D16" s="22" t="str">
        <f t="shared" si="1"/>
        <v>OK</v>
      </c>
      <c r="E16" s="22" t="str">
        <f t="shared" si="1"/>
        <v>OK</v>
      </c>
      <c r="F16" s="22" t="str">
        <f t="shared" si="1"/>
        <v>OK</v>
      </c>
      <c r="G16" s="22" t="str">
        <f t="shared" si="1"/>
        <v>OK</v>
      </c>
      <c r="H16" s="22" t="str">
        <f t="shared" si="1"/>
        <v>OK</v>
      </c>
      <c r="I16" s="22" t="str">
        <f t="shared" si="1"/>
        <v>OK</v>
      </c>
      <c r="J16" s="22" t="str">
        <f t="shared" si="1"/>
        <v>OK</v>
      </c>
      <c r="K16" s="22" t="str">
        <f t="shared" si="1"/>
        <v>OK</v>
      </c>
      <c r="L16" s="22" t="str">
        <f t="shared" ref="L16:M16" si="2">+IF(L4+L11=L5+L6+L7+L8+L9+L10+L12+L13,"OK","ERREUR")</f>
        <v>OK</v>
      </c>
      <c r="M16" s="22" t="str">
        <f t="shared" si="2"/>
        <v>OK</v>
      </c>
      <c r="N16" s="22" t="str">
        <f t="shared" si="1"/>
        <v>OK</v>
      </c>
      <c r="O16" s="22" t="str">
        <f t="shared" si="1"/>
        <v>OK</v>
      </c>
      <c r="P16" s="22" t="str">
        <f t="shared" si="1"/>
        <v>OK</v>
      </c>
      <c r="Q16" s="22" t="str">
        <f t="shared" si="1"/>
        <v>OK</v>
      </c>
      <c r="R16" s="22" t="str">
        <f t="shared" si="1"/>
        <v>OK</v>
      </c>
      <c r="S16" s="22" t="str">
        <f t="shared" si="1"/>
        <v>OK</v>
      </c>
      <c r="T16" s="22" t="str">
        <f t="shared" si="1"/>
        <v>OK</v>
      </c>
      <c r="U16" s="22" t="str">
        <f t="shared" ref="U16" si="3">+IF(U4+U11=U5+U6+U7+U8+U9+U10+U12+U13,"OK","ERREUR")</f>
        <v>OK</v>
      </c>
      <c r="V16" s="60" t="str">
        <f t="shared" si="1"/>
        <v>OK</v>
      </c>
      <c r="W16" s="5" t="str">
        <f t="shared" si="1"/>
        <v>OK</v>
      </c>
    </row>
    <row r="17" spans="1:23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</row>
    <row r="18" spans="1:23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</row>
  </sheetData>
  <mergeCells count="1">
    <mergeCell ref="W1:W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W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22.140625" style="50" hidden="1" customWidth="1"/>
    <col min="18" max="16384" width="22.140625" style="50"/>
  </cols>
  <sheetData>
    <row r="1" spans="1:23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</v>
      </c>
      <c r="J1" s="49" t="s">
        <v>23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3" t="s">
        <v>18</v>
      </c>
    </row>
    <row r="2" spans="1:23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4"/>
    </row>
    <row r="3" spans="1:23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34"/>
    </row>
    <row r="4" spans="1:23" ht="15.75" thickBot="1" x14ac:dyDescent="0.3">
      <c r="A4" s="11" t="s">
        <v>17</v>
      </c>
      <c r="B4" s="17">
        <v>4</v>
      </c>
      <c r="C4" s="51">
        <v>5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29"/>
      <c r="W4" s="35">
        <f t="shared" ref="W4:W15" si="0">+SUM(B4:V4)</f>
        <v>9</v>
      </c>
    </row>
    <row r="5" spans="1:23" x14ac:dyDescent="0.25">
      <c r="A5" s="12" t="s">
        <v>0</v>
      </c>
      <c r="B5" s="55">
        <v>4</v>
      </c>
      <c r="C5" s="54">
        <v>4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7"/>
      <c r="W5" s="36">
        <f t="shared" si="0"/>
        <v>8</v>
      </c>
    </row>
    <row r="6" spans="1:23" x14ac:dyDescent="0.25">
      <c r="A6" s="25" t="s">
        <v>1</v>
      </c>
      <c r="B6" s="56"/>
      <c r="C6" s="53">
        <v>1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8"/>
      <c r="W6" s="37">
        <f t="shared" si="0"/>
        <v>1</v>
      </c>
    </row>
    <row r="7" spans="1:23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8"/>
      <c r="W7" s="37">
        <f t="shared" si="0"/>
        <v>0</v>
      </c>
    </row>
    <row r="8" spans="1:23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8"/>
      <c r="W8" s="37">
        <f t="shared" si="0"/>
        <v>0</v>
      </c>
    </row>
    <row r="9" spans="1:23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8"/>
      <c r="W9" s="37">
        <f t="shared" si="0"/>
        <v>0</v>
      </c>
    </row>
    <row r="10" spans="1:23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7"/>
      <c r="W10" s="36">
        <f t="shared" si="0"/>
        <v>0</v>
      </c>
    </row>
    <row r="11" spans="1:23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32"/>
      <c r="W11" s="38">
        <f t="shared" si="0"/>
        <v>0</v>
      </c>
    </row>
    <row r="12" spans="1:23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8"/>
      <c r="W12" s="37">
        <f t="shared" si="0"/>
        <v>0</v>
      </c>
    </row>
    <row r="13" spans="1:23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33"/>
      <c r="W13" s="52">
        <f t="shared" si="0"/>
        <v>0</v>
      </c>
    </row>
    <row r="14" spans="1:23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  <c r="W14" s="65">
        <f t="shared" si="0"/>
        <v>0</v>
      </c>
    </row>
    <row r="15" spans="1:23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7"/>
      <c r="W15" s="36">
        <f t="shared" si="0"/>
        <v>0</v>
      </c>
    </row>
    <row r="16" spans="1:23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W16" si="1">+IF(C4+C11=C5+C6+C7+C8+C9+C10+C12+C13,"OK","ERREUR")</f>
        <v>OK</v>
      </c>
      <c r="D16" s="22" t="str">
        <f t="shared" si="1"/>
        <v>OK</v>
      </c>
      <c r="E16" s="22" t="str">
        <f t="shared" si="1"/>
        <v>OK</v>
      </c>
      <c r="F16" s="22" t="str">
        <f t="shared" si="1"/>
        <v>OK</v>
      </c>
      <c r="G16" s="22" t="str">
        <f t="shared" si="1"/>
        <v>OK</v>
      </c>
      <c r="H16" s="22" t="str">
        <f t="shared" si="1"/>
        <v>OK</v>
      </c>
      <c r="I16" s="22" t="str">
        <f t="shared" si="1"/>
        <v>OK</v>
      </c>
      <c r="J16" s="22" t="str">
        <f t="shared" si="1"/>
        <v>OK</v>
      </c>
      <c r="K16" s="22" t="str">
        <f t="shared" si="1"/>
        <v>OK</v>
      </c>
      <c r="L16" s="22" t="str">
        <f t="shared" ref="L16:M16" si="2">+IF(L4+L11=L5+L6+L7+L8+L9+L10+L12+L13,"OK","ERREUR")</f>
        <v>OK</v>
      </c>
      <c r="M16" s="22" t="str">
        <f t="shared" si="2"/>
        <v>OK</v>
      </c>
      <c r="N16" s="22" t="str">
        <f t="shared" si="1"/>
        <v>OK</v>
      </c>
      <c r="O16" s="22" t="str">
        <f t="shared" si="1"/>
        <v>OK</v>
      </c>
      <c r="P16" s="22" t="str">
        <f t="shared" si="1"/>
        <v>OK</v>
      </c>
      <c r="Q16" s="22" t="str">
        <f t="shared" si="1"/>
        <v>OK</v>
      </c>
      <c r="R16" s="22" t="str">
        <f t="shared" si="1"/>
        <v>OK</v>
      </c>
      <c r="S16" s="22" t="str">
        <f t="shared" si="1"/>
        <v>OK</v>
      </c>
      <c r="T16" s="22" t="str">
        <f t="shared" si="1"/>
        <v>OK</v>
      </c>
      <c r="U16" s="22" t="str">
        <f t="shared" ref="U16" si="3">+IF(U4+U11=U5+U6+U7+U8+U9+U10+U12+U13,"OK","ERREUR")</f>
        <v>OK</v>
      </c>
      <c r="V16" s="60" t="str">
        <f t="shared" si="1"/>
        <v>OK</v>
      </c>
      <c r="W16" s="5" t="str">
        <f t="shared" si="1"/>
        <v>OK</v>
      </c>
    </row>
    <row r="17" spans="1:23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</row>
    <row r="18" spans="1:23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</row>
  </sheetData>
  <mergeCells count="1">
    <mergeCell ref="W1:W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1" width="22.140625" style="50"/>
    <col min="12" max="13" width="22" style="50" customWidth="1"/>
    <col min="14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>
        <v>3</v>
      </c>
      <c r="C4" s="51">
        <v>6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9</v>
      </c>
      <c r="X4" s="35">
        <f>+'01'!W4</f>
        <v>9</v>
      </c>
      <c r="Y4" s="35">
        <f>+W4+X4</f>
        <v>18</v>
      </c>
    </row>
    <row r="5" spans="1:25" x14ac:dyDescent="0.25">
      <c r="A5" s="12" t="s">
        <v>0</v>
      </c>
      <c r="B5" s="55">
        <v>3</v>
      </c>
      <c r="C5" s="54">
        <v>5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8</v>
      </c>
      <c r="X5" s="36">
        <f>+'01'!W5</f>
        <v>8</v>
      </c>
      <c r="Y5" s="36">
        <f t="shared" ref="Y5:Y15" si="1">+W5+X5</f>
        <v>16</v>
      </c>
    </row>
    <row r="6" spans="1:25" x14ac:dyDescent="0.25">
      <c r="A6" s="25" t="s">
        <v>1</v>
      </c>
      <c r="B6" s="56"/>
      <c r="C6" s="53">
        <v>1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1</v>
      </c>
      <c r="X6" s="37">
        <f>+'01'!W6</f>
        <v>1</v>
      </c>
      <c r="Y6" s="37">
        <f t="shared" si="1"/>
        <v>2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+'01'!W7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+'01'!W8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+'01'!W9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+'01'!W10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+'01'!W11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+'01'!W12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+'01'!W13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+'01'!W14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+'01'!W15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W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ref="U16" si="4">+IF(U4+U11=U5+U6+U7+U8+U9+U10+U12+U13,"OK","ERREUR")</f>
        <v>OK</v>
      </c>
      <c r="V16" s="60" t="str">
        <f t="shared" si="2"/>
        <v>OK</v>
      </c>
      <c r="W16" s="5" t="str">
        <f t="shared" si="2"/>
        <v>OK</v>
      </c>
      <c r="X16" s="5" t="str">
        <f t="shared" ref="X16:Y16" si="5">+IF(X4+X11=X5+X6+X7+X8+X9+X10+X12+X13,"OK","ERREUR")</f>
        <v>OK</v>
      </c>
      <c r="Y16" s="5" t="str">
        <f t="shared" si="5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X18:Y18" si="6">+IF(X4+X11=0,0%,100%-(X9+X10+X13)/(X4+X11))</f>
        <v>1</v>
      </c>
      <c r="Y18" s="39">
        <f t="shared" si="6"/>
        <v>1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3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+'02'!W4</f>
        <v>9</v>
      </c>
      <c r="Y4" s="35">
        <f>+W4+X4</f>
        <v>9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+'02'!W5</f>
        <v>8</v>
      </c>
      <c r="Y5" s="36">
        <f t="shared" ref="Y5:Y15" si="1">+W5+X5</f>
        <v>8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+'02'!W6</f>
        <v>1</v>
      </c>
      <c r="Y6" s="37">
        <f t="shared" si="1"/>
        <v>1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+'02'!W7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+'02'!W8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+'02'!W9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+'02'!W10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+'02'!W11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+'02'!W12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+'02'!W13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+'02'!W14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+'02'!W15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1</v>
      </c>
      <c r="Y18" s="39">
        <f t="shared" si="4"/>
        <v>1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4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+'03'!W4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+'03'!W5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+'03'!W6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+'03'!W7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+'03'!W8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+'03'!W9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+'03'!W10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+'03'!W11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+'03'!W12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+'03'!W13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+'03'!W14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+'03'!W15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5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+'04'!W4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+'04'!W5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+'04'!W6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+'04'!W7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+'04'!W8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+'04'!W9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+'04'!W10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+'04'!W11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+'04'!W12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+'04'!W13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+'04'!W14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+'04'!W15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6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+'05'!W4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+'05'!W5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+'05'!W6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+'05'!W7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+'05'!W8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+'05'!W9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+'05'!W10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+'05'!W11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+'05'!W12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+'05'!W13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+'05'!W14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+'05'!W15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7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+'06'!W4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+'06'!W5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+'06'!W6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+'06'!W7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+'06'!W8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+'06'!W9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+'06'!W10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+'06'!W11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+'06'!W12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+'06'!W13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+'06'!W14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+'06'!W15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8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+'07'!W4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+'07'!W5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+'07'!W6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+'07'!W7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+'07'!W8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+'07'!W9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+'07'!W10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+'07'!W11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+'07'!W12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+'07'!W13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+'07'!W14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+'07'!W15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9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+'08'!W4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+'08'!W5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+'08'!W6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+'08'!W7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+'08'!W8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+'08'!W9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+'08'!W10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+'08'!W11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+'08'!W12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+'08'!W13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+'08'!W14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+'08'!W15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10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+SUM('09'!X4)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+SUM('09'!X5)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+SUM('09'!X6)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+SUM('09'!X7)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+SUM('09'!X8)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+SUM('09'!X9)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+SUM('09'!X10)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+SUM('09'!X11)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+SUM('09'!X12)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+SUM('09'!X13)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+SUM('09'!X14)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+SUM('09'!X15)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11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+SUM('10'!X4)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+SUM('10'!X5)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+SUM('10'!X6)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+SUM('10'!X7)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+SUM('10'!X8)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+SUM('10'!X9)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+SUM('10'!X10)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+SUM('10'!X11)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+SUM('10'!X12)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+SUM('10'!X13)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+SUM('10'!X14)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+SUM('10'!X15)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12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+SUM('11'!X4)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+SUM('11'!X5)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+SUM('11'!X6)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+SUM('11'!X7)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+SUM('11'!X8)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+SUM('11'!X9)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+SUM('11'!X10)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+SUM('11'!X11)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+SUM('11'!X12)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+SUM('11'!X13)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+SUM('11'!X14)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+SUM('11'!X15)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13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+SUM('12'!X4)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+SUM('12'!X5)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+SUM('12'!X6)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+SUM('12'!X7)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+SUM('12'!X8)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+SUM('12'!X9)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+SUM('12'!X10)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+SUM('12'!X11)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+SUM('12'!X12)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+SUM('12'!X13)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+SUM('12'!X14)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+SUM('12'!X15)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14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+SUM('13'!X4)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+SUM('13'!X5)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+SUM('13'!X6)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+SUM('13'!X7)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+SUM('13'!X8)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+SUM('13'!X9)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+SUM('13'!X10)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+SUM('13'!X11)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+SUM('13'!X12)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+SUM('13'!X13)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+SUM('13'!X14)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+SUM('13'!X15)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15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+SUM('14'!X4)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+SUM('14'!X5)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+SUM('14'!X6)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+SUM('14'!X7)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+SUM('14'!X8)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+SUM('14'!X9)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+SUM('14'!X10)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+SUM('14'!X11)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+SUM('14'!X12)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+SUM('14'!X13)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+SUM('14'!X14)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+SUM('14'!X15)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16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+SUM('15'!X4)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+SUM('15'!X5)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+SUM('15'!X6)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+SUM('15'!X7)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+SUM('15'!X8)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+SUM('15'!X9)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+SUM('15'!X10)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+SUM('15'!X11)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+SUM('15'!X12)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+SUM('15'!X13)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+SUM('15'!X14)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+SUM('15'!X15)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17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+SUM('16'!X4)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+SUM('16'!X5)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+SUM('16'!X6)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+SUM('16'!X7)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+SUM('16'!X8)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+SUM('16'!X9)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+SUM('16'!X10)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+SUM('16'!X11)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+SUM('16'!X12)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+SUM('16'!X13)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+SUM('16'!X14)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+SUM('16'!X15)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18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+SUM('17'!X4)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+SUM('17'!X5)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+SUM('17'!X6)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+SUM('17'!X7)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+SUM('17'!X8)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+SUM('17'!X9)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+SUM('17'!X10)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+SUM('17'!X11)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+SUM('17'!X12)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+SUM('17'!X13)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+SUM('17'!X14)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+SUM('17'!X15)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19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+SUM('18'!X4)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+SUM('18'!X5)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+SUM('18'!X6)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+SUM('18'!X7)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+SUM('18'!X8)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+SUM('18'!X9)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+SUM('18'!X10)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+SUM('18'!X11)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+SUM('18'!X12)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+SUM('18'!X13)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+SUM('18'!X14)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+SUM('18'!X15)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20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+SUM('19'!X4)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+SUM('19'!X5)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+SUM('19'!X6)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+SUM('19'!X7)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+SUM('19'!X8)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+SUM('19'!X9)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+SUM('19'!X10)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+SUM('19'!X11)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+SUM('19'!X12)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+SUM('19'!X13)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+SUM('19'!X14)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+SUM('19'!X15)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21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+SUM('20'!X4)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+SUM('20'!X5)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+SUM('20'!X6)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+SUM('20'!X7)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+SUM('20'!X8)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+SUM('20'!X9)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+SUM('20'!X10)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+SUM('20'!X11)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+SUM('20'!X12)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+SUM('20'!X13)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+SUM('20'!X14)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+SUM('20'!X15)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22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+SUM('21'!X4)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+SUM('21'!X5)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+SUM('21'!X6)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+SUM('21'!X7)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+SUM('21'!X8)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+SUM('21'!X9)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+SUM('21'!X10)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+SUM('21'!X11)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+SUM('21'!X12)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+SUM('21'!X13)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+SUM('21'!X14)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+SUM('21'!X15)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23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+SUM('22'!X4)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+SUM('22'!X5)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+SUM('22'!X6)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+SUM('22'!X7)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+SUM('22'!X8)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+SUM('22'!X9)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+SUM('22'!X10)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+SUM('22'!X11)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+SUM('22'!X12)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+SUM('22'!X13)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+SUM('22'!X14)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+SUM('22'!X15)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24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+SUM('23'!X4)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+SUM('23'!X5)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+SUM('23'!X6)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+SUM('23'!X7)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+SUM('23'!X8)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+SUM('23'!X9)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+SUM('23'!X10)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+SUM('23'!X11)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+SUM('23'!X12)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+SUM('23'!X13)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+SUM('23'!X14)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+SUM('23'!X15)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25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+SUM('24'!X4)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+SUM('24'!X5)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+SUM('24'!X6)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+SUM('24'!X7)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+SUM('24'!X8)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+SUM('24'!X9)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+SUM('24'!X10)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+SUM('24'!X11)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+SUM('24'!X12)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+SUM('24'!X13)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+SUM('24'!X14)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+SUM('24'!X15)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26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+SUM('25'!X4)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+SUM('25'!X5)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+SUM('25'!X6)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+SUM('25'!X7)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+SUM('25'!X8)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+SUM('25'!X9)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+SUM('25'!X10)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+SUM('25'!X11)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+SUM('25'!X12)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+SUM('25'!X13)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+SUM('25'!X14)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+SUM('25'!X15)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27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+SUM('26'!X4)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+SUM('26'!X5)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+SUM('26'!X6)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+SUM('26'!X7)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+SUM('26'!X8)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+SUM('26'!X9)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+SUM('26'!X10)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+SUM('26'!X11)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+SUM('26'!X12)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+SUM('26'!X13)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+SUM('26'!X14)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+SUM('26'!X15)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28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+SUM('27'!X4)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+SUM('27'!X5)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+SUM('27'!X6)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+SUM('27'!X7)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+SUM('27'!X8)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+SUM('27'!X9)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+SUM('27'!X10)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+SUM('27'!X11)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+SUM('27'!X12)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+SUM('27'!X13)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+SUM('27'!X14)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+SUM('27'!X15)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K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29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+SUM('28'!X4)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+SUM('28'!X5)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+SUM('28'!X6)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+SUM('28'!X7)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+SUM('28'!X8)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+SUM('28'!X9)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+SUM('28'!X10)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+SUM('28'!X11)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+SUM('28'!X12)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+SUM('28'!X13)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+SUM('28'!X14)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+SUM('28'!X15)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30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+SUM('29'!X4)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+SUM('29'!X5)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+SUM('29'!X6)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+SUM('29'!X7)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+SUM('29'!X8)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+SUM('29'!X9)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+SUM('29'!X10)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+SUM('29'!X11)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+SUM('29'!X12)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+SUM('29'!X13)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+SUM('29'!X14)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+SUM('29'!X15)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Y18"/>
  <sheetViews>
    <sheetView zoomScale="80" zoomScaleNormal="80" zoomScalePageLayoutView="75" workbookViewId="0">
      <pane xSplit="1" ySplit="2" topLeftCell="B3" activePane="bottomRight" state="frozen"/>
      <selection activeCell="I34" sqref="I34:J34"/>
      <selection pane="topRight" activeCell="I34" sqref="I34:J34"/>
      <selection pane="bottomLeft" activeCell="I34" sqref="I34:J34"/>
      <selection pane="bottomRight" activeCell="I34" sqref="I34:J34"/>
    </sheetView>
  </sheetViews>
  <sheetFormatPr baseColWidth="10" defaultColWidth="22.140625" defaultRowHeight="15" x14ac:dyDescent="0.25"/>
  <cols>
    <col min="1" max="1" width="30.7109375" style="50" bestFit="1" customWidth="1"/>
    <col min="2" max="16" width="22.140625" style="50"/>
    <col min="17" max="17" width="0" style="50" hidden="1" customWidth="1"/>
    <col min="18" max="16384" width="22.140625" style="50"/>
  </cols>
  <sheetData>
    <row r="1" spans="1:25" ht="21.75" thickBot="1" x14ac:dyDescent="0.4">
      <c r="A1" s="47"/>
      <c r="B1" s="48"/>
      <c r="C1" s="48"/>
      <c r="D1" s="48"/>
      <c r="E1" s="48"/>
      <c r="F1" s="48"/>
      <c r="G1" s="48"/>
      <c r="H1" s="48"/>
      <c r="I1" s="49">
        <v>31</v>
      </c>
      <c r="J1" s="49" t="str">
        <f>+'01'!$J$1</f>
        <v>MARS</v>
      </c>
      <c r="K1" s="49" t="e">
        <f>+#REF!</f>
        <v>#REF!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66"/>
      <c r="W1" s="85" t="s">
        <v>18</v>
      </c>
      <c r="X1" s="85" t="s">
        <v>24</v>
      </c>
      <c r="Y1" s="85" t="s">
        <v>25</v>
      </c>
    </row>
    <row r="2" spans="1:25" ht="19.5" thickBot="1" x14ac:dyDescent="0.35">
      <c r="A2" s="43" t="s">
        <v>14</v>
      </c>
      <c r="B2" s="44" t="s">
        <v>27</v>
      </c>
      <c r="C2" s="45" t="s">
        <v>26</v>
      </c>
      <c r="D2" s="45" t="s">
        <v>28</v>
      </c>
      <c r="E2" s="45" t="s">
        <v>29</v>
      </c>
      <c r="F2" s="45" t="s">
        <v>30</v>
      </c>
      <c r="G2" s="45" t="s">
        <v>31</v>
      </c>
      <c r="H2" s="45" t="s">
        <v>32</v>
      </c>
      <c r="I2" s="45" t="s">
        <v>33</v>
      </c>
      <c r="J2" s="45" t="s">
        <v>34</v>
      </c>
      <c r="K2" s="45" t="s">
        <v>35</v>
      </c>
      <c r="L2" s="45" t="s">
        <v>36</v>
      </c>
      <c r="M2" s="45" t="s">
        <v>37</v>
      </c>
      <c r="N2" s="45" t="s">
        <v>38</v>
      </c>
      <c r="O2" s="45" t="s">
        <v>39</v>
      </c>
      <c r="P2" s="45" t="s">
        <v>40</v>
      </c>
      <c r="Q2" s="45" t="s">
        <v>21</v>
      </c>
      <c r="R2" s="45" t="s">
        <v>41</v>
      </c>
      <c r="S2" s="45" t="s">
        <v>42</v>
      </c>
      <c r="T2" s="45" t="s">
        <v>43</v>
      </c>
      <c r="U2" s="45" t="s">
        <v>44</v>
      </c>
      <c r="V2" s="46" t="s">
        <v>45</v>
      </c>
      <c r="W2" s="86"/>
      <c r="X2" s="86"/>
      <c r="Y2" s="86"/>
    </row>
    <row r="3" spans="1:25" ht="5.0999999999999996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4"/>
      <c r="W3" s="28"/>
      <c r="X3" s="28"/>
      <c r="Y3" s="28"/>
    </row>
    <row r="4" spans="1:25" ht="15.75" thickBot="1" x14ac:dyDescent="0.3">
      <c r="A4" s="11" t="s">
        <v>17</v>
      </c>
      <c r="B4" s="17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29"/>
      <c r="V4" s="29"/>
      <c r="W4" s="35">
        <f t="shared" ref="W4:W15" si="0">+SUM(B4:V4)</f>
        <v>0</v>
      </c>
      <c r="X4" s="35">
        <f>+SUM('30'!X4)</f>
        <v>0</v>
      </c>
      <c r="Y4" s="35">
        <f>+W4+X4</f>
        <v>0</v>
      </c>
    </row>
    <row r="5" spans="1:25" x14ac:dyDescent="0.25">
      <c r="A5" s="12" t="s">
        <v>0</v>
      </c>
      <c r="B5" s="55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7"/>
      <c r="V5" s="57"/>
      <c r="W5" s="36">
        <f t="shared" si="0"/>
        <v>0</v>
      </c>
      <c r="X5" s="36">
        <f>+SUM('30'!X5)</f>
        <v>0</v>
      </c>
      <c r="Y5" s="36">
        <f t="shared" ref="Y5:Y15" si="1">+W5+X5</f>
        <v>0</v>
      </c>
    </row>
    <row r="6" spans="1:25" x14ac:dyDescent="0.25">
      <c r="A6" s="25" t="s">
        <v>1</v>
      </c>
      <c r="B6" s="5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8"/>
      <c r="V6" s="58"/>
      <c r="W6" s="37">
        <f t="shared" si="0"/>
        <v>0</v>
      </c>
      <c r="X6" s="37">
        <f>+SUM('30'!X6)</f>
        <v>0</v>
      </c>
      <c r="Y6" s="37">
        <f t="shared" si="1"/>
        <v>0</v>
      </c>
    </row>
    <row r="7" spans="1:25" x14ac:dyDescent="0.25">
      <c r="A7" s="25" t="s">
        <v>2</v>
      </c>
      <c r="B7" s="5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8"/>
      <c r="V7" s="58"/>
      <c r="W7" s="37">
        <f t="shared" si="0"/>
        <v>0</v>
      </c>
      <c r="X7" s="37">
        <f>+SUM('30'!X7)</f>
        <v>0</v>
      </c>
      <c r="Y7" s="37">
        <f t="shared" si="1"/>
        <v>0</v>
      </c>
    </row>
    <row r="8" spans="1:25" x14ac:dyDescent="0.25">
      <c r="A8" s="25" t="s">
        <v>11</v>
      </c>
      <c r="B8" s="5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8"/>
      <c r="V8" s="58"/>
      <c r="W8" s="37">
        <f t="shared" si="0"/>
        <v>0</v>
      </c>
      <c r="X8" s="37">
        <f>+SUM('30'!X8)</f>
        <v>0</v>
      </c>
      <c r="Y8" s="37">
        <f t="shared" si="1"/>
        <v>0</v>
      </c>
    </row>
    <row r="9" spans="1:25" x14ac:dyDescent="0.25">
      <c r="A9" s="25" t="s">
        <v>9</v>
      </c>
      <c r="B9" s="5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8"/>
      <c r="V9" s="58"/>
      <c r="W9" s="37">
        <f t="shared" si="0"/>
        <v>0</v>
      </c>
      <c r="X9" s="37">
        <f>+SUM('30'!X9)</f>
        <v>0</v>
      </c>
      <c r="Y9" s="37">
        <f t="shared" si="1"/>
        <v>0</v>
      </c>
    </row>
    <row r="10" spans="1:25" ht="15.75" thickBot="1" x14ac:dyDescent="0.3">
      <c r="A10" s="12" t="s">
        <v>10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36">
        <f t="shared" si="0"/>
        <v>0</v>
      </c>
      <c r="X10" s="36">
        <f>+SUM('30'!X10)</f>
        <v>0</v>
      </c>
      <c r="Y10" s="36">
        <f t="shared" si="1"/>
        <v>0</v>
      </c>
    </row>
    <row r="11" spans="1:25" x14ac:dyDescent="0.25">
      <c r="A11" s="26" t="s">
        <v>7</v>
      </c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2"/>
      <c r="V11" s="32"/>
      <c r="W11" s="38">
        <f t="shared" si="0"/>
        <v>0</v>
      </c>
      <c r="X11" s="38">
        <f>+SUM('30'!X11)</f>
        <v>0</v>
      </c>
      <c r="Y11" s="38">
        <f t="shared" si="1"/>
        <v>0</v>
      </c>
    </row>
    <row r="12" spans="1:25" x14ac:dyDescent="0.25">
      <c r="A12" s="25" t="s">
        <v>5</v>
      </c>
      <c r="B12" s="56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8"/>
      <c r="V12" s="58"/>
      <c r="W12" s="37">
        <f t="shared" si="0"/>
        <v>0</v>
      </c>
      <c r="X12" s="37">
        <f>+SUM('30'!X12)</f>
        <v>0</v>
      </c>
      <c r="Y12" s="37">
        <f t="shared" si="1"/>
        <v>0</v>
      </c>
    </row>
    <row r="13" spans="1:25" ht="15.75" thickBot="1" x14ac:dyDescent="0.3">
      <c r="A13" s="27" t="s">
        <v>6</v>
      </c>
      <c r="B13" s="2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3"/>
      <c r="V13" s="33"/>
      <c r="W13" s="52">
        <f t="shared" si="0"/>
        <v>0</v>
      </c>
      <c r="X13" s="52">
        <f>+SUM('30'!X13)</f>
        <v>0</v>
      </c>
      <c r="Y13" s="52">
        <f t="shared" si="1"/>
        <v>0</v>
      </c>
    </row>
    <row r="14" spans="1:25" x14ac:dyDescent="0.25">
      <c r="A14" s="40" t="s">
        <v>22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4"/>
      <c r="V14" s="64"/>
      <c r="W14" s="65">
        <f t="shared" si="0"/>
        <v>0</v>
      </c>
      <c r="X14" s="65">
        <f>+SUM('30'!X14)</f>
        <v>0</v>
      </c>
      <c r="Y14" s="65">
        <f t="shared" si="1"/>
        <v>0</v>
      </c>
    </row>
    <row r="15" spans="1:25" ht="15.75" thickBot="1" x14ac:dyDescent="0.3">
      <c r="A15" s="12" t="s">
        <v>3</v>
      </c>
      <c r="B15" s="55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7"/>
      <c r="V15" s="57"/>
      <c r="W15" s="36">
        <f t="shared" si="0"/>
        <v>0</v>
      </c>
      <c r="X15" s="36">
        <f>+SUM('30'!X15)</f>
        <v>0</v>
      </c>
      <c r="Y15" s="36">
        <f t="shared" si="1"/>
        <v>0</v>
      </c>
    </row>
    <row r="16" spans="1:25" ht="16.5" thickBot="1" x14ac:dyDescent="0.3">
      <c r="A16" s="59" t="s">
        <v>13</v>
      </c>
      <c r="B16" s="22" t="str">
        <f>+IF(B4+B11=B5+B6+B7+B8+B9+B10+B12+B13,"OK","ERREUR")</f>
        <v>OK</v>
      </c>
      <c r="C16" s="22" t="str">
        <f t="shared" ref="C16:Y16" si="2">+IF(C4+C11=C5+C6+C7+C8+C9+C10+C12+C13,"OK","ERREUR")</f>
        <v>OK</v>
      </c>
      <c r="D16" s="22" t="str">
        <f t="shared" si="2"/>
        <v>OK</v>
      </c>
      <c r="E16" s="22" t="str">
        <f t="shared" si="2"/>
        <v>OK</v>
      </c>
      <c r="F16" s="22" t="str">
        <f t="shared" si="2"/>
        <v>OK</v>
      </c>
      <c r="G16" s="22" t="str">
        <f t="shared" si="2"/>
        <v>OK</v>
      </c>
      <c r="H16" s="22" t="str">
        <f t="shared" si="2"/>
        <v>OK</v>
      </c>
      <c r="I16" s="22" t="str">
        <f t="shared" si="2"/>
        <v>OK</v>
      </c>
      <c r="J16" s="22" t="str">
        <f t="shared" si="2"/>
        <v>OK</v>
      </c>
      <c r="K16" s="22" t="str">
        <f t="shared" si="2"/>
        <v>OK</v>
      </c>
      <c r="L16" s="22" t="str">
        <f t="shared" si="2"/>
        <v>OK</v>
      </c>
      <c r="M16" s="22" t="str">
        <f t="shared" ref="M16" si="3">+IF(M4+M11=M5+M6+M7+M8+M9+M10+M12+M13,"OK","ERREUR")</f>
        <v>OK</v>
      </c>
      <c r="N16" s="22" t="str">
        <f t="shared" si="2"/>
        <v>OK</v>
      </c>
      <c r="O16" s="22" t="str">
        <f t="shared" si="2"/>
        <v>OK</v>
      </c>
      <c r="P16" s="22" t="str">
        <f t="shared" si="2"/>
        <v>OK</v>
      </c>
      <c r="Q16" s="22" t="str">
        <f t="shared" si="2"/>
        <v>OK</v>
      </c>
      <c r="R16" s="22" t="str">
        <f t="shared" si="2"/>
        <v>OK</v>
      </c>
      <c r="S16" s="22" t="str">
        <f t="shared" si="2"/>
        <v>OK</v>
      </c>
      <c r="T16" s="22" t="str">
        <f t="shared" si="2"/>
        <v>OK</v>
      </c>
      <c r="U16" s="22" t="str">
        <f t="shared" si="2"/>
        <v>OK</v>
      </c>
      <c r="V16" s="60" t="str">
        <f t="shared" si="2"/>
        <v>OK</v>
      </c>
      <c r="W16" s="5" t="str">
        <f t="shared" si="2"/>
        <v>OK</v>
      </c>
      <c r="X16" s="5" t="str">
        <f t="shared" si="2"/>
        <v>OK</v>
      </c>
      <c r="Y16" s="5" t="str">
        <f t="shared" si="2"/>
        <v>OK</v>
      </c>
    </row>
    <row r="17" spans="1:25" x14ac:dyDescent="0.25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61"/>
      <c r="W17" s="42"/>
      <c r="X17" s="42" t="e">
        <f>((X4-X9-X10+X11-X13+X14)*#REF!)-X15</f>
        <v>#REF!</v>
      </c>
      <c r="Y17" s="42" t="e">
        <f>((Y4-Y9-Y10+Y11-Y13+Y14)*#REF!)-Y15</f>
        <v>#REF!</v>
      </c>
    </row>
    <row r="18" spans="1:25" ht="15.75" thickBot="1" x14ac:dyDescent="0.3">
      <c r="A18" s="27" t="s">
        <v>12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1"/>
      <c r="W18" s="39"/>
      <c r="X18" s="39">
        <f t="shared" ref="C18:Y18" si="4">+IF(X4+X11=0,0%,100%-(X9+X10+X13)/(X4+X11))</f>
        <v>0</v>
      </c>
      <c r="Y18" s="39">
        <f t="shared" si="4"/>
        <v>0</v>
      </c>
    </row>
  </sheetData>
  <mergeCells count="3">
    <mergeCell ref="W1:W2"/>
    <mergeCell ref="X1:X2"/>
    <mergeCell ref="Y1:Y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I37"/>
  <sheetViews>
    <sheetView zoomScale="80" zoomScaleNormal="80" zoomScalePageLayoutView="75" workbookViewId="0">
      <pane xSplit="1" ySplit="3" topLeftCell="S4" activePane="bottomRight" state="frozen"/>
      <selection pane="topRight" activeCell="B1" sqref="B1"/>
      <selection pane="bottomLeft" activeCell="A4" sqref="A4"/>
      <selection pane="bottomRight" activeCell="AG41" sqref="AG41"/>
    </sheetView>
  </sheetViews>
  <sheetFormatPr baseColWidth="10" defaultColWidth="22.140625" defaultRowHeight="15" outlineLevelRow="1" x14ac:dyDescent="0.25"/>
  <cols>
    <col min="1" max="1" width="30.7109375" style="50" bestFit="1" customWidth="1"/>
    <col min="2" max="32" width="15.7109375" style="50" customWidth="1"/>
    <col min="33" max="16384" width="22.140625" style="50"/>
  </cols>
  <sheetData>
    <row r="1" spans="1:35" s="68" customFormat="1" ht="19.5" customHeight="1" thickBot="1" x14ac:dyDescent="0.4">
      <c r="A1" s="67" t="s">
        <v>20</v>
      </c>
      <c r="B1" s="87" t="str">
        <f>+'01'!J1</f>
        <v>MARS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 t="e">
        <f>+'01'!K1</f>
        <v>#REF!</v>
      </c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9"/>
      <c r="AG1" s="85" t="s">
        <v>15</v>
      </c>
      <c r="AH1" s="85" t="s">
        <v>24</v>
      </c>
      <c r="AI1" s="85" t="s">
        <v>25</v>
      </c>
    </row>
    <row r="2" spans="1:35" s="68" customFormat="1" ht="19.5" customHeight="1" thickBot="1" x14ac:dyDescent="0.35">
      <c r="A2" s="67" t="s">
        <v>19</v>
      </c>
      <c r="B2" s="75">
        <v>1</v>
      </c>
      <c r="C2" s="69">
        <v>2</v>
      </c>
      <c r="D2" s="69">
        <v>3</v>
      </c>
      <c r="E2" s="69">
        <v>4</v>
      </c>
      <c r="F2" s="69">
        <v>5</v>
      </c>
      <c r="G2" s="69">
        <v>6</v>
      </c>
      <c r="H2" s="69">
        <v>7</v>
      </c>
      <c r="I2" s="69">
        <v>8</v>
      </c>
      <c r="J2" s="69">
        <v>9</v>
      </c>
      <c r="K2" s="69">
        <v>10</v>
      </c>
      <c r="L2" s="69">
        <v>11</v>
      </c>
      <c r="M2" s="69">
        <v>12</v>
      </c>
      <c r="N2" s="69">
        <v>13</v>
      </c>
      <c r="O2" s="69">
        <v>14</v>
      </c>
      <c r="P2" s="69">
        <v>15</v>
      </c>
      <c r="Q2" s="69">
        <v>16</v>
      </c>
      <c r="R2" s="69">
        <v>17</v>
      </c>
      <c r="S2" s="69">
        <v>18</v>
      </c>
      <c r="T2" s="69">
        <v>19</v>
      </c>
      <c r="U2" s="69">
        <v>20</v>
      </c>
      <c r="V2" s="69">
        <v>21</v>
      </c>
      <c r="W2" s="69">
        <v>22</v>
      </c>
      <c r="X2" s="69">
        <v>23</v>
      </c>
      <c r="Y2" s="69">
        <v>24</v>
      </c>
      <c r="Z2" s="69">
        <v>25</v>
      </c>
      <c r="AA2" s="69">
        <v>26</v>
      </c>
      <c r="AB2" s="69">
        <v>27</v>
      </c>
      <c r="AC2" s="69">
        <v>28</v>
      </c>
      <c r="AD2" s="69">
        <v>29</v>
      </c>
      <c r="AE2" s="69">
        <v>30</v>
      </c>
      <c r="AF2" s="70">
        <v>31</v>
      </c>
      <c r="AG2" s="86"/>
      <c r="AH2" s="86"/>
      <c r="AI2" s="86"/>
    </row>
    <row r="3" spans="1:35" ht="3" customHeight="1" thickBot="1" x14ac:dyDescent="0.35">
      <c r="A3" s="28"/>
      <c r="B3" s="2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34"/>
      <c r="AF3" s="34"/>
      <c r="AG3" s="34"/>
      <c r="AH3" s="34"/>
      <c r="AI3" s="34"/>
    </row>
    <row r="4" spans="1:35" ht="19.5" customHeight="1" thickBot="1" x14ac:dyDescent="0.4">
      <c r="A4" s="71" t="s">
        <v>14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4"/>
      <c r="P4" s="74" t="s">
        <v>27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3"/>
    </row>
    <row r="5" spans="1:35" ht="19.5" outlineLevel="1" thickBot="1" x14ac:dyDescent="0.35">
      <c r="A5" s="8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10"/>
    </row>
    <row r="6" spans="1:35" ht="15.75" outlineLevel="1" thickBot="1" x14ac:dyDescent="0.3">
      <c r="A6" s="11" t="s">
        <v>17</v>
      </c>
      <c r="B6" s="17">
        <f>+SUMIF('01'!$B$2:$V$2,$P$4,'01'!B4:V4)</f>
        <v>4</v>
      </c>
      <c r="C6" s="17">
        <f>+SUMIF('01'!$B$2:$V$2,$P$4,'02'!B4:V4)</f>
        <v>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35">
        <f t="shared" ref="AG6:AG17" si="0">+SUM(B6:AF6)</f>
        <v>7</v>
      </c>
      <c r="AH6" s="35">
        <f>+'02'!W4</f>
        <v>9</v>
      </c>
      <c r="AI6" s="35">
        <f>+AG6+AH6</f>
        <v>16</v>
      </c>
    </row>
    <row r="7" spans="1:35" outlineLevel="1" x14ac:dyDescent="0.25">
      <c r="A7" s="12" t="s">
        <v>0</v>
      </c>
      <c r="B7" s="55">
        <f>+SUMIF('01'!$B$2:$V$2,$P$4,'01'!B5:V5)</f>
        <v>4</v>
      </c>
      <c r="C7" s="54">
        <f>+SUMIF('01'!$B$2:$V$2,$P$4,'02'!B5:V5)</f>
        <v>3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36">
        <f t="shared" si="0"/>
        <v>7</v>
      </c>
      <c r="AH7" s="36">
        <f>+'02'!W5</f>
        <v>8</v>
      </c>
      <c r="AI7" s="36">
        <f t="shared" ref="AI7:AI17" si="1">+AG7+AH7</f>
        <v>15</v>
      </c>
    </row>
    <row r="8" spans="1:35" outlineLevel="1" x14ac:dyDescent="0.25">
      <c r="A8" s="25" t="s">
        <v>1</v>
      </c>
      <c r="B8" s="56">
        <f>+SUMIF('01'!$B$2:$V$2,$P$4,'01'!B6:V6)</f>
        <v>0</v>
      </c>
      <c r="C8" s="53">
        <f>+SUMIF('01'!$B$2:$V$2,$P$4,'02'!B6:V6)</f>
        <v>0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37">
        <f t="shared" si="0"/>
        <v>0</v>
      </c>
      <c r="AH8" s="37">
        <f>+'02'!W6</f>
        <v>1</v>
      </c>
      <c r="AI8" s="37">
        <f t="shared" si="1"/>
        <v>1</v>
      </c>
    </row>
    <row r="9" spans="1:35" outlineLevel="1" x14ac:dyDescent="0.25">
      <c r="A9" s="25" t="s">
        <v>2</v>
      </c>
      <c r="B9" s="56">
        <f>+SUMIF('01'!$B$2:$V$2,$P$4,'01'!B7:V7)</f>
        <v>0</v>
      </c>
      <c r="C9" s="53">
        <f>+SUMIF('01'!$B$2:$V$2,$P$4,'02'!B7:V7)</f>
        <v>0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37">
        <f t="shared" si="0"/>
        <v>0</v>
      </c>
      <c r="AH9" s="37">
        <f>+'02'!W7</f>
        <v>0</v>
      </c>
      <c r="AI9" s="37">
        <f t="shared" si="1"/>
        <v>0</v>
      </c>
    </row>
    <row r="10" spans="1:35" outlineLevel="1" x14ac:dyDescent="0.25">
      <c r="A10" s="25" t="s">
        <v>11</v>
      </c>
      <c r="B10" s="56">
        <f>+SUMIF('01'!$B$2:$V$2,$P$4,'01'!B8:V8)</f>
        <v>0</v>
      </c>
      <c r="C10" s="53">
        <f>+SUMIF('01'!$B$2:$V$2,$P$4,'02'!B8:V8)</f>
        <v>0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37">
        <f t="shared" si="0"/>
        <v>0</v>
      </c>
      <c r="AH10" s="37">
        <f>+'02'!W8</f>
        <v>0</v>
      </c>
      <c r="AI10" s="37">
        <f t="shared" si="1"/>
        <v>0</v>
      </c>
    </row>
    <row r="11" spans="1:35" outlineLevel="1" x14ac:dyDescent="0.25">
      <c r="A11" s="25" t="s">
        <v>9</v>
      </c>
      <c r="B11" s="56">
        <f>+SUMIF('01'!$B$2:$V$2,$P$4,'01'!B9:V9)</f>
        <v>0</v>
      </c>
      <c r="C11" s="53">
        <f>+SUMIF('01'!$B$2:$V$2,$P$4,'02'!B9:V9)</f>
        <v>0</v>
      </c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37">
        <f t="shared" si="0"/>
        <v>0</v>
      </c>
      <c r="AH11" s="37">
        <f>+'02'!W9</f>
        <v>0</v>
      </c>
      <c r="AI11" s="37">
        <f t="shared" si="1"/>
        <v>0</v>
      </c>
    </row>
    <row r="12" spans="1:35" ht="15.75" outlineLevel="1" thickBot="1" x14ac:dyDescent="0.3">
      <c r="A12" s="12" t="s">
        <v>10</v>
      </c>
      <c r="B12" s="55">
        <f>+SUMIF('01'!$B$2:$V$2,$P$4,'01'!B10:V10)</f>
        <v>0</v>
      </c>
      <c r="C12" s="54">
        <f>+SUMIF('01'!$B$2:$V$2,$P$4,'02'!B10:V10)</f>
        <v>0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36">
        <f t="shared" si="0"/>
        <v>0</v>
      </c>
      <c r="AH12" s="36">
        <f>+'02'!W10</f>
        <v>0</v>
      </c>
      <c r="AI12" s="36">
        <f t="shared" si="1"/>
        <v>0</v>
      </c>
    </row>
    <row r="13" spans="1:35" outlineLevel="1" x14ac:dyDescent="0.25">
      <c r="A13" s="26" t="s">
        <v>7</v>
      </c>
      <c r="B13" s="20">
        <f>+SUMIF('01'!$B$2:$V$2,$P$4,'01'!B11:V11)</f>
        <v>0</v>
      </c>
      <c r="C13" s="14">
        <f>+SUMIF('01'!$B$2:$V$2,$P$4,'02'!B11:V11)</f>
        <v>0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38">
        <f t="shared" si="0"/>
        <v>0</v>
      </c>
      <c r="AH13" s="38">
        <f>+'02'!W11</f>
        <v>0</v>
      </c>
      <c r="AI13" s="38">
        <f t="shared" si="1"/>
        <v>0</v>
      </c>
    </row>
    <row r="14" spans="1:35" outlineLevel="1" x14ac:dyDescent="0.25">
      <c r="A14" s="25" t="s">
        <v>5</v>
      </c>
      <c r="B14" s="56">
        <f>+SUMIF('01'!$B$2:$V$2,$P$4,'01'!B12:V12)</f>
        <v>0</v>
      </c>
      <c r="C14" s="53">
        <f>+SUMIF('01'!$B$2:$V$2,$P$4,'02'!B12:V12)</f>
        <v>0</v>
      </c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37">
        <f t="shared" si="0"/>
        <v>0</v>
      </c>
      <c r="AH14" s="37">
        <f>+'02'!W12</f>
        <v>0</v>
      </c>
      <c r="AI14" s="37">
        <f t="shared" si="1"/>
        <v>0</v>
      </c>
    </row>
    <row r="15" spans="1:35" ht="15.75" outlineLevel="1" thickBot="1" x14ac:dyDescent="0.3">
      <c r="A15" s="27" t="s">
        <v>6</v>
      </c>
      <c r="B15" s="21">
        <f>+SUMIF('01'!$B$2:$V$2,$P$4,'01'!B13:V13)</f>
        <v>0</v>
      </c>
      <c r="C15" s="7">
        <f>+SUMIF('01'!$B$2:$V$2,$P$4,'02'!B13:V13)</f>
        <v>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52">
        <f t="shared" si="0"/>
        <v>0</v>
      </c>
      <c r="AH15" s="52">
        <f>+'02'!W13</f>
        <v>0</v>
      </c>
      <c r="AI15" s="52">
        <f t="shared" si="1"/>
        <v>0</v>
      </c>
    </row>
    <row r="16" spans="1:35" outlineLevel="1" x14ac:dyDescent="0.25">
      <c r="A16" s="40" t="s">
        <v>22</v>
      </c>
      <c r="B16" s="62">
        <f>+SUMIF('01'!$B$2:$V$2,$P$4,'01'!B14:V14)</f>
        <v>0</v>
      </c>
      <c r="C16" s="63">
        <f>+SUMIF('01'!$B$2:$V$2,$P$4,'02'!B14:V14)</f>
        <v>0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5">
        <f t="shared" si="0"/>
        <v>0</v>
      </c>
      <c r="AH16" s="65">
        <f>+'02'!W14</f>
        <v>0</v>
      </c>
      <c r="AI16" s="65">
        <f t="shared" si="1"/>
        <v>0</v>
      </c>
    </row>
    <row r="17" spans="1:35" ht="15.75" outlineLevel="1" thickBot="1" x14ac:dyDescent="0.3">
      <c r="A17" s="12" t="s">
        <v>3</v>
      </c>
      <c r="B17" s="55">
        <f>+SUMIF('01'!$B$2:$V$2,$P$4,'01'!B15:V15)</f>
        <v>0</v>
      </c>
      <c r="C17" s="54">
        <f>+SUMIF('01'!$B$2:$V$2,$P$4,'02'!B15:V15)</f>
        <v>0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36">
        <f t="shared" si="0"/>
        <v>0</v>
      </c>
      <c r="AH17" s="36">
        <f>+'02'!W15</f>
        <v>0</v>
      </c>
      <c r="AI17" s="36">
        <f t="shared" si="1"/>
        <v>0</v>
      </c>
    </row>
    <row r="18" spans="1:35" ht="16.5" outlineLevel="1" thickBot="1" x14ac:dyDescent="0.3">
      <c r="A18" s="59" t="s">
        <v>13</v>
      </c>
      <c r="B18" s="22" t="str">
        <f>+IF(B6+B13=B7+B8+B9+B10+B11+B12+B14+B15,"OK","ERREUR")</f>
        <v>OK</v>
      </c>
      <c r="C18" s="22" t="str">
        <f t="shared" ref="C18:AI18" si="2">+IF(C6+C13=C7+C8+C9+C10+C11+C12+C14+C15,"OK","ERREUR")</f>
        <v>OK</v>
      </c>
      <c r="D18" s="22" t="str">
        <f t="shared" si="2"/>
        <v>OK</v>
      </c>
      <c r="E18" s="22" t="str">
        <f t="shared" si="2"/>
        <v>OK</v>
      </c>
      <c r="F18" s="22" t="str">
        <f t="shared" si="2"/>
        <v>OK</v>
      </c>
      <c r="G18" s="22" t="str">
        <f t="shared" ref="G18:AF18" si="3">+IF(G6+G13=G7+G8+G9+G10+G11+G12+G14+G15,"OK","ERREUR")</f>
        <v>OK</v>
      </c>
      <c r="H18" s="22" t="str">
        <f t="shared" si="3"/>
        <v>OK</v>
      </c>
      <c r="I18" s="22" t="str">
        <f t="shared" si="3"/>
        <v>OK</v>
      </c>
      <c r="J18" s="22" t="str">
        <f t="shared" si="3"/>
        <v>OK</v>
      </c>
      <c r="K18" s="22" t="str">
        <f t="shared" si="3"/>
        <v>OK</v>
      </c>
      <c r="L18" s="22" t="str">
        <f t="shared" si="3"/>
        <v>OK</v>
      </c>
      <c r="M18" s="22" t="str">
        <f t="shared" si="3"/>
        <v>OK</v>
      </c>
      <c r="N18" s="22" t="str">
        <f t="shared" si="3"/>
        <v>OK</v>
      </c>
      <c r="O18" s="22" t="str">
        <f t="shared" si="3"/>
        <v>OK</v>
      </c>
      <c r="P18" s="22" t="str">
        <f t="shared" si="3"/>
        <v>OK</v>
      </c>
      <c r="Q18" s="22" t="str">
        <f t="shared" si="3"/>
        <v>OK</v>
      </c>
      <c r="R18" s="22" t="str">
        <f t="shared" si="3"/>
        <v>OK</v>
      </c>
      <c r="S18" s="22" t="str">
        <f t="shared" si="3"/>
        <v>OK</v>
      </c>
      <c r="T18" s="22" t="str">
        <f t="shared" si="3"/>
        <v>OK</v>
      </c>
      <c r="U18" s="22" t="str">
        <f t="shared" si="3"/>
        <v>OK</v>
      </c>
      <c r="V18" s="22" t="str">
        <f t="shared" si="3"/>
        <v>OK</v>
      </c>
      <c r="W18" s="22" t="str">
        <f t="shared" si="3"/>
        <v>OK</v>
      </c>
      <c r="X18" s="22" t="str">
        <f t="shared" si="3"/>
        <v>OK</v>
      </c>
      <c r="Y18" s="22" t="str">
        <f t="shared" si="3"/>
        <v>OK</v>
      </c>
      <c r="Z18" s="22" t="str">
        <f t="shared" si="3"/>
        <v>OK</v>
      </c>
      <c r="AA18" s="22" t="str">
        <f t="shared" si="3"/>
        <v>OK</v>
      </c>
      <c r="AB18" s="22" t="str">
        <f t="shared" si="3"/>
        <v>OK</v>
      </c>
      <c r="AC18" s="22" t="str">
        <f t="shared" si="3"/>
        <v>OK</v>
      </c>
      <c r="AD18" s="22" t="str">
        <f t="shared" si="3"/>
        <v>OK</v>
      </c>
      <c r="AE18" s="22" t="str">
        <f t="shared" si="3"/>
        <v>OK</v>
      </c>
      <c r="AF18" s="22" t="str">
        <f t="shared" si="3"/>
        <v>OK</v>
      </c>
      <c r="AG18" s="5" t="str">
        <f t="shared" si="2"/>
        <v>OK</v>
      </c>
      <c r="AH18" s="5" t="str">
        <f t="shared" si="2"/>
        <v>OK</v>
      </c>
      <c r="AI18" s="5" t="str">
        <f t="shared" si="2"/>
        <v>OK</v>
      </c>
    </row>
    <row r="19" spans="1:35" outlineLevel="1" x14ac:dyDescent="0.25">
      <c r="A19" s="40" t="s">
        <v>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2"/>
      <c r="AH19" s="42"/>
      <c r="AI19" s="42"/>
    </row>
    <row r="20" spans="1:35" ht="15.75" outlineLevel="1" thickBot="1" x14ac:dyDescent="0.3">
      <c r="A20" s="12" t="s">
        <v>12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39"/>
      <c r="AH20" s="39"/>
      <c r="AI20" s="39"/>
    </row>
    <row r="21" spans="1:35" ht="15.75" thickBot="1" x14ac:dyDescent="0.3">
      <c r="A21" s="79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</row>
    <row r="22" spans="1:35" ht="19.5" customHeight="1" outlineLevel="1" thickBot="1" x14ac:dyDescent="0.4">
      <c r="A22" s="71" t="s">
        <v>14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4"/>
      <c r="P22" s="74" t="s">
        <v>26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3"/>
    </row>
    <row r="23" spans="1:35" ht="15.75" outlineLevel="1" thickBot="1" x14ac:dyDescent="0.3">
      <c r="A23" s="11" t="s">
        <v>17</v>
      </c>
      <c r="B23" s="17">
        <f>+SUMIF('01'!$B$2:$V$2,$P$22,'01'!B4:V4)</f>
        <v>5</v>
      </c>
      <c r="C23" s="17">
        <f>+SUMIF('01'!$B$2:$V$2,$P$22,'02'!B4:V4)</f>
        <v>6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35">
        <f t="shared" ref="AG23:AG34" si="4">+SUM(B23:AF23)</f>
        <v>11</v>
      </c>
      <c r="AH23" s="35">
        <f>+'02'!W21</f>
        <v>0</v>
      </c>
      <c r="AI23" s="35">
        <f>+AG23+AH23</f>
        <v>11</v>
      </c>
    </row>
    <row r="24" spans="1:35" outlineLevel="1" x14ac:dyDescent="0.25">
      <c r="A24" s="12" t="s">
        <v>0</v>
      </c>
      <c r="B24" s="55">
        <f>+SUMIF('01'!$B$2:$V$2,$P$22,'01'!B5:V5)</f>
        <v>4</v>
      </c>
      <c r="C24" s="54">
        <f>+SUMIF('01'!$B$2:$V$2,$P$22,'02'!B5:V5)</f>
        <v>5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36">
        <f t="shared" si="4"/>
        <v>9</v>
      </c>
      <c r="AH24" s="36">
        <f>+'02'!W22</f>
        <v>0</v>
      </c>
      <c r="AI24" s="36">
        <f t="shared" ref="AI24:AI34" si="5">+AG24+AH24</f>
        <v>9</v>
      </c>
    </row>
    <row r="25" spans="1:35" outlineLevel="1" x14ac:dyDescent="0.25">
      <c r="A25" s="25" t="s">
        <v>1</v>
      </c>
      <c r="B25" s="56">
        <f>+SUMIF('01'!$B$2:$V$2,$P$22,'01'!B6:V6)</f>
        <v>1</v>
      </c>
      <c r="C25" s="53">
        <f>+SUMIF('01'!$B$2:$V$2,$P$22,'02'!B6:V6)</f>
        <v>1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37">
        <f t="shared" si="4"/>
        <v>2</v>
      </c>
      <c r="AH25" s="37">
        <f>+'02'!W23</f>
        <v>0</v>
      </c>
      <c r="AI25" s="37">
        <f t="shared" si="5"/>
        <v>2</v>
      </c>
    </row>
    <row r="26" spans="1:35" outlineLevel="1" x14ac:dyDescent="0.25">
      <c r="A26" s="25" t="s">
        <v>2</v>
      </c>
      <c r="B26" s="56">
        <f>+SUMIF('01'!$B$2:$V$2,$P$22,'01'!B7:V7)</f>
        <v>0</v>
      </c>
      <c r="C26" s="53">
        <f>+SUMIF('01'!$B$2:$V$2,$P$22,'02'!B7:V7)</f>
        <v>0</v>
      </c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37">
        <f t="shared" si="4"/>
        <v>0</v>
      </c>
      <c r="AH26" s="37">
        <f>+'02'!W24</f>
        <v>0</v>
      </c>
      <c r="AI26" s="37">
        <f t="shared" si="5"/>
        <v>0</v>
      </c>
    </row>
    <row r="27" spans="1:35" outlineLevel="1" x14ac:dyDescent="0.25">
      <c r="A27" s="25" t="s">
        <v>11</v>
      </c>
      <c r="B27" s="56">
        <f>+SUMIF('01'!$B$2:$V$2,$P$22,'01'!B8:V8)</f>
        <v>0</v>
      </c>
      <c r="C27" s="53">
        <f>+SUMIF('01'!$B$2:$V$2,$P$22,'02'!B8:V8)</f>
        <v>0</v>
      </c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37">
        <f t="shared" si="4"/>
        <v>0</v>
      </c>
      <c r="AH27" s="37">
        <f>+'02'!W25</f>
        <v>0</v>
      </c>
      <c r="AI27" s="37">
        <f t="shared" si="5"/>
        <v>0</v>
      </c>
    </row>
    <row r="28" spans="1:35" outlineLevel="1" x14ac:dyDescent="0.25">
      <c r="A28" s="25" t="s">
        <v>9</v>
      </c>
      <c r="B28" s="56">
        <f>+SUMIF('01'!$B$2:$V$2,$P$22,'01'!B9:V9)</f>
        <v>0</v>
      </c>
      <c r="C28" s="53">
        <f>+SUMIF('01'!$B$2:$V$2,$P$22,'02'!B9:V9)</f>
        <v>0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37">
        <f t="shared" si="4"/>
        <v>0</v>
      </c>
      <c r="AH28" s="37">
        <f>+'02'!W26</f>
        <v>0</v>
      </c>
      <c r="AI28" s="37">
        <f t="shared" si="5"/>
        <v>0</v>
      </c>
    </row>
    <row r="29" spans="1:35" ht="15.75" outlineLevel="1" thickBot="1" x14ac:dyDescent="0.3">
      <c r="A29" s="12" t="s">
        <v>10</v>
      </c>
      <c r="B29" s="55">
        <f>+SUMIF('01'!$B$2:$V$2,$P$22,'01'!B10:V10)</f>
        <v>0</v>
      </c>
      <c r="C29" s="54">
        <f>+SUMIF('01'!$B$2:$V$2,$P$22,'02'!B10:V10)</f>
        <v>0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36">
        <f t="shared" si="4"/>
        <v>0</v>
      </c>
      <c r="AH29" s="36">
        <f>+'02'!W27</f>
        <v>0</v>
      </c>
      <c r="AI29" s="36">
        <f t="shared" si="5"/>
        <v>0</v>
      </c>
    </row>
    <row r="30" spans="1:35" outlineLevel="1" x14ac:dyDescent="0.25">
      <c r="A30" s="26" t="s">
        <v>7</v>
      </c>
      <c r="B30" s="20">
        <f>+SUMIF('01'!$B$2:$V$2,$P$22,'01'!B11:V11)</f>
        <v>0</v>
      </c>
      <c r="C30" s="14">
        <f>+SUMIF('01'!$B$2:$V$2,$P$22,'02'!B11:V11)</f>
        <v>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38">
        <f t="shared" si="4"/>
        <v>0</v>
      </c>
      <c r="AH30" s="38">
        <f>+'02'!W28</f>
        <v>0</v>
      </c>
      <c r="AI30" s="38">
        <f t="shared" si="5"/>
        <v>0</v>
      </c>
    </row>
    <row r="31" spans="1:35" outlineLevel="1" x14ac:dyDescent="0.25">
      <c r="A31" s="25" t="s">
        <v>5</v>
      </c>
      <c r="B31" s="56">
        <f>+SUMIF('01'!$B$2:$V$2,$P$22,'01'!B12:V12)</f>
        <v>0</v>
      </c>
      <c r="C31" s="53">
        <f>+SUMIF('01'!$B$2:$V$2,$P$22,'02'!B12:V12)</f>
        <v>0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37">
        <f t="shared" si="4"/>
        <v>0</v>
      </c>
      <c r="AH31" s="37">
        <f>+'02'!W29</f>
        <v>0</v>
      </c>
      <c r="AI31" s="37">
        <f t="shared" si="5"/>
        <v>0</v>
      </c>
    </row>
    <row r="32" spans="1:35" ht="15.75" outlineLevel="1" thickBot="1" x14ac:dyDescent="0.3">
      <c r="A32" s="27" t="s">
        <v>6</v>
      </c>
      <c r="B32" s="21">
        <f>+SUMIF('01'!$B$2:$V$2,$P$22,'01'!B13:V13)</f>
        <v>0</v>
      </c>
      <c r="C32" s="7">
        <f>+SUMIF('01'!$B$2:$V$2,$P$22,'02'!B13:V13)</f>
        <v>0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52">
        <f t="shared" si="4"/>
        <v>0</v>
      </c>
      <c r="AH32" s="52">
        <f>+'02'!W30</f>
        <v>0</v>
      </c>
      <c r="AI32" s="52">
        <f t="shared" si="5"/>
        <v>0</v>
      </c>
    </row>
    <row r="33" spans="1:35" outlineLevel="1" x14ac:dyDescent="0.25">
      <c r="A33" s="40" t="s">
        <v>22</v>
      </c>
      <c r="B33" s="62">
        <f>+SUMIF('01'!$B$2:$V$2,$P$22,'01'!B14:V14)</f>
        <v>0</v>
      </c>
      <c r="C33" s="63">
        <f>+SUMIF('01'!$B$2:$V$2,$P$22,'02'!B14:V14)</f>
        <v>0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5">
        <f t="shared" si="4"/>
        <v>0</v>
      </c>
      <c r="AH33" s="65">
        <f>+'02'!W31</f>
        <v>0</v>
      </c>
      <c r="AI33" s="65">
        <f t="shared" si="5"/>
        <v>0</v>
      </c>
    </row>
    <row r="34" spans="1:35" ht="15.75" outlineLevel="1" thickBot="1" x14ac:dyDescent="0.3">
      <c r="A34" s="12" t="s">
        <v>3</v>
      </c>
      <c r="B34" s="55">
        <f>+SUMIF('01'!$B$2:$V$2,$P$22,'01'!B15:V15)</f>
        <v>0</v>
      </c>
      <c r="C34" s="54">
        <f>+SUMIF('01'!$B$2:$V$2,$P$22,'02'!B15:V15)</f>
        <v>0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36">
        <f t="shared" si="4"/>
        <v>0</v>
      </c>
      <c r="AH34" s="36">
        <f>+'02'!W32</f>
        <v>0</v>
      </c>
      <c r="AI34" s="36">
        <f t="shared" si="5"/>
        <v>0</v>
      </c>
    </row>
    <row r="35" spans="1:35" ht="16.5" outlineLevel="1" thickBot="1" x14ac:dyDescent="0.3">
      <c r="A35" s="59" t="s">
        <v>13</v>
      </c>
      <c r="B35" s="22" t="str">
        <f>+IF(B23+B30=B24+B25+B26+B27+B28+B29+B31+B32,"OK","ERREUR")</f>
        <v>OK</v>
      </c>
      <c r="C35" s="22" t="str">
        <f t="shared" ref="C35:AI35" si="6">+IF(C23+C30=C24+C25+C26+C27+C28+C29+C31+C32,"OK","ERREUR")</f>
        <v>OK</v>
      </c>
      <c r="D35" s="22" t="str">
        <f t="shared" si="6"/>
        <v>OK</v>
      </c>
      <c r="E35" s="22" t="str">
        <f t="shared" si="6"/>
        <v>OK</v>
      </c>
      <c r="F35" s="22" t="str">
        <f t="shared" si="6"/>
        <v>OK</v>
      </c>
      <c r="G35" s="22" t="str">
        <f t="shared" si="6"/>
        <v>OK</v>
      </c>
      <c r="H35" s="22" t="str">
        <f t="shared" si="6"/>
        <v>OK</v>
      </c>
      <c r="I35" s="22" t="str">
        <f t="shared" si="6"/>
        <v>OK</v>
      </c>
      <c r="J35" s="22" t="str">
        <f t="shared" si="6"/>
        <v>OK</v>
      </c>
      <c r="K35" s="22" t="str">
        <f t="shared" si="6"/>
        <v>OK</v>
      </c>
      <c r="L35" s="22" t="str">
        <f t="shared" si="6"/>
        <v>OK</v>
      </c>
      <c r="M35" s="22" t="str">
        <f t="shared" si="6"/>
        <v>OK</v>
      </c>
      <c r="N35" s="22" t="str">
        <f t="shared" si="6"/>
        <v>OK</v>
      </c>
      <c r="O35" s="22" t="str">
        <f t="shared" si="6"/>
        <v>OK</v>
      </c>
      <c r="P35" s="22" t="str">
        <f t="shared" si="6"/>
        <v>OK</v>
      </c>
      <c r="Q35" s="22" t="str">
        <f t="shared" si="6"/>
        <v>OK</v>
      </c>
      <c r="R35" s="22" t="str">
        <f t="shared" si="6"/>
        <v>OK</v>
      </c>
      <c r="S35" s="22" t="str">
        <f t="shared" si="6"/>
        <v>OK</v>
      </c>
      <c r="T35" s="22" t="str">
        <f t="shared" si="6"/>
        <v>OK</v>
      </c>
      <c r="U35" s="22" t="str">
        <f t="shared" si="6"/>
        <v>OK</v>
      </c>
      <c r="V35" s="22" t="str">
        <f t="shared" si="6"/>
        <v>OK</v>
      </c>
      <c r="W35" s="22" t="str">
        <f t="shared" si="6"/>
        <v>OK</v>
      </c>
      <c r="X35" s="22" t="str">
        <f t="shared" si="6"/>
        <v>OK</v>
      </c>
      <c r="Y35" s="22" t="str">
        <f t="shared" si="6"/>
        <v>OK</v>
      </c>
      <c r="Z35" s="22" t="str">
        <f t="shared" si="6"/>
        <v>OK</v>
      </c>
      <c r="AA35" s="22" t="str">
        <f t="shared" si="6"/>
        <v>OK</v>
      </c>
      <c r="AB35" s="22" t="str">
        <f t="shared" si="6"/>
        <v>OK</v>
      </c>
      <c r="AC35" s="22" t="str">
        <f t="shared" si="6"/>
        <v>OK</v>
      </c>
      <c r="AD35" s="22" t="str">
        <f t="shared" si="6"/>
        <v>OK</v>
      </c>
      <c r="AE35" s="22" t="str">
        <f t="shared" si="6"/>
        <v>OK</v>
      </c>
      <c r="AF35" s="22" t="str">
        <f t="shared" si="6"/>
        <v>OK</v>
      </c>
      <c r="AG35" s="5" t="str">
        <f t="shared" si="6"/>
        <v>OK</v>
      </c>
      <c r="AH35" s="5" t="str">
        <f t="shared" si="6"/>
        <v>OK</v>
      </c>
      <c r="AI35" s="5" t="str">
        <f t="shared" si="6"/>
        <v>OK</v>
      </c>
    </row>
    <row r="36" spans="1:35" outlineLevel="1" x14ac:dyDescent="0.25">
      <c r="A36" s="40" t="s">
        <v>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2"/>
      <c r="AH36" s="42"/>
      <c r="AI36" s="42"/>
    </row>
    <row r="37" spans="1:35" ht="15.75" outlineLevel="1" thickBot="1" x14ac:dyDescent="0.3">
      <c r="A37" s="27" t="s">
        <v>12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39"/>
      <c r="AH37" s="39"/>
      <c r="AI37" s="39"/>
    </row>
  </sheetData>
  <mergeCells count="5">
    <mergeCell ref="B1:O1"/>
    <mergeCell ref="P1:AF1"/>
    <mergeCell ref="AI1:AI2"/>
    <mergeCell ref="AH1:AH2"/>
    <mergeCell ref="AG1:AG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VIERGE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RECAP MENSUEL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alternmobil</dc:creator>
  <cp:lastModifiedBy>Martin Voisin</cp:lastModifiedBy>
  <cp:lastPrinted>2018-01-11T08:14:20Z</cp:lastPrinted>
  <dcterms:created xsi:type="dcterms:W3CDTF">2018-01-08T11:01:07Z</dcterms:created>
  <dcterms:modified xsi:type="dcterms:W3CDTF">2018-03-02T10:46:04Z</dcterms:modified>
</cp:coreProperties>
</file>