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k.barouh\Documents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E12" i="1"/>
  <c r="I12" i="1" s="1"/>
  <c r="E14" i="1" l="1"/>
  <c r="I14" i="1" s="1"/>
  <c r="E13" i="1"/>
  <c r="I13" i="1" s="1"/>
  <c r="E11" i="1"/>
  <c r="I11" i="1" s="1"/>
  <c r="E10" i="1"/>
  <c r="I10" i="1" s="1"/>
  <c r="E9" i="1"/>
  <c r="I9" i="1" s="1"/>
  <c r="E8" i="1"/>
  <c r="I8" i="1" s="1"/>
  <c r="E7" i="1"/>
  <c r="I7" i="1" s="1"/>
  <c r="E6" i="1"/>
  <c r="I6" i="1" s="1"/>
  <c r="E5" i="1"/>
  <c r="I5" i="1" s="1"/>
  <c r="E4" i="1"/>
  <c r="I4" i="1" s="1"/>
  <c r="E3" i="1"/>
  <c r="I3" i="1" s="1"/>
  <c r="F3" i="1" l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</calcChain>
</file>

<file path=xl/sharedStrings.xml><?xml version="1.0" encoding="utf-8"?>
<sst xmlns="http://schemas.openxmlformats.org/spreadsheetml/2006/main" count="24" uniqueCount="24">
  <si>
    <t>Q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</si>
  <si>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</si>
  <si>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</si>
  <si>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</si>
  <si>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</si>
  <si>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</si>
  <si>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</si>
  <si>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</si>
  <si>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</si>
  <si>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</si>
  <si>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</si>
  <si>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</si>
  <si>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</si>
  <si>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</si>
  <si>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Hdm = heure de marche</t>
  </si>
  <si>
    <t>Calcul pour quantité d'appoint en fonction de la puissance</t>
  </si>
  <si>
    <t>appoint = ((Q/1000)*0,5)*0,88</t>
  </si>
  <si>
    <t>Q = puissance dévelopée, Ici c'est une constante pour faciliter la mise en place du calcul</t>
  </si>
  <si>
    <t>Capacité d'huile du moteur = 50L</t>
  </si>
  <si>
    <t>Heure de marche total</t>
  </si>
  <si>
    <t>HDM</t>
  </si>
  <si>
    <t>Appoint d'huile</t>
  </si>
  <si>
    <t>Conso huile totale</t>
  </si>
  <si>
    <t>HDM Vidange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</si>
</sst>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/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vertical="center"/>
    </xf>
    <xf numFmtId="17" fontId="0" fillId="0" borderId="0" xfId="0" applyNumberFormat="1" applyBorder="1" applyAlignment="1">
      <alignment vertical="center"/>
    </xf>
    <xf numFmtId="17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tabSelected="1" workbookViewId="0">
      <selection activeCell="B14" sqref="B14"/>
    </sheetView>
  </sheetViews>
  <sheetFormatPr baseColWidth="10" defaultRowHeight="15" x14ac:dyDescent="0.25"/>
  <cols>
    <col min="1" max="24" width="8.7109375" customWidth="1"/>
  </cols>
  <sheetData>
    <row r="1" spans="1:29" x14ac:dyDescent="0.25">
      <c r="A1" s="9" t="s">
        <v>1</v>
      </c>
      <c r="B1" s="13" t="s">
        <v>20</v>
      </c>
      <c r="C1" s="12" t="s">
        <v>0</v>
      </c>
      <c r="E1" s="14" t="s">
        <v>21</v>
      </c>
      <c r="F1" s="11" t="s">
        <v>19</v>
      </c>
      <c r="G1" s="14" t="s">
        <v>23</v>
      </c>
      <c r="I1" s="9" t="s">
        <v>22</v>
      </c>
      <c r="J1" s="9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9" x14ac:dyDescent="0.25">
      <c r="A2" s="9"/>
      <c r="B2" s="13"/>
      <c r="C2" s="12"/>
      <c r="E2" s="14"/>
      <c r="F2" s="11"/>
      <c r="G2" s="14"/>
      <c r="I2" s="9"/>
      <c r="J2" s="9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9" x14ac:dyDescent="0.25">
      <c r="A3" s="2" t="s">
        <v>2</v>
      </c>
      <c r="B3" s="1">
        <v>1</v>
      </c>
      <c r="C3" s="2">
        <v>1000</v>
      </c>
      <c r="E3" s="5">
        <f>((C3/1000)*0.5)*0.88</f>
        <v>0.44</v>
      </c>
      <c r="F3" s="6">
        <f>B3</f>
        <v>1</v>
      </c>
      <c r="G3" s="5">
        <v>0</v>
      </c>
      <c r="I3" s="8">
        <f>IF(B3&lt;500,E3,E3+50)</f>
        <v>0.44</v>
      </c>
      <c r="J3" s="8"/>
      <c r="K3" s="4"/>
      <c r="L3" s="4"/>
    </row>
    <row r="4" spans="1:29" x14ac:dyDescent="0.25">
      <c r="A4" s="2" t="s">
        <v>3</v>
      </c>
      <c r="B4" s="2">
        <v>9</v>
      </c>
      <c r="C4" s="2">
        <v>1000</v>
      </c>
      <c r="E4" s="5">
        <f>((C4/1000)*0.5)*0.88</f>
        <v>0.44</v>
      </c>
      <c r="F4" s="6">
        <f>F3+B4</f>
        <v>10</v>
      </c>
      <c r="G4" s="5">
        <f>G3+500</f>
        <v>500</v>
      </c>
      <c r="I4" s="8">
        <f>IF(AND(B4&lt;500,(B4+B3)&lt;500),E4,E4+50)</f>
        <v>0.44</v>
      </c>
      <c r="J4" s="8"/>
      <c r="K4" s="4"/>
      <c r="L4" s="4"/>
      <c r="M4" s="4"/>
      <c r="N4" s="4"/>
    </row>
    <row r="5" spans="1:29" x14ac:dyDescent="0.25">
      <c r="A5" s="2" t="s">
        <v>4</v>
      </c>
      <c r="B5" s="2">
        <v>490</v>
      </c>
      <c r="C5" s="2">
        <v>1000</v>
      </c>
      <c r="E5" s="5">
        <f>((C5/1000)*0.5)*0.88</f>
        <v>0.44</v>
      </c>
      <c r="F5" s="6">
        <f>F4+B5</f>
        <v>500</v>
      </c>
      <c r="G5" s="5">
        <f t="shared" ref="G5:G14" si="0">G4+500</f>
        <v>1000</v>
      </c>
      <c r="I5" s="8">
        <f>IF(AND(B5&lt;500,(B5+B4)&lt;500),E5,E5+50)</f>
        <v>0.44</v>
      </c>
      <c r="J5" s="8"/>
      <c r="K5" s="10"/>
      <c r="L5" s="10"/>
      <c r="M5" s="4"/>
      <c r="N5" s="4"/>
    </row>
    <row r="6" spans="1:29" x14ac:dyDescent="0.25">
      <c r="A6" s="2" t="s">
        <v>5</v>
      </c>
      <c r="B6" s="2">
        <v>10</v>
      </c>
      <c r="C6" s="2">
        <v>1000</v>
      </c>
      <c r="E6" s="5">
        <f>((C6/1000)*0.5)*0.88</f>
        <v>0.44</v>
      </c>
      <c r="F6" s="6">
        <f>F5+B6</f>
        <v>510</v>
      </c>
      <c r="G6" s="5">
        <f t="shared" si="0"/>
        <v>1500</v>
      </c>
      <c r="I6" s="8">
        <f>IF(AND(B6&lt;500,(B6+B5)&lt;500),E6,E6+50)</f>
        <v>50.44</v>
      </c>
      <c r="J6" s="8"/>
      <c r="K6" s="17"/>
      <c r="L6" s="17"/>
    </row>
    <row r="7" spans="1:29" x14ac:dyDescent="0.25">
      <c r="A7" s="2" t="s">
        <v>6</v>
      </c>
      <c r="B7" s="2">
        <v>10</v>
      </c>
      <c r="C7" s="2">
        <v>1000</v>
      </c>
      <c r="E7" s="5">
        <f>((C7/1000)*0.5)*0.88</f>
        <v>0.44</v>
      </c>
      <c r="F7" s="6">
        <f>F6+B7</f>
        <v>520</v>
      </c>
      <c r="G7" s="5">
        <f t="shared" si="0"/>
        <v>2000</v>
      </c>
      <c r="I7" s="8">
        <f>IF(AND(B7&lt;500,(B7+B6)&lt;500),E7,E7+50)</f>
        <v>0.44</v>
      </c>
      <c r="J7" s="8"/>
    </row>
    <row r="8" spans="1:29" x14ac:dyDescent="0.25">
      <c r="A8" s="2" t="s">
        <v>7</v>
      </c>
      <c r="B8" s="2">
        <v>50</v>
      </c>
      <c r="C8" s="2">
        <v>1000</v>
      </c>
      <c r="E8" s="5">
        <f>((C8/1000)*0.5)*0.88</f>
        <v>0.44</v>
      </c>
      <c r="F8" s="7">
        <f>F7+B8</f>
        <v>570</v>
      </c>
      <c r="G8" s="5">
        <f t="shared" si="0"/>
        <v>2500</v>
      </c>
      <c r="I8" s="8">
        <f t="shared" ref="I5:I14" si="1">IF(AND(B8&lt;500,(B8+B7)&lt;500),E8,E8+50)</f>
        <v>0.44</v>
      </c>
      <c r="J8" s="8"/>
    </row>
    <row r="9" spans="1:29" x14ac:dyDescent="0.25">
      <c r="A9" s="2" t="s">
        <v>8</v>
      </c>
      <c r="B9" s="2">
        <v>450</v>
      </c>
      <c r="C9" s="2">
        <v>1000</v>
      </c>
      <c r="E9" s="5">
        <f>((C9/1000)*0.5)*0.88</f>
        <v>0.44</v>
      </c>
      <c r="F9" s="7">
        <f>F8+B9</f>
        <v>1020</v>
      </c>
      <c r="G9" s="5">
        <f t="shared" si="0"/>
        <v>3000</v>
      </c>
      <c r="I9" s="8">
        <f>IF(AND(B9&lt;500,(B9+B8)&lt;500),E9,E9+50)</f>
        <v>50.44</v>
      </c>
      <c r="J9" s="8"/>
      <c r="N9" s="4"/>
    </row>
    <row r="10" spans="1:29" x14ac:dyDescent="0.25">
      <c r="A10" s="2" t="s">
        <v>9</v>
      </c>
      <c r="B10" s="2">
        <v>700</v>
      </c>
      <c r="C10" s="2">
        <v>1000</v>
      </c>
      <c r="E10" s="5">
        <f>((C10/1000)*0.5)*0.88</f>
        <v>0.44</v>
      </c>
      <c r="F10" s="7">
        <f>F9+B10</f>
        <v>1720</v>
      </c>
      <c r="G10" s="5">
        <f t="shared" si="0"/>
        <v>3500</v>
      </c>
      <c r="I10" s="8">
        <f>IF(AND(B10&lt;500,(B10+B9)&lt;500),E10,E10+50)</f>
        <v>50.44</v>
      </c>
      <c r="J10" s="8"/>
    </row>
    <row r="11" spans="1:29" x14ac:dyDescent="0.25">
      <c r="A11" s="2" t="s">
        <v>10</v>
      </c>
      <c r="B11" s="2">
        <v>680</v>
      </c>
      <c r="C11" s="2">
        <v>1000</v>
      </c>
      <c r="E11" s="5">
        <f>((C11/1000)*0.5)*0.88</f>
        <v>0.44</v>
      </c>
      <c r="F11" s="7">
        <f>F10+B11</f>
        <v>2400</v>
      </c>
      <c r="G11" s="5">
        <f t="shared" si="0"/>
        <v>4000</v>
      </c>
      <c r="I11" s="8">
        <f t="shared" si="1"/>
        <v>50.44</v>
      </c>
      <c r="J11" s="8"/>
    </row>
    <row r="12" spans="1:29" x14ac:dyDescent="0.25">
      <c r="A12" s="2" t="s">
        <v>11</v>
      </c>
      <c r="B12" s="2">
        <v>650</v>
      </c>
      <c r="C12" s="2">
        <v>1000</v>
      </c>
      <c r="E12" s="5">
        <f>((C12/1000)*0.5)*0.88</f>
        <v>0.44</v>
      </c>
      <c r="F12" s="7">
        <f>F11+B12</f>
        <v>3050</v>
      </c>
      <c r="G12" s="5">
        <f t="shared" si="0"/>
        <v>4500</v>
      </c>
      <c r="I12" s="8">
        <f t="shared" si="1"/>
        <v>50.44</v>
      </c>
      <c r="J12" s="8"/>
    </row>
    <row r="13" spans="1:29" x14ac:dyDescent="0.25">
      <c r="A13" s="2" t="s">
        <v>12</v>
      </c>
      <c r="B13" s="2">
        <v>380</v>
      </c>
      <c r="C13" s="2">
        <v>1000</v>
      </c>
      <c r="E13" s="5">
        <f>((C13/1000)*0.5)*0.88</f>
        <v>0.44</v>
      </c>
      <c r="F13" s="7">
        <f>F12+B13</f>
        <v>3430</v>
      </c>
      <c r="G13" s="5">
        <f t="shared" si="0"/>
        <v>5000</v>
      </c>
      <c r="I13" s="8">
        <f>IF(AND(B13&lt;500,(B13+B12)&lt;500),E13,E13+50)</f>
        <v>50.44</v>
      </c>
      <c r="J13" s="8"/>
      <c r="N13" s="4"/>
    </row>
    <row r="14" spans="1:29" x14ac:dyDescent="0.25">
      <c r="A14" s="2" t="s">
        <v>13</v>
      </c>
      <c r="B14" s="2">
        <v>20</v>
      </c>
      <c r="C14" s="2">
        <v>1000</v>
      </c>
      <c r="E14" s="5">
        <f>((C14/1000)*0.5)*0.88</f>
        <v>0.44</v>
      </c>
      <c r="F14" s="7">
        <f>F13+B14</f>
        <v>3450</v>
      </c>
      <c r="G14" s="5">
        <f t="shared" si="0"/>
        <v>5500</v>
      </c>
      <c r="I14" s="8">
        <f t="shared" si="1"/>
        <v>0.44</v>
      </c>
      <c r="J14" s="8"/>
      <c r="N14" s="4"/>
    </row>
    <row r="15" spans="1:29" x14ac:dyDescent="0.25">
      <c r="N15" s="4"/>
    </row>
    <row r="16" spans="1:29" ht="15" customHeight="1" x14ac:dyDescent="0.25">
      <c r="A16" t="s">
        <v>14</v>
      </c>
      <c r="Q16" s="15"/>
      <c r="V16" s="10"/>
      <c r="W16" s="10"/>
      <c r="X16" s="10"/>
      <c r="Y16" s="10"/>
      <c r="Z16" s="10"/>
      <c r="AA16" s="10"/>
      <c r="AB16" s="10"/>
      <c r="AC16" s="10"/>
    </row>
    <row r="17" spans="1:29" x14ac:dyDescent="0.25">
      <c r="A17" t="s">
        <v>17</v>
      </c>
      <c r="W17" s="4"/>
      <c r="X17" s="4"/>
      <c r="Y17" s="4"/>
      <c r="Z17" s="4"/>
      <c r="AA17" s="4"/>
      <c r="AB17" s="4"/>
      <c r="AC17" s="4"/>
    </row>
    <row r="18" spans="1:29" x14ac:dyDescent="0.25">
      <c r="A18" t="s">
        <v>18</v>
      </c>
      <c r="W18" s="4"/>
      <c r="X18" s="4"/>
      <c r="Y18" s="4"/>
      <c r="Z18" s="4"/>
      <c r="AA18" s="4"/>
      <c r="AB18" s="4"/>
      <c r="AC18" s="4"/>
    </row>
    <row r="19" spans="1:29" x14ac:dyDescent="0.25">
      <c r="A19" t="s">
        <v>15</v>
      </c>
    </row>
    <row r="20" spans="1:29" x14ac:dyDescent="0.25">
      <c r="A20" t="s">
        <v>16</v>
      </c>
    </row>
  </sheetData>
  <mergeCells count="19">
    <mergeCell ref="I4:J4"/>
    <mergeCell ref="I3:J3"/>
    <mergeCell ref="A1:A2"/>
    <mergeCell ref="C1:C2"/>
    <mergeCell ref="B1:B2"/>
    <mergeCell ref="E1:E2"/>
    <mergeCell ref="I1:J2"/>
    <mergeCell ref="G1:G2"/>
    <mergeCell ref="I9:J9"/>
    <mergeCell ref="I8:J8"/>
    <mergeCell ref="I7:J7"/>
    <mergeCell ref="I6:J6"/>
    <mergeCell ref="I5:J5"/>
    <mergeCell ref="I14:J14"/>
    <mergeCell ref="I13:J13"/>
    <mergeCell ref="I12:J12"/>
    <mergeCell ref="I11:J11"/>
    <mergeCell ref="I10:J10"/>
    <mergeCell ref="F1:F2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franck.barouh</dc:creator>
  <cp:lastModifiedBy>franck.barouh</cp:lastModifiedBy>
  <dcterms:created xsi:type="dcterms:W3CDTF">2018-03-01T18:23:28Z</dcterms:created>
  <dcterms:modified xsi:type="dcterms:W3CDTF">2018-03-02T10:29:39Z</dcterms:modified>
</cp:coreProperties>
</file>