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ERIC\"/>
    </mc:Choice>
  </mc:AlternateContent>
  <xr:revisionPtr revIDLastSave="0" documentId="13_ncr:1_{56BDED10-721C-4866-ACB2-95D0ED882919}" xr6:coauthVersionLast="47" xr6:coauthVersionMax="47" xr10:uidLastSave="{00000000-0000-0000-0000-000000000000}"/>
  <bookViews>
    <workbookView xWindow="-109" yWindow="-109" windowWidth="26301" windowHeight="14305" xr2:uid="{7A1DFE6D-F5B4-473A-A422-9EABA6FAE49A}"/>
  </bookViews>
  <sheets>
    <sheet name="SIRE2024" sheetId="1" r:id="rId1"/>
  </sheets>
  <externalReferences>
    <externalReference r:id="rId2"/>
  </externalReferences>
  <definedNames>
    <definedName name="Achats_Marchandises">'[1]CR JUIN'!$22:$22</definedName>
    <definedName name="Actions">[1]RATIO!$AT$312:$AV$329</definedName>
    <definedName name="Amort_ERIS_1">[1]BILAN!$AW:$AW</definedName>
    <definedName name="Amort_ERIS_2">[1]BILAN!$BA:$BA</definedName>
    <definedName name="Amort_Sire_1">[1]BILAN!$F:$F</definedName>
    <definedName name="Amort_Sire_2">[1]BILAN!$J:$J</definedName>
    <definedName name="Amort_SireTP_1">[1]BILAN!$AF:$AF</definedName>
    <definedName name="Amort_SireTP_2">[1]BILAN!$AJ:$AJ</definedName>
    <definedName name="Amort_Sylpa_1">[1]BILAN!$BO:$BO</definedName>
    <definedName name="Amort_Sylpa_2">[1]BILAN!$BS:$BS</definedName>
    <definedName name="Autre_Serv_Ext">'[1]CR JUIN'!$84:$84</definedName>
    <definedName name="Autres_Charges_Gestion_Courante">'[1]CR JUIN'!$235:$235</definedName>
    <definedName name="Autres_Produits">[1]RATIO!$303:$303</definedName>
    <definedName name="Autres_Produits_d_Exploitation">'[1]CR JUIN'!$212:$212</definedName>
    <definedName name="Autres_Produits_Gestion_Courante">'[1]CR JUIN'!$233:$233</definedName>
    <definedName name="Bilan">[1]BILAN!$N$3:$S$21</definedName>
    <definedName name="Brut_ERIS_1">[1]BILAN!$AV:$AV</definedName>
    <definedName name="Brut_ERIS_2">[1]BILAN!$AZ:$AZ</definedName>
    <definedName name="Brut_Sire_1">[1]BILAN!$E:$E</definedName>
    <definedName name="Brut_Sire_2">[1]BILAN!$I:$I</definedName>
    <definedName name="Brut_SireTP_1">[1]BILAN!$AE:$AE</definedName>
    <definedName name="Brut_SireTP_2">[1]BILAN!$AI:$AI</definedName>
    <definedName name="Brut_Sylpa_1">[1]BILAN!$BN:$BN</definedName>
    <definedName name="Brut_Sylpa_2">[1]BILAN!$BR:$BR</definedName>
    <definedName name="CA">'[1]CR JUIN'!$10:$10</definedName>
    <definedName name="CA_HT">'[1]CR JUIN'!$BJ$10</definedName>
    <definedName name="CA_Net">'[1]CR JUIN'!$31:$31</definedName>
    <definedName name="CC">[1]RATIO!$341:$341</definedName>
    <definedName name="Charges_avance">[1]RATIO!$298:$298</definedName>
    <definedName name="Charges_Exceptionnelles">'[1]CR JUIN'!$270:$270</definedName>
    <definedName name="Charges_Fin">'[1]CR JUIN'!$253:$253</definedName>
    <definedName name="Charges_Soc">'[1]CR JUIN'!$196:$196</definedName>
    <definedName name="Chiffre_Affaires_Net">'[1]CR JUIN'!$31:$31</definedName>
    <definedName name="ChoixEntité">'[1]CR JUIN'!$332:$332</definedName>
    <definedName name="CICE">'[1]CR JUIN'!$208:$208</definedName>
    <definedName name="Conso">'[1]CR JUIN'!$44:$44</definedName>
    <definedName name="CP_Plus_CC">[1]RATIO!$343:$343</definedName>
    <definedName name="DateReport" localSheetId="0">SIRE2024!$K$1</definedName>
    <definedName name="Desc_Gen_Sylpa">'[1]CR JUIN'!$CG:$CG</definedName>
    <definedName name="Descript_Générique">'[1]CR JUIN'!$A:$A</definedName>
    <definedName name="Dette_nette">[1]RATIO!$389:$389</definedName>
    <definedName name="DonnéesS2012" localSheetId="0">DonnéesSire2024[]</definedName>
    <definedName name="Dot_Prov._Risq">[1]RATIO!$223:$223</definedName>
    <definedName name="Dotation">'[1]CR JUIN'!$229:$229</definedName>
    <definedName name="Dotation_Clients_douteux">[1]RATIO!$302:$302</definedName>
    <definedName name="Dotation_Dép._clients">'[1]CR JUIN'!$231:$231</definedName>
    <definedName name="EBITDA">[1]RATIO!$330:$330</definedName>
    <definedName name="Ecart_avec_Impôts_Réels">[1]RATIO!$322:$322</definedName>
    <definedName name="Effectifs">[1]RATIO!$AX$313:$BC$329</definedName>
    <definedName name="Excédent_Brut_d_Exploitation">'[1]CR JUIN'!$210:$210</definedName>
    <definedName name="Exer">[1]BILAN!$A$2</definedName>
    <definedName name="Exer_en_cours">[1]PhotoOLD!$A$3</definedName>
    <definedName name="Exercice">SIRE2024!$Q$1</definedName>
    <definedName name="Fco">'[1]CR JUIN'!$OL:$OL</definedName>
    <definedName name="FCor">'[1]CR JUIN'!$OR$289</definedName>
    <definedName name="Impôts">'[1]CR JUIN'!$171:$171</definedName>
    <definedName name="Indic">'[1]CR JUIN'!$B:$B</definedName>
    <definedName name="Indicatif">'[1]CR JUIN'!$B$4</definedName>
    <definedName name="IndicERIS">[1]BILAN!$AS:$AS</definedName>
    <definedName name="IndicSireTP">[1]BILAN!$AB:$AB</definedName>
    <definedName name="IndicSylpa">'[1]CR JUIN'!$CH:$CH</definedName>
    <definedName name="IS">'[1]CR JUIN'!$284:$284</definedName>
    <definedName name="IS_2010">'[1]CR JUIN'!$AG$310</definedName>
    <definedName name="IS_Eris_Comptabilisé_2020" localSheetId="0">[1]ERIS2020!$L$1</definedName>
    <definedName name="IS_Sire_2023">'[1]CR JUIN'!$NB$286</definedName>
    <definedName name="IS_Sire_2024">'[1]CR JUIN'!$OC$286</definedName>
    <definedName name="IS_Sire_Comptabilisé_2024">SIRE2024!$L$1</definedName>
    <definedName name="IS_SireTP_2024">'[1]CR JUIN'!$OE$286</definedName>
    <definedName name="IS_Sylpa_2023">'[1]CR JUIN'!$NS$286</definedName>
    <definedName name="IS_Sylpa_Comptabilisé_2020" localSheetId="0">[1]SYLPA2020!$L$1</definedName>
    <definedName name="Juin_2009">[1]Analyse!$D:$D</definedName>
    <definedName name="Juin_2010">[1]Analyse!$G:$G</definedName>
    <definedName name="Juin_2011">[1]Analyse!$K:$K</definedName>
    <definedName name="Juin_2012">[1]Analyse!$O:$O</definedName>
    <definedName name="Marge_Brute_de_Production">'[1]CR JUIN'!$60:$60</definedName>
    <definedName name="Marge_Brute_Globale" comment="Marge">'[1]CR JUIN'!$62:$62</definedName>
    <definedName name="Marge_Commerciale">'[1]CR JUIN'!$34:$34</definedName>
    <definedName name="Nb_ACTIONS">[1]RATIO!$339:$339</definedName>
    <definedName name="Net_ERIS_1">[1]BILAN!$AX:$AX</definedName>
    <definedName name="Net_ERIS_2">[1]BILAN!$BB:$BB</definedName>
    <definedName name="Net_Sire_1">[1]BILAN!$G:$G</definedName>
    <definedName name="Net_Sire_2">[1]BILAN!$K:$K</definedName>
    <definedName name="Net_SireTP_1">[1]BILAN!$AG:$AG</definedName>
    <definedName name="Net_SireTP_2">[1]BILAN!$AK:$AK</definedName>
    <definedName name="Net_Sylpa_1">[1]BILAN!$BP:$BP</definedName>
    <definedName name="Net_Sylpa_2">[1]BILAN!$BT:$BT</definedName>
    <definedName name="Pertes_sur_Créance_Exercice_Antérieur">'[1]CR JUIN'!$239:$239</definedName>
    <definedName name="Pertes_sur_Créances_irrecouvrable">[1]RATIO!$305:$305</definedName>
    <definedName name="Pertes_sur_Créances_irrecouvrables">'[1]CR JUIN'!$237:$237</definedName>
    <definedName name="Pourcent_2009">[1]Analyse!$E:$E</definedName>
    <definedName name="Produits_d_Exploitation">'[1]CR JUIN'!$42:$42</definedName>
    <definedName name="Produits_Exceptionnels">'[1]CR JUIN'!$266:$266</definedName>
    <definedName name="Produits_Fin">'[1]CR JUIN'!$243:$243</definedName>
    <definedName name="Pub">'[1]CR JUIN'!$108:$108</definedName>
    <definedName name="Ref_1">[1]BILAN!$CG$13</definedName>
    <definedName name="Ref_2">[1]BILAN!$CK$13</definedName>
    <definedName name="Res_avant_IS">'[1]CR JUIN'!$282:$282</definedName>
    <definedName name="Res_Courant">'[1]CR JUIN'!$263:$263</definedName>
    <definedName name="Rés_Courant">'[1]CR JUIN'!$294:$294</definedName>
    <definedName name="Res_Except">'[1]CR JUIN'!$265:$265</definedName>
    <definedName name="Réserves_Groupe_2022">'[1]CR JUIN'!$MD$334</definedName>
    <definedName name="ResEX">[1]RATIO!$317:$317</definedName>
    <definedName name="ResFin">[1]RATIO!$311:$311</definedName>
    <definedName name="Résultat_par_action">[1]RATIO!$325:$325</definedName>
    <definedName name="REX">'[1]CR JUIN'!$241:$241</definedName>
    <definedName name="REX_avant_dotation">'[1]CR JUIN'!$227:$227</definedName>
    <definedName name="Salaires">'[1]CR JUIN'!$185:$185</definedName>
    <definedName name="Select_Mois">[1]Indicatif!$AT$10:$AU$21</definedName>
    <definedName name="Serv_Ext">'[1]CR JUIN'!$64:$64</definedName>
    <definedName name="Subvention_d_exploitation">'[1]CR JUIN'!#REF!</definedName>
    <definedName name="Subventions">'[1]CR JUIN'!$168:$168</definedName>
    <definedName name="TauInt">'[1]CR JUIN'!$IW$295:$IW$300</definedName>
    <definedName name="Taux_Distri">[1]RATIO!$D$408</definedName>
    <definedName name="Transfert_de_charges">'[1]CR JUIN'!$216:$216</definedName>
    <definedName name="Unit">[1]Analyse!$B$9</definedName>
    <definedName name="Valeur">[1]Analyse!$7:$7</definedName>
    <definedName name="Valeur_1">[1]Analyse!$6:$6</definedName>
    <definedName name="Valeur_2">[1]Analyse!$8:$8</definedName>
    <definedName name="Valeur_Ajoutée">'[1]CR JUIN'!$166:$166</definedName>
    <definedName name="Var_Stock">'[1]CR JUIN'!$32:$32</definedName>
    <definedName name="Vente_Marchandises">'[1]CR JUIN'!$11:$11</definedName>
    <definedName name="Ventes_de_ferraille">'[1]CR JUIN'!$37:$37</definedName>
    <definedName name="Ventes_de_marchandises">'[1]CR JUIN'!$36:$36</definedName>
    <definedName name="Verif">[1]BILAN!$7:$7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AE323" i="1"/>
  <c r="AC6223" i="1"/>
  <c r="AE6223" i="1"/>
  <c r="AE6225" i="1"/>
  <c r="AE6226" i="1"/>
  <c r="AE6227" i="1"/>
  <c r="AE6228" i="1"/>
  <c r="AE6229" i="1"/>
  <c r="AE6230" i="1"/>
</calcChain>
</file>

<file path=xl/sharedStrings.xml><?xml version="1.0" encoding="utf-8"?>
<sst xmlns="http://schemas.openxmlformats.org/spreadsheetml/2006/main" count="506" uniqueCount="258">
  <si>
    <t>30/06/2024</t>
  </si>
  <si>
    <t>VENTES METAUX EXO TVA</t>
  </si>
  <si>
    <t>VENTE MOTEUR</t>
  </si>
  <si>
    <t>CATHALYSEUR</t>
  </si>
  <si>
    <t>VENTES DE BOIS</t>
  </si>
  <si>
    <t>VENTE PLASTIQUE TVA 20%</t>
  </si>
  <si>
    <t>VENTE CARTON, PAPIERS</t>
  </si>
  <si>
    <t>AVANTAGES EN NATURE</t>
  </si>
  <si>
    <t>REMBOURSEMENT D'ASSURANCES</t>
  </si>
  <si>
    <t>QUOTE PART SUBV INVEST VIREE R</t>
  </si>
  <si>
    <t>Cession immo financières</t>
  </si>
  <si>
    <t>PROD CESSIONS IMMO CORPORELLES</t>
  </si>
  <si>
    <t>AUTRE PORDUIT FINANCIER</t>
  </si>
  <si>
    <t>PRODUITS DIVERS DE GESTION COU</t>
  </si>
  <si>
    <t>AIDE A L'EMPLOI</t>
  </si>
  <si>
    <t>REVENTE DE MATERIELS</t>
  </si>
  <si>
    <t>VENTES PLASTIQUE EXO TVA</t>
  </si>
  <si>
    <t>VENTES FERRAILLES METAUX EXPED</t>
  </si>
  <si>
    <t>PRESTATIONS DE TRANSPORTS 20%</t>
  </si>
  <si>
    <t>PRESTATIONS / TRANSPORTS EXO</t>
  </si>
  <si>
    <t>LOCATION BENNE</t>
  </si>
  <si>
    <t>PRESTATIONS DE SERVICES EXO</t>
  </si>
  <si>
    <t>PRESTATIONS DE SERVICES 20%</t>
  </si>
  <si>
    <t>IMPOTS SUR BENEFICES</t>
  </si>
  <si>
    <t>DOT PROVISION CREANCES CLIENTS</t>
  </si>
  <si>
    <t>DOTATION AMORTISS. ACTIFS CORP</t>
  </si>
  <si>
    <t>VNC IMMOBILISATION FINANCIERES</t>
  </si>
  <si>
    <t>VNC IMMOBILISATIONS CORPOREL</t>
  </si>
  <si>
    <t>RAPPEL D'IS</t>
  </si>
  <si>
    <t>PENALITES AMENDES</t>
  </si>
  <si>
    <t>DIMAPLAST</t>
  </si>
  <si>
    <t>INTERETS BANCAIRES - AGIOS</t>
  </si>
  <si>
    <t>Décompte Intérêts CC</t>
  </si>
  <si>
    <t>INTERETS BILLET FINANCIER</t>
  </si>
  <si>
    <t>INTERETS D'EMPRUNTS</t>
  </si>
  <si>
    <t>CHARGES DE GESTION COURANTE</t>
  </si>
  <si>
    <t>MEDECINE DU TRAVAIL</t>
  </si>
  <si>
    <t>COTISATIONS DIALOGUE SOCIAL</t>
  </si>
  <si>
    <t>PROV. CHARGE/CP DE L'ANNEE</t>
  </si>
  <si>
    <t>COTISATIONS POLE EMPLOI</t>
  </si>
  <si>
    <t>COTISATION PREVOYANCE NON CADR</t>
  </si>
  <si>
    <t>COTISATION  RETRAITE COMPLEMEN</t>
  </si>
  <si>
    <t>COTISATIONS A L'URSSAF</t>
  </si>
  <si>
    <t>COTISATIONS RSI</t>
  </si>
  <si>
    <t>PRIME DE PARTAGE DE LA VALEUR</t>
  </si>
  <si>
    <t>INDEMNITES DE REPAS</t>
  </si>
  <si>
    <t>PRIMES ET GRATIFICATIONS</t>
  </si>
  <si>
    <t>CONGES PAYES</t>
  </si>
  <si>
    <t>HEURES SUPPLEMENTAIRES</t>
  </si>
  <si>
    <t>SALAIRES APPOINTEMENTS &amp; COMMI</t>
  </si>
  <si>
    <t>TAXES DIVERSES</t>
  </si>
  <si>
    <t>CARTES GRISES</t>
  </si>
  <si>
    <t>T.V.S</t>
  </si>
  <si>
    <t>TAXE A L'ESSIEU</t>
  </si>
  <si>
    <t>TAXES FONCIERES</t>
  </si>
  <si>
    <t>CONTRIBUTION ECONOMIQUE TERRIT</t>
  </si>
  <si>
    <t>VERSEMENT LIBRE TAXE APPRENTIS</t>
  </si>
  <si>
    <t>FORMATION CONTINUE</t>
  </si>
  <si>
    <t>AUTRES</t>
  </si>
  <si>
    <t>CHARGES S/ CONGES PAYES</t>
  </si>
  <si>
    <t>FRAIS DE DOSSIER</t>
  </si>
  <si>
    <t>FRAIS ACCESSOIRES PGE</t>
  </si>
  <si>
    <t>SERVICES BANCAIRES BPN</t>
  </si>
  <si>
    <t>SERVICES BANCAIRES CE</t>
  </si>
  <si>
    <t>COMMISSIONS ET FRAIS SUR EMPRUNTS</t>
  </si>
  <si>
    <t>TELEPHONE</t>
  </si>
  <si>
    <t>FRAIS POSTAUX</t>
  </si>
  <si>
    <t>DEPLACEMENTS DIRIGEANTS</t>
  </si>
  <si>
    <t>AUTOROUTE</t>
  </si>
  <si>
    <t>TRANSPORTS DIVERS</t>
  </si>
  <si>
    <t>ANNONCES &amp; INSERTIONS</t>
  </si>
  <si>
    <t>FRAIS ACTES &amp; CONTENTIEUX</t>
  </si>
  <si>
    <t>AUTRES HONORAIRES</t>
  </si>
  <si>
    <t>HONORAIRES JURIDIQUES</t>
  </si>
  <si>
    <t>HONORAIRES SOCIAL</t>
  </si>
  <si>
    <t>HONORAIRES COMPTABLE</t>
  </si>
  <si>
    <t>Personnel extérieur à entrepr.</t>
  </si>
  <si>
    <t>PERSONNEL INTERIMAIRE</t>
  </si>
  <si>
    <t>ABONNEMENTS</t>
  </si>
  <si>
    <t>SERVICE ASSURANCE LOCATION</t>
  </si>
  <si>
    <t>ASSURANCE HOMME CLE</t>
  </si>
  <si>
    <t>ASSURANCE FLOTTE - AXA</t>
  </si>
  <si>
    <t>ASSURANCES S/EMPRUNT</t>
  </si>
  <si>
    <t>ASSURANCE CREDITPART</t>
  </si>
  <si>
    <t>MAINTENANCE INFORMATIQUE</t>
  </si>
  <si>
    <t>ENT ET REP MAT DE TRANSPORT</t>
  </si>
  <si>
    <t>FLEXIBLES</t>
  </si>
  <si>
    <t>ENTRETIEN MATERIEL ET OUTILLAG</t>
  </si>
  <si>
    <t>ENTRETIEN IMMOBILIER</t>
  </si>
  <si>
    <t>LOCATION DE MATERIEL</t>
  </si>
  <si>
    <t>locations dll</t>
  </si>
  <si>
    <t>LOCATION VL Q7</t>
  </si>
  <si>
    <t>LOCATION REMORQUE</t>
  </si>
  <si>
    <t>LOCATION SOLUFLEET</t>
  </si>
  <si>
    <t>LOCATION HL24</t>
  </si>
  <si>
    <t>LOCATION PRESSE MAC</t>
  </si>
  <si>
    <t>PELLE LIEBHERR A316</t>
  </si>
  <si>
    <t>LOCATION DE 7 BENNES</t>
  </si>
  <si>
    <t>PARTNER FOURGON</t>
  </si>
  <si>
    <t>LOCATIONS PHOTOCOPIEUR</t>
  </si>
  <si>
    <t>LOCATION PARTNER ASPHALT</t>
  </si>
  <si>
    <t>LOCATION VITO FOURGON</t>
  </si>
  <si>
    <t>LOCATION CHARIOT ELEVATEUR</t>
  </si>
  <si>
    <t>LOCATION CAMION RENAULT</t>
  </si>
  <si>
    <t>LOCATION TREVIBENNE</t>
  </si>
  <si>
    <t>LOCATION VOLVOL GB- 677-KK</t>
  </si>
  <si>
    <t>LOCATION BENNE FV-448-QC</t>
  </si>
  <si>
    <t>LOCATION SREM FRUEHAUF FJ-084-AT</t>
  </si>
  <si>
    <t>Locations VOLTERAM</t>
  </si>
  <si>
    <t>LOCATION SREM FRUEHAUF FC-042-GR</t>
  </si>
  <si>
    <t>LOCATIONS BRH</t>
  </si>
  <si>
    <t>BPNLOCATIONS</t>
  </si>
  <si>
    <t>LOCATION SYSTEME VIDEO SURVEILLANCE</t>
  </si>
  <si>
    <t>LOCATION SDD</t>
  </si>
  <si>
    <t>LOCATIONS CENTRALE SECURITE</t>
  </si>
  <si>
    <t>LOCATION CLOVIS LOCATION</t>
  </si>
  <si>
    <t>LOCATION EN-459-ZS</t>
  </si>
  <si>
    <t>LOCATION D'UN ENSEMBLE INDUSTRIEL</t>
  </si>
  <si>
    <t>LOCATIONS HANGAR</t>
  </si>
  <si>
    <t>LOCATIONS VL Q7</t>
  </si>
  <si>
    <t>LOCATION MANUTENTION VIVIER</t>
  </si>
  <si>
    <t>LOCATION MATERIEL</t>
  </si>
  <si>
    <t>Crédit-bail  PANAMERA</t>
  </si>
  <si>
    <t>CREDIT BAIL E-TRON (ANCIEN)</t>
  </si>
  <si>
    <t>CREDIT BAIL VOLVO FH 817070</t>
  </si>
  <si>
    <t>CREDIT BAIL CAT M314F</t>
  </si>
  <si>
    <t>CREDIT BAIL PINCE DE TRIE</t>
  </si>
  <si>
    <t>CREDIT BAIL CRIBLEUR</t>
  </si>
  <si>
    <t>REDEVANCES CREDIT-BAIL 44931800</t>
  </si>
  <si>
    <t>CREDIT-BAIL  45637900</t>
  </si>
  <si>
    <t>BENNES</t>
  </si>
  <si>
    <t>PINCE DE TRIE TREVIBENNE PMZ 12S</t>
  </si>
  <si>
    <t>CREDIT BAIL DEMONTE PNEU</t>
  </si>
  <si>
    <t>PINCE DE TRIE AJCE AS80</t>
  </si>
  <si>
    <t>AIMANT HYDRAULIQUE HYMAG PRO</t>
  </si>
  <si>
    <t>PRESTATIONS JL2 INVEST</t>
  </si>
  <si>
    <t>SOUS-TRAITANCE GENERALE</t>
  </si>
  <si>
    <t>REMBOURSEMENT TICPE</t>
  </si>
  <si>
    <t>TRANSPORTS SUR ACHATS</t>
  </si>
  <si>
    <t>ACHAT DE MATERIELS</t>
  </si>
  <si>
    <t>DECHETS SINITRE</t>
  </si>
  <si>
    <t>DECHETS DIVERS</t>
  </si>
  <si>
    <t>ACHATS MARCHANDISES 20%</t>
  </si>
  <si>
    <t>CATHALISEUR</t>
  </si>
  <si>
    <t>ACHAT FIL DE FER</t>
  </si>
  <si>
    <t>ACHATS DE PALETTES</t>
  </si>
  <si>
    <t>ACHATS PAPIERS, PLASTIQUES, CA</t>
  </si>
  <si>
    <t>ACHATS DE METAUX</t>
  </si>
  <si>
    <t>ACHATS DE FERRAILLES</t>
  </si>
  <si>
    <t>ACHATS BOISSONS</t>
  </si>
  <si>
    <t>LOGICIELS</t>
  </si>
  <si>
    <t>FOURNITURES DE BUREAU</t>
  </si>
  <si>
    <t>VETEMENTS DE TRAVAIL</t>
  </si>
  <si>
    <t>FOURNITURES ENTRETIEN, PETIT E</t>
  </si>
  <si>
    <t>GAZ</t>
  </si>
  <si>
    <t>EAU</t>
  </si>
  <si>
    <t>ELECTRICITE</t>
  </si>
  <si>
    <t>Achats PRESTATIONS TRANSPORT</t>
  </si>
  <si>
    <t>PRESTATIONS PRESSAGE SDD</t>
  </si>
  <si>
    <t>ACHATS D'ETUDES ET PRESTATIONS</t>
  </si>
  <si>
    <t>VARIATION STOCKS MARCHANDISES</t>
  </si>
  <si>
    <t>FOURNITURE DE BUREAU</t>
  </si>
  <si>
    <t>GNR</t>
  </si>
  <si>
    <t>CARBURANT INTRACOMM.</t>
  </si>
  <si>
    <t>CARBURANT</t>
  </si>
  <si>
    <t>FOURNITURES CONSOMMABLES</t>
  </si>
  <si>
    <t>GAZ ATELIER + OXYGENE</t>
  </si>
  <si>
    <t>BQUE INTERETS BANCAIRES COURUS</t>
  </si>
  <si>
    <t>D</t>
  </si>
  <si>
    <t>AGIOS A PAYER</t>
  </si>
  <si>
    <t>CAISSE D EPARGNE</t>
  </si>
  <si>
    <t>BANQUE POPULAIRE 30827182180</t>
  </si>
  <si>
    <t>PROV. COMPTES DE CLIENTS</t>
  </si>
  <si>
    <t>CHARGES CONSTATEES D'AVANCE</t>
  </si>
  <si>
    <t>SCI DU CANAL</t>
  </si>
  <si>
    <t>STEF EVENTS</t>
  </si>
  <si>
    <t>FFM</t>
  </si>
  <si>
    <t>COMPTE COURANT LEDEUX ERIC</t>
  </si>
  <si>
    <t>JL2 INVEST</t>
  </si>
  <si>
    <t>ETAT - CHARGES A PAYER</t>
  </si>
  <si>
    <t>TAXE SUR LE CA FACT.NON PARV.</t>
  </si>
  <si>
    <t>REMBOURSEMENT TAXE SUR C.A</t>
  </si>
  <si>
    <t>T.V.A. COLLECTEE EN AUTOLIQUIDATION</t>
  </si>
  <si>
    <t>T.V.A. COLLECTEE INTRACOM 20%</t>
  </si>
  <si>
    <t>TVA COLLECTEE</t>
  </si>
  <si>
    <t>TVA DEDUCTIBLE BLEGIQUE 21</t>
  </si>
  <si>
    <t>CREDIT DE TVA A REPORTER</t>
  </si>
  <si>
    <t>TVA DEDUCTIBLE SUR ACHATS</t>
  </si>
  <si>
    <t>C</t>
  </si>
  <si>
    <t>TVA DEDUCT.S/IMMO</t>
  </si>
  <si>
    <t>T.V.A. A DECAISSER</t>
  </si>
  <si>
    <t>IMPOT REDRESSEMENT</t>
  </si>
  <si>
    <t>ETAT-IMPOTS SUR LES BENEFICES</t>
  </si>
  <si>
    <t>PRELEVEMENT A LA SOURCE</t>
  </si>
  <si>
    <t>PRODUITS A RECEVOIR</t>
  </si>
  <si>
    <t>TAXE APPRENTISSAGE</t>
  </si>
  <si>
    <t>ECEANCHIER REPORT URSSAF COVID</t>
  </si>
  <si>
    <t>ORG.SOC. CH/CONGES PAYES</t>
  </si>
  <si>
    <t>CAISSE PREVOYANCE NON CADRE</t>
  </si>
  <si>
    <t>KLESIA RETRAITE</t>
  </si>
  <si>
    <t>OPCO DIALOGUE SOCIAL</t>
  </si>
  <si>
    <t>URSSAF ANNEES ANTERIEURES</t>
  </si>
  <si>
    <t>URSSAF DE LA SOMME</t>
  </si>
  <si>
    <t>DETTES PROV. CONGES A PAYER</t>
  </si>
  <si>
    <t>PERSONNEL - OPPOSITIONS</t>
  </si>
  <si>
    <t>PERSONNEL ACOMPTES &amp; AVANCES</t>
  </si>
  <si>
    <t>PART.DES SALARIES AUX RESULTAT</t>
  </si>
  <si>
    <t>PERSONNEL REMUNERATIONS DUES</t>
  </si>
  <si>
    <t>CLIENTS DOUTEUX OU LITIGIEUX</t>
  </si>
  <si>
    <t>Avoirs non parvenus</t>
  </si>
  <si>
    <t>FOURN. FACT. NON PARVEN.</t>
  </si>
  <si>
    <t>STOCKS DE MARCHANDISES</t>
  </si>
  <si>
    <t>AMORT. MATERIEL DE BUREAU &amp; IN</t>
  </si>
  <si>
    <t>AMORT. MATERIEL DE TRANSPORT</t>
  </si>
  <si>
    <t>AMORT. AGENCEM. AMENAGE. FINS</t>
  </si>
  <si>
    <t>AMORTISSEMENT INSTALLATIONS GE</t>
  </si>
  <si>
    <t>AMORT.MAT&amp;OUTILLAGE FINS</t>
  </si>
  <si>
    <t>AMORTS MATERIEL &amp;  OUTILLAGE</t>
  </si>
  <si>
    <t>AMORT.AGENC.CONSTRUCTION</t>
  </si>
  <si>
    <t>DEPOTS ET CAUTIONNEMENTS VERSE</t>
  </si>
  <si>
    <t>PARTS BPN</t>
  </si>
  <si>
    <t>ACTIONS</t>
  </si>
  <si>
    <t>MATERIEL DE BUREAU &amp; INFORMATI</t>
  </si>
  <si>
    <t>MATERIEL DE TRANSPORT</t>
  </si>
  <si>
    <t>AGENCEM AMENAG CHANTIER FINS</t>
  </si>
  <si>
    <t>INSTALL. GENE. AGENC. AMEN.</t>
  </si>
  <si>
    <t>MATERIEL &amp; OUTILLAGE FINS</t>
  </si>
  <si>
    <t>MATERIEL &amp; OUTILLAGE INDUSTRIE</t>
  </si>
  <si>
    <t>INSTALLATIONS GENERALES/CONSTR</t>
  </si>
  <si>
    <t>Dettes rattachées à particip. JL2 INVEST</t>
  </si>
  <si>
    <t>INTERETS COURUS/EMP.ETS.CREDIT</t>
  </si>
  <si>
    <t>BILLET FINANCIER</t>
  </si>
  <si>
    <t>SQ5</t>
  </si>
  <si>
    <t>EMPRUNT AGENCE DE L'EAU</t>
  </si>
  <si>
    <t>Emprunts auprès ets crédit</t>
  </si>
  <si>
    <t>EMPRUNT BPIFRANCE</t>
  </si>
  <si>
    <t>EMPRUNT CAISSE D'EPARGNE 660896E</t>
  </si>
  <si>
    <t>PGE N°2</t>
  </si>
  <si>
    <t>PGE N°1</t>
  </si>
  <si>
    <t>QUOTE PART SUBV. EQUIP.VIREE R</t>
  </si>
  <si>
    <t>SUBV.EQUIP. AGENCE DE L'EAU</t>
  </si>
  <si>
    <t>SUBVENTION D'EQUIPEMENT</t>
  </si>
  <si>
    <t>AUTRES RESERVES</t>
  </si>
  <si>
    <t>RESERVE LEGALE</t>
  </si>
  <si>
    <t>=1 pas de report IS</t>
  </si>
  <si>
    <t>CAPITAL SOUSCRIT APPELE VERSE</t>
  </si>
  <si>
    <t xml:space="preserve">=0 report IS de l'exercice </t>
  </si>
  <si>
    <t>Collectif client</t>
  </si>
  <si>
    <t>Flag Impôts Société</t>
  </si>
  <si>
    <t>Collectif fournisseur</t>
  </si>
  <si>
    <t>Date</t>
  </si>
  <si>
    <t>SoldeCrédit</t>
  </si>
  <si>
    <t>SoldeDébit</t>
  </si>
  <si>
    <t>Crédit</t>
  </si>
  <si>
    <t>Débit</t>
  </si>
  <si>
    <t>Description</t>
  </si>
  <si>
    <t>Indicatif</t>
  </si>
  <si>
    <t>Exercice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</si>
</sst>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5" formatCode="_(* #,##0.00_);_(* \(#,##0.00\);_(* &quot;-&quot;??_);_(@_)"/>
  </numFmts>
  <fonts count="6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1" fillId="0" borderId="0" xfId="1"/>
    <xf numFmtId="164" fontId="2" fillId="2" borderId="0" xfId="1" applyNumberFormat="1" applyFont="1" applyFill="1" applyAlignment="1">
      <alignment horizontal="center" vertical="center"/>
    </xf>
    <xf numFmtId="165" fontId="1" fillId="0" borderId="0" xfId="1" applyNumberFormat="1"/>
    <xf numFmtId="49" fontId="1" fillId="0" borderId="0" xfId="1" applyNumberFormat="1"/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left"/>
    </xf>
    <xf numFmtId="49" fontId="0" fillId="0" borderId="0" xfId="0" applyNumberFormat="1"/>
    <xf numFmtId="0" fontId="1" fillId="0" borderId="0" xfId="1" quotePrefix="1"/>
    <xf numFmtId="14" fontId="1" fillId="0" borderId="0" xfId="1" applyNumberFormat="1"/>
    <xf numFmtId="0" fontId="1" fillId="3" borderId="0" xfId="1" applyFill="1" applyAlignment="1">
      <alignment horizontal="center" vertical="center"/>
    </xf>
    <xf numFmtId="0" fontId="1" fillId="0" borderId="0" xfId="1" applyAlignment="1">
      <alignment horizontal="center" vertical="center"/>
    </xf>
    <xf numFmtId="165" fontId="1" fillId="0" borderId="0" xfId="1" applyNumberFormat="1" applyAlignment="1">
      <alignment horizontal="center" vertical="center"/>
    </xf>
    <xf numFmtId="49" fontId="1" fillId="0" borderId="0" xfId="1" applyNumberFormat="1" applyAlignment="1">
      <alignment horizontal="center" vertical="center"/>
    </xf>
    <xf numFmtId="165" fontId="0" fillId="0" borderId="0" xfId="0" applyNumberFormat="1"/>
  </cellXfs>
  <cellStyles count="2">
    <cellStyle name="Normal" xfId="0" builtinId="0"/>
    <cellStyle name="Normal 2" xfId="1" xr:uid="{04D6041D-6882-429E-B8CC-188B03C9A3C2}"/>
  </cellStyles>
  <dxfs count="8">
    <dxf>
      <numFmt numFmtId="30" formatCode="@"/>
    </dxf>
    <dxf>
      <numFmt numFmtId="30" formatCode="@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[$-40C]mmm\-yy;@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</dxf>
    <dxf>
      <numFmt numFmtId="165" formatCode="_(* #,##0.00_);_(* \(#,##0.00\);_(* &quot;-&quot;??_);_(@_)"/>
    </dxf>
    <dxf>
      <numFmt numFmtId="165" formatCode="_(* #,##0.00_);_(* \(#,##0.00\);_(* &quot;-&quot;??_);_(@_)"/>
    </dxf>
    <dxf>
      <numFmt numFmtId="165" formatCode="_(* #,##0.00_);_(* \(#,##0.00\);_(* &quot;-&quot;??_);_(@_)"/>
    </dxf>
    <dxf>
      <numFmt numFmtId="165" formatCode="_(* #,##0.00_);_(* \(#,##0.00\);_(* &quot;-&quot;??_);_(@_)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ERIC\Analyse%20Comptes%20de%20R&#233;sultat%20Julien%20base%202024%20Ref%20%20Cr&#233;erPHOTO.xlsm" TargetMode="External"/><Relationship Id="rId1" Type="http://schemas.openxmlformats.org/officeDocument/2006/relationships/externalLinkPath" Target="Analyse%20Comptes%20de%20R&#233;sultat%20Julien%20base%202024%20Ref%20%20Cr&#233;erPHOT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R JUIN"/>
      <sheetName val="C_R Mois"/>
      <sheetName val="Analyse"/>
      <sheetName val="BILAN"/>
      <sheetName val="RATIO"/>
      <sheetName val="SIRE2013"/>
      <sheetName val="SYLPA2013"/>
      <sheetName val="SIRE2012"/>
      <sheetName val="SYLPA2012"/>
      <sheetName val="SIRE2011"/>
      <sheetName val="SYLPA2011"/>
      <sheetName val="SIRE2010"/>
      <sheetName val="SYLPA2010"/>
      <sheetName val="SIRE2009"/>
      <sheetName val="SIRE2023"/>
      <sheetName val="SIRE2022"/>
      <sheetName val="SIRE2021"/>
      <sheetName val="SIRE2020"/>
      <sheetName val="SIRE2019"/>
      <sheetName val="SIRE2018"/>
      <sheetName val="SIRE2017"/>
      <sheetName val="SIRE2016"/>
      <sheetName val="SIRE2015"/>
      <sheetName val="SIRETP2024"/>
      <sheetName val="SIRETP2023"/>
      <sheetName val="SIRETP2022"/>
      <sheetName val="SIRETP2021"/>
      <sheetName val="SIRETP2020"/>
      <sheetName val="SIRETP2019"/>
      <sheetName val="SIRETP2018"/>
      <sheetName val="SIRETP2017"/>
      <sheetName val="SIRETP2016"/>
      <sheetName val="SIRETP2015"/>
      <sheetName val="ERIS2024"/>
      <sheetName val="ERIS2023"/>
      <sheetName val="ERIS2022"/>
      <sheetName val="ERIS2021"/>
      <sheetName val="ERIS2020"/>
      <sheetName val="ERIS2019"/>
      <sheetName val="ERIS2018"/>
      <sheetName val="ERIS2017"/>
      <sheetName val="ERIS2016"/>
      <sheetName val="ERIS2015"/>
      <sheetName val="SYLPA2024"/>
      <sheetName val="SYLPA2023"/>
      <sheetName val="SYLPA2022"/>
      <sheetName val="SYLPA2021"/>
      <sheetName val="SYLPA2020"/>
      <sheetName val="SYLPA2019"/>
      <sheetName val="SYLPA2018"/>
      <sheetName val="SYLPA2017"/>
      <sheetName val="SYLPA2016"/>
      <sheetName val="SYLPA2015"/>
      <sheetName val="SIRE2014"/>
      <sheetName val="SIRETP2014"/>
      <sheetName val="SYLPA2014"/>
      <sheetName val="EXER"/>
      <sheetName val="Indicatif"/>
      <sheetName val="PhotoSD"/>
      <sheetName val="PhotoTP"/>
      <sheetName val="PhotoEris"/>
      <sheetName val="PhotoGroupe"/>
      <sheetName val="PhotoOLD"/>
      <sheetName val="PhotoMulti"/>
    </sheetNames>
    <sheetDataSet>
      <sheetData sheetId="0">
        <row r="1">
          <cell r="A1" t="str">
            <v>Compte de Résultat JUIN</v>
          </cell>
          <cell r="B1" t="str">
            <v>Indicatif</v>
          </cell>
          <cell r="OL1" t="str">
            <v xml:space="preserve"> </v>
          </cell>
        </row>
        <row r="2">
          <cell r="CH2" t="str">
            <v>IndicSylpa</v>
          </cell>
        </row>
        <row r="3">
          <cell r="CH3" t="str">
            <v>Référence</v>
          </cell>
        </row>
        <row r="4">
          <cell r="A4">
            <v>309</v>
          </cell>
          <cell r="B4" t="str">
            <v>708000</v>
          </cell>
        </row>
        <row r="5">
          <cell r="A5">
            <v>417</v>
          </cell>
          <cell r="B5">
            <v>108</v>
          </cell>
        </row>
        <row r="6">
          <cell r="A6">
            <v>798</v>
          </cell>
          <cell r="B6">
            <v>44</v>
          </cell>
        </row>
        <row r="7">
          <cell r="A7">
            <v>332</v>
          </cell>
          <cell r="B7">
            <v>64</v>
          </cell>
        </row>
        <row r="8">
          <cell r="A8">
            <v>189</v>
          </cell>
          <cell r="B8">
            <v>84</v>
          </cell>
        </row>
        <row r="9">
          <cell r="A9">
            <v>282</v>
          </cell>
          <cell r="B9">
            <v>42</v>
          </cell>
        </row>
        <row r="10">
          <cell r="A10" t="str">
            <v>Montant Net du CA HT</v>
          </cell>
          <cell r="MZ10" t="str">
            <v>CA HT</v>
          </cell>
          <cell r="NA10" t="str">
            <v>Indic</v>
          </cell>
          <cell r="NB10">
            <v>8170</v>
          </cell>
          <cell r="NC10">
            <v>2915564.8099999996</v>
          </cell>
          <cell r="ND10">
            <v>0</v>
          </cell>
          <cell r="NE10">
            <v>0</v>
          </cell>
          <cell r="NF10">
            <v>0</v>
          </cell>
          <cell r="NG10" t="e">
            <v>#REF!</v>
          </cell>
          <cell r="NH10">
            <v>0</v>
          </cell>
          <cell r="NI10" t="e">
            <v>#REF!</v>
          </cell>
          <cell r="NK10">
            <v>9</v>
          </cell>
          <cell r="NL10" t="str">
            <v xml:space="preserve"> Travaux reportés ---&gt;&gt; </v>
          </cell>
          <cell r="NN10" t="e">
            <v>#REF!</v>
          </cell>
          <cell r="NO10">
            <v>0</v>
          </cell>
          <cell r="NP10" t="e">
            <v>#REF!</v>
          </cell>
          <cell r="NQ10" t="str">
            <v>SYLPA</v>
          </cell>
          <cell r="NR10" t="str">
            <v>CA HT</v>
          </cell>
          <cell r="NS10">
            <v>0</v>
          </cell>
          <cell r="NT10">
            <v>0</v>
          </cell>
          <cell r="NU10" t="str">
            <v>N/A</v>
          </cell>
          <cell r="NV10" t="e">
            <v>#REF!</v>
          </cell>
          <cell r="NW10" t="e">
            <v>#REF!</v>
          </cell>
          <cell r="NX10" t="e">
            <v>#REF!</v>
          </cell>
          <cell r="NY10" t="e">
            <v>#N/A</v>
          </cell>
          <cell r="OA10" t="str">
            <v>Montant Net du CA HT</v>
          </cell>
          <cell r="OB10" t="str">
            <v>Indic</v>
          </cell>
          <cell r="OC10" t="e">
            <v>#REF!</v>
          </cell>
          <cell r="OD10">
            <v>5285275.28</v>
          </cell>
          <cell r="OE10">
            <v>0</v>
          </cell>
          <cell r="OF10">
            <v>0</v>
          </cell>
          <cell r="OG10">
            <v>0</v>
          </cell>
          <cell r="OH10">
            <v>0</v>
          </cell>
          <cell r="OI10">
            <v>0</v>
          </cell>
          <cell r="OJ10">
            <v>0</v>
          </cell>
          <cell r="OL10">
            <v>7</v>
          </cell>
          <cell r="OR10" t="str">
            <v>SIRE</v>
          </cell>
          <cell r="OS10" t="str">
            <v>CA HT</v>
          </cell>
          <cell r="OW10">
            <v>5285275.28</v>
          </cell>
          <cell r="OX10">
            <v>1</v>
          </cell>
          <cell r="OY10">
            <v>844603.5</v>
          </cell>
          <cell r="OZ10" t="e">
            <v>#REF!</v>
          </cell>
        </row>
        <row r="11">
          <cell r="A11" t="str">
            <v>Ventes de Marchandises</v>
          </cell>
          <cell r="OA11" t="str">
            <v>Ventes de Marchandises</v>
          </cell>
          <cell r="OC11" t="e">
            <v>#REF!</v>
          </cell>
          <cell r="OD11">
            <v>4440671.78</v>
          </cell>
          <cell r="OJ11">
            <v>0</v>
          </cell>
          <cell r="OS11" t="str">
            <v>Ventes de Marchandises</v>
          </cell>
          <cell r="OW11">
            <v>4440671.78</v>
          </cell>
          <cell r="OX11">
            <v>0.84019687617860461</v>
          </cell>
          <cell r="OY11">
            <v>4440671.78</v>
          </cell>
          <cell r="OZ11" t="e">
            <v>#N/A</v>
          </cell>
        </row>
        <row r="12">
          <cell r="A12" t="str">
            <v>VENTES DE METAUX FERES</v>
          </cell>
          <cell r="B12">
            <v>7070002</v>
          </cell>
          <cell r="OL12">
            <v>1</v>
          </cell>
        </row>
        <row r="13">
          <cell r="A13" t="str">
            <v>VENTE CARTON, PAPIERS</v>
          </cell>
          <cell r="B13">
            <v>7070004</v>
          </cell>
          <cell r="OL13">
            <v>1</v>
          </cell>
        </row>
        <row r="14">
          <cell r="A14" t="str">
            <v>VENTE PLASTIQUE TVA 20%</v>
          </cell>
          <cell r="B14">
            <v>7070005</v>
          </cell>
          <cell r="OL14">
            <v>1</v>
          </cell>
        </row>
        <row r="15">
          <cell r="A15" t="str">
            <v>CATHALYSEUR</v>
          </cell>
          <cell r="B15">
            <v>7070606</v>
          </cell>
          <cell r="OL15">
            <v>1</v>
          </cell>
        </row>
        <row r="16">
          <cell r="A16" t="str">
            <v>VENTES FERRAILLES METAUX EXPED</v>
          </cell>
          <cell r="B16">
            <v>707090</v>
          </cell>
          <cell r="OL16">
            <v>1</v>
          </cell>
        </row>
        <row r="17">
          <cell r="A17" t="str">
            <v>VENTES FERRAILES EXO TVA</v>
          </cell>
          <cell r="B17">
            <v>7070901</v>
          </cell>
          <cell r="OL17">
            <v>1</v>
          </cell>
        </row>
        <row r="18">
          <cell r="A18" t="str">
            <v>VENTES METAUX EXO TVA</v>
          </cell>
          <cell r="B18">
            <v>7070903</v>
          </cell>
        </row>
        <row r="19">
          <cell r="A19" t="str">
            <v>VENTES PLASTIQUE EXO TVA</v>
          </cell>
          <cell r="B19">
            <v>7070905</v>
          </cell>
        </row>
        <row r="20">
          <cell r="A20" t="str">
            <v>VENTES PLASTIQUE EXO TVA</v>
          </cell>
          <cell r="B20">
            <v>707905</v>
          </cell>
        </row>
        <row r="21">
          <cell r="A21" t="str">
            <v>REVENTE DE MATERIELS</v>
          </cell>
          <cell r="B21">
            <v>707950</v>
          </cell>
        </row>
        <row r="22">
          <cell r="A22" t="str">
            <v>Achats de Marchandises</v>
          </cell>
          <cell r="MZ22" t="str">
            <v>Achats de Marchandises</v>
          </cell>
          <cell r="NA22" t="str">
            <v/>
          </cell>
          <cell r="NB22">
            <v>0</v>
          </cell>
          <cell r="NC22">
            <v>0</v>
          </cell>
          <cell r="ND22">
            <v>0</v>
          </cell>
          <cell r="NE22">
            <v>0</v>
          </cell>
          <cell r="NJ22">
            <v>0</v>
          </cell>
          <cell r="NQ22" t="str">
            <v/>
          </cell>
          <cell r="NR22" t="str">
            <v/>
          </cell>
          <cell r="NV22">
            <v>0</v>
          </cell>
          <cell r="NX22">
            <v>0</v>
          </cell>
          <cell r="OA22" t="str">
            <v>Achats de Marchandises</v>
          </cell>
          <cell r="OB22" t="str">
            <v/>
          </cell>
          <cell r="OC22" t="e">
            <v>#REF!</v>
          </cell>
          <cell r="OD22">
            <v>-3304360.88</v>
          </cell>
          <cell r="OJ22">
            <v>0</v>
          </cell>
          <cell r="OK22">
            <v>0</v>
          </cell>
          <cell r="OR22" t="str">
            <v/>
          </cell>
          <cell r="OS22" t="str">
            <v>Achats de Marchandises</v>
          </cell>
          <cell r="OW22">
            <v>-3304360.88</v>
          </cell>
          <cell r="OY22">
            <v>-3304360.88</v>
          </cell>
        </row>
        <row r="23">
          <cell r="A23" t="str">
            <v>ACHATS DE FERRAILLES</v>
          </cell>
          <cell r="B23">
            <v>607001</v>
          </cell>
        </row>
        <row r="24">
          <cell r="A24" t="str">
            <v>ACHATS DE METAUX</v>
          </cell>
          <cell r="B24">
            <v>607003</v>
          </cell>
        </row>
        <row r="25">
          <cell r="A25" t="str">
            <v>ACHATS PAPIERS, PLASTIQUES, CA</v>
          </cell>
          <cell r="B25">
            <v>607004</v>
          </cell>
        </row>
        <row r="26">
          <cell r="A26" t="str">
            <v>ACHAT FIL DE FER</v>
          </cell>
          <cell r="B26">
            <v>607007</v>
          </cell>
        </row>
        <row r="27">
          <cell r="A27" t="str">
            <v>ACHATS MARCHANDISES 20%</v>
          </cell>
          <cell r="B27">
            <v>607100</v>
          </cell>
          <cell r="OL27">
            <v>1</v>
          </cell>
        </row>
        <row r="28">
          <cell r="A28" t="str">
            <v>DECHETS DIVERS</v>
          </cell>
          <cell r="B28">
            <v>607300</v>
          </cell>
        </row>
        <row r="29">
          <cell r="A29" t="str">
            <v>ACHAT DE MATERIELS</v>
          </cell>
          <cell r="B29">
            <v>607950</v>
          </cell>
        </row>
        <row r="30">
          <cell r="A30" t="str">
            <v>TRANSPORTS SUR ACHATS</v>
          </cell>
          <cell r="B30">
            <v>608700</v>
          </cell>
        </row>
        <row r="31">
          <cell r="MZ31" t="str">
            <v>Chiffre d'Affaires Net</v>
          </cell>
          <cell r="NA31" t="str">
            <v/>
          </cell>
          <cell r="NB31">
            <v>0</v>
          </cell>
          <cell r="NC31">
            <v>2895917.76</v>
          </cell>
          <cell r="ND31">
            <v>0</v>
          </cell>
          <cell r="NE31">
            <v>0</v>
          </cell>
          <cell r="NF31">
            <v>0</v>
          </cell>
          <cell r="NG31">
            <v>0</v>
          </cell>
          <cell r="NH31">
            <v>0</v>
          </cell>
          <cell r="NI31">
            <v>0</v>
          </cell>
          <cell r="NQ31" t="str">
            <v/>
          </cell>
          <cell r="NR31" t="str">
            <v>Chiffre d'Affaires Net</v>
          </cell>
          <cell r="NS31">
            <v>0</v>
          </cell>
          <cell r="NT31">
            <v>0</v>
          </cell>
          <cell r="NU31" t="str">
            <v>N/A</v>
          </cell>
          <cell r="NV31" t="e">
            <v>#REF!</v>
          </cell>
          <cell r="NW31" t="e">
            <v>#N/A</v>
          </cell>
          <cell r="NX31" t="e">
            <v>#REF!</v>
          </cell>
          <cell r="NY31" t="e">
            <v>#N/A</v>
          </cell>
          <cell r="OA31" t="str">
            <v/>
          </cell>
          <cell r="OB31" t="str">
            <v/>
          </cell>
          <cell r="OC31" t="str">
            <v/>
          </cell>
          <cell r="OD31" t="str">
            <v/>
          </cell>
          <cell r="OE31" t="str">
            <v/>
          </cell>
          <cell r="OF31" t="str">
            <v/>
          </cell>
          <cell r="OG31" t="str">
            <v/>
          </cell>
          <cell r="OH31" t="str">
            <v/>
          </cell>
          <cell r="OI31" t="str">
            <v/>
          </cell>
          <cell r="OJ31" t="str">
            <v/>
          </cell>
          <cell r="OR31" t="str">
            <v/>
          </cell>
          <cell r="OS31" t="str">
            <v/>
          </cell>
        </row>
        <row r="32">
          <cell r="A32" t="str">
            <v>Variation de stocks Marchandises</v>
          </cell>
          <cell r="OA32" t="str">
            <v>Variation de stocks Marchandises</v>
          </cell>
          <cell r="OC32" t="e">
            <v>#REF!</v>
          </cell>
          <cell r="OD32">
            <v>-81251.28</v>
          </cell>
          <cell r="OJ32">
            <v>0</v>
          </cell>
          <cell r="OS32" t="str">
            <v>Variation de stocks Marchandises</v>
          </cell>
          <cell r="OW32">
            <v>-81251.28</v>
          </cell>
        </row>
        <row r="33">
          <cell r="A33" t="str">
            <v>VARIATION STOCKS MARCHANDISES</v>
          </cell>
          <cell r="B33">
            <v>603700</v>
          </cell>
        </row>
        <row r="34">
          <cell r="A34" t="str">
            <v>Marge Commerciale</v>
          </cell>
          <cell r="OA34" t="str">
            <v>Marge Commerciale</v>
          </cell>
          <cell r="OC34" t="e">
            <v>#REF!</v>
          </cell>
          <cell r="OD34">
            <v>1217562.1800000004</v>
          </cell>
          <cell r="OS34" t="str">
            <v>Marge Commerciale</v>
          </cell>
          <cell r="OW34">
            <v>1217562.1800000004</v>
          </cell>
          <cell r="OX34">
            <v>0.23036873492803203</v>
          </cell>
        </row>
        <row r="35">
          <cell r="A35" t="str">
            <v>Production Vendue &amp; Services</v>
          </cell>
          <cell r="OL35">
            <v>2</v>
          </cell>
        </row>
        <row r="36">
          <cell r="A36" t="str">
            <v>PRESTATIONS DE SERVICES 20%</v>
          </cell>
          <cell r="B36">
            <v>706000</v>
          </cell>
          <cell r="MZ36" t="str">
            <v>PRESTATIONS DE SERVICES 20%</v>
          </cell>
          <cell r="NA36">
            <v>706000</v>
          </cell>
          <cell r="NB36">
            <v>0</v>
          </cell>
          <cell r="NC36">
            <v>13176.050000000001</v>
          </cell>
          <cell r="ND36">
            <v>0</v>
          </cell>
          <cell r="NE36">
            <v>0</v>
          </cell>
          <cell r="NJ36">
            <v>0</v>
          </cell>
          <cell r="NQ36" t="str">
            <v/>
          </cell>
          <cell r="NR36" t="str">
            <v/>
          </cell>
          <cell r="NV36">
            <v>13176.050000000001</v>
          </cell>
          <cell r="NW36" t="e">
            <v>#N/A</v>
          </cell>
          <cell r="NX36">
            <v>13176.050000000001</v>
          </cell>
          <cell r="NY36" t="e">
            <v>#N/A</v>
          </cell>
          <cell r="OA36" t="str">
            <v>PRESTATIONS DE SERVICES 20%</v>
          </cell>
          <cell r="OB36">
            <v>706000</v>
          </cell>
          <cell r="OC36" t="e">
            <v>#REF!</v>
          </cell>
          <cell r="OD36">
            <v>536215.31999999995</v>
          </cell>
          <cell r="OK36">
            <v>0</v>
          </cell>
          <cell r="OL36">
            <v>0</v>
          </cell>
          <cell r="OR36">
            <v>706000</v>
          </cell>
          <cell r="OS36" t="str">
            <v>PRESTATIONS DE SERVICES 20%</v>
          </cell>
          <cell r="OW36">
            <v>536215.31999999995</v>
          </cell>
          <cell r="OX36">
            <v>39.696211687114115</v>
          </cell>
          <cell r="OY36">
            <v>536215.31999999995</v>
          </cell>
          <cell r="OZ36">
            <v>39.696211687114115</v>
          </cell>
        </row>
        <row r="37">
          <cell r="A37" t="str">
            <v>PRESTATIONS DE SERVICES EXO</v>
          </cell>
          <cell r="B37">
            <v>706090</v>
          </cell>
          <cell r="MZ37" t="str">
            <v>PRESTATIONS DE SERVICES EXO</v>
          </cell>
          <cell r="NA37">
            <v>706090</v>
          </cell>
          <cell r="NB37">
            <v>0</v>
          </cell>
          <cell r="NC37">
            <v>0</v>
          </cell>
          <cell r="ND37">
            <v>0</v>
          </cell>
          <cell r="NE37">
            <v>0</v>
          </cell>
          <cell r="NJ37">
            <v>0</v>
          </cell>
          <cell r="NL37" t="str">
            <v>S/T Lotissements</v>
          </cell>
          <cell r="NM37">
            <v>0</v>
          </cell>
          <cell r="NQ37" t="str">
            <v/>
          </cell>
          <cell r="NR37" t="str">
            <v/>
          </cell>
          <cell r="NV37">
            <v>0</v>
          </cell>
          <cell r="NW37" t="e">
            <v>#N/A</v>
          </cell>
          <cell r="NX37">
            <v>0</v>
          </cell>
          <cell r="NY37" t="e">
            <v>#N/A</v>
          </cell>
          <cell r="OA37" t="str">
            <v>PRESTATIONS DE SERVICES EXO</v>
          </cell>
          <cell r="OB37">
            <v>706090</v>
          </cell>
          <cell r="OC37" t="e">
            <v>#REF!</v>
          </cell>
          <cell r="OD37">
            <v>80797.06</v>
          </cell>
          <cell r="OK37">
            <v>0</v>
          </cell>
          <cell r="OR37">
            <v>706090</v>
          </cell>
          <cell r="OS37" t="str">
            <v>PRESTATIONS DE SERVICES EXO</v>
          </cell>
          <cell r="OW37">
            <v>80797.06</v>
          </cell>
          <cell r="OX37" t="e">
            <v>#N/A</v>
          </cell>
          <cell r="OY37">
            <v>80797.06</v>
          </cell>
          <cell r="OZ37" t="e">
            <v>#N/A</v>
          </cell>
        </row>
        <row r="38">
          <cell r="A38" t="str">
            <v>LOCATION BENNE</v>
          </cell>
          <cell r="B38">
            <v>706100</v>
          </cell>
          <cell r="OL38">
            <v>1</v>
          </cell>
        </row>
        <row r="39">
          <cell r="A39" t="str">
            <v>PRESTATIONS / TRANSPORTS EXO</v>
          </cell>
          <cell r="B39">
            <v>706200</v>
          </cell>
          <cell r="OL39">
            <v>1</v>
          </cell>
        </row>
        <row r="40">
          <cell r="A40" t="str">
            <v>PRESTATIONS DE TRANSPORTS 20%</v>
          </cell>
          <cell r="B40">
            <v>706220</v>
          </cell>
        </row>
        <row r="42">
          <cell r="A42" t="str">
            <v>Production de l'Exercice</v>
          </cell>
          <cell r="MZ42" t="str">
            <v>Total des Produits d'Exploitation</v>
          </cell>
          <cell r="NA42" t="str">
            <v/>
          </cell>
          <cell r="NB42">
            <v>8170</v>
          </cell>
          <cell r="NC42">
            <v>2902388.76</v>
          </cell>
          <cell r="ND42">
            <v>0</v>
          </cell>
          <cell r="NE42">
            <v>0</v>
          </cell>
          <cell r="NL42" t="str">
            <v>Correction de Stock SIRE: ---&gt;</v>
          </cell>
          <cell r="NN42">
            <v>0</v>
          </cell>
          <cell r="NQ42" t="str">
            <v/>
          </cell>
          <cell r="NR42" t="str">
            <v>Total des Produits d'Exploitation</v>
          </cell>
          <cell r="NS42" t="e">
            <v>#REF!</v>
          </cell>
          <cell r="NT42" t="e">
            <v>#REF!</v>
          </cell>
          <cell r="NU42" t="str">
            <v>N/A</v>
          </cell>
          <cell r="NV42" t="e">
            <v>#REF!</v>
          </cell>
          <cell r="NW42" t="e">
            <v>#N/A</v>
          </cell>
          <cell r="NX42" t="e">
            <v>#REF!</v>
          </cell>
          <cell r="NY42" t="e">
            <v>#N/A</v>
          </cell>
          <cell r="OA42" t="str">
            <v>Production de l'Exercice</v>
          </cell>
          <cell r="OB42" t="str">
            <v/>
          </cell>
          <cell r="OC42" t="e">
            <v>#REF!</v>
          </cell>
          <cell r="OD42">
            <v>844603.5</v>
          </cell>
          <cell r="OR42" t="str">
            <v/>
          </cell>
          <cell r="OS42" t="str">
            <v>Production de l'Exercice</v>
          </cell>
          <cell r="OW42">
            <v>844603.5</v>
          </cell>
          <cell r="OX42">
            <v>0.15980312382139536</v>
          </cell>
          <cell r="OY42" t="e">
            <v>#REF!</v>
          </cell>
          <cell r="OZ42" t="e">
            <v>#REF!</v>
          </cell>
        </row>
        <row r="44">
          <cell r="A44" t="str">
            <v>Consommation</v>
          </cell>
          <cell r="MZ44" t="str">
            <v>Consommation</v>
          </cell>
          <cell r="NA44" t="str">
            <v/>
          </cell>
          <cell r="NB44">
            <v>183065.49</v>
          </cell>
          <cell r="NC44">
            <v>1172056.74</v>
          </cell>
          <cell r="ND44">
            <v>128.66</v>
          </cell>
          <cell r="NE44">
            <v>850</v>
          </cell>
          <cell r="NF44">
            <v>0</v>
          </cell>
          <cell r="NG44">
            <v>0</v>
          </cell>
          <cell r="NH44">
            <v>0</v>
          </cell>
          <cell r="NI44">
            <v>0</v>
          </cell>
          <cell r="NK44">
            <v>2</v>
          </cell>
          <cell r="NL44" t="str">
            <v>Correction de Stock ERIS: ---&gt;</v>
          </cell>
          <cell r="NN44">
            <v>0</v>
          </cell>
          <cell r="NQ44" t="str">
            <v/>
          </cell>
          <cell r="NR44" t="str">
            <v>Consommation</v>
          </cell>
          <cell r="NS44">
            <v>0</v>
          </cell>
          <cell r="NT44">
            <v>0</v>
          </cell>
          <cell r="NU44" t="str">
            <v>N/A</v>
          </cell>
          <cell r="NV44">
            <v>1173035.3999999999</v>
          </cell>
          <cell r="NW44" t="e">
            <v>#N/A</v>
          </cell>
          <cell r="NX44">
            <v>1173035.3999999999</v>
          </cell>
          <cell r="NY44" t="e">
            <v>#N/A</v>
          </cell>
          <cell r="OA44" t="str">
            <v>Consommation</v>
          </cell>
          <cell r="OB44" t="str">
            <v/>
          </cell>
          <cell r="OC44" t="e">
            <v>#REF!</v>
          </cell>
          <cell r="OD44">
            <v>410235.00999999995</v>
          </cell>
          <cell r="OJ44">
            <v>0</v>
          </cell>
          <cell r="OL44">
            <v>3</v>
          </cell>
          <cell r="OR44" t="str">
            <v/>
          </cell>
          <cell r="OS44" t="str">
            <v>Consommation</v>
          </cell>
          <cell r="OW44">
            <v>410235.00999999995</v>
          </cell>
          <cell r="OX44">
            <v>7.7618475531893188E-2</v>
          </cell>
          <cell r="OY44">
            <v>410235.00999999995</v>
          </cell>
          <cell r="OZ44">
            <v>-0.65027908791158384</v>
          </cell>
        </row>
        <row r="45">
          <cell r="A45" t="str">
            <v>Achats stockés approvisionnement</v>
          </cell>
        </row>
        <row r="46">
          <cell r="A46" t="str">
            <v>HUILE ET GRAISSE</v>
          </cell>
          <cell r="B46">
            <v>602001</v>
          </cell>
          <cell r="OL46">
            <v>1</v>
          </cell>
        </row>
        <row r="47">
          <cell r="A47" t="str">
            <v>GAZ ATELIER + OXYGENE</v>
          </cell>
          <cell r="B47">
            <v>602140</v>
          </cell>
        </row>
        <row r="48">
          <cell r="A48" t="str">
            <v>FOURNITURES CONSOMMABLES</v>
          </cell>
          <cell r="B48">
            <v>602200</v>
          </cell>
        </row>
        <row r="49">
          <cell r="A49" t="str">
            <v>CARBURANT</v>
          </cell>
          <cell r="B49">
            <v>602210</v>
          </cell>
        </row>
        <row r="50">
          <cell r="A50" t="str">
            <v>CARBURANT INTRACOMM.</v>
          </cell>
          <cell r="B50">
            <v>602215</v>
          </cell>
        </row>
        <row r="51">
          <cell r="A51" t="str">
            <v>GNR</v>
          </cell>
          <cell r="B51">
            <v>602220</v>
          </cell>
        </row>
        <row r="52">
          <cell r="A52" t="str">
            <v>AD BLUE CONTAINER</v>
          </cell>
          <cell r="B52">
            <v>602240</v>
          </cell>
        </row>
        <row r="53">
          <cell r="A53" t="str">
            <v>FOURNITURE DE BUREAU</v>
          </cell>
          <cell r="B53">
            <v>602250</v>
          </cell>
        </row>
        <row r="54">
          <cell r="A54" t="str">
            <v>REMBOURSEMENT TICPE</v>
          </cell>
          <cell r="B54">
            <v>609210</v>
          </cell>
          <cell r="OL54">
            <v>1</v>
          </cell>
        </row>
        <row r="55">
          <cell r="A55" t="str">
            <v>Achats de sous-traitance</v>
          </cell>
        </row>
        <row r="56">
          <cell r="A56" t="str">
            <v>ACHATS D'ETUDES ET PRESTATIONS</v>
          </cell>
          <cell r="B56">
            <v>604100</v>
          </cell>
          <cell r="OL56">
            <v>1</v>
          </cell>
        </row>
        <row r="57">
          <cell r="A57" t="str">
            <v>PRESTATIONS PRESSAGE SDD</v>
          </cell>
          <cell r="B57">
            <v>604110</v>
          </cell>
          <cell r="OL57">
            <v>0</v>
          </cell>
        </row>
        <row r="58">
          <cell r="A58" t="str">
            <v>Achats PRESTATIONS TRANSPORT</v>
          </cell>
          <cell r="B58">
            <v>604120</v>
          </cell>
          <cell r="OL58">
            <v>0</v>
          </cell>
        </row>
        <row r="60">
          <cell r="A60" t="str">
            <v>Marge Brute de Production</v>
          </cell>
          <cell r="MZ60" t="str">
            <v>Marge Brute de Production</v>
          </cell>
          <cell r="NA60" t="str">
            <v/>
          </cell>
          <cell r="NB60">
            <v>-174895.49</v>
          </cell>
          <cell r="NC60">
            <v>1730332.0199999996</v>
          </cell>
          <cell r="ND60">
            <v>-128.66</v>
          </cell>
          <cell r="NE60">
            <v>-850</v>
          </cell>
          <cell r="NM60" t="str">
            <v>SurLoyers Total</v>
          </cell>
          <cell r="NN60">
            <v>0</v>
          </cell>
          <cell r="NQ60" t="str">
            <v/>
          </cell>
          <cell r="NR60" t="str">
            <v>Marge Brute de Production</v>
          </cell>
          <cell r="NS60" t="e">
            <v>#REF!</v>
          </cell>
          <cell r="NT60" t="e">
            <v>#REF!</v>
          </cell>
          <cell r="NU60" t="str">
            <v>N/A</v>
          </cell>
          <cell r="NV60" t="e">
            <v>#REF!</v>
          </cell>
          <cell r="NW60" t="e">
            <v>#N/A</v>
          </cell>
          <cell r="NX60" t="e">
            <v>#REF!</v>
          </cell>
          <cell r="NY60" t="e">
            <v>#N/A</v>
          </cell>
          <cell r="OA60" t="str">
            <v>Marge Brute de Production</v>
          </cell>
          <cell r="OB60" t="str">
            <v/>
          </cell>
          <cell r="OC60" t="e">
            <v>#REF!</v>
          </cell>
          <cell r="OD60">
            <v>434368.49000000005</v>
          </cell>
          <cell r="OE60">
            <v>0</v>
          </cell>
          <cell r="OF60">
            <v>0</v>
          </cell>
          <cell r="OG60">
            <v>0</v>
          </cell>
          <cell r="OH60">
            <v>0</v>
          </cell>
          <cell r="OI60">
            <v>0</v>
          </cell>
          <cell r="OJ60">
            <v>0</v>
          </cell>
          <cell r="OR60" t="str">
            <v/>
          </cell>
          <cell r="OS60" t="str">
            <v>Marge Brute de Production</v>
          </cell>
          <cell r="OW60">
            <v>434368.49000000005</v>
          </cell>
          <cell r="OX60">
            <v>8.2184648289502157E-2</v>
          </cell>
          <cell r="OY60">
            <v>-182643.8899999999</v>
          </cell>
          <cell r="OZ60" t="e">
            <v>#REF!</v>
          </cell>
        </row>
        <row r="62">
          <cell r="A62" t="str">
            <v>Marge Brute Globale</v>
          </cell>
          <cell r="MZ62" t="str">
            <v>Marge Brute Globale</v>
          </cell>
          <cell r="NA62" t="str">
            <v/>
          </cell>
          <cell r="NB62">
            <v>-174895.49</v>
          </cell>
          <cell r="NC62">
            <v>1743508.0699999996</v>
          </cell>
          <cell r="ND62">
            <v>-128.66</v>
          </cell>
          <cell r="NE62">
            <v>-850</v>
          </cell>
          <cell r="NM62" t="str">
            <v>Résultat Net SCI</v>
          </cell>
          <cell r="NN62">
            <v>0</v>
          </cell>
          <cell r="NQ62" t="str">
            <v/>
          </cell>
          <cell r="NR62" t="str">
            <v>Marge Brute Globale</v>
          </cell>
          <cell r="NS62" t="e">
            <v>#REF!</v>
          </cell>
          <cell r="NT62" t="e">
            <v>#REF!</v>
          </cell>
          <cell r="NU62" t="str">
            <v>N/A</v>
          </cell>
          <cell r="NV62" t="e">
            <v>#REF!</v>
          </cell>
          <cell r="NW62" t="e">
            <v>#N/A</v>
          </cell>
          <cell r="NX62" t="e">
            <v>#REF!</v>
          </cell>
          <cell r="NY62" t="e">
            <v>#N/A</v>
          </cell>
          <cell r="OA62" t="str">
            <v>Marge Brute Globale</v>
          </cell>
          <cell r="OB62" t="str">
            <v/>
          </cell>
          <cell r="OC62" t="e">
            <v>#REF!</v>
          </cell>
          <cell r="OD62">
            <v>1651930.6700000004</v>
          </cell>
          <cell r="OE62">
            <v>0</v>
          </cell>
          <cell r="OF62">
            <v>0</v>
          </cell>
          <cell r="OG62">
            <v>0</v>
          </cell>
          <cell r="OH62">
            <v>0</v>
          </cell>
          <cell r="OI62">
            <v>0</v>
          </cell>
          <cell r="OJ62">
            <v>0</v>
          </cell>
          <cell r="OR62" t="str">
            <v/>
          </cell>
          <cell r="OS62" t="str">
            <v>Marge Brute Globale</v>
          </cell>
          <cell r="OW62">
            <v>1651930.6700000004</v>
          </cell>
          <cell r="OX62">
            <v>0.31255338321753418</v>
          </cell>
          <cell r="OY62">
            <v>434368.49000000005</v>
          </cell>
          <cell r="OZ62" t="e">
            <v>#REF!</v>
          </cell>
        </row>
        <row r="64">
          <cell r="A64" t="str">
            <v>Achats non stockés, matières et Fournitures</v>
          </cell>
          <cell r="MZ64" t="str">
            <v>Services extérieurs</v>
          </cell>
          <cell r="NA64" t="str">
            <v/>
          </cell>
          <cell r="NB64">
            <v>14275.880000000001</v>
          </cell>
          <cell r="NC64">
            <v>336595.50000000006</v>
          </cell>
          <cell r="ND64">
            <v>2398.9499999999998</v>
          </cell>
          <cell r="NE64">
            <v>124.39999999999999</v>
          </cell>
          <cell r="NI64">
            <v>0</v>
          </cell>
          <cell r="NK64">
            <v>4</v>
          </cell>
          <cell r="NM64" t="str">
            <v>Abattement</v>
          </cell>
          <cell r="NQ64" t="str">
            <v/>
          </cell>
          <cell r="NR64" t="str">
            <v>Services extérieurs</v>
          </cell>
          <cell r="NS64">
            <v>0</v>
          </cell>
          <cell r="NT64">
            <v>0</v>
          </cell>
          <cell r="NU64" t="str">
            <v>N/A</v>
          </cell>
          <cell r="NV64">
            <v>339118.85000000003</v>
          </cell>
          <cell r="NW64" t="e">
            <v>#N/A</v>
          </cell>
          <cell r="NX64">
            <v>339118.85000000003</v>
          </cell>
          <cell r="NY64" t="e">
            <v>#N/A</v>
          </cell>
          <cell r="OA64" t="str">
            <v>Achats non stockés, matières et Fournitures</v>
          </cell>
          <cell r="OB64" t="str">
            <v/>
          </cell>
          <cell r="OC64" t="e">
            <v>#REF!</v>
          </cell>
          <cell r="OD64">
            <v>53125.509999999995</v>
          </cell>
          <cell r="OJ64">
            <v>0</v>
          </cell>
          <cell r="OL64">
            <v>5</v>
          </cell>
          <cell r="OR64" t="str">
            <v/>
          </cell>
          <cell r="OS64" t="str">
            <v>Services extérieurs</v>
          </cell>
          <cell r="OW64">
            <v>53125.509999999995</v>
          </cell>
          <cell r="OX64">
            <v>1.0051606999739849E-2</v>
          </cell>
          <cell r="OY64">
            <v>53125.509999999995</v>
          </cell>
          <cell r="OZ64">
            <v>-0.84334250366796182</v>
          </cell>
        </row>
        <row r="66">
          <cell r="A66" t="str">
            <v>ELECTRICITE</v>
          </cell>
          <cell r="B66">
            <v>606100</v>
          </cell>
        </row>
        <row r="67">
          <cell r="A67" t="str">
            <v>EAU</v>
          </cell>
          <cell r="B67">
            <v>606101</v>
          </cell>
        </row>
        <row r="68">
          <cell r="A68" t="str">
            <v>ELECTRICITE 20%</v>
          </cell>
          <cell r="B68">
            <v>606130</v>
          </cell>
          <cell r="OL68">
            <v>0</v>
          </cell>
        </row>
        <row r="69">
          <cell r="A69" t="str">
            <v>FOURNITURES ENTRETIEN, PETIT E</v>
          </cell>
          <cell r="B69">
            <v>606300</v>
          </cell>
        </row>
        <row r="70">
          <cell r="A70" t="str">
            <v>ENTRETIEN REPARATION R922</v>
          </cell>
          <cell r="B70">
            <v>606302</v>
          </cell>
          <cell r="OL70">
            <v>1</v>
          </cell>
        </row>
        <row r="71">
          <cell r="A71" t="str">
            <v>ENTRETIEN CAT M314</v>
          </cell>
          <cell r="B71">
            <v>606303</v>
          </cell>
          <cell r="OL71">
            <v>1</v>
          </cell>
        </row>
        <row r="72">
          <cell r="A72" t="str">
            <v>Achats non stockés mat.fourn.</v>
          </cell>
          <cell r="B72">
            <v>606304</v>
          </cell>
          <cell r="OL72">
            <v>1</v>
          </cell>
        </row>
        <row r="73">
          <cell r="A73" t="str">
            <v>entretien scania</v>
          </cell>
          <cell r="B73">
            <v>606306</v>
          </cell>
        </row>
        <row r="74">
          <cell r="A74" t="str">
            <v>VETEMENTS DE TRAVAIL</v>
          </cell>
          <cell r="B74">
            <v>606310</v>
          </cell>
        </row>
        <row r="75">
          <cell r="A75" t="str">
            <v>FOURNITURE PETIT EQUIPEMENT</v>
          </cell>
          <cell r="B75">
            <v>606320</v>
          </cell>
          <cell r="OL75">
            <v>1</v>
          </cell>
        </row>
        <row r="76">
          <cell r="A76" t="str">
            <v>fourniture flexible</v>
          </cell>
          <cell r="B76">
            <v>606322</v>
          </cell>
        </row>
        <row r="77">
          <cell r="A77" t="str">
            <v>FOURNITURES DE BUREAU</v>
          </cell>
          <cell r="B77">
            <v>606400</v>
          </cell>
          <cell r="OL77">
            <v>1</v>
          </cell>
        </row>
        <row r="84">
          <cell r="A84" t="str">
            <v>Autres Charges Externes</v>
          </cell>
          <cell r="MZ84" t="str">
            <v>Autres services extérieurs</v>
          </cell>
          <cell r="NA84" t="str">
            <v/>
          </cell>
          <cell r="NB84">
            <v>116421.31</v>
          </cell>
          <cell r="NC84">
            <v>457638.08999999997</v>
          </cell>
          <cell r="ND84">
            <v>0</v>
          </cell>
          <cell r="NE84">
            <v>0</v>
          </cell>
          <cell r="NI84">
            <v>-5694</v>
          </cell>
          <cell r="NK84">
            <v>4</v>
          </cell>
          <cell r="NL84" t="str">
            <v>Prime Except. Sire D.</v>
          </cell>
          <cell r="NM84" t="str">
            <v>Prime Except.Employés</v>
          </cell>
          <cell r="NN84">
            <v>19770</v>
          </cell>
          <cell r="NQ84" t="str">
            <v/>
          </cell>
          <cell r="NR84" t="str">
            <v>Autres services extérieurs</v>
          </cell>
          <cell r="NS84">
            <v>0</v>
          </cell>
          <cell r="NT84">
            <v>0</v>
          </cell>
          <cell r="NU84" t="str">
            <v>N/A</v>
          </cell>
          <cell r="NV84">
            <v>457638.08999999997</v>
          </cell>
          <cell r="NW84" t="e">
            <v>#N/A</v>
          </cell>
          <cell r="NX84">
            <v>349638.08999999997</v>
          </cell>
          <cell r="NY84" t="e">
            <v>#DIV/0!</v>
          </cell>
          <cell r="OA84" t="str">
            <v>Autres Charges Externes</v>
          </cell>
          <cell r="OB84" t="str">
            <v/>
          </cell>
          <cell r="OC84" t="e">
            <v>#REF!</v>
          </cell>
          <cell r="OD84">
            <v>1074159.7099999995</v>
          </cell>
          <cell r="OJ84">
            <v>0</v>
          </cell>
          <cell r="OL84">
            <v>4</v>
          </cell>
          <cell r="OR84" t="str">
            <v/>
          </cell>
          <cell r="OS84" t="str">
            <v>Autres services extérieurs</v>
          </cell>
          <cell r="OW84">
            <v>1074159.7099999995</v>
          </cell>
          <cell r="OX84">
            <v>0.20323628441166067</v>
          </cell>
          <cell r="OY84">
            <v>1046589.7099999995</v>
          </cell>
          <cell r="OZ84">
            <v>1.9933515252871894</v>
          </cell>
        </row>
        <row r="85">
          <cell r="A85" t="str">
            <v>SOUS-TRAITANCE GENERALE</v>
          </cell>
          <cell r="B85">
            <v>611000</v>
          </cell>
        </row>
        <row r="86">
          <cell r="A86" t="str">
            <v>PRESTATIONS JL2 INVEST</v>
          </cell>
          <cell r="B86">
            <v>611100</v>
          </cell>
        </row>
        <row r="87">
          <cell r="A87" t="str">
            <v>AIMANT HYDRAULIQUE HYMAG PRO</v>
          </cell>
          <cell r="B87">
            <v>612010</v>
          </cell>
        </row>
        <row r="88">
          <cell r="A88" t="str">
            <v>PINCE DE TRIE AJCE AS80</v>
          </cell>
          <cell r="B88">
            <v>612020</v>
          </cell>
          <cell r="OL88">
            <v>1</v>
          </cell>
        </row>
        <row r="89">
          <cell r="A89" t="str">
            <v>CREDIT BAIL DEMONTE PNEU</v>
          </cell>
          <cell r="B89">
            <v>612025</v>
          </cell>
        </row>
        <row r="90">
          <cell r="A90" t="str">
            <v>PINCE DE TRIE TREVIBENNE PMZ 12S</v>
          </cell>
          <cell r="B90">
            <v>612030</v>
          </cell>
          <cell r="OL90">
            <v>0</v>
          </cell>
        </row>
        <row r="91">
          <cell r="A91" t="str">
            <v>BENNES</v>
          </cell>
          <cell r="B91">
            <v>612040</v>
          </cell>
          <cell r="OL91">
            <v>1</v>
          </cell>
        </row>
        <row r="92">
          <cell r="A92" t="str">
            <v>CREDIT-BAIL  45637900</v>
          </cell>
          <cell r="B92">
            <v>612050</v>
          </cell>
        </row>
        <row r="93">
          <cell r="A93" t="str">
            <v>REDEVANCES CREDIT-BAIL 44931800</v>
          </cell>
          <cell r="B93">
            <v>612060</v>
          </cell>
        </row>
        <row r="94">
          <cell r="A94" t="str">
            <v>CREDIT BAIL CRIBLEUR</v>
          </cell>
          <cell r="B94">
            <v>612100</v>
          </cell>
          <cell r="OL94">
            <v>1</v>
          </cell>
        </row>
        <row r="95">
          <cell r="A95" t="str">
            <v>CREDIT BAIL PINCE DE TRIE</v>
          </cell>
          <cell r="B95">
            <v>612150</v>
          </cell>
        </row>
        <row r="96">
          <cell r="A96" t="str">
            <v>CREDIT BAIL CAT M314F</v>
          </cell>
          <cell r="B96">
            <v>612160</v>
          </cell>
        </row>
        <row r="97">
          <cell r="A97" t="str">
            <v>CREDIT BAIL VOLVO FH 817070</v>
          </cell>
          <cell r="B97">
            <v>612300</v>
          </cell>
        </row>
        <row r="98">
          <cell r="A98" t="str">
            <v>CREDIT BAIL E-TRON (ANCIEN)</v>
          </cell>
          <cell r="B98">
            <v>612360</v>
          </cell>
          <cell r="OL98">
            <v>1</v>
          </cell>
        </row>
        <row r="99">
          <cell r="A99" t="str">
            <v>Crédit-bail  PANAMERA</v>
          </cell>
          <cell r="B99">
            <v>612365</v>
          </cell>
        </row>
        <row r="100">
          <cell r="A100" t="str">
            <v>LOCATION MATERIEL</v>
          </cell>
          <cell r="B100">
            <v>613000</v>
          </cell>
          <cell r="OL100">
            <v>0</v>
          </cell>
        </row>
        <row r="101">
          <cell r="A101" t="str">
            <v>LOCATION MANUTENTION VIVIER</v>
          </cell>
          <cell r="B101">
            <v>613010</v>
          </cell>
        </row>
        <row r="102">
          <cell r="A102" t="str">
            <v>location vw</v>
          </cell>
          <cell r="B102">
            <v>613051</v>
          </cell>
        </row>
        <row r="103">
          <cell r="A103" t="str">
            <v>LOCATIONS HANGAR</v>
          </cell>
          <cell r="B103">
            <v>613210</v>
          </cell>
        </row>
        <row r="104">
          <cell r="A104" t="str">
            <v>LOCATION D'UN ENSEMBLE INDUSTRIEL</v>
          </cell>
          <cell r="B104">
            <v>613240</v>
          </cell>
        </row>
        <row r="105">
          <cell r="A105" t="str">
            <v>LOCATION CLOVIS LOCATION</v>
          </cell>
          <cell r="B105">
            <v>613326</v>
          </cell>
        </row>
        <row r="106">
          <cell r="A106" t="str">
            <v>LOCATIONS CENTRALE SECURITE</v>
          </cell>
          <cell r="B106">
            <v>613330</v>
          </cell>
        </row>
        <row r="107">
          <cell r="A107" t="str">
            <v>Locations vido surveillance</v>
          </cell>
          <cell r="B107">
            <v>613345</v>
          </cell>
        </row>
        <row r="108">
          <cell r="A108" t="str">
            <v>LOCATION SYSTEME VIDEO SURVEILLANCE</v>
          </cell>
          <cell r="B108">
            <v>613350</v>
          </cell>
          <cell r="MZ108" t="str">
            <v>LOCATION SYSTEME VIDEO SURVEILLANCE</v>
          </cell>
          <cell r="NA108">
            <v>613350</v>
          </cell>
          <cell r="NB108">
            <v>0</v>
          </cell>
          <cell r="NC108">
            <v>7938</v>
          </cell>
          <cell r="ND108">
            <v>0</v>
          </cell>
          <cell r="NE108">
            <v>0</v>
          </cell>
          <cell r="NJ108">
            <v>0</v>
          </cell>
          <cell r="NL108" t="str">
            <v>Corrections ERIS</v>
          </cell>
          <cell r="NN108" t="b">
            <v>0</v>
          </cell>
          <cell r="NQ108" t="str">
            <v/>
          </cell>
          <cell r="NR108" t="str">
            <v/>
          </cell>
          <cell r="NV108">
            <v>7938</v>
          </cell>
          <cell r="NW108" t="e">
            <v>#N/A</v>
          </cell>
          <cell r="NX108">
            <v>7938</v>
          </cell>
          <cell r="NY108" t="e">
            <v>#N/A</v>
          </cell>
          <cell r="OA108" t="str">
            <v>LOCATION SYSTEME VIDEO SURVEILLANCE</v>
          </cell>
          <cell r="OB108">
            <v>613350</v>
          </cell>
          <cell r="OC108" t="e">
            <v>#REF!</v>
          </cell>
          <cell r="OD108">
            <v>6997.33</v>
          </cell>
          <cell r="OK108">
            <v>0</v>
          </cell>
          <cell r="OR108">
            <v>613350</v>
          </cell>
          <cell r="OS108" t="str">
            <v>LOCATION SYSTEME VIDEO SURVEILLANCE</v>
          </cell>
          <cell r="OW108">
            <v>6997.33</v>
          </cell>
          <cell r="OX108">
            <v>-0.11850214159737971</v>
          </cell>
          <cell r="OY108">
            <v>6997.33</v>
          </cell>
          <cell r="OZ108">
            <v>-0.11850214159737971</v>
          </cell>
        </row>
        <row r="109">
          <cell r="A109" t="str">
            <v>location presse cisaille</v>
          </cell>
          <cell r="B109">
            <v>613360</v>
          </cell>
        </row>
        <row r="110">
          <cell r="A110" t="str">
            <v>BPNLOCATIONS</v>
          </cell>
          <cell r="B110">
            <v>613365</v>
          </cell>
        </row>
        <row r="111">
          <cell r="A111" t="str">
            <v>LOCATION SREM FRUEHAUF FC-042-GR</v>
          </cell>
          <cell r="B111">
            <v>613501</v>
          </cell>
        </row>
        <row r="112">
          <cell r="A112" t="str">
            <v>Locations VOLTERAM</v>
          </cell>
          <cell r="B112">
            <v>613504</v>
          </cell>
        </row>
        <row r="113">
          <cell r="A113" t="str">
            <v>LOCATION SREM FRUEHAUF FJ-084-AT</v>
          </cell>
          <cell r="B113">
            <v>613505</v>
          </cell>
        </row>
        <row r="114">
          <cell r="A114" t="str">
            <v>LOCATION BENNE FV-448-QC</v>
          </cell>
          <cell r="B114">
            <v>613506</v>
          </cell>
        </row>
        <row r="115">
          <cell r="A115" t="str">
            <v>LOCATION VOLVOL GB- 677-KK</v>
          </cell>
          <cell r="B115">
            <v>613507</v>
          </cell>
        </row>
        <row r="116">
          <cell r="A116" t="str">
            <v>LOCATION TREVIBENNE</v>
          </cell>
          <cell r="B116">
            <v>613520</v>
          </cell>
        </row>
        <row r="117">
          <cell r="A117" t="str">
            <v>LOCATION CHARIOT ELEVATEUR</v>
          </cell>
          <cell r="B117">
            <v>613530</v>
          </cell>
        </row>
        <row r="118">
          <cell r="A118" t="str">
            <v>LOCATION VITO FOURGON</v>
          </cell>
          <cell r="B118">
            <v>613531</v>
          </cell>
        </row>
        <row r="119">
          <cell r="A119" t="str">
            <v>LOCATION PARTNER ASPHALT</v>
          </cell>
          <cell r="B119">
            <v>613540</v>
          </cell>
        </row>
        <row r="120">
          <cell r="A120" t="str">
            <v>LOCATIONS PHOTOCOPIEUR</v>
          </cell>
          <cell r="B120">
            <v>613541</v>
          </cell>
        </row>
        <row r="121">
          <cell r="A121" t="str">
            <v>PARTNER FOURGON</v>
          </cell>
          <cell r="B121">
            <v>613545</v>
          </cell>
        </row>
        <row r="122">
          <cell r="A122" t="str">
            <v>LOCATION DE 7 BENNES</v>
          </cell>
          <cell r="B122">
            <v>613582</v>
          </cell>
        </row>
        <row r="123">
          <cell r="A123" t="str">
            <v>LOCATION PRESSE MAC</v>
          </cell>
          <cell r="B123">
            <v>613586</v>
          </cell>
        </row>
        <row r="124">
          <cell r="A124" t="str">
            <v>LOCATION HL24</v>
          </cell>
          <cell r="B124">
            <v>613587</v>
          </cell>
        </row>
        <row r="125">
          <cell r="A125" t="str">
            <v>LOCATION SOLUFLEET</v>
          </cell>
          <cell r="B125">
            <v>613588</v>
          </cell>
        </row>
        <row r="126">
          <cell r="A126" t="str">
            <v>LOCATION REMORQUE</v>
          </cell>
          <cell r="B126">
            <v>613589</v>
          </cell>
        </row>
        <row r="127">
          <cell r="A127" t="str">
            <v>LOCATION VL Q7</v>
          </cell>
          <cell r="B127">
            <v>613590</v>
          </cell>
        </row>
        <row r="128">
          <cell r="A128" t="str">
            <v>locations dll</v>
          </cell>
          <cell r="B128">
            <v>613595</v>
          </cell>
        </row>
        <row r="129">
          <cell r="A129" t="str">
            <v>LOCATION DE MATERIEL</v>
          </cell>
          <cell r="B129">
            <v>613800</v>
          </cell>
        </row>
        <row r="130">
          <cell r="A130" t="str">
            <v>ENTRETIEN ET REPARATIONS</v>
          </cell>
          <cell r="B130">
            <v>615000</v>
          </cell>
        </row>
        <row r="131">
          <cell r="A131" t="str">
            <v>ENTRETIEN IMMOBILIER</v>
          </cell>
          <cell r="B131">
            <v>615200</v>
          </cell>
        </row>
        <row r="132">
          <cell r="A132" t="str">
            <v>ENTRETIEN MATERIEL ET OUTILLAG</v>
          </cell>
          <cell r="B132">
            <v>615510</v>
          </cell>
        </row>
        <row r="133">
          <cell r="A133" t="str">
            <v>FLEXIBLES</v>
          </cell>
          <cell r="B133">
            <v>615520</v>
          </cell>
        </row>
        <row r="134">
          <cell r="A134" t="str">
            <v>ENT ET REP MAT DE TRANSPORT</v>
          </cell>
          <cell r="B134">
            <v>615550</v>
          </cell>
        </row>
        <row r="135">
          <cell r="A135" t="str">
            <v>MAINTENANCE INFORMATIQUE</v>
          </cell>
          <cell r="B135">
            <v>615600</v>
          </cell>
        </row>
        <row r="136">
          <cell r="A136" t="str">
            <v>MAINTENANCE VEHICULE</v>
          </cell>
          <cell r="B136">
            <v>615650</v>
          </cell>
        </row>
        <row r="137">
          <cell r="A137" t="str">
            <v>PRIMES D'ASSURANCE</v>
          </cell>
          <cell r="B137">
            <v>616000</v>
          </cell>
        </row>
        <row r="138">
          <cell r="A138" t="str">
            <v>ASSURANCE CREDITPART</v>
          </cell>
          <cell r="B138">
            <v>616002</v>
          </cell>
        </row>
        <row r="139">
          <cell r="A139" t="str">
            <v>ASSURANCES S/EMPRUNT</v>
          </cell>
          <cell r="B139">
            <v>616081</v>
          </cell>
        </row>
        <row r="140">
          <cell r="A140" t="str">
            <v>ASSURANCE FLOTTE - AXA</v>
          </cell>
          <cell r="B140">
            <v>616100</v>
          </cell>
        </row>
        <row r="141">
          <cell r="A141" t="str">
            <v>ASSURANCE HOMME CLE</v>
          </cell>
          <cell r="B141">
            <v>616110</v>
          </cell>
        </row>
        <row r="142">
          <cell r="A142" t="str">
            <v>SERVICE ASSURANCE LOCATION</v>
          </cell>
          <cell r="B142">
            <v>616600</v>
          </cell>
        </row>
        <row r="143">
          <cell r="A143" t="str">
            <v>ABONNEMENTS</v>
          </cell>
          <cell r="B143">
            <v>618200</v>
          </cell>
        </row>
        <row r="144">
          <cell r="A144" t="str">
            <v>PERSONNEL INTERIMAIRE</v>
          </cell>
          <cell r="B144">
            <v>621100</v>
          </cell>
        </row>
        <row r="145">
          <cell r="A145" t="str">
            <v>Personnel extérieur à entrepr.</v>
          </cell>
          <cell r="B145">
            <v>621200</v>
          </cell>
        </row>
        <row r="146">
          <cell r="A146" t="str">
            <v>HONORAIRES COMPTABLE</v>
          </cell>
          <cell r="B146">
            <v>622610</v>
          </cell>
        </row>
        <row r="147">
          <cell r="A147" t="str">
            <v>HONORAIRES SOCIAL</v>
          </cell>
          <cell r="B147">
            <v>622620</v>
          </cell>
        </row>
        <row r="148">
          <cell r="A148" t="str">
            <v>HONORAIRES JURIDIQUES</v>
          </cell>
          <cell r="B148">
            <v>622625</v>
          </cell>
        </row>
        <row r="149">
          <cell r="A149" t="str">
            <v>AUTRES HONORAIRES</v>
          </cell>
          <cell r="B149">
            <v>622650</v>
          </cell>
        </row>
        <row r="150">
          <cell r="A150" t="str">
            <v>FRAIS ACTES &amp; CONTENTIEUX</v>
          </cell>
          <cell r="B150">
            <v>622700</v>
          </cell>
        </row>
        <row r="151">
          <cell r="A151" t="str">
            <v>PUBLICITE, PUBLICATIONS, RELAT</v>
          </cell>
          <cell r="B151">
            <v>623000</v>
          </cell>
        </row>
        <row r="152">
          <cell r="A152" t="str">
            <v>ANNONCES &amp; INSERTIONS</v>
          </cell>
          <cell r="B152">
            <v>623100</v>
          </cell>
        </row>
        <row r="153">
          <cell r="A153" t="str">
            <v>TRANSPORTS DIVERS</v>
          </cell>
          <cell r="B153">
            <v>624800</v>
          </cell>
        </row>
        <row r="154">
          <cell r="A154" t="str">
            <v>DEPLACEMENTS, MISSIONS, RECEPT</v>
          </cell>
          <cell r="B154">
            <v>625000</v>
          </cell>
        </row>
        <row r="155">
          <cell r="A155" t="str">
            <v>AUTOROUTE</v>
          </cell>
          <cell r="B155">
            <v>625001</v>
          </cell>
        </row>
        <row r="156">
          <cell r="A156" t="str">
            <v>DEPLACEMENTS DIRIGEANTS</v>
          </cell>
          <cell r="B156">
            <v>625140</v>
          </cell>
        </row>
        <row r="157">
          <cell r="A157" t="str">
            <v>FRAIS POSTAUX</v>
          </cell>
          <cell r="B157">
            <v>626100</v>
          </cell>
        </row>
        <row r="158">
          <cell r="A158" t="str">
            <v>TELEPHONE</v>
          </cell>
          <cell r="B158">
            <v>626300</v>
          </cell>
        </row>
        <row r="159">
          <cell r="A159" t="str">
            <v>COMMISSIONS ET FRAIS SUR EMPRUNTS</v>
          </cell>
          <cell r="B159">
            <v>627200</v>
          </cell>
        </row>
        <row r="160">
          <cell r="A160" t="str">
            <v>SERVICES BANCAIRES CE</v>
          </cell>
          <cell r="B160">
            <v>627500</v>
          </cell>
        </row>
        <row r="161">
          <cell r="A161" t="str">
            <v>SERVICES BANCAIRES BPN</v>
          </cell>
          <cell r="B161">
            <v>627550</v>
          </cell>
        </row>
        <row r="162">
          <cell r="A162" t="str">
            <v>FRAIS ACCESSOIRES PGE</v>
          </cell>
          <cell r="B162">
            <v>627600</v>
          </cell>
        </row>
        <row r="163">
          <cell r="A163" t="str">
            <v>FRAIS DE FORMATION</v>
          </cell>
          <cell r="B163">
            <v>628200</v>
          </cell>
        </row>
        <row r="164">
          <cell r="A164" t="str">
            <v>FRAIS DE DOSSIER</v>
          </cell>
          <cell r="B164">
            <v>628250</v>
          </cell>
        </row>
        <row r="166">
          <cell r="A166" t="str">
            <v>Valeur Ajoutée Brute</v>
          </cell>
          <cell r="MZ166" t="str">
            <v>Valeur Ajoutée</v>
          </cell>
          <cell r="NA166" t="str">
            <v/>
          </cell>
          <cell r="NB166">
            <v>-305592.68</v>
          </cell>
          <cell r="NC166">
            <v>949274.47999999963</v>
          </cell>
          <cell r="ND166">
            <v>-2527.6099999999997</v>
          </cell>
          <cell r="NE166">
            <v>-974.4</v>
          </cell>
          <cell r="NQ166" t="str">
            <v/>
          </cell>
          <cell r="NR166" t="str">
            <v>Valeur Ajoutée</v>
          </cell>
          <cell r="NS166" t="e">
            <v>#REF!</v>
          </cell>
          <cell r="NT166" t="e">
            <v>#REF!</v>
          </cell>
          <cell r="NU166" t="str">
            <v>N/A</v>
          </cell>
          <cell r="NV166" t="e">
            <v>#REF!</v>
          </cell>
          <cell r="NW166" t="e">
            <v>#N/A</v>
          </cell>
          <cell r="NX166" t="e">
            <v>#REF!</v>
          </cell>
          <cell r="NY166" t="e">
            <v>#N/A</v>
          </cell>
          <cell r="OA166" t="str">
            <v>Valeur Ajoutée Brute</v>
          </cell>
          <cell r="OB166" t="str">
            <v/>
          </cell>
          <cell r="OC166" t="e">
            <v>#REF!</v>
          </cell>
          <cell r="OD166">
            <v>524645.45000000088</v>
          </cell>
          <cell r="OE166">
            <v>0</v>
          </cell>
          <cell r="OF166">
            <v>0</v>
          </cell>
          <cell r="OG166">
            <v>0</v>
          </cell>
          <cell r="OH166">
            <v>0</v>
          </cell>
          <cell r="OI166">
            <v>0</v>
          </cell>
          <cell r="OJ166">
            <v>0</v>
          </cell>
          <cell r="OR166" t="str">
            <v/>
          </cell>
          <cell r="OS166" t="str">
            <v>Valeur Ajoutée</v>
          </cell>
          <cell r="OW166">
            <v>524645.45000000088</v>
          </cell>
          <cell r="OX166">
            <v>9.9265491806133671E-2</v>
          </cell>
          <cell r="OY166">
            <v>-665346.72999999952</v>
          </cell>
          <cell r="OZ166" t="e">
            <v>#REF!</v>
          </cell>
        </row>
        <row r="168">
          <cell r="A168" t="str">
            <v>Subventions</v>
          </cell>
          <cell r="MZ168" t="str">
            <v>Impôts taxes et versements assimilés</v>
          </cell>
          <cell r="NA168" t="str">
            <v/>
          </cell>
          <cell r="NB168">
            <v>7504</v>
          </cell>
          <cell r="NC168">
            <v>24011.48</v>
          </cell>
          <cell r="ND168">
            <v>2382.66</v>
          </cell>
          <cell r="NE168">
            <v>1395</v>
          </cell>
          <cell r="NI168">
            <v>0</v>
          </cell>
          <cell r="NK168">
            <v>2</v>
          </cell>
          <cell r="NQ168" t="str">
            <v/>
          </cell>
          <cell r="NR168" t="str">
            <v>Impôts taxes et ver assi</v>
          </cell>
          <cell r="NS168">
            <v>0</v>
          </cell>
          <cell r="NT168">
            <v>0</v>
          </cell>
          <cell r="NU168" t="str">
            <v>N/A</v>
          </cell>
          <cell r="NV168">
            <v>27789.140000000003</v>
          </cell>
          <cell r="NW168" t="e">
            <v>#N/A</v>
          </cell>
          <cell r="NX168">
            <v>27789.140000000003</v>
          </cell>
          <cell r="NY168" t="e">
            <v>#N/A</v>
          </cell>
          <cell r="OA168" t="str">
            <v>Subventions</v>
          </cell>
          <cell r="OB168" t="str">
            <v/>
          </cell>
          <cell r="OC168" t="e">
            <v>#REF!</v>
          </cell>
          <cell r="OD168">
            <v>-8000</v>
          </cell>
          <cell r="OJ168">
            <v>0</v>
          </cell>
          <cell r="OS168" t="str">
            <v>Subventions</v>
          </cell>
          <cell r="OW168">
            <v>-8000</v>
          </cell>
          <cell r="OX168">
            <v>1.5136392290242258E-3</v>
          </cell>
        </row>
        <row r="169">
          <cell r="A169" t="str">
            <v>AIDE A L'EMPLOI</v>
          </cell>
          <cell r="B169">
            <v>740100</v>
          </cell>
          <cell r="OL169">
            <v>1</v>
          </cell>
        </row>
        <row r="171">
          <cell r="A171" t="str">
            <v>Impôts, Taxes et Versements assimilés</v>
          </cell>
          <cell r="MZ171" t="str">
            <v>Impôts taxes et versements assimilés</v>
          </cell>
          <cell r="NA171" t="str">
            <v/>
          </cell>
          <cell r="NB171">
            <v>3752</v>
          </cell>
          <cell r="NC171">
            <v>12005.74</v>
          </cell>
          <cell r="ND171">
            <v>1191.33</v>
          </cell>
          <cell r="NE171">
            <v>697.5</v>
          </cell>
          <cell r="NI171">
            <v>0</v>
          </cell>
          <cell r="NK171">
            <v>1</v>
          </cell>
          <cell r="NQ171" t="str">
            <v/>
          </cell>
          <cell r="NR171" t="str">
            <v>Impôts taxes et ver assi</v>
          </cell>
          <cell r="NS171">
            <v>0</v>
          </cell>
          <cell r="NT171">
            <v>0</v>
          </cell>
          <cell r="NU171" t="str">
            <v>N/A</v>
          </cell>
          <cell r="NV171">
            <v>13894.57</v>
          </cell>
          <cell r="NW171" t="e">
            <v>#N/A</v>
          </cell>
          <cell r="NX171">
            <v>13894.57</v>
          </cell>
          <cell r="NY171" t="e">
            <v>#N/A</v>
          </cell>
          <cell r="OA171" t="str">
            <v>Impôts, Taxes et Versements assimilés</v>
          </cell>
          <cell r="OB171" t="str">
            <v/>
          </cell>
          <cell r="OC171" t="e">
            <v>#REF!</v>
          </cell>
          <cell r="OD171">
            <v>9280.92</v>
          </cell>
          <cell r="OJ171">
            <v>0</v>
          </cell>
          <cell r="OL171">
            <v>1</v>
          </cell>
          <cell r="OR171" t="str">
            <v/>
          </cell>
          <cell r="OS171" t="str">
            <v>Impôts, Taxes et Versements assimilés</v>
          </cell>
          <cell r="OW171">
            <v>9280.92</v>
          </cell>
          <cell r="OX171">
            <v>1.7559955741794399E-3</v>
          </cell>
          <cell r="OY171">
            <v>9280.92</v>
          </cell>
          <cell r="OZ171">
            <v>-0.33204697950350387</v>
          </cell>
        </row>
        <row r="172">
          <cell r="A172" t="str">
            <v>FORMATION CONTINUE</v>
          </cell>
          <cell r="B172">
            <v>633300</v>
          </cell>
        </row>
        <row r="173">
          <cell r="A173" t="str">
            <v>VERSEMENT LIBRE TAXE APPRENTIS</v>
          </cell>
          <cell r="B173">
            <v>633500</v>
          </cell>
        </row>
        <row r="174">
          <cell r="A174" t="str">
            <v>CONTRIBUTION ECONOMIQUE TERRIT</v>
          </cell>
          <cell r="B174">
            <v>635110</v>
          </cell>
        </row>
        <row r="175">
          <cell r="A175" t="str">
            <v>TAXES FONCIERES</v>
          </cell>
          <cell r="B175">
            <v>635120</v>
          </cell>
        </row>
        <row r="176">
          <cell r="A176" t="str">
            <v>TAXE A L'ESSIEU</v>
          </cell>
          <cell r="B176">
            <v>635130</v>
          </cell>
        </row>
        <row r="177">
          <cell r="A177" t="str">
            <v>CARTES GRISES</v>
          </cell>
          <cell r="B177">
            <v>635420</v>
          </cell>
        </row>
        <row r="182">
          <cell r="OL182">
            <v>1</v>
          </cell>
        </row>
        <row r="185">
          <cell r="A185" t="str">
            <v>Salaires et Traitements</v>
          </cell>
          <cell r="MZ185" t="str">
            <v>Salaires et traitements</v>
          </cell>
          <cell r="NA185" t="str">
            <v/>
          </cell>
          <cell r="NB185">
            <v>649173.94000000006</v>
          </cell>
          <cell r="NC185">
            <v>649498.94000000006</v>
          </cell>
          <cell r="ND185">
            <v>105639.7</v>
          </cell>
          <cell r="NE185">
            <v>108451.72</v>
          </cell>
          <cell r="NI185">
            <v>0</v>
          </cell>
          <cell r="NK185">
            <v>1</v>
          </cell>
          <cell r="NN185" t="str">
            <v>Ca HT</v>
          </cell>
          <cell r="NQ185" t="str">
            <v/>
          </cell>
          <cell r="NR185" t="str">
            <v>Salaires et traitements</v>
          </cell>
          <cell r="NS185">
            <v>0</v>
          </cell>
          <cell r="NT185">
            <v>43200</v>
          </cell>
          <cell r="NU185" t="str">
            <v>N/A</v>
          </cell>
          <cell r="NV185" t="e">
            <v>#REF!</v>
          </cell>
          <cell r="NW185" t="e">
            <v>#N/A</v>
          </cell>
          <cell r="NX185" t="e">
            <v>#REF!</v>
          </cell>
          <cell r="NY185" t="e">
            <v>#N/A</v>
          </cell>
          <cell r="OA185" t="str">
            <v>Salaires et Traitements</v>
          </cell>
          <cell r="OB185" t="str">
            <v/>
          </cell>
          <cell r="OC185" t="e">
            <v>#REF!</v>
          </cell>
          <cell r="OD185">
            <v>327409.68000000005</v>
          </cell>
          <cell r="OL185">
            <v>4</v>
          </cell>
          <cell r="OR185" t="str">
            <v/>
          </cell>
          <cell r="OS185" t="str">
            <v>Salaires et Traitements</v>
          </cell>
          <cell r="OW185">
            <v>327409.68000000005</v>
          </cell>
          <cell r="OX185">
            <v>6.1947516951283574E-2</v>
          </cell>
          <cell r="OY185">
            <v>327409.68000000005</v>
          </cell>
          <cell r="OZ185" t="e">
            <v>#REF!</v>
          </cell>
        </row>
        <row r="186">
          <cell r="A186" t="str">
            <v>SALAIRES APPOINTEMENTS &amp; COMMI</v>
          </cell>
          <cell r="B186">
            <v>641100</v>
          </cell>
          <cell r="OL186">
            <v>1</v>
          </cell>
        </row>
        <row r="187">
          <cell r="A187" t="str">
            <v>HEURES SUPPLEMENTAIRES</v>
          </cell>
          <cell r="B187">
            <v>641160</v>
          </cell>
        </row>
        <row r="188">
          <cell r="A188" t="str">
            <v>CONGES PAYES</v>
          </cell>
          <cell r="B188">
            <v>641200</v>
          </cell>
          <cell r="OL188">
            <v>1</v>
          </cell>
        </row>
        <row r="189">
          <cell r="A189" t="str">
            <v>PRIMES ET GRATIFICATIONS</v>
          </cell>
          <cell r="B189">
            <v>641300</v>
          </cell>
          <cell r="OL189">
            <v>1</v>
          </cell>
        </row>
        <row r="190">
          <cell r="A190" t="str">
            <v>INDEMNITES DE REPAS</v>
          </cell>
          <cell r="B190">
            <v>641400</v>
          </cell>
        </row>
        <row r="191">
          <cell r="A191" t="str">
            <v>COTISATIONS RSI</v>
          </cell>
          <cell r="B191">
            <v>644100</v>
          </cell>
        </row>
        <row r="193">
          <cell r="OL193">
            <v>1</v>
          </cell>
        </row>
        <row r="196">
          <cell r="A196" t="str">
            <v>Charges Sociales</v>
          </cell>
          <cell r="MZ196" t="str">
            <v>Charges sociales</v>
          </cell>
          <cell r="NA196" t="str">
            <v/>
          </cell>
          <cell r="NB196">
            <v>160671.39999999997</v>
          </cell>
          <cell r="NC196">
            <v>181164.56999999995</v>
          </cell>
          <cell r="ND196">
            <v>43004.68</v>
          </cell>
          <cell r="NE196">
            <v>43756.87999999999</v>
          </cell>
          <cell r="NI196">
            <v>0</v>
          </cell>
          <cell r="NK196">
            <v>1</v>
          </cell>
          <cell r="NM196" t="str">
            <v>Complément Prime</v>
          </cell>
          <cell r="NQ196" t="str">
            <v/>
          </cell>
          <cell r="NR196" t="str">
            <v>Charges sociales</v>
          </cell>
          <cell r="NS196">
            <v>0</v>
          </cell>
          <cell r="NT196">
            <v>0</v>
          </cell>
          <cell r="NU196" t="str">
            <v>N/A</v>
          </cell>
          <cell r="NV196" t="e">
            <v>#REF!</v>
          </cell>
          <cell r="NW196" t="e">
            <v>#N/A</v>
          </cell>
          <cell r="NX196" t="e">
            <v>#REF!</v>
          </cell>
          <cell r="NY196" t="e">
            <v>#N/A</v>
          </cell>
          <cell r="OA196" t="str">
            <v>Charges Sociales</v>
          </cell>
          <cell r="OB196" t="str">
            <v/>
          </cell>
          <cell r="OC196" t="e">
            <v>#REF!</v>
          </cell>
          <cell r="OD196">
            <v>75534.48</v>
          </cell>
          <cell r="OL196">
            <v>3</v>
          </cell>
          <cell r="OR196" t="str">
            <v/>
          </cell>
          <cell r="OS196" t="str">
            <v>Charges sociales</v>
          </cell>
          <cell r="OW196">
            <v>75534.48</v>
          </cell>
          <cell r="OX196">
            <v>1.4291494008993225E-2</v>
          </cell>
          <cell r="OY196">
            <v>75534.48</v>
          </cell>
          <cell r="OZ196" t="e">
            <v>#REF!</v>
          </cell>
        </row>
        <row r="197">
          <cell r="OL197" t="str">
            <v/>
          </cell>
        </row>
        <row r="198">
          <cell r="A198" t="str">
            <v>COTISATIONS A L'URSSAF</v>
          </cell>
          <cell r="B198">
            <v>645100</v>
          </cell>
        </row>
        <row r="199">
          <cell r="A199" t="str">
            <v>COTISATION  RETRAITE COMPLEMEN</v>
          </cell>
          <cell r="B199">
            <v>645310</v>
          </cell>
        </row>
        <row r="200">
          <cell r="A200" t="str">
            <v>COTISATION PREVOYANCE NON CADR</v>
          </cell>
          <cell r="B200">
            <v>645320</v>
          </cell>
        </row>
        <row r="201">
          <cell r="A201" t="str">
            <v>COTISATIONS POLE EMPLOI</v>
          </cell>
          <cell r="B201">
            <v>645400</v>
          </cell>
        </row>
        <row r="202">
          <cell r="A202" t="str">
            <v>PROV. CHARGE/CP DE L'ANNEE</v>
          </cell>
          <cell r="B202">
            <v>645500</v>
          </cell>
          <cell r="OL202">
            <v>1</v>
          </cell>
        </row>
        <row r="203">
          <cell r="A203" t="str">
            <v>COTISATIONS DIALOGUE SOCIAL</v>
          </cell>
          <cell r="B203">
            <v>645800</v>
          </cell>
        </row>
        <row r="204">
          <cell r="A204" t="str">
            <v>MEDECINE DU TRAVAIL</v>
          </cell>
          <cell r="B204">
            <v>647500</v>
          </cell>
          <cell r="OL204">
            <v>1</v>
          </cell>
        </row>
        <row r="205">
          <cell r="OL205">
            <v>1</v>
          </cell>
        </row>
        <row r="208">
          <cell r="MZ208" t="str">
            <v>CICE</v>
          </cell>
          <cell r="NA208" t="str">
            <v/>
          </cell>
          <cell r="NB208">
            <v>0</v>
          </cell>
          <cell r="NC208">
            <v>0</v>
          </cell>
          <cell r="ND208">
            <v>0</v>
          </cell>
          <cell r="NE208">
            <v>0</v>
          </cell>
          <cell r="NJ208">
            <v>0</v>
          </cell>
          <cell r="NL208" t="str">
            <v>P.Macron</v>
          </cell>
          <cell r="NM208">
            <v>19410</v>
          </cell>
          <cell r="NQ208" t="str">
            <v/>
          </cell>
          <cell r="NR208" t="str">
            <v/>
          </cell>
          <cell r="NS208">
            <v>0</v>
          </cell>
          <cell r="NT208">
            <v>0</v>
          </cell>
          <cell r="NV208">
            <v>0</v>
          </cell>
          <cell r="NW208" t="e">
            <v>#N/A</v>
          </cell>
          <cell r="NX208">
            <v>0</v>
          </cell>
          <cell r="OA208" t="str">
            <v/>
          </cell>
          <cell r="OB208" t="str">
            <v/>
          </cell>
          <cell r="OC208" t="e">
            <v>#REF!</v>
          </cell>
          <cell r="OD208">
            <v>0</v>
          </cell>
          <cell r="OE208">
            <v>0</v>
          </cell>
          <cell r="OF208">
            <v>0</v>
          </cell>
          <cell r="OK208">
            <v>0</v>
          </cell>
          <cell r="OR208" t="str">
            <v/>
          </cell>
          <cell r="OS208" t="str">
            <v/>
          </cell>
          <cell r="OW208">
            <v>0</v>
          </cell>
          <cell r="OX208" t="e">
            <v>#N/A</v>
          </cell>
          <cell r="OY208">
            <v>0</v>
          </cell>
        </row>
        <row r="210">
          <cell r="A210" t="str">
            <v>Excédent Brut d'Exploitation</v>
          </cell>
          <cell r="MZ210" t="str">
            <v>Excédent Brut d'Exploitation</v>
          </cell>
          <cell r="NA210" t="str">
            <v/>
          </cell>
          <cell r="NB210">
            <v>-1119190.02</v>
          </cell>
          <cell r="NC210">
            <v>106605.22999999963</v>
          </cell>
          <cell r="ND210">
            <v>-152363.32</v>
          </cell>
          <cell r="NE210">
            <v>-153880.5</v>
          </cell>
          <cell r="NL210" t="str">
            <v>Grand TOTAL</v>
          </cell>
          <cell r="NM210">
            <v>152285</v>
          </cell>
          <cell r="NQ210" t="str">
            <v/>
          </cell>
          <cell r="NR210" t="str">
            <v>Excédent Brut d'Exploitation</v>
          </cell>
          <cell r="NS210" t="e">
            <v>#REF!</v>
          </cell>
          <cell r="NT210" t="e">
            <v>#REF!</v>
          </cell>
          <cell r="NU210" t="str">
            <v>N/A</v>
          </cell>
          <cell r="NV210" t="e">
            <v>#REF!</v>
          </cell>
          <cell r="NW210" t="e">
            <v>#N/A</v>
          </cell>
          <cell r="NX210" t="e">
            <v>#REF!</v>
          </cell>
          <cell r="NY210" t="e">
            <v>#N/A</v>
          </cell>
          <cell r="OA210" t="str">
            <v>Excédent Brut d'Exploitation</v>
          </cell>
          <cell r="OB210" t="str">
            <v/>
          </cell>
          <cell r="OC210" t="e">
            <v>#REF!</v>
          </cell>
          <cell r="OD210">
            <v>120420.37000000085</v>
          </cell>
          <cell r="OE210">
            <v>0</v>
          </cell>
          <cell r="OF210">
            <v>0</v>
          </cell>
          <cell r="OG210">
            <v>0</v>
          </cell>
          <cell r="OH210">
            <v>0</v>
          </cell>
          <cell r="OI210">
            <v>0</v>
          </cell>
          <cell r="OJ210">
            <v>0</v>
          </cell>
          <cell r="OR210" t="str">
            <v/>
          </cell>
          <cell r="OS210" t="str">
            <v>Excédent Brut d'Exploitation</v>
          </cell>
          <cell r="OW210">
            <v>120420.37000000085</v>
          </cell>
          <cell r="OX210">
            <v>2.2784124500701664E-2</v>
          </cell>
          <cell r="OY210">
            <v>-1077571.8099999996</v>
          </cell>
          <cell r="OZ210" t="e">
            <v>#REF!</v>
          </cell>
        </row>
        <row r="212">
          <cell r="A212" t="str">
            <v>Autres Produits d'Exploitation</v>
          </cell>
          <cell r="NA212" t="str">
            <v/>
          </cell>
          <cell r="NQ212" t="str">
            <v/>
          </cell>
          <cell r="NS212" t="str">
            <v/>
          </cell>
          <cell r="OA212" t="str">
            <v>Autres Produits d'Exploitation</v>
          </cell>
          <cell r="OB212" t="str">
            <v/>
          </cell>
          <cell r="OC212" t="e">
            <v>#REF!</v>
          </cell>
          <cell r="OD212">
            <v>6115.43</v>
          </cell>
          <cell r="OJ212">
            <v>0</v>
          </cell>
          <cell r="OR212" t="str">
            <v/>
          </cell>
          <cell r="OS212" t="str">
            <v>Autres Produits d'Exploitation</v>
          </cell>
          <cell r="OW212">
            <v>6115.43</v>
          </cell>
          <cell r="OX212">
            <v>1.1570693437939529E-3</v>
          </cell>
        </row>
        <row r="213">
          <cell r="A213" t="str">
            <v>PRODUITS DIVERS DE GESTION COU</v>
          </cell>
          <cell r="B213">
            <v>758000</v>
          </cell>
        </row>
        <row r="216">
          <cell r="A216" t="str">
            <v>Transfert de charges</v>
          </cell>
          <cell r="MZ216" t="str">
            <v>Transfert de charges</v>
          </cell>
          <cell r="NA216" t="str">
            <v/>
          </cell>
          <cell r="NB216">
            <v>0</v>
          </cell>
          <cell r="NC216">
            <v>83715.91</v>
          </cell>
          <cell r="ND216">
            <v>0</v>
          </cell>
          <cell r="NE216">
            <v>0</v>
          </cell>
          <cell r="NI216">
            <v>0</v>
          </cell>
          <cell r="NK216">
            <v>1</v>
          </cell>
          <cell r="NL216" t="str">
            <v>Variation  PRIMES N /N-1</v>
          </cell>
          <cell r="NQ216" t="str">
            <v/>
          </cell>
          <cell r="NR216" t="str">
            <v>Transfert de charges</v>
          </cell>
          <cell r="NS216">
            <v>0</v>
          </cell>
          <cell r="NT216">
            <v>0</v>
          </cell>
          <cell r="NU216" t="str">
            <v>N/A</v>
          </cell>
          <cell r="NV216">
            <v>83715.91</v>
          </cell>
          <cell r="NW216" t="e">
            <v>#N/A</v>
          </cell>
          <cell r="NX216">
            <v>83715.91</v>
          </cell>
          <cell r="NY216" t="e">
            <v>#N/A</v>
          </cell>
          <cell r="OA216" t="str">
            <v>Transfert de charges</v>
          </cell>
          <cell r="OB216" t="str">
            <v/>
          </cell>
          <cell r="OC216" t="e">
            <v>#REF!</v>
          </cell>
          <cell r="OD216">
            <v>15225.75</v>
          </cell>
          <cell r="OJ216">
            <v>0</v>
          </cell>
          <cell r="OL216">
            <v>1</v>
          </cell>
          <cell r="OR216" t="str">
            <v/>
          </cell>
          <cell r="OS216" t="str">
            <v>Transfert de charges</v>
          </cell>
          <cell r="OW216">
            <v>15225.75</v>
          </cell>
          <cell r="OX216">
            <v>2.8807865614144507E-3</v>
          </cell>
          <cell r="OY216">
            <v>15225.75</v>
          </cell>
          <cell r="OZ216">
            <v>-0.81812596912582092</v>
          </cell>
        </row>
        <row r="220">
          <cell r="A220" t="str">
            <v>REMBOURSEMENT D'ASSURANCES</v>
          </cell>
          <cell r="B220">
            <v>791100</v>
          </cell>
          <cell r="OL220">
            <v>1</v>
          </cell>
        </row>
        <row r="221">
          <cell r="A221" t="str">
            <v>Prestation Prévoyance</v>
          </cell>
          <cell r="B221" t="str">
            <v>791400</v>
          </cell>
        </row>
        <row r="223">
          <cell r="OL223">
            <v>0</v>
          </cell>
        </row>
        <row r="227">
          <cell r="A227" t="str">
            <v>Résultat d'Exploitation avant Dotation</v>
          </cell>
          <cell r="MZ227" t="str">
            <v>Résultat d'Exploitation avant dotation</v>
          </cell>
          <cell r="NA227" t="str">
            <v/>
          </cell>
          <cell r="NB227">
            <v>-1119190.02</v>
          </cell>
          <cell r="NC227">
            <v>190321.13999999964</v>
          </cell>
          <cell r="ND227">
            <v>-152363.32</v>
          </cell>
          <cell r="NE227">
            <v>-153880.5</v>
          </cell>
          <cell r="NQ227" t="str">
            <v/>
          </cell>
          <cell r="NR227" t="str">
            <v>Résultat exploit. avant dotation</v>
          </cell>
          <cell r="NS227" t="e">
            <v>#REF!</v>
          </cell>
          <cell r="NT227" t="e">
            <v>#REF!</v>
          </cell>
          <cell r="NU227" t="str">
            <v>N/A</v>
          </cell>
          <cell r="NV227" t="e">
            <v>#REF!</v>
          </cell>
          <cell r="NW227" t="e">
            <v>#N/A</v>
          </cell>
          <cell r="NX227" t="e">
            <v>#REF!</v>
          </cell>
          <cell r="NY227" t="e">
            <v>#REF!</v>
          </cell>
          <cell r="OA227" t="str">
            <v>Résultat d'Exploitation avant Dotation</v>
          </cell>
          <cell r="OB227" t="str">
            <v/>
          </cell>
          <cell r="OC227" t="e">
            <v>#REF!</v>
          </cell>
          <cell r="OD227">
            <v>141761.55000000086</v>
          </cell>
          <cell r="OE227">
            <v>0</v>
          </cell>
          <cell r="OF227">
            <v>0</v>
          </cell>
          <cell r="OG227">
            <v>0</v>
          </cell>
          <cell r="OH227">
            <v>0</v>
          </cell>
          <cell r="OI227">
            <v>0</v>
          </cell>
          <cell r="OJ227">
            <v>0</v>
          </cell>
          <cell r="OR227" t="str">
            <v/>
          </cell>
          <cell r="OS227" t="str">
            <v>Résultat exploit. avant dotation</v>
          </cell>
          <cell r="OW227">
            <v>141761.55000000086</v>
          </cell>
          <cell r="OX227">
            <v>2.6821980405910068E-2</v>
          </cell>
          <cell r="OY227">
            <v>-1062346.0599999996</v>
          </cell>
          <cell r="OZ227" t="e">
            <v>#REF!</v>
          </cell>
        </row>
        <row r="229">
          <cell r="A229" t="str">
            <v>Dotations aux Amortissements</v>
          </cell>
          <cell r="B229">
            <v>681120</v>
          </cell>
          <cell r="MZ229" t="str">
            <v>Dotations aux amortissements</v>
          </cell>
          <cell r="NA229">
            <v>681120</v>
          </cell>
          <cell r="NB229">
            <v>0</v>
          </cell>
          <cell r="NC229">
            <v>135017.54</v>
          </cell>
          <cell r="ND229">
            <v>0</v>
          </cell>
          <cell r="NE229">
            <v>0</v>
          </cell>
          <cell r="NJ229">
            <v>0</v>
          </cell>
          <cell r="NK229">
            <v>1</v>
          </cell>
          <cell r="NQ229" t="str">
            <v/>
          </cell>
          <cell r="NR229" t="str">
            <v>Dot aux amortissements</v>
          </cell>
          <cell r="NS229">
            <v>0</v>
          </cell>
          <cell r="NT229">
            <v>0</v>
          </cell>
          <cell r="NU229" t="str">
            <v>N/A</v>
          </cell>
          <cell r="NV229">
            <v>135017.54</v>
          </cell>
          <cell r="NW229" t="e">
            <v>#N/A</v>
          </cell>
          <cell r="NX229">
            <v>135017.54</v>
          </cell>
          <cell r="NY229" t="e">
            <v>#DIV/0!</v>
          </cell>
          <cell r="OA229" t="str">
            <v>Dotations aux Amortissements</v>
          </cell>
          <cell r="OB229">
            <v>681120</v>
          </cell>
          <cell r="OC229" t="e">
            <v>#REF!</v>
          </cell>
          <cell r="OD229">
            <v>123632.05</v>
          </cell>
          <cell r="OK229">
            <v>1</v>
          </cell>
          <cell r="OL229">
            <v>1</v>
          </cell>
          <cell r="OR229">
            <v>681120</v>
          </cell>
          <cell r="OS229" t="str">
            <v>Dot aux amortissements</v>
          </cell>
          <cell r="OW229">
            <v>123632.05</v>
          </cell>
          <cell r="OX229">
            <v>2.3391790105585567E-2</v>
          </cell>
          <cell r="OY229">
            <v>123632.05</v>
          </cell>
          <cell r="OZ229">
            <v>-8.4326006828446182E-2</v>
          </cell>
        </row>
        <row r="231">
          <cell r="A231" t="str">
            <v>Dotation aux Provisions Dép. clients</v>
          </cell>
          <cell r="B231">
            <v>681740</v>
          </cell>
          <cell r="MZ231" t="str">
            <v>Dotation aux Provisions</v>
          </cell>
          <cell r="NA231">
            <v>681740</v>
          </cell>
          <cell r="NB231">
            <v>0</v>
          </cell>
          <cell r="NC231">
            <v>0</v>
          </cell>
          <cell r="ND231">
            <v>0</v>
          </cell>
          <cell r="NE231">
            <v>0</v>
          </cell>
          <cell r="NJ231">
            <v>0</v>
          </cell>
          <cell r="NK231">
            <v>1</v>
          </cell>
          <cell r="NQ231" t="str">
            <v/>
          </cell>
          <cell r="NR231" t="str">
            <v>Dotation aux Provisions</v>
          </cell>
          <cell r="NT231">
            <v>0</v>
          </cell>
          <cell r="NU231" t="str">
            <v>N/A</v>
          </cell>
          <cell r="NV231">
            <v>0</v>
          </cell>
          <cell r="NW231" t="e">
            <v>#N/A</v>
          </cell>
          <cell r="NX231">
            <v>0</v>
          </cell>
          <cell r="NY231" t="e">
            <v>#DIV/0!</v>
          </cell>
          <cell r="OA231" t="str">
            <v>Dotation aux Provisions Dép. clients</v>
          </cell>
          <cell r="OB231">
            <v>681740</v>
          </cell>
          <cell r="OC231" t="e">
            <v>#REF!</v>
          </cell>
          <cell r="OD231">
            <v>11500</v>
          </cell>
          <cell r="OK231">
            <v>1</v>
          </cell>
          <cell r="OL231">
            <v>1</v>
          </cell>
          <cell r="OR231">
            <v>681740</v>
          </cell>
          <cell r="OS231" t="str">
            <v>Dotation aux Provisions</v>
          </cell>
          <cell r="OW231">
            <v>11500</v>
          </cell>
          <cell r="OX231">
            <v>2.1758563917223246E-3</v>
          </cell>
          <cell r="OY231">
            <v>11500</v>
          </cell>
          <cell r="OZ231" t="e">
            <v>#DIV/0!</v>
          </cell>
        </row>
        <row r="233">
          <cell r="A233" t="str">
            <v>PRODUITS DE GESTION COU</v>
          </cell>
          <cell r="MZ233" t="str">
            <v>Autres Produits</v>
          </cell>
          <cell r="NA233" t="str">
            <v/>
          </cell>
          <cell r="NB233">
            <v>0</v>
          </cell>
          <cell r="NC233">
            <v>155.65</v>
          </cell>
          <cell r="ND233">
            <v>0</v>
          </cell>
          <cell r="NE233">
            <v>0</v>
          </cell>
          <cell r="NJ233">
            <v>0</v>
          </cell>
          <cell r="NQ233" t="str">
            <v/>
          </cell>
          <cell r="NR233" t="str">
            <v>Autres Produits</v>
          </cell>
          <cell r="NS233">
            <v>0</v>
          </cell>
          <cell r="NT233">
            <v>0</v>
          </cell>
          <cell r="NU233" t="str">
            <v>N/A</v>
          </cell>
          <cell r="NV233">
            <v>155.65</v>
          </cell>
          <cell r="NW233" t="e">
            <v>#N/A</v>
          </cell>
          <cell r="NX233">
            <v>155.65</v>
          </cell>
          <cell r="NY233" t="e">
            <v>#DIV/0!</v>
          </cell>
          <cell r="OA233" t="str">
            <v>PRODUITS DE GESTION COU</v>
          </cell>
          <cell r="OB233" t="str">
            <v/>
          </cell>
          <cell r="OC233" t="e">
            <v>#REF!</v>
          </cell>
          <cell r="OD233">
            <v>0</v>
          </cell>
          <cell r="OK233">
            <v>0</v>
          </cell>
          <cell r="OR233" t="str">
            <v/>
          </cell>
          <cell r="OS233" t="str">
            <v>Autres Produits</v>
          </cell>
          <cell r="OW233">
            <v>0</v>
          </cell>
          <cell r="OX233">
            <v>0</v>
          </cell>
          <cell r="OY233">
            <v>0</v>
          </cell>
          <cell r="OZ233">
            <v>-1</v>
          </cell>
        </row>
        <row r="235">
          <cell r="A235" t="str">
            <v>CHARGES DE GESTION COURANTE</v>
          </cell>
          <cell r="B235">
            <v>658000</v>
          </cell>
          <cell r="MZ235" t="str">
            <v>Autres Charges</v>
          </cell>
          <cell r="NA235">
            <v>658000</v>
          </cell>
          <cell r="NB235">
            <v>2.15</v>
          </cell>
          <cell r="NC235">
            <v>2.15</v>
          </cell>
          <cell r="ND235">
            <v>4.42</v>
          </cell>
          <cell r="NE235">
            <v>2.9</v>
          </cell>
          <cell r="NJ235">
            <v>0</v>
          </cell>
          <cell r="NK235">
            <v>1</v>
          </cell>
          <cell r="NQ235" t="str">
            <v/>
          </cell>
          <cell r="NR235" t="str">
            <v>Autres Charges</v>
          </cell>
          <cell r="NS235">
            <v>0</v>
          </cell>
          <cell r="NT235">
            <v>0</v>
          </cell>
          <cell r="NU235" t="str">
            <v>N/A</v>
          </cell>
          <cell r="NV235">
            <v>9.4700000000000006</v>
          </cell>
          <cell r="NW235" t="e">
            <v>#N/A</v>
          </cell>
          <cell r="NX235">
            <v>9.4700000000000006</v>
          </cell>
          <cell r="NY235" t="e">
            <v>#DIV/0!</v>
          </cell>
          <cell r="OA235" t="str">
            <v>CHARGES DE GESTION COURANTE</v>
          </cell>
          <cell r="OB235">
            <v>658000</v>
          </cell>
          <cell r="OC235" t="e">
            <v>#REF!</v>
          </cell>
          <cell r="OD235">
            <v>2189.67</v>
          </cell>
          <cell r="OK235">
            <v>1</v>
          </cell>
          <cell r="OL235">
            <v>1</v>
          </cell>
          <cell r="OR235">
            <v>658000</v>
          </cell>
          <cell r="OS235" t="str">
            <v>Autres Charges</v>
          </cell>
          <cell r="OW235">
            <v>2189.67</v>
          </cell>
          <cell r="OX235">
            <v>4.1429630132718459E-4</v>
          </cell>
          <cell r="OY235">
            <v>2189.67</v>
          </cell>
          <cell r="OZ235">
            <v>230.22175290390709</v>
          </cell>
        </row>
        <row r="237">
          <cell r="A237" t="str">
            <v>Pertes sur Créances irrecouvrables</v>
          </cell>
          <cell r="MZ237" t="str">
            <v>Pertes sur Créances irrecouvrables</v>
          </cell>
          <cell r="NA237" t="str">
            <v/>
          </cell>
          <cell r="NB237">
            <v>0</v>
          </cell>
          <cell r="NC237">
            <v>0</v>
          </cell>
          <cell r="ND237">
            <v>0</v>
          </cell>
          <cell r="NE237">
            <v>0</v>
          </cell>
          <cell r="NJ237">
            <v>0</v>
          </cell>
          <cell r="NQ237" t="str">
            <v/>
          </cell>
          <cell r="NR237" t="str">
            <v>Pertes sur Créances irrecouvrables</v>
          </cell>
          <cell r="NS237">
            <v>0</v>
          </cell>
          <cell r="NT237">
            <v>0</v>
          </cell>
          <cell r="NV237">
            <v>0</v>
          </cell>
          <cell r="NW237" t="e">
            <v>#N/A</v>
          </cell>
          <cell r="NX237">
            <v>0</v>
          </cell>
          <cell r="OA237" t="str">
            <v>Pertes sur Créances irrecouvrables</v>
          </cell>
          <cell r="OB237" t="str">
            <v/>
          </cell>
          <cell r="OC237" t="e">
            <v>#REF!</v>
          </cell>
          <cell r="OD237">
            <v>0</v>
          </cell>
          <cell r="OK237">
            <v>0</v>
          </cell>
          <cell r="OR237" t="str">
            <v/>
          </cell>
          <cell r="OS237" t="str">
            <v>Pertes sur Créances irrecouvrables</v>
          </cell>
          <cell r="OW237">
            <v>0</v>
          </cell>
          <cell r="OX237">
            <v>0</v>
          </cell>
          <cell r="OY237">
            <v>0</v>
          </cell>
        </row>
        <row r="239">
          <cell r="A239" t="str">
            <v>Perte sur Créance Exercice Antérieur</v>
          </cell>
          <cell r="MZ239" t="str">
            <v>Perte sur Créance Exercice Antérieur</v>
          </cell>
          <cell r="NA239" t="str">
            <v/>
          </cell>
          <cell r="NB239">
            <v>0</v>
          </cell>
          <cell r="NC239">
            <v>0</v>
          </cell>
          <cell r="ND239">
            <v>0</v>
          </cell>
          <cell r="NE239">
            <v>0</v>
          </cell>
          <cell r="NJ239">
            <v>0</v>
          </cell>
          <cell r="NQ239" t="str">
            <v/>
          </cell>
          <cell r="NR239" t="str">
            <v>Perte sur Créance Exercice Antérieur</v>
          </cell>
          <cell r="NS239">
            <v>0</v>
          </cell>
          <cell r="NT239">
            <v>0</v>
          </cell>
          <cell r="NV239">
            <v>0</v>
          </cell>
          <cell r="NW239" t="e">
            <v>#N/A</v>
          </cell>
          <cell r="NX239">
            <v>0</v>
          </cell>
          <cell r="OA239" t="str">
            <v>Perte sur Créance Exercice Antérieur</v>
          </cell>
          <cell r="OB239" t="str">
            <v/>
          </cell>
          <cell r="OC239" t="e">
            <v>#REF!</v>
          </cell>
          <cell r="OD239">
            <v>0</v>
          </cell>
          <cell r="OK239">
            <v>0</v>
          </cell>
          <cell r="OR239" t="str">
            <v/>
          </cell>
          <cell r="OS239" t="str">
            <v>Perte sur Créance Exercice Antérieur</v>
          </cell>
          <cell r="OW239">
            <v>0</v>
          </cell>
          <cell r="OX239">
            <v>0</v>
          </cell>
          <cell r="OY239">
            <v>0</v>
          </cell>
        </row>
        <row r="241">
          <cell r="A241" t="str">
            <v>Résultat d'Exploitation</v>
          </cell>
          <cell r="MZ241" t="str">
            <v>Résultat d'exploitation</v>
          </cell>
          <cell r="NA241" t="str">
            <v/>
          </cell>
          <cell r="NB241">
            <v>-1119192.17</v>
          </cell>
          <cell r="NC241">
            <v>55457.099999999627</v>
          </cell>
          <cell r="ND241">
            <v>-152367.74000000002</v>
          </cell>
          <cell r="NE241">
            <v>-153883.4</v>
          </cell>
          <cell r="NQ241" t="str">
            <v/>
          </cell>
          <cell r="NR241" t="str">
            <v>Résultat d'exploitation</v>
          </cell>
          <cell r="NS241" t="e">
            <v>#REF!</v>
          </cell>
          <cell r="NT241" t="e">
            <v>#REF!</v>
          </cell>
          <cell r="NU241" t="str">
            <v>N/A</v>
          </cell>
          <cell r="NV241" t="e">
            <v>#REF!</v>
          </cell>
          <cell r="NW241" t="e">
            <v>#N/A</v>
          </cell>
          <cell r="NX241" t="e">
            <v>#REF!</v>
          </cell>
          <cell r="NY241" t="e">
            <v>#REF!</v>
          </cell>
          <cell r="OA241" t="str">
            <v>Résultat d'Exploitation</v>
          </cell>
          <cell r="OB241" t="str">
            <v/>
          </cell>
          <cell r="OC241" t="e">
            <v>#REF!</v>
          </cell>
          <cell r="OD241">
            <v>4439.8300000008585</v>
          </cell>
          <cell r="OE241">
            <v>0</v>
          </cell>
          <cell r="OF241">
            <v>0</v>
          </cell>
          <cell r="OG241">
            <v>0</v>
          </cell>
          <cell r="OH241">
            <v>0</v>
          </cell>
          <cell r="OI241">
            <v>0</v>
          </cell>
          <cell r="OJ241">
            <v>0</v>
          </cell>
          <cell r="OR241" t="str">
            <v/>
          </cell>
          <cell r="OS241" t="str">
            <v>Résultat d'exploitation</v>
          </cell>
          <cell r="OW241">
            <v>4439.8300000008585</v>
          </cell>
          <cell r="OX241">
            <v>8.40037607274991E-4</v>
          </cell>
          <cell r="OY241">
            <v>-1176667.7799999996</v>
          </cell>
          <cell r="OZ241" t="e">
            <v>#REF!</v>
          </cell>
        </row>
        <row r="243">
          <cell r="A243" t="str">
            <v>Produits Financiers</v>
          </cell>
          <cell r="MZ243" t="str">
            <v>Produits financiers</v>
          </cell>
          <cell r="NA243" t="str">
            <v/>
          </cell>
          <cell r="NB243">
            <v>282.5</v>
          </cell>
          <cell r="NC243">
            <v>282.5</v>
          </cell>
          <cell r="ND243">
            <v>0</v>
          </cell>
          <cell r="NE243">
            <v>0</v>
          </cell>
          <cell r="NI243">
            <v>0</v>
          </cell>
          <cell r="NK243">
            <v>0</v>
          </cell>
          <cell r="NQ243" t="str">
            <v/>
          </cell>
          <cell r="NR243" t="str">
            <v>Produits financiers</v>
          </cell>
          <cell r="NS243">
            <v>0</v>
          </cell>
          <cell r="NT243">
            <v>0</v>
          </cell>
          <cell r="NU243" t="str">
            <v>N/A</v>
          </cell>
          <cell r="NV243">
            <v>282.5</v>
          </cell>
          <cell r="NW243" t="e">
            <v>#DIV/0!</v>
          </cell>
          <cell r="NX243">
            <v>282.5</v>
          </cell>
          <cell r="NY243" t="e">
            <v>#DIV/0!</v>
          </cell>
          <cell r="OA243" t="str">
            <v>Produits Financiers</v>
          </cell>
          <cell r="OB243" t="str">
            <v/>
          </cell>
          <cell r="OC243" t="e">
            <v>#REF!</v>
          </cell>
          <cell r="OD243">
            <v>1126.25</v>
          </cell>
          <cell r="OL243">
            <v>0</v>
          </cell>
          <cell r="OR243" t="str">
            <v/>
          </cell>
          <cell r="OS243" t="str">
            <v>Produits financiers</v>
          </cell>
          <cell r="OW243">
            <v>1126.25</v>
          </cell>
          <cell r="OX243">
            <v>2.1309202271106679E-4</v>
          </cell>
          <cell r="OY243">
            <v>1126.25</v>
          </cell>
          <cell r="OZ243">
            <v>2.9867256637168142</v>
          </cell>
        </row>
        <row r="244">
          <cell r="A244" t="str">
            <v>AUTRE PORDUIT FINANCIER</v>
          </cell>
          <cell r="B244">
            <v>768000</v>
          </cell>
        </row>
        <row r="251">
          <cell r="OL251" t="str">
            <v/>
          </cell>
        </row>
        <row r="253">
          <cell r="A253" t="str">
            <v>Charges Financières</v>
          </cell>
          <cell r="MZ253" t="str">
            <v>Charges financières</v>
          </cell>
          <cell r="NA253" t="str">
            <v/>
          </cell>
          <cell r="NB253">
            <v>129.35</v>
          </cell>
          <cell r="NC253">
            <v>1865.1299999999999</v>
          </cell>
          <cell r="ND253">
            <v>0</v>
          </cell>
          <cell r="NE253">
            <v>1006.8</v>
          </cell>
          <cell r="NI253">
            <v>0</v>
          </cell>
          <cell r="NK253">
            <v>0</v>
          </cell>
          <cell r="NQ253" t="str">
            <v/>
          </cell>
          <cell r="NR253" t="str">
            <v>Charges financières</v>
          </cell>
          <cell r="NS253">
            <v>0</v>
          </cell>
          <cell r="NT253">
            <v>0</v>
          </cell>
          <cell r="NU253" t="str">
            <v>N/A</v>
          </cell>
          <cell r="NV253">
            <v>2871.93</v>
          </cell>
          <cell r="NW253" t="e">
            <v>#DIV/0!</v>
          </cell>
          <cell r="NX253">
            <v>1735.78</v>
          </cell>
          <cell r="NY253" t="e">
            <v>#DIV/0!</v>
          </cell>
          <cell r="OA253" t="str">
            <v>Charges Financières</v>
          </cell>
          <cell r="OB253" t="str">
            <v/>
          </cell>
          <cell r="OC253" t="e">
            <v>#REF!</v>
          </cell>
          <cell r="OD253">
            <v>30364.14</v>
          </cell>
          <cell r="OL253">
            <v>0</v>
          </cell>
          <cell r="OR253" t="str">
            <v/>
          </cell>
          <cell r="OS253" t="str">
            <v>Charges financières</v>
          </cell>
          <cell r="OW253">
            <v>30364.14</v>
          </cell>
          <cell r="OX253">
            <v>5.7450441824479573E-3</v>
          </cell>
          <cell r="OY253">
            <v>29194.399999999998</v>
          </cell>
          <cell r="OZ253">
            <v>15.81918215442049</v>
          </cell>
        </row>
        <row r="254">
          <cell r="A254" t="str">
            <v>INTERETS D'EMPRUNTS</v>
          </cell>
          <cell r="B254">
            <v>661160</v>
          </cell>
        </row>
        <row r="255">
          <cell r="A255" t="str">
            <v>INTERETS BILLET FINANCIER</v>
          </cell>
          <cell r="B255">
            <v>661180</v>
          </cell>
        </row>
        <row r="256">
          <cell r="A256" t="str">
            <v>Décompte Intérêts CC</v>
          </cell>
          <cell r="B256">
            <v>661500</v>
          </cell>
        </row>
        <row r="257">
          <cell r="A257" t="str">
            <v>INTERETS BANCAIRES - AGIOS</v>
          </cell>
          <cell r="B257">
            <v>661600</v>
          </cell>
        </row>
        <row r="258">
          <cell r="A258" t="str">
            <v xml:space="preserve">  </v>
          </cell>
        </row>
        <row r="259">
          <cell r="A259" t="str">
            <v xml:space="preserve">  </v>
          </cell>
        </row>
        <row r="260">
          <cell r="A260" t="str">
            <v xml:space="preserve">  </v>
          </cell>
        </row>
        <row r="261">
          <cell r="A261" t="str">
            <v xml:space="preserve">  </v>
          </cell>
        </row>
        <row r="263">
          <cell r="A263" t="str">
            <v>Résultat courant avant l'Exceptionnel</v>
          </cell>
          <cell r="MZ263" t="str">
            <v>Résultat courant avant l'exeptionnel</v>
          </cell>
          <cell r="NA263" t="str">
            <v/>
          </cell>
          <cell r="NB263">
            <v>-1119039.02</v>
          </cell>
          <cell r="NC263">
            <v>53874.46999999963</v>
          </cell>
          <cell r="ND263">
            <v>-152367.74000000002</v>
          </cell>
          <cell r="NE263">
            <v>-154890.19999999998</v>
          </cell>
          <cell r="NQ263" t="str">
            <v/>
          </cell>
          <cell r="NR263" t="str">
            <v>Résultat courant avant l'exeptionnel</v>
          </cell>
          <cell r="NS263" t="e">
            <v>#REF!</v>
          </cell>
          <cell r="NT263" t="e">
            <v>#REF!</v>
          </cell>
          <cell r="NU263" t="str">
            <v>N/A</v>
          </cell>
          <cell r="NV263" t="e">
            <v>#REF!</v>
          </cell>
          <cell r="NW263" t="e">
            <v>#REF!</v>
          </cell>
          <cell r="NX263" t="e">
            <v>#REF!</v>
          </cell>
          <cell r="NY263" t="e">
            <v>#N/A</v>
          </cell>
          <cell r="OA263" t="str">
            <v>Résultat courant avant l'Exceptionnel</v>
          </cell>
          <cell r="OB263" t="str">
            <v/>
          </cell>
          <cell r="OC263" t="e">
            <v>#REF!</v>
          </cell>
          <cell r="OD263">
            <v>-24798.059999999139</v>
          </cell>
          <cell r="OE263">
            <v>0</v>
          </cell>
          <cell r="OF263">
            <v>0</v>
          </cell>
          <cell r="OG263">
            <v>0</v>
          </cell>
          <cell r="OH263">
            <v>0</v>
          </cell>
          <cell r="OI263">
            <v>0</v>
          </cell>
          <cell r="OJ263">
            <v>0</v>
          </cell>
          <cell r="OR263" t="str">
            <v/>
          </cell>
          <cell r="OS263" t="str">
            <v>Résultat courant avant l'exeptionnel</v>
          </cell>
          <cell r="OW263">
            <v>-24798.059999999139</v>
          </cell>
          <cell r="OX263">
            <v>-4.6919145524618993E-3</v>
          </cell>
          <cell r="OY263">
            <v>-1204735.9299999995</v>
          </cell>
          <cell r="OZ263" t="e">
            <v>#REF!</v>
          </cell>
        </row>
        <row r="265">
          <cell r="A265" t="str">
            <v>Résultat Exceptionnel</v>
          </cell>
          <cell r="MZ265" t="str">
            <v>Résultat Exceptionnel</v>
          </cell>
          <cell r="NA265" t="str">
            <v/>
          </cell>
          <cell r="NB265">
            <v>0</v>
          </cell>
          <cell r="NC265">
            <v>91399</v>
          </cell>
          <cell r="ND265">
            <v>0</v>
          </cell>
          <cell r="NE265">
            <v>0</v>
          </cell>
          <cell r="NI265">
            <v>0</v>
          </cell>
          <cell r="NK265">
            <v>0</v>
          </cell>
          <cell r="NQ265" t="str">
            <v/>
          </cell>
          <cell r="NR265" t="str">
            <v>Résultat Exceptionnel</v>
          </cell>
          <cell r="NS265">
            <v>0</v>
          </cell>
          <cell r="NT265">
            <v>0</v>
          </cell>
          <cell r="NU265" t="str">
            <v>N/A</v>
          </cell>
          <cell r="NV265">
            <v>91399</v>
          </cell>
          <cell r="NW265" t="e">
            <v>#DIV/0!</v>
          </cell>
          <cell r="NX265">
            <v>91399</v>
          </cell>
          <cell r="NY265" t="e">
            <v>#N/A</v>
          </cell>
          <cell r="OA265" t="str">
            <v>Résultat Exceptionnel</v>
          </cell>
          <cell r="OB265" t="str">
            <v/>
          </cell>
          <cell r="OC265" t="e">
            <v>#REF!</v>
          </cell>
          <cell r="OD265">
            <v>-159036.53</v>
          </cell>
          <cell r="OL265">
            <v>0</v>
          </cell>
          <cell r="OR265" t="str">
            <v/>
          </cell>
          <cell r="OS265" t="str">
            <v>Résultat Exceptionnel</v>
          </cell>
          <cell r="OW265">
            <v>-159036.53</v>
          </cell>
          <cell r="OX265">
            <v>-3.0090491331986022E-2</v>
          </cell>
          <cell r="OY265">
            <v>-159036.53</v>
          </cell>
          <cell r="OZ265">
            <v>-2.7400248361579447</v>
          </cell>
        </row>
        <row r="266">
          <cell r="A266" t="str">
            <v>Produits Exceptionnels</v>
          </cell>
          <cell r="MZ266" t="str">
            <v>Produits Exceptionnels</v>
          </cell>
          <cell r="NA266" t="str">
            <v/>
          </cell>
          <cell r="NB266">
            <v>0</v>
          </cell>
          <cell r="NC266">
            <v>0</v>
          </cell>
          <cell r="ND266">
            <v>0</v>
          </cell>
          <cell r="NE266">
            <v>0</v>
          </cell>
          <cell r="NJ266">
            <v>0</v>
          </cell>
          <cell r="NQ266" t="str">
            <v/>
          </cell>
          <cell r="NR266" t="str">
            <v/>
          </cell>
          <cell r="NS266">
            <v>0</v>
          </cell>
          <cell r="NT266">
            <v>0</v>
          </cell>
          <cell r="NV266">
            <v>0</v>
          </cell>
          <cell r="NX266">
            <v>0</v>
          </cell>
          <cell r="OA266" t="str">
            <v>Produits Exceptionnels</v>
          </cell>
          <cell r="OB266" t="str">
            <v/>
          </cell>
          <cell r="OC266" t="e">
            <v>#REF!</v>
          </cell>
          <cell r="OD266">
            <v>91844.15</v>
          </cell>
          <cell r="OE266">
            <v>0</v>
          </cell>
          <cell r="OF266">
            <v>0</v>
          </cell>
          <cell r="OK266">
            <v>0</v>
          </cell>
          <cell r="OR266" t="str">
            <v/>
          </cell>
          <cell r="OS266" t="str">
            <v>Produits Exceptionnels</v>
          </cell>
          <cell r="OW266">
            <v>91844.15</v>
          </cell>
          <cell r="OY266">
            <v>91844.15</v>
          </cell>
        </row>
        <row r="267">
          <cell r="A267" t="str">
            <v>Cession immo financières</v>
          </cell>
          <cell r="B267">
            <v>775600</v>
          </cell>
        </row>
        <row r="268">
          <cell r="A268" t="str">
            <v>QUOTE PART SUBV INVEST VIREE R</v>
          </cell>
          <cell r="B268">
            <v>777000</v>
          </cell>
        </row>
        <row r="270">
          <cell r="A270" t="str">
            <v>Charges Exceptionnelles</v>
          </cell>
          <cell r="MZ270" t="str">
            <v>Charges Exceptionnelles</v>
          </cell>
          <cell r="NA270" t="str">
            <v/>
          </cell>
          <cell r="NB270">
            <v>0</v>
          </cell>
          <cell r="NC270">
            <v>0</v>
          </cell>
          <cell r="ND270">
            <v>0</v>
          </cell>
          <cell r="NE270">
            <v>0</v>
          </cell>
          <cell r="NJ270">
            <v>0</v>
          </cell>
          <cell r="NQ270" t="str">
            <v/>
          </cell>
          <cell r="NR270" t="str">
            <v/>
          </cell>
          <cell r="NS270">
            <v>0</v>
          </cell>
          <cell r="NT270">
            <v>0</v>
          </cell>
          <cell r="NU270" t="str">
            <v>N/A</v>
          </cell>
          <cell r="NV270">
            <v>0</v>
          </cell>
          <cell r="NX270">
            <v>0</v>
          </cell>
          <cell r="NY270" t="e">
            <v>#N/A</v>
          </cell>
          <cell r="OA270" t="str">
            <v>Charges Exceptionnelles</v>
          </cell>
          <cell r="OB270" t="str">
            <v/>
          </cell>
          <cell r="OC270" t="e">
            <v>#REF!</v>
          </cell>
          <cell r="OD270">
            <v>-250880.68</v>
          </cell>
          <cell r="OE270">
            <v>0</v>
          </cell>
          <cell r="OF270">
            <v>0</v>
          </cell>
          <cell r="OK270">
            <v>0</v>
          </cell>
          <cell r="OR270" t="str">
            <v/>
          </cell>
          <cell r="OS270" t="str">
            <v>Charges Exceptionnelles</v>
          </cell>
          <cell r="OW270">
            <v>-250880.68</v>
          </cell>
          <cell r="OY270">
            <v>-250880.68</v>
          </cell>
          <cell r="OZ270" t="e">
            <v>#N/A</v>
          </cell>
        </row>
        <row r="271">
          <cell r="A271" t="str">
            <v>PENALITES AMENDES</v>
          </cell>
          <cell r="B271">
            <v>671280</v>
          </cell>
        </row>
        <row r="272">
          <cell r="A272" t="str">
            <v>RAPPEL D'IS</v>
          </cell>
          <cell r="B272">
            <v>671810</v>
          </cell>
        </row>
        <row r="273">
          <cell r="A273" t="str">
            <v>CHARGES DIV.COU.S/EX ANT</v>
          </cell>
          <cell r="B273">
            <v>672000</v>
          </cell>
        </row>
        <row r="274">
          <cell r="A274" t="str">
            <v>VNC IMMOBILISATION FINANCIERES</v>
          </cell>
          <cell r="B274">
            <v>675600</v>
          </cell>
        </row>
        <row r="275">
          <cell r="OL275" t="str">
            <v xml:space="preserve"> </v>
          </cell>
        </row>
        <row r="276">
          <cell r="A276" t="str">
            <v xml:space="preserve">  </v>
          </cell>
        </row>
        <row r="277">
          <cell r="A277" t="str">
            <v>Reprises sur provisions</v>
          </cell>
        </row>
        <row r="278">
          <cell r="A278" t="str">
            <v>Reprises sur prov. pour risques exc</v>
          </cell>
        </row>
        <row r="279">
          <cell r="A279" t="str">
            <v xml:space="preserve">  </v>
          </cell>
        </row>
        <row r="280">
          <cell r="A280" t="str">
            <v>Reprise sur provisions Dépréciation clients</v>
          </cell>
        </row>
        <row r="282">
          <cell r="A282" t="str">
            <v>Résultat avant IS</v>
          </cell>
          <cell r="MZ282" t="str">
            <v>Résultat avant IS</v>
          </cell>
          <cell r="NA282" t="str">
            <v/>
          </cell>
          <cell r="NB282">
            <v>-1119039.02</v>
          </cell>
          <cell r="NC282">
            <v>145273.46999999962</v>
          </cell>
          <cell r="ND282">
            <v>-152367.74000000002</v>
          </cell>
          <cell r="NE282">
            <v>-154890.19999999998</v>
          </cell>
          <cell r="NQ282" t="str">
            <v/>
          </cell>
          <cell r="NR282" t="str">
            <v>Résultat avant IS</v>
          </cell>
          <cell r="NS282" t="e">
            <v>#REF!</v>
          </cell>
          <cell r="NT282" t="e">
            <v>#REF!</v>
          </cell>
          <cell r="NU282" t="str">
            <v>N/A</v>
          </cell>
          <cell r="NV282" t="e">
            <v>#REF!</v>
          </cell>
          <cell r="NW282" t="e">
            <v>#REF!</v>
          </cell>
          <cell r="NX282" t="e">
            <v>#REF!</v>
          </cell>
          <cell r="NY282" t="e">
            <v>#N/A</v>
          </cell>
          <cell r="OA282" t="str">
            <v>Résultat avant IS</v>
          </cell>
          <cell r="OB282" t="str">
            <v/>
          </cell>
          <cell r="OC282" t="e">
            <v>#REF!</v>
          </cell>
          <cell r="OD282">
            <v>-183834.58999999915</v>
          </cell>
          <cell r="OE282">
            <v>0</v>
          </cell>
          <cell r="OF282">
            <v>0</v>
          </cell>
          <cell r="OG282">
            <v>0</v>
          </cell>
          <cell r="OH282">
            <v>0</v>
          </cell>
          <cell r="OI282">
            <v>0</v>
          </cell>
          <cell r="OJ282">
            <v>0</v>
          </cell>
          <cell r="OR282" t="str">
            <v/>
          </cell>
          <cell r="OS282" t="str">
            <v>Résultat avant IS</v>
          </cell>
          <cell r="OW282">
            <v>-183834.58999999915</v>
          </cell>
          <cell r="OX282">
            <v>-3.478240588444792E-2</v>
          </cell>
          <cell r="OY282">
            <v>-1363772.4599999995</v>
          </cell>
          <cell r="OZ282" t="e">
            <v>#REF!</v>
          </cell>
        </row>
        <row r="284">
          <cell r="A284" t="str">
            <v>IMPOTS SUR BENEFICES</v>
          </cell>
          <cell r="B284">
            <v>695000</v>
          </cell>
          <cell r="MZ284" t="str">
            <v>IS Max</v>
          </cell>
          <cell r="NA284">
            <v>0.28000000000000003</v>
          </cell>
          <cell r="NB284">
            <v>0</v>
          </cell>
          <cell r="NC284">
            <v>35720.971599999903</v>
          </cell>
          <cell r="ND284">
            <v>0</v>
          </cell>
          <cell r="NE284">
            <v>0</v>
          </cell>
          <cell r="NQ284" t="str">
            <v/>
          </cell>
          <cell r="NR284" t="str">
            <v>Intégration fiscale - Produits</v>
          </cell>
          <cell r="NS284">
            <v>-32306</v>
          </cell>
          <cell r="NT284">
            <v>-32306</v>
          </cell>
          <cell r="NU284">
            <v>0.28000000000000003</v>
          </cell>
          <cell r="NV284" t="e">
            <v>#REF!</v>
          </cell>
          <cell r="NX284" t="e">
            <v>#REF!</v>
          </cell>
          <cell r="OA284" t="str">
            <v>IMPOTS SUR BENEFICES</v>
          </cell>
          <cell r="OB284">
            <v>0.28000000000000003</v>
          </cell>
          <cell r="OC284" t="e">
            <v>#REF!</v>
          </cell>
          <cell r="OR284">
            <v>695000</v>
          </cell>
          <cell r="OS284" t="str">
            <v>IMPOTS SUR BENEFICES</v>
          </cell>
          <cell r="OW284" t="e">
            <v>#REF!</v>
          </cell>
          <cell r="OX284" t="e">
            <v>#REF!</v>
          </cell>
          <cell r="OY284">
            <v>0</v>
          </cell>
        </row>
        <row r="285">
          <cell r="A285" t="str">
            <v>Réduction Impôt Mécénat</v>
          </cell>
        </row>
        <row r="286">
          <cell r="A286" t="str">
            <v>Impôt Société Réel</v>
          </cell>
          <cell r="NB286">
            <v>0</v>
          </cell>
          <cell r="NS286">
            <v>393</v>
          </cell>
          <cell r="OC286" t="e">
            <v>#REF!</v>
          </cell>
        </row>
        <row r="287">
          <cell r="A287" t="str">
            <v>RESULTAT DE L'EXERCICE</v>
          </cell>
        </row>
        <row r="289">
          <cell r="OR289">
            <v>1</v>
          </cell>
        </row>
        <row r="294">
          <cell r="A294" t="str">
            <v>Résultat d'Exploitation</v>
          </cell>
          <cell r="MZ294" t="str">
            <v>Résultat Courant avant Pint</v>
          </cell>
          <cell r="NG294" t="str">
            <v>CA</v>
          </cell>
          <cell r="NI294" t="b">
            <v>0</v>
          </cell>
          <cell r="NO294" t="str">
            <v xml:space="preserve">CA </v>
          </cell>
          <cell r="NP294" t="b">
            <v>0</v>
          </cell>
          <cell r="NR294" t="str">
            <v>Résultat courant Pint Déduite</v>
          </cell>
          <cell r="NT294" t="e">
            <v>#REF!</v>
          </cell>
          <cell r="NV294" t="e">
            <v>#REF!</v>
          </cell>
          <cell r="OA294" t="str">
            <v>Résultat Courant avant Pint</v>
          </cell>
          <cell r="OH294" t="str">
            <v>CA</v>
          </cell>
          <cell r="OJ294" t="b">
            <v>1</v>
          </cell>
          <cell r="OP294" t="str">
            <v xml:space="preserve">CA </v>
          </cell>
          <cell r="OQ294" t="b">
            <v>1</v>
          </cell>
          <cell r="OS294" t="str">
            <v>Résultat Courant Avant Pint</v>
          </cell>
          <cell r="OU294">
            <v>0</v>
          </cell>
        </row>
        <row r="309">
          <cell r="A309" t="str">
            <v>Résultat avant IS</v>
          </cell>
        </row>
        <row r="312">
          <cell r="A312" t="str">
            <v>IS Réel</v>
          </cell>
        </row>
        <row r="314">
          <cell r="A314" t="str">
            <v>Résultat Net avec correction IS</v>
          </cell>
        </row>
        <row r="332">
          <cell r="MZ332" t="str">
            <v>Autres Réserves Groupe (calcul)</v>
          </cell>
          <cell r="NA332">
            <v>2023</v>
          </cell>
          <cell r="NE332">
            <v>0</v>
          </cell>
          <cell r="NF332">
            <v>0</v>
          </cell>
          <cell r="NL332" t="str">
            <v>Ecart IS</v>
          </cell>
          <cell r="NM332">
            <v>0</v>
          </cell>
          <cell r="NN332">
            <v>0</v>
          </cell>
          <cell r="NO332">
            <v>0</v>
          </cell>
          <cell r="NP332">
            <v>0</v>
          </cell>
          <cell r="NR332">
            <v>4</v>
          </cell>
          <cell r="NS332">
            <v>1</v>
          </cell>
          <cell r="NT332">
            <v>1</v>
          </cell>
          <cell r="NU332">
            <v>1</v>
          </cell>
          <cell r="NV332">
            <v>1</v>
          </cell>
          <cell r="OA332" t="str">
            <v>Autres Réserves Groupe (calcul)</v>
          </cell>
          <cell r="OB332">
            <v>2024</v>
          </cell>
          <cell r="OF332">
            <v>0</v>
          </cell>
          <cell r="OG332" t="e">
            <v>#REF!</v>
          </cell>
          <cell r="OM332" t="str">
            <v>Ecart IS</v>
          </cell>
          <cell r="ON332">
            <v>448</v>
          </cell>
          <cell r="OO332">
            <v>0</v>
          </cell>
          <cell r="OP332">
            <v>47</v>
          </cell>
          <cell r="OS332">
            <v>4</v>
          </cell>
          <cell r="OT332">
            <v>1</v>
          </cell>
          <cell r="OU332">
            <v>1</v>
          </cell>
          <cell r="OV332">
            <v>1</v>
          </cell>
          <cell r="OW332">
            <v>1</v>
          </cell>
        </row>
        <row r="344">
          <cell r="A344">
            <v>1</v>
          </cell>
          <cell r="B344">
            <v>2</v>
          </cell>
          <cell r="CG344">
            <v>85</v>
          </cell>
          <cell r="CH344">
            <v>86</v>
          </cell>
          <cell r="OL344">
            <v>402</v>
          </cell>
        </row>
        <row r="345">
          <cell r="A345">
            <v>1</v>
          </cell>
          <cell r="B345">
            <v>2</v>
          </cell>
          <cell r="CG345">
            <v>85</v>
          </cell>
          <cell r="CH345">
            <v>86</v>
          </cell>
          <cell r="OL345">
            <v>86</v>
          </cell>
        </row>
        <row r="625">
          <cell r="A625" t="str">
            <v>Lignes pour essai et test!</v>
          </cell>
        </row>
        <row r="626">
          <cell r="A626">
            <v>1</v>
          </cell>
          <cell r="B626">
            <v>2</v>
          </cell>
          <cell r="OL626">
            <v>105</v>
          </cell>
        </row>
        <row r="627">
          <cell r="A627">
            <v>119</v>
          </cell>
          <cell r="B627">
            <v>118</v>
          </cell>
          <cell r="OL627">
            <v>15</v>
          </cell>
        </row>
        <row r="628">
          <cell r="CG628">
            <v>85</v>
          </cell>
          <cell r="CH628">
            <v>86</v>
          </cell>
        </row>
        <row r="629">
          <cell r="CG629">
            <v>35</v>
          </cell>
          <cell r="CH629">
            <v>34</v>
          </cell>
        </row>
        <row r="630">
          <cell r="A630" t="str">
            <v>test final? copie travaux autres dupliquée</v>
          </cell>
          <cell r="B630" t="str">
            <v>222222</v>
          </cell>
        </row>
        <row r="631">
          <cell r="A631" t="str">
            <v>Essai 3</v>
          </cell>
          <cell r="B631" t="str">
            <v>333333</v>
          </cell>
          <cell r="CG631">
            <v>2</v>
          </cell>
          <cell r="OL631">
            <v>8</v>
          </cell>
        </row>
        <row r="632">
          <cell r="A632" t="str">
            <v>Ligne pour test</v>
          </cell>
          <cell r="B632">
            <v>2</v>
          </cell>
          <cell r="CG632">
            <v>85</v>
          </cell>
          <cell r="CH632">
            <v>86</v>
          </cell>
          <cell r="OL632">
            <v>402</v>
          </cell>
        </row>
        <row r="636">
          <cell r="A636" t="str">
            <v>Liste des Indicatifs utilisés</v>
          </cell>
          <cell r="B636">
            <v>160</v>
          </cell>
        </row>
        <row r="637">
          <cell r="A637" t="str">
            <v>Nouvel Indicatif ---&gt;</v>
          </cell>
          <cell r="B637" t="str">
            <v>708000</v>
          </cell>
        </row>
        <row r="639">
          <cell r="B639" t="str">
            <v>Indicatif</v>
          </cell>
        </row>
        <row r="640">
          <cell r="B640" t="str">
            <v>641420</v>
          </cell>
        </row>
        <row r="641">
          <cell r="B641" t="str">
            <v>704200</v>
          </cell>
        </row>
        <row r="642">
          <cell r="B642">
            <v>705600</v>
          </cell>
        </row>
        <row r="643">
          <cell r="B643" t="str">
            <v>641410</v>
          </cell>
        </row>
        <row r="644">
          <cell r="B644" t="str">
            <v>945600</v>
          </cell>
        </row>
        <row r="645">
          <cell r="B645" t="str">
            <v>699000</v>
          </cell>
        </row>
        <row r="646">
          <cell r="B646" t="str">
            <v>606800</v>
          </cell>
        </row>
        <row r="647">
          <cell r="B647" t="str">
            <v>616800</v>
          </cell>
        </row>
        <row r="648">
          <cell r="B648" t="str">
            <v>654400</v>
          </cell>
        </row>
        <row r="649">
          <cell r="B649" t="str">
            <v>705900</v>
          </cell>
        </row>
        <row r="650">
          <cell r="B650" t="str">
            <v>621400</v>
          </cell>
        </row>
        <row r="651">
          <cell r="B651" t="str">
            <v>705800</v>
          </cell>
        </row>
        <row r="652">
          <cell r="B652" t="str">
            <v>705700</v>
          </cell>
        </row>
        <row r="653">
          <cell r="B653" t="str">
            <v>622500</v>
          </cell>
        </row>
        <row r="654">
          <cell r="B654" t="str">
            <v>618300</v>
          </cell>
        </row>
        <row r="655">
          <cell r="B655" t="str">
            <v>615504</v>
          </cell>
        </row>
        <row r="656">
          <cell r="B656" t="str">
            <v>604200</v>
          </cell>
        </row>
        <row r="657">
          <cell r="B657" t="str">
            <v>604300</v>
          </cell>
        </row>
        <row r="658">
          <cell r="B658" t="str">
            <v>606310</v>
          </cell>
        </row>
        <row r="659">
          <cell r="B659" t="str">
            <v>604100</v>
          </cell>
        </row>
        <row r="660">
          <cell r="B660" t="str">
            <v>622620</v>
          </cell>
        </row>
        <row r="661">
          <cell r="B661" t="str">
            <v>606200</v>
          </cell>
        </row>
        <row r="662">
          <cell r="B662" t="str">
            <v>791620</v>
          </cell>
        </row>
        <row r="663">
          <cell r="B663" t="str">
            <v>786600</v>
          </cell>
        </row>
        <row r="664">
          <cell r="B664" t="str">
            <v>705500</v>
          </cell>
        </row>
        <row r="665">
          <cell r="B665" t="str">
            <v>622630</v>
          </cell>
        </row>
        <row r="666">
          <cell r="B666" t="str">
            <v>706200</v>
          </cell>
        </row>
        <row r="667">
          <cell r="B667" t="str">
            <v>468700</v>
          </cell>
        </row>
        <row r="668">
          <cell r="B668" t="str">
            <v>601001</v>
          </cell>
        </row>
        <row r="669">
          <cell r="B669" t="str">
            <v>601002</v>
          </cell>
        </row>
        <row r="670">
          <cell r="B670" t="str">
            <v>601003</v>
          </cell>
        </row>
        <row r="671">
          <cell r="B671" t="str">
            <v>601004</v>
          </cell>
        </row>
        <row r="672">
          <cell r="B672" t="str">
            <v>601005</v>
          </cell>
        </row>
        <row r="673">
          <cell r="B673" t="str">
            <v>601006</v>
          </cell>
        </row>
        <row r="674">
          <cell r="B674" t="str">
            <v>601007</v>
          </cell>
        </row>
        <row r="675">
          <cell r="B675" t="str">
            <v>602210</v>
          </cell>
        </row>
        <row r="676">
          <cell r="B676" t="str">
            <v>603100</v>
          </cell>
        </row>
        <row r="677">
          <cell r="B677" t="str">
            <v>604000</v>
          </cell>
        </row>
        <row r="678">
          <cell r="B678" t="str">
            <v>605000</v>
          </cell>
        </row>
        <row r="679">
          <cell r="B679" t="str">
            <v>606000</v>
          </cell>
        </row>
        <row r="680">
          <cell r="B680" t="str">
            <v>606100</v>
          </cell>
        </row>
        <row r="681">
          <cell r="B681" t="str">
            <v>606211</v>
          </cell>
        </row>
        <row r="682">
          <cell r="B682" t="str">
            <v>606220</v>
          </cell>
        </row>
        <row r="683">
          <cell r="B683" t="str">
            <v>606230</v>
          </cell>
        </row>
        <row r="684">
          <cell r="B684" t="str">
            <v>606300</v>
          </cell>
        </row>
        <row r="685">
          <cell r="B685" t="str">
            <v>606350</v>
          </cell>
        </row>
        <row r="686">
          <cell r="B686" t="str">
            <v>606400</v>
          </cell>
        </row>
        <row r="687">
          <cell r="B687" t="str">
            <v>611000</v>
          </cell>
        </row>
        <row r="688">
          <cell r="B688" t="str">
            <v>612500</v>
          </cell>
        </row>
        <row r="689">
          <cell r="B689" t="str">
            <v>612510</v>
          </cell>
        </row>
        <row r="690">
          <cell r="B690" t="str">
            <v>612520</v>
          </cell>
        </row>
        <row r="691">
          <cell r="B691" t="str">
            <v>613000</v>
          </cell>
        </row>
        <row r="692">
          <cell r="B692" t="str">
            <v>613100</v>
          </cell>
        </row>
        <row r="693">
          <cell r="B693" t="str">
            <v>613300</v>
          </cell>
        </row>
        <row r="694">
          <cell r="B694" t="str">
            <v>613500</v>
          </cell>
        </row>
        <row r="695">
          <cell r="B695" t="str">
            <v>613510</v>
          </cell>
        </row>
        <row r="696">
          <cell r="B696" t="str">
            <v>615500</v>
          </cell>
        </row>
        <row r="697">
          <cell r="B697" t="str">
            <v>615501</v>
          </cell>
        </row>
        <row r="698">
          <cell r="B698" t="str">
            <v>615502</v>
          </cell>
        </row>
        <row r="699">
          <cell r="B699" t="str">
            <v>615503</v>
          </cell>
        </row>
        <row r="700">
          <cell r="B700" t="str">
            <v>616000</v>
          </cell>
        </row>
        <row r="701">
          <cell r="B701" t="str">
            <v>618100</v>
          </cell>
        </row>
        <row r="702">
          <cell r="B702" t="str">
            <v>618500</v>
          </cell>
        </row>
        <row r="703">
          <cell r="B703" t="str">
            <v>621100</v>
          </cell>
        </row>
        <row r="704">
          <cell r="B704" t="str">
            <v>622000</v>
          </cell>
        </row>
        <row r="705">
          <cell r="B705" t="str">
            <v>622410</v>
          </cell>
        </row>
        <row r="706">
          <cell r="B706" t="str">
            <v>622600</v>
          </cell>
        </row>
        <row r="707">
          <cell r="B707" t="str">
            <v>622700</v>
          </cell>
        </row>
        <row r="708">
          <cell r="B708" t="str">
            <v>622750</v>
          </cell>
        </row>
        <row r="709">
          <cell r="B709" t="str">
            <v>622800</v>
          </cell>
        </row>
        <row r="710">
          <cell r="B710" t="str">
            <v>622820</v>
          </cell>
        </row>
        <row r="711">
          <cell r="B711" t="str">
            <v>623000</v>
          </cell>
        </row>
        <row r="712">
          <cell r="B712" t="str">
            <v>623100</v>
          </cell>
        </row>
        <row r="713">
          <cell r="B713" t="str">
            <v>623400</v>
          </cell>
        </row>
        <row r="714">
          <cell r="B714" t="str">
            <v>623800</v>
          </cell>
        </row>
        <row r="715">
          <cell r="B715" t="str">
            <v>624100</v>
          </cell>
        </row>
        <row r="716">
          <cell r="B716" t="str">
            <v>624800</v>
          </cell>
        </row>
        <row r="717">
          <cell r="B717" t="str">
            <v>625100</v>
          </cell>
        </row>
        <row r="718">
          <cell r="B718" t="str">
            <v>625600</v>
          </cell>
        </row>
        <row r="719">
          <cell r="B719" t="str">
            <v>625601</v>
          </cell>
        </row>
        <row r="720">
          <cell r="B720" t="str">
            <v>625700</v>
          </cell>
        </row>
        <row r="721">
          <cell r="B721" t="str">
            <v>626100</v>
          </cell>
        </row>
        <row r="722">
          <cell r="B722" t="str">
            <v>626200</v>
          </cell>
        </row>
        <row r="723">
          <cell r="B723" t="str">
            <v>627800</v>
          </cell>
        </row>
        <row r="724">
          <cell r="B724" t="str">
            <v>627810</v>
          </cell>
        </row>
        <row r="725">
          <cell r="B725" t="str">
            <v>628100</v>
          </cell>
        </row>
        <row r="726">
          <cell r="B726" t="str">
            <v>631200</v>
          </cell>
        </row>
        <row r="727">
          <cell r="B727" t="str">
            <v>633300</v>
          </cell>
        </row>
        <row r="728">
          <cell r="B728" t="str">
            <v>633400</v>
          </cell>
        </row>
        <row r="729">
          <cell r="B729" t="str">
            <v>635110</v>
          </cell>
        </row>
        <row r="730">
          <cell r="B730" t="str">
            <v>635140</v>
          </cell>
        </row>
        <row r="731">
          <cell r="B731" t="str">
            <v>635400</v>
          </cell>
        </row>
        <row r="732">
          <cell r="B732" t="str">
            <v>635500</v>
          </cell>
        </row>
        <row r="733">
          <cell r="B733" t="str">
            <v>635600</v>
          </cell>
        </row>
        <row r="734">
          <cell r="B734" t="str">
            <v>635700</v>
          </cell>
        </row>
        <row r="735">
          <cell r="B735" t="str">
            <v>635800</v>
          </cell>
        </row>
        <row r="736">
          <cell r="B736" t="str">
            <v>635810</v>
          </cell>
        </row>
        <row r="737">
          <cell r="B737" t="str">
            <v>636000</v>
          </cell>
        </row>
        <row r="738">
          <cell r="B738" t="str">
            <v>641100</v>
          </cell>
        </row>
        <row r="739">
          <cell r="B739" t="str">
            <v>641200</v>
          </cell>
        </row>
        <row r="740">
          <cell r="B740" t="str">
            <v>641300</v>
          </cell>
        </row>
        <row r="741">
          <cell r="B741" t="str">
            <v>641400</v>
          </cell>
        </row>
        <row r="742">
          <cell r="B742" t="str">
            <v>641450</v>
          </cell>
        </row>
        <row r="743">
          <cell r="B743" t="str">
            <v>645100</v>
          </cell>
        </row>
        <row r="744">
          <cell r="B744" t="str">
            <v>645300</v>
          </cell>
        </row>
        <row r="745">
          <cell r="B745" t="str">
            <v>645500</v>
          </cell>
        </row>
        <row r="746">
          <cell r="B746" t="str">
            <v>645800</v>
          </cell>
        </row>
        <row r="747">
          <cell r="B747" t="str">
            <v>647000</v>
          </cell>
        </row>
        <row r="748">
          <cell r="B748" t="str">
            <v>647500</v>
          </cell>
        </row>
        <row r="749">
          <cell r="B749" t="str">
            <v>648000</v>
          </cell>
        </row>
        <row r="750">
          <cell r="B750" t="str">
            <v>648100</v>
          </cell>
        </row>
        <row r="751">
          <cell r="B751" t="str">
            <v>649000</v>
          </cell>
        </row>
        <row r="752">
          <cell r="B752" t="str">
            <v>658000</v>
          </cell>
        </row>
        <row r="753">
          <cell r="B753" t="str">
            <v>661100</v>
          </cell>
        </row>
        <row r="754">
          <cell r="B754" t="str">
            <v>661160</v>
          </cell>
        </row>
        <row r="755">
          <cell r="B755" t="str">
            <v>661500</v>
          </cell>
        </row>
        <row r="756">
          <cell r="B756" t="str">
            <v>661600</v>
          </cell>
        </row>
        <row r="757">
          <cell r="B757" t="str">
            <v>671000</v>
          </cell>
        </row>
        <row r="758">
          <cell r="B758" t="str">
            <v>671200</v>
          </cell>
        </row>
        <row r="759">
          <cell r="B759" t="str">
            <v>671800</v>
          </cell>
        </row>
        <row r="760">
          <cell r="B760" t="str">
            <v>672000</v>
          </cell>
        </row>
        <row r="761">
          <cell r="B761" t="str">
            <v>675000</v>
          </cell>
        </row>
        <row r="762">
          <cell r="B762" t="str">
            <v>681100</v>
          </cell>
        </row>
        <row r="763">
          <cell r="B763" t="str">
            <v>681740</v>
          </cell>
        </row>
        <row r="764">
          <cell r="B764" t="str">
            <v>687500</v>
          </cell>
        </row>
        <row r="765">
          <cell r="B765" t="str">
            <v>704000</v>
          </cell>
        </row>
        <row r="766">
          <cell r="B766" t="str">
            <v>704001</v>
          </cell>
        </row>
        <row r="767">
          <cell r="B767" t="str">
            <v>704005</v>
          </cell>
        </row>
        <row r="768">
          <cell r="B768" t="str">
            <v>704006</v>
          </cell>
        </row>
        <row r="769">
          <cell r="B769" t="str">
            <v>704007</v>
          </cell>
        </row>
        <row r="770">
          <cell r="B770" t="str">
            <v>704100</v>
          </cell>
        </row>
        <row r="771">
          <cell r="B771" t="str">
            <v>705100</v>
          </cell>
        </row>
        <row r="772">
          <cell r="B772" t="str">
            <v>705200</v>
          </cell>
        </row>
        <row r="773">
          <cell r="B773" t="str">
            <v>707000</v>
          </cell>
        </row>
        <row r="774">
          <cell r="B774" t="str">
            <v>707001</v>
          </cell>
        </row>
        <row r="775">
          <cell r="B775" t="str">
            <v>707001</v>
          </cell>
        </row>
        <row r="776">
          <cell r="B776" t="str">
            <v>707500</v>
          </cell>
        </row>
        <row r="777">
          <cell r="B777" t="str">
            <v>708000</v>
          </cell>
        </row>
        <row r="778">
          <cell r="B778" t="str">
            <v>713400</v>
          </cell>
        </row>
        <row r="779">
          <cell r="B779" t="str">
            <v>722000</v>
          </cell>
        </row>
        <row r="780">
          <cell r="B780" t="str">
            <v>740000</v>
          </cell>
        </row>
        <row r="781">
          <cell r="B781" t="str">
            <v>753000</v>
          </cell>
        </row>
        <row r="782">
          <cell r="B782" t="str">
            <v>758000</v>
          </cell>
        </row>
        <row r="783">
          <cell r="B783" t="str">
            <v>762000</v>
          </cell>
        </row>
        <row r="784">
          <cell r="B784" t="str">
            <v>767000</v>
          </cell>
        </row>
        <row r="785">
          <cell r="B785" t="str">
            <v>768000</v>
          </cell>
        </row>
        <row r="786">
          <cell r="B786" t="str">
            <v>771800</v>
          </cell>
        </row>
        <row r="787">
          <cell r="B787" t="str">
            <v>772000</v>
          </cell>
        </row>
        <row r="788">
          <cell r="B788" t="str">
            <v>775000</v>
          </cell>
        </row>
        <row r="789">
          <cell r="B789" t="str">
            <v>781500</v>
          </cell>
        </row>
        <row r="790">
          <cell r="B790" t="str">
            <v>781501</v>
          </cell>
        </row>
        <row r="791">
          <cell r="B791" t="str">
            <v>781740</v>
          </cell>
        </row>
        <row r="792">
          <cell r="B792" t="str">
            <v>787400</v>
          </cell>
        </row>
        <row r="793">
          <cell r="B793" t="str">
            <v>791000</v>
          </cell>
        </row>
        <row r="794">
          <cell r="B794" t="str">
            <v>791610</v>
          </cell>
        </row>
        <row r="795">
          <cell r="B795" t="str">
            <v>791615</v>
          </cell>
        </row>
        <row r="796">
          <cell r="B796" t="str">
            <v>791630</v>
          </cell>
        </row>
        <row r="797">
          <cell r="B797" t="str">
            <v>791640</v>
          </cell>
        </row>
        <row r="798">
          <cell r="B798" t="str">
            <v>791641</v>
          </cell>
        </row>
      </sheetData>
      <sheetData sheetId="1"/>
      <sheetData sheetId="2">
        <row r="1">
          <cell r="D1" t="str">
            <v xml:space="preserve">   G.Prod   2009</v>
          </cell>
          <cell r="E1">
            <v>2009</v>
          </cell>
          <cell r="G1" t="str">
            <v xml:space="preserve">   G.Prod   2010</v>
          </cell>
          <cell r="K1" t="str">
            <v xml:space="preserve">   G.Prod   2011</v>
          </cell>
          <cell r="O1" t="str">
            <v xml:space="preserve">   G.Prod   2012</v>
          </cell>
        </row>
        <row r="2">
          <cell r="G2">
            <v>40360</v>
          </cell>
          <cell r="K2">
            <v>40725</v>
          </cell>
          <cell r="O2">
            <v>41090</v>
          </cell>
        </row>
        <row r="3">
          <cell r="D3">
            <v>39965</v>
          </cell>
          <cell r="E3" t="str">
            <v>%/CA</v>
          </cell>
          <cell r="G3">
            <v>40330</v>
          </cell>
          <cell r="K3">
            <v>40695</v>
          </cell>
          <cell r="O3">
            <v>41061</v>
          </cell>
        </row>
        <row r="5">
          <cell r="G5" t="str">
            <v>DonnéesSire2010[Date]</v>
          </cell>
          <cell r="K5" t="str">
            <v>DonnéesSire2011[Date]</v>
          </cell>
          <cell r="O5" t="str">
            <v>DonnéesSire2012[Date]</v>
          </cell>
        </row>
        <row r="6">
          <cell r="F6">
            <v>6</v>
          </cell>
          <cell r="G6" t="str">
            <v>Report_CA_2009</v>
          </cell>
          <cell r="J6">
            <v>10</v>
          </cell>
          <cell r="K6" t="str">
            <v>Report_CA_2010</v>
          </cell>
          <cell r="N6">
            <v>14</v>
          </cell>
          <cell r="O6" t="str">
            <v>Report_CA_2011</v>
          </cell>
          <cell r="R6">
            <v>18</v>
          </cell>
          <cell r="S6" t="str">
            <v>Report_CA_2012</v>
          </cell>
          <cell r="U6" t="str">
            <v>Juin_2012</v>
          </cell>
          <cell r="V6">
            <v>22</v>
          </cell>
          <cell r="W6" t="str">
            <v>Report_CA_2013</v>
          </cell>
          <cell r="Y6" t="str">
            <v>Juin_2013</v>
          </cell>
          <cell r="Z6">
            <v>26</v>
          </cell>
          <cell r="AA6" t="str">
            <v>Report_CA_2014</v>
          </cell>
          <cell r="AC6" t="str">
            <v>Juin_2014</v>
          </cell>
          <cell r="AD6">
            <v>30</v>
          </cell>
          <cell r="AE6" t="str">
            <v>Report_CA_2015</v>
          </cell>
          <cell r="AG6" t="str">
            <v>Juin_2015</v>
          </cell>
          <cell r="AH6">
            <v>34</v>
          </cell>
          <cell r="AI6" t="str">
            <v>Report_CA_2016</v>
          </cell>
          <cell r="AK6" t="str">
            <v>Juin_2016</v>
          </cell>
          <cell r="AL6">
            <v>38</v>
          </cell>
          <cell r="AM6" t="str">
            <v>Report_CA_2017</v>
          </cell>
          <cell r="AO6" t="str">
            <v>Juin_2017</v>
          </cell>
          <cell r="AP6">
            <v>42</v>
          </cell>
          <cell r="AQ6" t="str">
            <v>Report_CA_2018</v>
          </cell>
          <cell r="AS6" t="str">
            <v>Juin_2018</v>
          </cell>
          <cell r="AT6">
            <v>46</v>
          </cell>
          <cell r="AU6" t="str">
            <v>Report_CA_2019</v>
          </cell>
          <cell r="AW6" t="str">
            <v>Juin_2019</v>
          </cell>
          <cell r="AX6">
            <v>50</v>
          </cell>
          <cell r="AY6" t="str">
            <v>Report_CA_2020</v>
          </cell>
          <cell r="BA6" t="str">
            <v>Juin_2020</v>
          </cell>
          <cell r="BB6">
            <v>54</v>
          </cell>
          <cell r="BC6" t="str">
            <v>Report_CA_2021</v>
          </cell>
          <cell r="BE6" t="str">
            <v>Juin_2021</v>
          </cell>
          <cell r="BF6">
            <v>58</v>
          </cell>
          <cell r="BG6" t="str">
            <v>Report_CA_2022</v>
          </cell>
          <cell r="BI6" t="str">
            <v>Juin_2022</v>
          </cell>
          <cell r="BJ6">
            <v>62</v>
          </cell>
          <cell r="BK6" t="str">
            <v>Report_CA_2023</v>
          </cell>
          <cell r="BM6" t="str">
            <v>Juin_2023</v>
          </cell>
          <cell r="BN6">
            <v>66</v>
          </cell>
        </row>
        <row r="7">
          <cell r="D7" t="str">
            <v>Val_6_2009</v>
          </cell>
          <cell r="G7" t="str">
            <v>Val_6_2010</v>
          </cell>
          <cell r="K7" t="str">
            <v>Val_6_2011</v>
          </cell>
          <cell r="O7" t="str">
            <v>Val_6_2012</v>
          </cell>
          <cell r="S7" t="str">
            <v>Val_6_2013</v>
          </cell>
          <cell r="U7" t="str">
            <v>Juin_2013</v>
          </cell>
          <cell r="W7" t="str">
            <v>Val_6_2014</v>
          </cell>
          <cell r="Y7" t="str">
            <v>Juin_2014</v>
          </cell>
          <cell r="AA7" t="str">
            <v>Val_6_2015</v>
          </cell>
          <cell r="AC7" t="str">
            <v>Juin_2015</v>
          </cell>
          <cell r="AE7" t="str">
            <v>Val_6_2016</v>
          </cell>
          <cell r="AG7" t="str">
            <v>Juin_2016</v>
          </cell>
          <cell r="AI7" t="str">
            <v>Val_6_2017</v>
          </cell>
          <cell r="AK7" t="str">
            <v>Juin_2017</v>
          </cell>
          <cell r="AM7" t="str">
            <v>Val_6_2018</v>
          </cell>
          <cell r="AO7" t="str">
            <v>Juin_2018</v>
          </cell>
          <cell r="AQ7" t="str">
            <v>Val_6_2019</v>
          </cell>
          <cell r="AS7" t="str">
            <v>Juin_2019</v>
          </cell>
          <cell r="AU7" t="str">
            <v>Val_6_2020</v>
          </cell>
          <cell r="AW7" t="str">
            <v>Juin_2020</v>
          </cell>
          <cell r="AY7" t="str">
            <v>Val_6_2021</v>
          </cell>
          <cell r="BA7" t="str">
            <v>Juin_2021</v>
          </cell>
          <cell r="BC7" t="str">
            <v>Val_6_2022</v>
          </cell>
          <cell r="BE7" t="str">
            <v>Juin_2022</v>
          </cell>
          <cell r="BG7" t="str">
            <v>Val_6_2023</v>
          </cell>
          <cell r="BI7" t="str">
            <v>Juin_2023</v>
          </cell>
          <cell r="BK7" t="str">
            <v>Val_6_2024</v>
          </cell>
          <cell r="BM7" t="str">
            <v>Juin_2024</v>
          </cell>
        </row>
        <row r="8">
          <cell r="K8" t="str">
            <v>Report_CA_2011</v>
          </cell>
          <cell r="O8" t="str">
            <v>Report_CA_2012</v>
          </cell>
          <cell r="S8" t="str">
            <v>Report_CA_2013</v>
          </cell>
          <cell r="W8" t="str">
            <v>Report_CA_2014</v>
          </cell>
          <cell r="AA8" t="str">
            <v>Report_CA_2015</v>
          </cell>
          <cell r="AE8" t="str">
            <v>Report_CA_2016</v>
          </cell>
          <cell r="AI8" t="str">
            <v>Report_CA_2017</v>
          </cell>
          <cell r="AM8" t="str">
            <v>Report_CA_2018</v>
          </cell>
          <cell r="AQ8" t="str">
            <v>Report_CA_2019</v>
          </cell>
          <cell r="AU8" t="str">
            <v>Report_CA_2020</v>
          </cell>
          <cell r="AY8" t="str">
            <v>Report_CA_2021</v>
          </cell>
          <cell r="BC8" t="str">
            <v>Report_CA_2022</v>
          </cell>
          <cell r="BG8" t="str">
            <v>Report_CA_2023</v>
          </cell>
          <cell r="BK8" t="str">
            <v>Report_CA_2024</v>
          </cell>
        </row>
        <row r="9">
          <cell r="B9" t="str">
            <v xml:space="preserve">   G.Prod   </v>
          </cell>
        </row>
        <row r="10">
          <cell r="D10">
            <v>0</v>
          </cell>
          <cell r="E10" t="str">
            <v>-</v>
          </cell>
          <cell r="G10">
            <v>0</v>
          </cell>
          <cell r="K10">
            <v>0</v>
          </cell>
          <cell r="O10">
            <v>0</v>
          </cell>
        </row>
        <row r="11">
          <cell r="D11">
            <v>0</v>
          </cell>
          <cell r="E11" t="e">
            <v>#DIV/0!</v>
          </cell>
          <cell r="G11">
            <v>0</v>
          </cell>
          <cell r="K11">
            <v>0</v>
          </cell>
          <cell r="O11">
            <v>0</v>
          </cell>
        </row>
        <row r="12">
          <cell r="D12">
            <v>0</v>
          </cell>
          <cell r="E12" t="e">
            <v>#DIV/0!</v>
          </cell>
          <cell r="G12">
            <v>0</v>
          </cell>
          <cell r="K12">
            <v>0</v>
          </cell>
          <cell r="O12">
            <v>0</v>
          </cell>
        </row>
        <row r="13">
          <cell r="D13">
            <v>0</v>
          </cell>
          <cell r="E13" t="e">
            <v>#DIV/0!</v>
          </cell>
          <cell r="G13">
            <v>0</v>
          </cell>
          <cell r="K13">
            <v>0</v>
          </cell>
          <cell r="O13">
            <v>0</v>
          </cell>
        </row>
        <row r="14">
          <cell r="D14">
            <v>0</v>
          </cell>
          <cell r="E14" t="e">
            <v>#DIV/0!</v>
          </cell>
          <cell r="G14">
            <v>0</v>
          </cell>
          <cell r="K14">
            <v>0</v>
          </cell>
          <cell r="O14">
            <v>0</v>
          </cell>
        </row>
        <row r="15">
          <cell r="D15">
            <v>0</v>
          </cell>
          <cell r="E15" t="e">
            <v>#DIV/0!</v>
          </cell>
          <cell r="G15">
            <v>0</v>
          </cell>
          <cell r="K15">
            <v>0</v>
          </cell>
          <cell r="O15">
            <v>0</v>
          </cell>
        </row>
        <row r="16">
          <cell r="D16">
            <v>0</v>
          </cell>
          <cell r="E16" t="e">
            <v>#DIV/0!</v>
          </cell>
          <cell r="G16">
            <v>0</v>
          </cell>
          <cell r="K16">
            <v>0</v>
          </cell>
          <cell r="O16">
            <v>0</v>
          </cell>
        </row>
        <row r="29">
          <cell r="D29">
            <v>0</v>
          </cell>
          <cell r="G29">
            <v>0</v>
          </cell>
          <cell r="K29">
            <v>0</v>
          </cell>
          <cell r="O29">
            <v>0</v>
          </cell>
        </row>
        <row r="30">
          <cell r="D30">
            <v>0</v>
          </cell>
          <cell r="E30" t="e">
            <v>#DIV/0!</v>
          </cell>
          <cell r="G30">
            <v>0</v>
          </cell>
          <cell r="K30">
            <v>0</v>
          </cell>
          <cell r="O30">
            <v>0</v>
          </cell>
        </row>
        <row r="31">
          <cell r="D31">
            <v>0</v>
          </cell>
          <cell r="E31" t="e">
            <v>#DIV/0!</v>
          </cell>
          <cell r="G31">
            <v>0</v>
          </cell>
          <cell r="K31">
            <v>0</v>
          </cell>
          <cell r="O31">
            <v>0</v>
          </cell>
        </row>
        <row r="32">
          <cell r="D32">
            <v>0</v>
          </cell>
          <cell r="E32" t="e">
            <v>#DIV/0!</v>
          </cell>
          <cell r="G32">
            <v>0</v>
          </cell>
          <cell r="K32">
            <v>0</v>
          </cell>
          <cell r="O32">
            <v>0</v>
          </cell>
        </row>
        <row r="33">
          <cell r="D33">
            <v>0</v>
          </cell>
          <cell r="E33" t="e">
            <v>#DIV/0!</v>
          </cell>
          <cell r="G33">
            <v>0</v>
          </cell>
          <cell r="K33">
            <v>0</v>
          </cell>
          <cell r="O33">
            <v>0</v>
          </cell>
        </row>
        <row r="34">
          <cell r="D34">
            <v>0</v>
          </cell>
          <cell r="E34" t="e">
            <v>#DIV/0!</v>
          </cell>
          <cell r="G34">
            <v>0</v>
          </cell>
          <cell r="K34">
            <v>0</v>
          </cell>
          <cell r="O34">
            <v>0</v>
          </cell>
        </row>
        <row r="35">
          <cell r="D35">
            <v>0</v>
          </cell>
          <cell r="E35" t="e">
            <v>#DIV/0!</v>
          </cell>
          <cell r="G35">
            <v>0</v>
          </cell>
          <cell r="K35">
            <v>0</v>
          </cell>
          <cell r="O35">
            <v>0</v>
          </cell>
        </row>
        <row r="36">
          <cell r="D36">
            <v>0</v>
          </cell>
          <cell r="E36" t="e">
            <v>#DIV/0!</v>
          </cell>
          <cell r="G36">
            <v>0</v>
          </cell>
          <cell r="K36">
            <v>0</v>
          </cell>
          <cell r="O36">
            <v>0</v>
          </cell>
        </row>
        <row r="37">
          <cell r="E37" t="e">
            <v>#DIV/0!</v>
          </cell>
        </row>
        <row r="38">
          <cell r="D38">
            <v>0</v>
          </cell>
          <cell r="E38" t="e">
            <v>#DIV/0!</v>
          </cell>
          <cell r="G38">
            <v>0</v>
          </cell>
          <cell r="K38">
            <v>0</v>
          </cell>
          <cell r="O38">
            <v>0</v>
          </cell>
        </row>
        <row r="39">
          <cell r="D39">
            <v>0</v>
          </cell>
          <cell r="E39" t="e">
            <v>#DIV/0!</v>
          </cell>
          <cell r="G39">
            <v>0</v>
          </cell>
          <cell r="K39">
            <v>0</v>
          </cell>
          <cell r="O39">
            <v>0</v>
          </cell>
        </row>
        <row r="41">
          <cell r="D41">
            <v>0</v>
          </cell>
          <cell r="G41">
            <v>0</v>
          </cell>
          <cell r="K41">
            <v>0</v>
          </cell>
          <cell r="O41">
            <v>0</v>
          </cell>
        </row>
        <row r="43">
          <cell r="D43">
            <v>0</v>
          </cell>
          <cell r="E43" t="e">
            <v>#DIV/0!</v>
          </cell>
          <cell r="G43">
            <v>0</v>
          </cell>
          <cell r="K43">
            <v>0</v>
          </cell>
          <cell r="O43">
            <v>0</v>
          </cell>
        </row>
        <row r="44">
          <cell r="D44">
            <v>0</v>
          </cell>
          <cell r="E44" t="e">
            <v>#DIV/0!</v>
          </cell>
          <cell r="G44">
            <v>0</v>
          </cell>
          <cell r="K44">
            <v>0</v>
          </cell>
          <cell r="O44">
            <v>0</v>
          </cell>
        </row>
        <row r="45">
          <cell r="D45">
            <v>0</v>
          </cell>
          <cell r="E45" t="e">
            <v>#DIV/0!</v>
          </cell>
          <cell r="G45">
            <v>0</v>
          </cell>
          <cell r="K45">
            <v>0</v>
          </cell>
          <cell r="O45">
            <v>0</v>
          </cell>
        </row>
        <row r="46">
          <cell r="D46">
            <v>0</v>
          </cell>
          <cell r="E46" t="e">
            <v>#DIV/0!</v>
          </cell>
          <cell r="G46">
            <v>0</v>
          </cell>
          <cell r="K46">
            <v>0</v>
          </cell>
          <cell r="O46">
            <v>0</v>
          </cell>
        </row>
        <row r="47">
          <cell r="D47">
            <v>0</v>
          </cell>
          <cell r="E47" t="e">
            <v>#DIV/0!</v>
          </cell>
          <cell r="G47">
            <v>0</v>
          </cell>
          <cell r="K47">
            <v>0</v>
          </cell>
          <cell r="O47">
            <v>0</v>
          </cell>
        </row>
        <row r="48">
          <cell r="D48">
            <v>0</v>
          </cell>
          <cell r="E48" t="e">
            <v>#DIV/0!</v>
          </cell>
          <cell r="G48">
            <v>0</v>
          </cell>
          <cell r="K48">
            <v>0</v>
          </cell>
          <cell r="O48">
            <v>0</v>
          </cell>
        </row>
        <row r="49">
          <cell r="D49">
            <v>0</v>
          </cell>
          <cell r="E49" t="e">
            <v>#DIV/0!</v>
          </cell>
          <cell r="G49">
            <v>0</v>
          </cell>
          <cell r="K49">
            <v>0</v>
          </cell>
          <cell r="O49">
            <v>0</v>
          </cell>
        </row>
        <row r="50">
          <cell r="D50">
            <v>0</v>
          </cell>
          <cell r="E50" t="e">
            <v>#DIV/0!</v>
          </cell>
          <cell r="G50">
            <v>0</v>
          </cell>
          <cell r="K50">
            <v>0</v>
          </cell>
          <cell r="O50">
            <v>0</v>
          </cell>
        </row>
        <row r="51">
          <cell r="D51">
            <v>0</v>
          </cell>
          <cell r="E51" t="e">
            <v>#DIV/0!</v>
          </cell>
          <cell r="G51">
            <v>0</v>
          </cell>
          <cell r="K51">
            <v>0</v>
          </cell>
          <cell r="O51">
            <v>0</v>
          </cell>
        </row>
        <row r="52">
          <cell r="D52">
            <v>0</v>
          </cell>
          <cell r="E52" t="e">
            <v>#DIV/0!</v>
          </cell>
          <cell r="G52">
            <v>0</v>
          </cell>
          <cell r="K52">
            <v>0</v>
          </cell>
          <cell r="O52">
            <v>0</v>
          </cell>
        </row>
        <row r="53">
          <cell r="D53">
            <v>0</v>
          </cell>
          <cell r="E53" t="e">
            <v>#DIV/0!</v>
          </cell>
          <cell r="G53">
            <v>0</v>
          </cell>
          <cell r="K53">
            <v>0</v>
          </cell>
          <cell r="O53">
            <v>0</v>
          </cell>
        </row>
        <row r="54">
          <cell r="D54">
            <v>0</v>
          </cell>
          <cell r="E54" t="e">
            <v>#DIV/0!</v>
          </cell>
          <cell r="G54">
            <v>0</v>
          </cell>
          <cell r="K54">
            <v>0</v>
          </cell>
          <cell r="O54">
            <v>0</v>
          </cell>
        </row>
        <row r="55">
          <cell r="D55">
            <v>0</v>
          </cell>
          <cell r="E55" t="e">
            <v>#DIV/0!</v>
          </cell>
          <cell r="G55">
            <v>0</v>
          </cell>
          <cell r="K55">
            <v>0</v>
          </cell>
          <cell r="O55">
            <v>0</v>
          </cell>
        </row>
        <row r="56">
          <cell r="D56">
            <v>0</v>
          </cell>
          <cell r="E56" t="e">
            <v>#DIV/0!</v>
          </cell>
          <cell r="G56">
            <v>0</v>
          </cell>
          <cell r="K56">
            <v>0</v>
          </cell>
          <cell r="O56">
            <v>0</v>
          </cell>
        </row>
        <row r="57">
          <cell r="D57">
            <v>0</v>
          </cell>
          <cell r="E57" t="e">
            <v>#DIV/0!</v>
          </cell>
          <cell r="G57">
            <v>0</v>
          </cell>
          <cell r="K57">
            <v>0</v>
          </cell>
          <cell r="O57">
            <v>0</v>
          </cell>
        </row>
        <row r="58">
          <cell r="D58">
            <v>0</v>
          </cell>
          <cell r="E58" t="e">
            <v>#DIV/0!</v>
          </cell>
          <cell r="G58">
            <v>0</v>
          </cell>
          <cell r="K58">
            <v>0</v>
          </cell>
          <cell r="O58">
            <v>0</v>
          </cell>
        </row>
        <row r="59">
          <cell r="D59">
            <v>0</v>
          </cell>
          <cell r="E59" t="e">
            <v>#DIV/0!</v>
          </cell>
          <cell r="G59">
            <v>0</v>
          </cell>
          <cell r="K59">
            <v>0</v>
          </cell>
          <cell r="O59">
            <v>0</v>
          </cell>
        </row>
        <row r="60">
          <cell r="D60">
            <v>0</v>
          </cell>
          <cell r="E60" t="e">
            <v>#DIV/0!</v>
          </cell>
          <cell r="G60">
            <v>0</v>
          </cell>
          <cell r="K60">
            <v>0</v>
          </cell>
          <cell r="O60">
            <v>0</v>
          </cell>
        </row>
        <row r="63">
          <cell r="D63">
            <v>0</v>
          </cell>
          <cell r="E63" t="e">
            <v>#DIV/0!</v>
          </cell>
          <cell r="G63">
            <v>0</v>
          </cell>
          <cell r="K63">
            <v>0</v>
          </cell>
          <cell r="O63">
            <v>0</v>
          </cell>
        </row>
        <row r="65">
          <cell r="D65">
            <v>0</v>
          </cell>
          <cell r="E65" t="e">
            <v>#DIV/0!</v>
          </cell>
          <cell r="G65">
            <v>0</v>
          </cell>
          <cell r="K65">
            <v>0</v>
          </cell>
          <cell r="O65">
            <v>0</v>
          </cell>
        </row>
        <row r="67">
          <cell r="D67">
            <v>0</v>
          </cell>
          <cell r="E67" t="e">
            <v>#DIV/0!</v>
          </cell>
          <cell r="G67">
            <v>0</v>
          </cell>
          <cell r="K67">
            <v>0</v>
          </cell>
          <cell r="O67">
            <v>0</v>
          </cell>
        </row>
        <row r="69">
          <cell r="D69">
            <v>0</v>
          </cell>
          <cell r="E69" t="e">
            <v>#DIV/0!</v>
          </cell>
          <cell r="G69">
            <v>0</v>
          </cell>
          <cell r="K69">
            <v>0</v>
          </cell>
          <cell r="O69">
            <v>0</v>
          </cell>
        </row>
        <row r="70">
          <cell r="D70">
            <v>0</v>
          </cell>
          <cell r="E70" t="e">
            <v>#DIV/0!</v>
          </cell>
          <cell r="G70">
            <v>0</v>
          </cell>
          <cell r="K70">
            <v>0</v>
          </cell>
          <cell r="O70">
            <v>0</v>
          </cell>
        </row>
        <row r="71">
          <cell r="D71">
            <v>0</v>
          </cell>
          <cell r="E71" t="e">
            <v>#DIV/0!</v>
          </cell>
          <cell r="G71">
            <v>0</v>
          </cell>
          <cell r="K71">
            <v>0</v>
          </cell>
          <cell r="O71">
            <v>0</v>
          </cell>
        </row>
        <row r="72">
          <cell r="D72">
            <v>0</v>
          </cell>
          <cell r="E72" t="e">
            <v>#DIV/0!</v>
          </cell>
          <cell r="G72">
            <v>0</v>
          </cell>
          <cell r="K72">
            <v>0</v>
          </cell>
          <cell r="O72">
            <v>0</v>
          </cell>
        </row>
        <row r="73">
          <cell r="D73">
            <v>0</v>
          </cell>
          <cell r="E73" t="e">
            <v>#DIV/0!</v>
          </cell>
          <cell r="G73">
            <v>0</v>
          </cell>
          <cell r="K73">
            <v>0</v>
          </cell>
          <cell r="O73">
            <v>0</v>
          </cell>
        </row>
        <row r="74">
          <cell r="E74" t="e">
            <v>#DIV/0!</v>
          </cell>
          <cell r="K74">
            <v>0</v>
          </cell>
          <cell r="O74">
            <v>0</v>
          </cell>
        </row>
        <row r="75">
          <cell r="D75">
            <v>0</v>
          </cell>
          <cell r="E75" t="e">
            <v>#DIV/0!</v>
          </cell>
          <cell r="G75">
            <v>0</v>
          </cell>
          <cell r="K75">
            <v>0</v>
          </cell>
          <cell r="O75">
            <v>0</v>
          </cell>
        </row>
        <row r="76">
          <cell r="D76">
            <v>0</v>
          </cell>
          <cell r="E76" t="e">
            <v>#DIV/0!</v>
          </cell>
          <cell r="G76">
            <v>0</v>
          </cell>
          <cell r="K76">
            <v>0</v>
          </cell>
          <cell r="O76">
            <v>0</v>
          </cell>
        </row>
        <row r="77">
          <cell r="D77">
            <v>0</v>
          </cell>
          <cell r="E77" t="e">
            <v>#DIV/0!</v>
          </cell>
          <cell r="G77">
            <v>0</v>
          </cell>
          <cell r="K77">
            <v>0</v>
          </cell>
          <cell r="O77">
            <v>0</v>
          </cell>
        </row>
        <row r="78">
          <cell r="D78">
            <v>0</v>
          </cell>
          <cell r="E78" t="e">
            <v>#DIV/0!</v>
          </cell>
          <cell r="G78">
            <v>0</v>
          </cell>
          <cell r="K78">
            <v>0</v>
          </cell>
          <cell r="O78">
            <v>0</v>
          </cell>
        </row>
        <row r="79">
          <cell r="D79">
            <v>0</v>
          </cell>
          <cell r="E79" t="e">
            <v>#DIV/0!</v>
          </cell>
          <cell r="G79">
            <v>0</v>
          </cell>
          <cell r="K79">
            <v>0</v>
          </cell>
          <cell r="O79">
            <v>0</v>
          </cell>
        </row>
        <row r="80">
          <cell r="D80">
            <v>0</v>
          </cell>
          <cell r="E80" t="e">
            <v>#DIV/0!</v>
          </cell>
          <cell r="G80">
            <v>0</v>
          </cell>
          <cell r="K80">
            <v>0</v>
          </cell>
          <cell r="O80">
            <v>0</v>
          </cell>
        </row>
        <row r="81">
          <cell r="D81">
            <v>0</v>
          </cell>
          <cell r="E81" t="e">
            <v>#DIV/0!</v>
          </cell>
          <cell r="G81">
            <v>0</v>
          </cell>
          <cell r="K81">
            <v>0</v>
          </cell>
          <cell r="O81">
            <v>0</v>
          </cell>
        </row>
        <row r="82">
          <cell r="D82">
            <v>0</v>
          </cell>
          <cell r="E82" t="e">
            <v>#DIV/0!</v>
          </cell>
          <cell r="G82">
            <v>0</v>
          </cell>
          <cell r="K82">
            <v>0</v>
          </cell>
          <cell r="O82">
            <v>0</v>
          </cell>
        </row>
        <row r="83">
          <cell r="D83">
            <v>0</v>
          </cell>
          <cell r="E83" t="e">
            <v>#DIV/0!</v>
          </cell>
          <cell r="G83">
            <v>0</v>
          </cell>
          <cell r="K83">
            <v>0</v>
          </cell>
          <cell r="O83">
            <v>0</v>
          </cell>
        </row>
        <row r="84">
          <cell r="D84">
            <v>0</v>
          </cell>
          <cell r="E84" t="e">
            <v>#DIV/0!</v>
          </cell>
          <cell r="G84">
            <v>0</v>
          </cell>
          <cell r="K84">
            <v>0</v>
          </cell>
          <cell r="O84">
            <v>0</v>
          </cell>
        </row>
        <row r="85">
          <cell r="D85">
            <v>0</v>
          </cell>
          <cell r="E85" t="e">
            <v>#DIV/0!</v>
          </cell>
          <cell r="G85">
            <v>0</v>
          </cell>
          <cell r="K85">
            <v>0</v>
          </cell>
          <cell r="O85">
            <v>0</v>
          </cell>
        </row>
        <row r="86">
          <cell r="O86">
            <v>0</v>
          </cell>
        </row>
        <row r="87">
          <cell r="D87">
            <v>0</v>
          </cell>
          <cell r="E87" t="e">
            <v>#DIV/0!</v>
          </cell>
          <cell r="G87">
            <v>0</v>
          </cell>
          <cell r="K87">
            <v>0</v>
          </cell>
          <cell r="O87">
            <v>0</v>
          </cell>
        </row>
        <row r="88">
          <cell r="D88">
            <v>0</v>
          </cell>
          <cell r="E88" t="e">
            <v>#DIV/0!</v>
          </cell>
          <cell r="G88">
            <v>0</v>
          </cell>
          <cell r="K88">
            <v>0</v>
          </cell>
          <cell r="O88">
            <v>0</v>
          </cell>
        </row>
        <row r="89">
          <cell r="D89">
            <v>0</v>
          </cell>
          <cell r="E89" t="e">
            <v>#DIV/0!</v>
          </cell>
          <cell r="G89">
            <v>0</v>
          </cell>
          <cell r="K89">
            <v>0</v>
          </cell>
          <cell r="O89">
            <v>0</v>
          </cell>
        </row>
        <row r="90">
          <cell r="D90">
            <v>0</v>
          </cell>
          <cell r="E90" t="e">
            <v>#DIV/0!</v>
          </cell>
          <cell r="G90">
            <v>0</v>
          </cell>
          <cell r="K90">
            <v>0</v>
          </cell>
          <cell r="O90">
            <v>0</v>
          </cell>
        </row>
        <row r="91">
          <cell r="D91">
            <v>0</v>
          </cell>
          <cell r="E91" t="e">
            <v>#DIV/0!</v>
          </cell>
          <cell r="G91">
            <v>0</v>
          </cell>
          <cell r="K91">
            <v>0</v>
          </cell>
          <cell r="O91">
            <v>0</v>
          </cell>
        </row>
        <row r="92">
          <cell r="D92">
            <v>0</v>
          </cell>
          <cell r="E92" t="e">
            <v>#DIV/0!</v>
          </cell>
          <cell r="G92">
            <v>0</v>
          </cell>
          <cell r="K92">
            <v>0</v>
          </cell>
          <cell r="O92">
            <v>0</v>
          </cell>
        </row>
        <row r="93">
          <cell r="D93">
            <v>0</v>
          </cell>
          <cell r="E93" t="e">
            <v>#DIV/0!</v>
          </cell>
          <cell r="G93">
            <v>0</v>
          </cell>
          <cell r="K93">
            <v>0</v>
          </cell>
          <cell r="O93">
            <v>0</v>
          </cell>
        </row>
        <row r="94">
          <cell r="D94">
            <v>0</v>
          </cell>
          <cell r="E94" t="e">
            <v>#DIV/0!</v>
          </cell>
          <cell r="G94">
            <v>0</v>
          </cell>
          <cell r="K94">
            <v>0</v>
          </cell>
          <cell r="O94">
            <v>0</v>
          </cell>
        </row>
        <row r="95">
          <cell r="D95">
            <v>0</v>
          </cell>
          <cell r="E95" t="e">
            <v>#DIV/0!</v>
          </cell>
          <cell r="G95">
            <v>0</v>
          </cell>
          <cell r="K95">
            <v>0</v>
          </cell>
          <cell r="O95">
            <v>0</v>
          </cell>
        </row>
        <row r="96">
          <cell r="D96">
            <v>0</v>
          </cell>
          <cell r="E96" t="e">
            <v>#DIV/0!</v>
          </cell>
          <cell r="G96">
            <v>0</v>
          </cell>
          <cell r="K96">
            <v>0</v>
          </cell>
          <cell r="O96">
            <v>0</v>
          </cell>
        </row>
        <row r="97">
          <cell r="D97">
            <v>0</v>
          </cell>
          <cell r="E97" t="e">
            <v>#DIV/0!</v>
          </cell>
          <cell r="G97">
            <v>0</v>
          </cell>
          <cell r="K97">
            <v>0</v>
          </cell>
          <cell r="O97">
            <v>0</v>
          </cell>
        </row>
        <row r="98">
          <cell r="D98">
            <v>0</v>
          </cell>
          <cell r="E98" t="e">
            <v>#DIV/0!</v>
          </cell>
          <cell r="G98">
            <v>0</v>
          </cell>
          <cell r="K98">
            <v>0</v>
          </cell>
          <cell r="O98">
            <v>0</v>
          </cell>
        </row>
        <row r="99">
          <cell r="D99">
            <v>0</v>
          </cell>
          <cell r="E99" t="e">
            <v>#DIV/0!</v>
          </cell>
          <cell r="G99">
            <v>0</v>
          </cell>
          <cell r="K99">
            <v>0</v>
          </cell>
          <cell r="O99">
            <v>0</v>
          </cell>
        </row>
        <row r="100">
          <cell r="D100">
            <v>0</v>
          </cell>
          <cell r="E100" t="e">
            <v>#DIV/0!</v>
          </cell>
          <cell r="G100">
            <v>0</v>
          </cell>
          <cell r="K100">
            <v>0</v>
          </cell>
          <cell r="O100">
            <v>0</v>
          </cell>
        </row>
        <row r="101">
          <cell r="D101">
            <v>0</v>
          </cell>
          <cell r="E101" t="e">
            <v>#DIV/0!</v>
          </cell>
          <cell r="G101">
            <v>0</v>
          </cell>
          <cell r="K101">
            <v>0</v>
          </cell>
          <cell r="O101">
            <v>0</v>
          </cell>
        </row>
        <row r="102">
          <cell r="D102">
            <v>0</v>
          </cell>
          <cell r="E102" t="e">
            <v>#DIV/0!</v>
          </cell>
          <cell r="G102">
            <v>0</v>
          </cell>
          <cell r="K102">
            <v>0</v>
          </cell>
          <cell r="O102">
            <v>0</v>
          </cell>
        </row>
        <row r="103">
          <cell r="D103">
            <v>0</v>
          </cell>
          <cell r="E103" t="e">
            <v>#DIV/0!</v>
          </cell>
          <cell r="G103">
            <v>0</v>
          </cell>
          <cell r="K103">
            <v>0</v>
          </cell>
          <cell r="O103">
            <v>0</v>
          </cell>
        </row>
        <row r="104">
          <cell r="D104">
            <v>0</v>
          </cell>
          <cell r="E104" t="e">
            <v>#DIV/0!</v>
          </cell>
          <cell r="G104">
            <v>0</v>
          </cell>
          <cell r="K104">
            <v>0</v>
          </cell>
          <cell r="O104">
            <v>0</v>
          </cell>
        </row>
        <row r="105">
          <cell r="D105">
            <v>0</v>
          </cell>
          <cell r="E105" t="e">
            <v>#DIV/0!</v>
          </cell>
          <cell r="G105">
            <v>0</v>
          </cell>
          <cell r="K105">
            <v>0</v>
          </cell>
          <cell r="O105">
            <v>0</v>
          </cell>
        </row>
        <row r="106">
          <cell r="D106">
            <v>0</v>
          </cell>
          <cell r="E106" t="e">
            <v>#DIV/0!</v>
          </cell>
          <cell r="G106">
            <v>0</v>
          </cell>
          <cell r="K106">
            <v>0</v>
          </cell>
          <cell r="O106">
            <v>0</v>
          </cell>
        </row>
        <row r="107">
          <cell r="D107">
            <v>0</v>
          </cell>
          <cell r="E107" t="e">
            <v>#DIV/0!</v>
          </cell>
          <cell r="G107">
            <v>0</v>
          </cell>
          <cell r="K107">
            <v>0</v>
          </cell>
          <cell r="O107">
            <v>0</v>
          </cell>
        </row>
        <row r="108">
          <cell r="D108">
            <v>0</v>
          </cell>
          <cell r="E108" t="e">
            <v>#DIV/0!</v>
          </cell>
          <cell r="G108">
            <v>0</v>
          </cell>
          <cell r="K108">
            <v>0</v>
          </cell>
          <cell r="O108">
            <v>0</v>
          </cell>
        </row>
        <row r="109">
          <cell r="D109">
            <v>0</v>
          </cell>
          <cell r="E109" t="e">
            <v>#DIV/0!</v>
          </cell>
          <cell r="G109">
            <v>0</v>
          </cell>
          <cell r="K109">
            <v>0</v>
          </cell>
          <cell r="O109">
            <v>0</v>
          </cell>
        </row>
        <row r="110">
          <cell r="D110">
            <v>0</v>
          </cell>
          <cell r="E110" t="e">
            <v>#DIV/0!</v>
          </cell>
          <cell r="G110">
            <v>0</v>
          </cell>
          <cell r="K110">
            <v>0</v>
          </cell>
          <cell r="O110">
            <v>0</v>
          </cell>
        </row>
        <row r="111">
          <cell r="D111">
            <v>0</v>
          </cell>
          <cell r="E111" t="e">
            <v>#DIV/0!</v>
          </cell>
          <cell r="G111">
            <v>0</v>
          </cell>
          <cell r="K111">
            <v>0</v>
          </cell>
          <cell r="O111">
            <v>0</v>
          </cell>
        </row>
        <row r="112">
          <cell r="D112">
            <v>0</v>
          </cell>
          <cell r="E112" t="e">
            <v>#DIV/0!</v>
          </cell>
          <cell r="G112">
            <v>0</v>
          </cell>
          <cell r="K112">
            <v>0</v>
          </cell>
          <cell r="O112">
            <v>0</v>
          </cell>
        </row>
        <row r="113">
          <cell r="D113">
            <v>0</v>
          </cell>
          <cell r="E113" t="e">
            <v>#DIV/0!</v>
          </cell>
          <cell r="G113">
            <v>0</v>
          </cell>
          <cell r="K113">
            <v>0</v>
          </cell>
          <cell r="O113">
            <v>0</v>
          </cell>
        </row>
        <row r="114">
          <cell r="D114">
            <v>0</v>
          </cell>
          <cell r="E114" t="e">
            <v>#DIV/0!</v>
          </cell>
          <cell r="G114">
            <v>0</v>
          </cell>
          <cell r="K114">
            <v>0</v>
          </cell>
          <cell r="O114">
            <v>0</v>
          </cell>
        </row>
        <row r="115">
          <cell r="D115">
            <v>0</v>
          </cell>
          <cell r="E115" t="e">
            <v>#DIV/0!</v>
          </cell>
          <cell r="G115">
            <v>0</v>
          </cell>
          <cell r="K115">
            <v>0</v>
          </cell>
          <cell r="O115">
            <v>0</v>
          </cell>
        </row>
        <row r="116">
          <cell r="D116">
            <v>0</v>
          </cell>
          <cell r="E116" t="e">
            <v>#DIV/0!</v>
          </cell>
          <cell r="G116">
            <v>0</v>
          </cell>
          <cell r="K116">
            <v>0</v>
          </cell>
          <cell r="O116">
            <v>0</v>
          </cell>
        </row>
        <row r="117">
          <cell r="D117">
            <v>0</v>
          </cell>
          <cell r="E117" t="e">
            <v>#DIV/0!</v>
          </cell>
          <cell r="G117">
            <v>0</v>
          </cell>
          <cell r="K117">
            <v>0</v>
          </cell>
          <cell r="O117">
            <v>0</v>
          </cell>
        </row>
        <row r="118">
          <cell r="D118">
            <v>0</v>
          </cell>
          <cell r="E118" t="e">
            <v>#DIV/0!</v>
          </cell>
          <cell r="G118">
            <v>0</v>
          </cell>
          <cell r="K118">
            <v>0</v>
          </cell>
          <cell r="O118">
            <v>0</v>
          </cell>
        </row>
        <row r="119">
          <cell r="D119">
            <v>0</v>
          </cell>
          <cell r="E119" t="e">
            <v>#DIV/0!</v>
          </cell>
          <cell r="G119">
            <v>0</v>
          </cell>
          <cell r="K119">
            <v>0</v>
          </cell>
          <cell r="O119">
            <v>0</v>
          </cell>
        </row>
        <row r="120">
          <cell r="D120">
            <v>0</v>
          </cell>
          <cell r="E120" t="e">
            <v>#DIV/0!</v>
          </cell>
          <cell r="G120">
            <v>0</v>
          </cell>
          <cell r="K120">
            <v>0</v>
          </cell>
          <cell r="O120">
            <v>0</v>
          </cell>
        </row>
        <row r="121">
          <cell r="D121">
            <v>0</v>
          </cell>
          <cell r="E121" t="e">
            <v>#DIV/0!</v>
          </cell>
          <cell r="G121">
            <v>0</v>
          </cell>
          <cell r="K121">
            <v>0</v>
          </cell>
          <cell r="O121">
            <v>0</v>
          </cell>
        </row>
        <row r="122">
          <cell r="D122">
            <v>0</v>
          </cell>
          <cell r="E122" t="e">
            <v>#DIV/0!</v>
          </cell>
          <cell r="G122">
            <v>0</v>
          </cell>
          <cell r="K122">
            <v>0</v>
          </cell>
          <cell r="O122">
            <v>0</v>
          </cell>
        </row>
        <row r="123">
          <cell r="D123">
            <v>0</v>
          </cell>
          <cell r="E123" t="e">
            <v>#DIV/0!</v>
          </cell>
          <cell r="G123">
            <v>0</v>
          </cell>
          <cell r="K123">
            <v>0</v>
          </cell>
          <cell r="O123">
            <v>0</v>
          </cell>
        </row>
        <row r="124">
          <cell r="D124">
            <v>0</v>
          </cell>
          <cell r="E124" t="e">
            <v>#DIV/0!</v>
          </cell>
          <cell r="G124">
            <v>0</v>
          </cell>
          <cell r="K124">
            <v>0</v>
          </cell>
          <cell r="O124">
            <v>0</v>
          </cell>
        </row>
        <row r="125">
          <cell r="D125">
            <v>0</v>
          </cell>
          <cell r="E125" t="e">
            <v>#DIV/0!</v>
          </cell>
          <cell r="G125">
            <v>0</v>
          </cell>
          <cell r="K125">
            <v>0</v>
          </cell>
          <cell r="O125">
            <v>0</v>
          </cell>
        </row>
        <row r="127">
          <cell r="D127">
            <v>0</v>
          </cell>
          <cell r="E127" t="e">
            <v>#DIV/0!</v>
          </cell>
          <cell r="G127">
            <v>0</v>
          </cell>
          <cell r="K127">
            <v>0</v>
          </cell>
          <cell r="O127">
            <v>0</v>
          </cell>
        </row>
        <row r="129">
          <cell r="D129">
            <v>0</v>
          </cell>
          <cell r="E129" t="e">
            <v>#DIV/0!</v>
          </cell>
          <cell r="G129">
            <v>0</v>
          </cell>
          <cell r="K129">
            <v>0</v>
          </cell>
          <cell r="O129">
            <v>0</v>
          </cell>
        </row>
        <row r="130">
          <cell r="D130">
            <v>0</v>
          </cell>
          <cell r="E130" t="e">
            <v>#DIV/0!</v>
          </cell>
          <cell r="G130">
            <v>0</v>
          </cell>
          <cell r="K130">
            <v>0</v>
          </cell>
          <cell r="O130">
            <v>0</v>
          </cell>
        </row>
        <row r="131">
          <cell r="D131">
            <v>0</v>
          </cell>
          <cell r="E131" t="e">
            <v>#DIV/0!</v>
          </cell>
          <cell r="G131">
            <v>0</v>
          </cell>
          <cell r="K131">
            <v>0</v>
          </cell>
          <cell r="O131">
            <v>0</v>
          </cell>
        </row>
        <row r="132">
          <cell r="D132">
            <v>0</v>
          </cell>
          <cell r="E132" t="e">
            <v>#DIV/0!</v>
          </cell>
          <cell r="G132">
            <v>0</v>
          </cell>
          <cell r="K132">
            <v>0</v>
          </cell>
          <cell r="O132">
            <v>0</v>
          </cell>
        </row>
        <row r="133">
          <cell r="D133">
            <v>0</v>
          </cell>
          <cell r="E133" t="e">
            <v>#DIV/0!</v>
          </cell>
          <cell r="G133">
            <v>0</v>
          </cell>
          <cell r="K133">
            <v>0</v>
          </cell>
          <cell r="O133">
            <v>0</v>
          </cell>
        </row>
        <row r="134">
          <cell r="D134">
            <v>0</v>
          </cell>
          <cell r="E134" t="e">
            <v>#DIV/0!</v>
          </cell>
          <cell r="G134">
            <v>0</v>
          </cell>
          <cell r="K134">
            <v>0</v>
          </cell>
          <cell r="O134">
            <v>0</v>
          </cell>
        </row>
        <row r="135">
          <cell r="D135">
            <v>0</v>
          </cell>
          <cell r="E135" t="e">
            <v>#DIV/0!</v>
          </cell>
          <cell r="G135">
            <v>0</v>
          </cell>
          <cell r="K135">
            <v>0</v>
          </cell>
          <cell r="O135">
            <v>0</v>
          </cell>
        </row>
        <row r="136">
          <cell r="D136">
            <v>0</v>
          </cell>
          <cell r="E136" t="e">
            <v>#DIV/0!</v>
          </cell>
          <cell r="G136">
            <v>0</v>
          </cell>
          <cell r="K136">
            <v>0</v>
          </cell>
          <cell r="O136">
            <v>0</v>
          </cell>
        </row>
        <row r="137">
          <cell r="D137">
            <v>0</v>
          </cell>
          <cell r="E137" t="e">
            <v>#DIV/0!</v>
          </cell>
          <cell r="G137">
            <v>0</v>
          </cell>
          <cell r="K137">
            <v>0</v>
          </cell>
          <cell r="O137">
            <v>0</v>
          </cell>
        </row>
        <row r="138">
          <cell r="D138">
            <v>0</v>
          </cell>
          <cell r="E138" t="e">
            <v>#DIV/0!</v>
          </cell>
          <cell r="G138">
            <v>0</v>
          </cell>
          <cell r="K138">
            <v>0</v>
          </cell>
          <cell r="O138">
            <v>0</v>
          </cell>
        </row>
        <row r="139">
          <cell r="D139">
            <v>0</v>
          </cell>
          <cell r="E139" t="e">
            <v>#DIV/0!</v>
          </cell>
          <cell r="G139">
            <v>0</v>
          </cell>
          <cell r="K139">
            <v>0</v>
          </cell>
          <cell r="O139">
            <v>0</v>
          </cell>
        </row>
        <row r="140">
          <cell r="E140" t="e">
            <v>#DIV/0!</v>
          </cell>
          <cell r="O140">
            <v>0</v>
          </cell>
        </row>
        <row r="141">
          <cell r="D141">
            <v>0</v>
          </cell>
          <cell r="E141" t="e">
            <v>#DIV/0!</v>
          </cell>
          <cell r="G141">
            <v>0</v>
          </cell>
          <cell r="K141">
            <v>0</v>
          </cell>
          <cell r="O141">
            <v>0</v>
          </cell>
        </row>
        <row r="143">
          <cell r="D143">
            <v>0</v>
          </cell>
          <cell r="E143" t="e">
            <v>#DIV/0!</v>
          </cell>
          <cell r="G143">
            <v>0</v>
          </cell>
          <cell r="K143">
            <v>0</v>
          </cell>
          <cell r="O143">
            <v>0</v>
          </cell>
        </row>
        <row r="144">
          <cell r="D144">
            <v>0</v>
          </cell>
          <cell r="E144" t="e">
            <v>#DIV/0!</v>
          </cell>
          <cell r="G144">
            <v>0</v>
          </cell>
          <cell r="K144">
            <v>0</v>
          </cell>
          <cell r="O144">
            <v>0</v>
          </cell>
        </row>
        <row r="145">
          <cell r="D145">
            <v>0</v>
          </cell>
          <cell r="E145" t="e">
            <v>#DIV/0!</v>
          </cell>
          <cell r="G145">
            <v>0</v>
          </cell>
          <cell r="K145">
            <v>0</v>
          </cell>
          <cell r="O145">
            <v>0</v>
          </cell>
        </row>
        <row r="146">
          <cell r="D146">
            <v>0</v>
          </cell>
          <cell r="E146" t="e">
            <v>#DIV/0!</v>
          </cell>
          <cell r="G146">
            <v>0</v>
          </cell>
          <cell r="K146">
            <v>0</v>
          </cell>
          <cell r="O146">
            <v>0</v>
          </cell>
        </row>
        <row r="147">
          <cell r="D147">
            <v>0</v>
          </cell>
          <cell r="E147" t="e">
            <v>#DIV/0!</v>
          </cell>
          <cell r="G147">
            <v>0</v>
          </cell>
          <cell r="K147">
            <v>0</v>
          </cell>
          <cell r="O147">
            <v>0</v>
          </cell>
        </row>
        <row r="148">
          <cell r="D148">
            <v>0</v>
          </cell>
          <cell r="E148" t="e">
            <v>#DIV/0!</v>
          </cell>
          <cell r="G148">
            <v>0</v>
          </cell>
          <cell r="K148">
            <v>0</v>
          </cell>
          <cell r="O148">
            <v>0</v>
          </cell>
        </row>
        <row r="149">
          <cell r="D149">
            <v>0</v>
          </cell>
          <cell r="E149" t="e">
            <v>#DIV/0!</v>
          </cell>
          <cell r="G149">
            <v>0</v>
          </cell>
          <cell r="K149">
            <v>0</v>
          </cell>
          <cell r="O149">
            <v>0</v>
          </cell>
        </row>
        <row r="150">
          <cell r="D150">
            <v>0</v>
          </cell>
          <cell r="E150" t="e">
            <v>#DIV/0!</v>
          </cell>
          <cell r="G150">
            <v>0</v>
          </cell>
          <cell r="K150">
            <v>0</v>
          </cell>
          <cell r="O150">
            <v>0</v>
          </cell>
        </row>
        <row r="151">
          <cell r="D151">
            <v>0</v>
          </cell>
          <cell r="E151" t="e">
            <v>#DIV/0!</v>
          </cell>
          <cell r="G151">
            <v>0</v>
          </cell>
          <cell r="K151">
            <v>0</v>
          </cell>
          <cell r="O151">
            <v>0</v>
          </cell>
        </row>
        <row r="152">
          <cell r="D152">
            <v>0</v>
          </cell>
          <cell r="E152" t="e">
            <v>#DIV/0!</v>
          </cell>
          <cell r="G152">
            <v>0</v>
          </cell>
          <cell r="K152">
            <v>0</v>
          </cell>
          <cell r="O152">
            <v>0</v>
          </cell>
        </row>
        <row r="153">
          <cell r="O153">
            <v>0</v>
          </cell>
        </row>
        <row r="154">
          <cell r="D154">
            <v>0</v>
          </cell>
          <cell r="E154" t="e">
            <v>#DIV/0!</v>
          </cell>
          <cell r="G154">
            <v>0</v>
          </cell>
          <cell r="K154">
            <v>0</v>
          </cell>
          <cell r="O154">
            <v>0</v>
          </cell>
        </row>
        <row r="155">
          <cell r="D155">
            <v>0</v>
          </cell>
          <cell r="E155" t="e">
            <v>#DIV/0!</v>
          </cell>
          <cell r="G155">
            <v>0</v>
          </cell>
          <cell r="K155">
            <v>0</v>
          </cell>
          <cell r="O155">
            <v>0</v>
          </cell>
        </row>
        <row r="156">
          <cell r="D156">
            <v>0</v>
          </cell>
          <cell r="E156" t="e">
            <v>#DIV/0!</v>
          </cell>
          <cell r="G156">
            <v>0</v>
          </cell>
          <cell r="K156">
            <v>0</v>
          </cell>
          <cell r="O156">
            <v>0</v>
          </cell>
        </row>
        <row r="157">
          <cell r="D157">
            <v>0</v>
          </cell>
          <cell r="E157" t="e">
            <v>#DIV/0!</v>
          </cell>
          <cell r="G157">
            <v>0</v>
          </cell>
          <cell r="K157">
            <v>0</v>
          </cell>
          <cell r="O157">
            <v>0</v>
          </cell>
        </row>
        <row r="158">
          <cell r="D158">
            <v>0</v>
          </cell>
          <cell r="E158" t="e">
            <v>#DIV/0!</v>
          </cell>
          <cell r="G158">
            <v>0</v>
          </cell>
          <cell r="K158">
            <v>0</v>
          </cell>
          <cell r="O158">
            <v>0</v>
          </cell>
        </row>
        <row r="159">
          <cell r="D159">
            <v>0</v>
          </cell>
          <cell r="E159" t="e">
            <v>#DIV/0!</v>
          </cell>
          <cell r="G159">
            <v>0</v>
          </cell>
          <cell r="K159">
            <v>0</v>
          </cell>
          <cell r="O159">
            <v>0</v>
          </cell>
        </row>
        <row r="160">
          <cell r="D160">
            <v>0</v>
          </cell>
          <cell r="E160" t="e">
            <v>#DIV/0!</v>
          </cell>
          <cell r="G160">
            <v>0</v>
          </cell>
          <cell r="K160">
            <v>0</v>
          </cell>
          <cell r="O160">
            <v>0</v>
          </cell>
        </row>
        <row r="161">
          <cell r="D161">
            <v>0</v>
          </cell>
          <cell r="E161" t="e">
            <v>#DIV/0!</v>
          </cell>
          <cell r="G161">
            <v>0</v>
          </cell>
          <cell r="K161">
            <v>0</v>
          </cell>
          <cell r="O161">
            <v>0</v>
          </cell>
        </row>
        <row r="162">
          <cell r="D162">
            <v>0</v>
          </cell>
          <cell r="E162" t="e">
            <v>#DIV/0!</v>
          </cell>
          <cell r="G162">
            <v>0</v>
          </cell>
          <cell r="K162">
            <v>0</v>
          </cell>
          <cell r="O162">
            <v>0</v>
          </cell>
        </row>
        <row r="163">
          <cell r="D163">
            <v>0</v>
          </cell>
          <cell r="E163" t="e">
            <v>#DIV/0!</v>
          </cell>
          <cell r="G163">
            <v>0</v>
          </cell>
          <cell r="K163">
            <v>0</v>
          </cell>
          <cell r="O163">
            <v>0</v>
          </cell>
        </row>
        <row r="164">
          <cell r="D164">
            <v>0</v>
          </cell>
          <cell r="E164" t="e">
            <v>#DIV/0!</v>
          </cell>
          <cell r="G164">
            <v>0</v>
          </cell>
          <cell r="K164">
            <v>0</v>
          </cell>
          <cell r="O164">
            <v>0</v>
          </cell>
        </row>
        <row r="165">
          <cell r="D165">
            <v>0</v>
          </cell>
          <cell r="E165" t="e">
            <v>#DIV/0!</v>
          </cell>
          <cell r="G165">
            <v>0</v>
          </cell>
          <cell r="K165">
            <v>0</v>
          </cell>
          <cell r="O165">
            <v>0</v>
          </cell>
        </row>
        <row r="166">
          <cell r="D166">
            <v>0</v>
          </cell>
          <cell r="E166" t="e">
            <v>#DIV/0!</v>
          </cell>
          <cell r="G166">
            <v>0</v>
          </cell>
          <cell r="K166">
            <v>0</v>
          </cell>
          <cell r="O166">
            <v>0</v>
          </cell>
        </row>
        <row r="167">
          <cell r="O167">
            <v>0</v>
          </cell>
        </row>
        <row r="168">
          <cell r="D168">
            <v>0</v>
          </cell>
          <cell r="E168" t="e">
            <v>#DIV/0!</v>
          </cell>
          <cell r="G168">
            <v>0</v>
          </cell>
          <cell r="K168">
            <v>0</v>
          </cell>
          <cell r="O168">
            <v>0</v>
          </cell>
        </row>
        <row r="170">
          <cell r="D170">
            <v>0</v>
          </cell>
          <cell r="E170" t="e">
            <v>#DIV/0!</v>
          </cell>
          <cell r="G170">
            <v>0</v>
          </cell>
          <cell r="K170">
            <v>0</v>
          </cell>
          <cell r="O170">
            <v>0</v>
          </cell>
        </row>
        <row r="171">
          <cell r="K171">
            <v>0</v>
          </cell>
          <cell r="O171">
            <v>0</v>
          </cell>
        </row>
        <row r="172">
          <cell r="K172">
            <v>0</v>
          </cell>
          <cell r="O172">
            <v>0</v>
          </cell>
        </row>
        <row r="173">
          <cell r="K173">
            <v>0</v>
          </cell>
          <cell r="O173">
            <v>0</v>
          </cell>
        </row>
        <row r="174">
          <cell r="K174">
            <v>0</v>
          </cell>
          <cell r="O174">
            <v>0</v>
          </cell>
        </row>
        <row r="175">
          <cell r="K175">
            <v>0</v>
          </cell>
          <cell r="O175">
            <v>0</v>
          </cell>
        </row>
        <row r="176">
          <cell r="K176">
            <v>0</v>
          </cell>
          <cell r="O176">
            <v>0</v>
          </cell>
        </row>
        <row r="177">
          <cell r="K177">
            <v>0</v>
          </cell>
          <cell r="O177">
            <v>0</v>
          </cell>
        </row>
        <row r="178">
          <cell r="K178">
            <v>0</v>
          </cell>
          <cell r="O178">
            <v>0</v>
          </cell>
        </row>
        <row r="179">
          <cell r="K179">
            <v>0</v>
          </cell>
          <cell r="O179">
            <v>0</v>
          </cell>
        </row>
        <row r="181">
          <cell r="D181">
            <v>0</v>
          </cell>
          <cell r="E181" t="e">
            <v>#DIV/0!</v>
          </cell>
          <cell r="G181">
            <v>0</v>
          </cell>
          <cell r="K181">
            <v>0</v>
          </cell>
          <cell r="O181">
            <v>0</v>
          </cell>
        </row>
        <row r="183">
          <cell r="D183">
            <v>0</v>
          </cell>
          <cell r="E183" t="e">
            <v>#DIV/0!</v>
          </cell>
          <cell r="G183">
            <v>0</v>
          </cell>
          <cell r="K183">
            <v>0</v>
          </cell>
          <cell r="O183">
            <v>0</v>
          </cell>
        </row>
        <row r="185">
          <cell r="D185">
            <v>0</v>
          </cell>
          <cell r="G185">
            <v>0</v>
          </cell>
          <cell r="K185">
            <v>0</v>
          </cell>
          <cell r="O185">
            <v>0</v>
          </cell>
        </row>
        <row r="187">
          <cell r="D187">
            <v>0</v>
          </cell>
          <cell r="G187">
            <v>0</v>
          </cell>
          <cell r="K187">
            <v>0</v>
          </cell>
          <cell r="O187">
            <v>0</v>
          </cell>
        </row>
        <row r="189">
          <cell r="D189">
            <v>0</v>
          </cell>
          <cell r="G189">
            <v>0</v>
          </cell>
          <cell r="K189">
            <v>0</v>
          </cell>
          <cell r="O189">
            <v>0</v>
          </cell>
        </row>
        <row r="191">
          <cell r="D191">
            <v>0</v>
          </cell>
          <cell r="G191">
            <v>0</v>
          </cell>
          <cell r="K191">
            <v>0</v>
          </cell>
          <cell r="O191">
            <v>0</v>
          </cell>
        </row>
        <row r="193">
          <cell r="D193">
            <v>0</v>
          </cell>
          <cell r="G193">
            <v>0</v>
          </cell>
          <cell r="K193">
            <v>0</v>
          </cell>
          <cell r="O193">
            <v>0</v>
          </cell>
        </row>
        <row r="195">
          <cell r="D195">
            <v>0</v>
          </cell>
          <cell r="E195" t="e">
            <v>#DIV/0!</v>
          </cell>
          <cell r="G195">
            <v>0</v>
          </cell>
          <cell r="K195">
            <v>0</v>
          </cell>
          <cell r="O195">
            <v>0</v>
          </cell>
        </row>
        <row r="197">
          <cell r="D197">
            <v>0</v>
          </cell>
          <cell r="E197" t="e">
            <v>#DIV/0!</v>
          </cell>
          <cell r="G197">
            <v>0</v>
          </cell>
          <cell r="K197">
            <v>0</v>
          </cell>
          <cell r="O197">
            <v>0</v>
          </cell>
        </row>
        <row r="198">
          <cell r="D198">
            <v>0</v>
          </cell>
          <cell r="E198" t="e">
            <v>#DIV/0!</v>
          </cell>
          <cell r="G198">
            <v>0</v>
          </cell>
          <cell r="K198">
            <v>0</v>
          </cell>
          <cell r="O198">
            <v>0</v>
          </cell>
        </row>
        <row r="199">
          <cell r="D199">
            <v>0</v>
          </cell>
          <cell r="E199" t="e">
            <v>#DIV/0!</v>
          </cell>
          <cell r="G199">
            <v>0</v>
          </cell>
          <cell r="K199">
            <v>0</v>
          </cell>
          <cell r="O199">
            <v>0</v>
          </cell>
        </row>
        <row r="200">
          <cell r="D200">
            <v>0</v>
          </cell>
          <cell r="E200" t="e">
            <v>#DIV/0!</v>
          </cell>
          <cell r="G200">
            <v>0</v>
          </cell>
          <cell r="K200">
            <v>0</v>
          </cell>
          <cell r="O200">
            <v>0</v>
          </cell>
        </row>
        <row r="201">
          <cell r="D201">
            <v>0</v>
          </cell>
          <cell r="E201" t="e">
            <v>#DIV/0!</v>
          </cell>
          <cell r="G201">
            <v>0</v>
          </cell>
          <cell r="K201">
            <v>0</v>
          </cell>
          <cell r="O201">
            <v>0</v>
          </cell>
        </row>
        <row r="202">
          <cell r="D202">
            <v>0</v>
          </cell>
          <cell r="E202" t="e">
            <v>#DIV/0!</v>
          </cell>
          <cell r="G202">
            <v>0</v>
          </cell>
          <cell r="K202">
            <v>0</v>
          </cell>
          <cell r="O202">
            <v>0</v>
          </cell>
        </row>
        <row r="203">
          <cell r="D203">
            <v>0</v>
          </cell>
          <cell r="E203" t="e">
            <v>#DIV/0!</v>
          </cell>
          <cell r="G203">
            <v>0</v>
          </cell>
          <cell r="K203">
            <v>0</v>
          </cell>
          <cell r="O203">
            <v>0</v>
          </cell>
        </row>
        <row r="204">
          <cell r="D204">
            <v>0</v>
          </cell>
          <cell r="E204" t="e">
            <v>#DIV/0!</v>
          </cell>
          <cell r="G204">
            <v>0</v>
          </cell>
          <cell r="K204">
            <v>0</v>
          </cell>
          <cell r="O204">
            <v>0</v>
          </cell>
        </row>
        <row r="207">
          <cell r="D207">
            <v>0</v>
          </cell>
          <cell r="E207" t="e">
            <v>#DIV/0!</v>
          </cell>
          <cell r="G207">
            <v>0</v>
          </cell>
          <cell r="K207">
            <v>0</v>
          </cell>
          <cell r="O207">
            <v>0</v>
          </cell>
        </row>
        <row r="208">
          <cell r="E208" t="e">
            <v>#DIV/0!</v>
          </cell>
          <cell r="G208">
            <v>0</v>
          </cell>
          <cell r="K208">
            <v>0</v>
          </cell>
          <cell r="O208">
            <v>0</v>
          </cell>
        </row>
        <row r="209">
          <cell r="E209" t="e">
            <v>#DIV/0!</v>
          </cell>
          <cell r="G209">
            <v>0</v>
          </cell>
          <cell r="K209">
            <v>0</v>
          </cell>
          <cell r="O209">
            <v>0</v>
          </cell>
        </row>
        <row r="210">
          <cell r="E210" t="e">
            <v>#DIV/0!</v>
          </cell>
          <cell r="G210">
            <v>0</v>
          </cell>
          <cell r="K210">
            <v>0</v>
          </cell>
          <cell r="O210">
            <v>0</v>
          </cell>
        </row>
        <row r="211">
          <cell r="E211" t="e">
            <v>#DIV/0!</v>
          </cell>
          <cell r="G211">
            <v>0</v>
          </cell>
          <cell r="K211">
            <v>0</v>
          </cell>
          <cell r="O211">
            <v>0</v>
          </cell>
        </row>
        <row r="212">
          <cell r="E212" t="e">
            <v>#DIV/0!</v>
          </cell>
          <cell r="G212">
            <v>0</v>
          </cell>
          <cell r="K212">
            <v>0</v>
          </cell>
          <cell r="O212">
            <v>0</v>
          </cell>
        </row>
        <row r="214">
          <cell r="E214" t="e">
            <v>#DIV/0!</v>
          </cell>
          <cell r="G214">
            <v>0</v>
          </cell>
          <cell r="K214">
            <v>0</v>
          </cell>
          <cell r="O214">
            <v>0</v>
          </cell>
        </row>
        <row r="215">
          <cell r="E215" t="e">
            <v>#DIV/0!</v>
          </cell>
          <cell r="G215">
            <v>0</v>
          </cell>
          <cell r="K215">
            <v>0</v>
          </cell>
          <cell r="O215">
            <v>0</v>
          </cell>
        </row>
        <row r="217">
          <cell r="D217">
            <v>0</v>
          </cell>
          <cell r="E217" t="e">
            <v>#DIV/0!</v>
          </cell>
          <cell r="G217">
            <v>0</v>
          </cell>
          <cell r="K217">
            <v>0</v>
          </cell>
          <cell r="O217">
            <v>0</v>
          </cell>
        </row>
        <row r="219">
          <cell r="D219">
            <v>0</v>
          </cell>
          <cell r="E219" t="e">
            <v>#DIV/0!</v>
          </cell>
          <cell r="G219">
            <v>0</v>
          </cell>
          <cell r="K219">
            <v>0</v>
          </cell>
          <cell r="O219">
            <v>0</v>
          </cell>
        </row>
        <row r="220">
          <cell r="D220">
            <v>0</v>
          </cell>
          <cell r="G220">
            <v>0</v>
          </cell>
          <cell r="K220">
            <v>0</v>
          </cell>
          <cell r="O220">
            <v>0</v>
          </cell>
        </row>
        <row r="221">
          <cell r="D221">
            <v>0</v>
          </cell>
          <cell r="G221">
            <v>0</v>
          </cell>
          <cell r="K221">
            <v>0</v>
          </cell>
          <cell r="O221">
            <v>0</v>
          </cell>
        </row>
        <row r="223">
          <cell r="D223">
            <v>0</v>
          </cell>
          <cell r="G223">
            <v>0</v>
          </cell>
          <cell r="K223">
            <v>0</v>
          </cell>
          <cell r="O223">
            <v>0</v>
          </cell>
        </row>
        <row r="224">
          <cell r="D224">
            <v>0</v>
          </cell>
          <cell r="G224">
            <v>0</v>
          </cell>
          <cell r="K224">
            <v>0</v>
          </cell>
          <cell r="O224">
            <v>0</v>
          </cell>
        </row>
        <row r="225">
          <cell r="D225">
            <v>0</v>
          </cell>
          <cell r="G225">
            <v>0</v>
          </cell>
          <cell r="K225">
            <v>0</v>
          </cell>
          <cell r="O225">
            <v>0</v>
          </cell>
        </row>
        <row r="226">
          <cell r="D226">
            <v>0</v>
          </cell>
          <cell r="G226">
            <v>0</v>
          </cell>
          <cell r="K226">
            <v>0</v>
          </cell>
          <cell r="O226">
            <v>0</v>
          </cell>
        </row>
        <row r="227">
          <cell r="D227">
            <v>0</v>
          </cell>
          <cell r="G227">
            <v>0</v>
          </cell>
          <cell r="K227">
            <v>0</v>
          </cell>
          <cell r="O227">
            <v>0</v>
          </cell>
        </row>
        <row r="228">
          <cell r="D228">
            <v>0</v>
          </cell>
          <cell r="G228">
            <v>0</v>
          </cell>
          <cell r="K228">
            <v>0</v>
          </cell>
          <cell r="O228">
            <v>0</v>
          </cell>
        </row>
        <row r="229">
          <cell r="D229">
            <v>0</v>
          </cell>
          <cell r="G229">
            <v>0</v>
          </cell>
          <cell r="K229">
            <v>0</v>
          </cell>
          <cell r="O229">
            <v>0</v>
          </cell>
        </row>
        <row r="234">
          <cell r="D234">
            <v>0</v>
          </cell>
          <cell r="G234">
            <v>0</v>
          </cell>
          <cell r="K234">
            <v>0</v>
          </cell>
          <cell r="O234">
            <v>0</v>
          </cell>
        </row>
        <row r="236">
          <cell r="D236">
            <v>0</v>
          </cell>
          <cell r="E236" t="e">
            <v>#DIV/0!</v>
          </cell>
          <cell r="G236">
            <v>0</v>
          </cell>
          <cell r="K236">
            <v>0</v>
          </cell>
          <cell r="O236">
            <v>0</v>
          </cell>
        </row>
        <row r="238">
          <cell r="D238" t="str">
            <v>OK</v>
          </cell>
          <cell r="G238" t="str">
            <v>OK</v>
          </cell>
          <cell r="K238" t="str">
            <v>OK</v>
          </cell>
          <cell r="O238" t="str">
            <v>OK</v>
          </cell>
        </row>
        <row r="242">
          <cell r="K242">
            <v>0</v>
          </cell>
          <cell r="O242">
            <v>0</v>
          </cell>
        </row>
        <row r="243">
          <cell r="K243">
            <v>0</v>
          </cell>
          <cell r="O243">
            <v>0</v>
          </cell>
        </row>
        <row r="244">
          <cell r="K244">
            <v>0</v>
          </cell>
          <cell r="O244">
            <v>0</v>
          </cell>
        </row>
        <row r="252">
          <cell r="D252">
            <v>4</v>
          </cell>
          <cell r="E252">
            <v>5</v>
          </cell>
          <cell r="G252">
            <v>7</v>
          </cell>
          <cell r="K252">
            <v>11</v>
          </cell>
          <cell r="O252">
            <v>15</v>
          </cell>
        </row>
        <row r="564">
          <cell r="D564">
            <v>0</v>
          </cell>
          <cell r="E564" t="e">
            <v>#DIV/0!</v>
          </cell>
          <cell r="G564">
            <v>0</v>
          </cell>
          <cell r="K564">
            <v>0</v>
          </cell>
          <cell r="O564">
            <v>0</v>
          </cell>
        </row>
        <row r="565">
          <cell r="D565">
            <v>0</v>
          </cell>
          <cell r="E565" t="e">
            <v>#DIV/0!</v>
          </cell>
          <cell r="G565">
            <v>0</v>
          </cell>
          <cell r="K565">
            <v>0</v>
          </cell>
          <cell r="O565">
            <v>0</v>
          </cell>
        </row>
        <row r="566">
          <cell r="D566">
            <v>0</v>
          </cell>
          <cell r="E566" t="e">
            <v>#DIV/0!</v>
          </cell>
          <cell r="G566">
            <v>0</v>
          </cell>
          <cell r="K566">
            <v>0</v>
          </cell>
          <cell r="O566">
            <v>0</v>
          </cell>
        </row>
      </sheetData>
      <sheetData sheetId="3">
        <row r="2">
          <cell r="A2">
            <v>2024</v>
          </cell>
          <cell r="F2" t="str">
            <v>Bilan Compta Officiel</v>
          </cell>
          <cell r="G2">
            <v>0</v>
          </cell>
          <cell r="J2" t="str">
            <v>Bilan Compta Officiel</v>
          </cell>
          <cell r="K2">
            <v>1432450</v>
          </cell>
          <cell r="AF2" t="str">
            <v>Bilan Compta Officiel</v>
          </cell>
          <cell r="AG2">
            <v>0</v>
          </cell>
          <cell r="AJ2" t="str">
            <v>Bilan Compta Officiel</v>
          </cell>
          <cell r="AK2">
            <v>345930</v>
          </cell>
          <cell r="AW2" t="str">
            <v>Bilan Compta Officiel</v>
          </cell>
          <cell r="AX2">
            <v>0</v>
          </cell>
          <cell r="BA2" t="str">
            <v>Bilan Compta Officiel</v>
          </cell>
          <cell r="BB2">
            <v>159279</v>
          </cell>
          <cell r="BO2" t="str">
            <v>Bilan Compta Officiel</v>
          </cell>
          <cell r="BP2">
            <v>0</v>
          </cell>
          <cell r="BS2" t="str">
            <v>Bilan Compta Officiel</v>
          </cell>
          <cell r="BT2">
            <v>2089877</v>
          </cell>
        </row>
        <row r="3">
          <cell r="F3" t="str">
            <v>Delta Tableur / Compta</v>
          </cell>
          <cell r="G3" t="e">
            <v>#REF!</v>
          </cell>
          <cell r="J3" t="str">
            <v>Delta Tableur / Compta</v>
          </cell>
          <cell r="K3">
            <v>0</v>
          </cell>
          <cell r="N3" t="str">
            <v>Bilan</v>
          </cell>
          <cell r="O3" t="str">
            <v>SIRE</v>
          </cell>
          <cell r="P3" t="str">
            <v>Sire TP</v>
          </cell>
          <cell r="Q3" t="str">
            <v>Eris</v>
          </cell>
          <cell r="R3" t="str">
            <v>SYLPA</v>
          </cell>
          <cell r="S3" t="str">
            <v>GROUPE</v>
          </cell>
          <cell r="AF3" t="str">
            <v>Delta Tableur / Compta</v>
          </cell>
          <cell r="AG3">
            <v>283338</v>
          </cell>
          <cell r="AJ3" t="str">
            <v>Delta Tableur / Compta</v>
          </cell>
          <cell r="AK3">
            <v>-1</v>
          </cell>
          <cell r="AW3" t="str">
            <v>Delta Tableur / Compta</v>
          </cell>
          <cell r="AX3">
            <v>137703</v>
          </cell>
          <cell r="BA3" t="str">
            <v>Delta Tableur / Compta</v>
          </cell>
          <cell r="BB3">
            <v>-1</v>
          </cell>
          <cell r="BO3" t="str">
            <v>Delta Tableur / Compta</v>
          </cell>
          <cell r="BP3">
            <v>2108235</v>
          </cell>
          <cell r="BS3" t="str">
            <v>Delta Tableur / Compta</v>
          </cell>
          <cell r="BT3">
            <v>0</v>
          </cell>
        </row>
        <row r="4">
          <cell r="F4" t="str">
            <v>Delta Actif/Passif</v>
          </cell>
          <cell r="G4" t="e">
            <v>#REF!</v>
          </cell>
          <cell r="J4" t="str">
            <v>Delta Actif/Passif</v>
          </cell>
          <cell r="K4">
            <v>0</v>
          </cell>
          <cell r="N4">
            <v>2009</v>
          </cell>
          <cell r="O4">
            <v>1754708.97</v>
          </cell>
          <cell r="P4">
            <v>0</v>
          </cell>
          <cell r="Q4">
            <v>0</v>
          </cell>
          <cell r="R4" t="e">
            <v>#N/A</v>
          </cell>
          <cell r="S4">
            <v>1765140</v>
          </cell>
          <cell r="AF4" t="str">
            <v>Delta Actif/Passif</v>
          </cell>
          <cell r="AG4">
            <v>-17753</v>
          </cell>
          <cell r="AJ4" t="str">
            <v>Delta Actif/Passif</v>
          </cell>
          <cell r="AK4">
            <v>-1</v>
          </cell>
          <cell r="AW4" t="str">
            <v>Delta Actif/Passif</v>
          </cell>
          <cell r="AX4">
            <v>-796</v>
          </cell>
          <cell r="BA4" t="str">
            <v>Delta Actif/Passif</v>
          </cell>
          <cell r="BB4">
            <v>0</v>
          </cell>
          <cell r="BO4" t="str">
            <v>Delta Actif/Passif</v>
          </cell>
          <cell r="BP4">
            <v>-104955</v>
          </cell>
          <cell r="BS4" t="str">
            <v>Delta Actif/Passif</v>
          </cell>
          <cell r="BT4" t="e">
            <v>#REF!</v>
          </cell>
        </row>
        <row r="5">
          <cell r="N5">
            <v>2010</v>
          </cell>
          <cell r="O5">
            <v>1297935.5800000008</v>
          </cell>
          <cell r="P5">
            <v>0</v>
          </cell>
          <cell r="Q5">
            <v>0</v>
          </cell>
          <cell r="R5">
            <v>1832790</v>
          </cell>
          <cell r="S5">
            <v>2343780</v>
          </cell>
        </row>
        <row r="6">
          <cell r="G6" t="str">
            <v>Sire 2024</v>
          </cell>
          <cell r="K6" t="str">
            <v>Sire 2023</v>
          </cell>
          <cell r="N6">
            <v>2011</v>
          </cell>
          <cell r="O6">
            <v>1627809.3900000013</v>
          </cell>
          <cell r="P6">
            <v>0</v>
          </cell>
          <cell r="Q6">
            <v>0</v>
          </cell>
          <cell r="R6">
            <v>1844129</v>
          </cell>
          <cell r="S6">
            <v>2415340</v>
          </cell>
          <cell r="AG6" t="str">
            <v>SireTP2024</v>
          </cell>
          <cell r="AK6" t="str">
            <v>SireTP2023</v>
          </cell>
          <cell r="AX6" t="str">
            <v>ERIS2024</v>
          </cell>
          <cell r="BB6" t="str">
            <v>ERIS2023</v>
          </cell>
          <cell r="BP6" t="str">
            <v>Sylpa2024</v>
          </cell>
          <cell r="BT6" t="str">
            <v>Sylpa2023</v>
          </cell>
        </row>
        <row r="7">
          <cell r="D7" t="str">
            <v>Choix_2024</v>
          </cell>
          <cell r="E7" t="e">
            <v>#REF!</v>
          </cell>
          <cell r="F7" t="e">
            <v>#REF!</v>
          </cell>
          <cell r="G7" t="e">
            <v>#REF!</v>
          </cell>
          <cell r="I7">
            <v>0</v>
          </cell>
          <cell r="J7">
            <v>0</v>
          </cell>
          <cell r="K7">
            <v>0</v>
          </cell>
          <cell r="N7">
            <v>2012</v>
          </cell>
          <cell r="O7">
            <v>1901382</v>
          </cell>
          <cell r="P7">
            <v>0</v>
          </cell>
          <cell r="Q7">
            <v>0</v>
          </cell>
          <cell r="R7">
            <v>1875583</v>
          </cell>
          <cell r="S7">
            <v>2634874</v>
          </cell>
          <cell r="AD7" t="str">
            <v>Choix_2024</v>
          </cell>
          <cell r="AE7">
            <v>0</v>
          </cell>
          <cell r="AF7">
            <v>0</v>
          </cell>
          <cell r="AG7">
            <v>0</v>
          </cell>
          <cell r="AI7">
            <v>0</v>
          </cell>
          <cell r="AJ7">
            <v>0</v>
          </cell>
          <cell r="AK7">
            <v>0</v>
          </cell>
          <cell r="AU7" t="str">
            <v>Choix_2024</v>
          </cell>
          <cell r="AV7">
            <v>0</v>
          </cell>
          <cell r="AW7">
            <v>0</v>
          </cell>
          <cell r="AX7">
            <v>0</v>
          </cell>
          <cell r="AZ7">
            <v>0</v>
          </cell>
          <cell r="BA7">
            <v>0</v>
          </cell>
          <cell r="BB7">
            <v>0</v>
          </cell>
          <cell r="BN7">
            <v>0</v>
          </cell>
          <cell r="BO7">
            <v>0</v>
          </cell>
          <cell r="BP7">
            <v>0</v>
          </cell>
          <cell r="BR7">
            <v>0</v>
          </cell>
          <cell r="BS7">
            <v>0</v>
          </cell>
          <cell r="BT7">
            <v>0</v>
          </cell>
          <cell r="CD7" t="str">
            <v>Choix_2024</v>
          </cell>
          <cell r="CE7">
            <v>0</v>
          </cell>
          <cell r="CF7">
            <v>0</v>
          </cell>
          <cell r="CG7">
            <v>0</v>
          </cell>
          <cell r="CI7">
            <v>0</v>
          </cell>
          <cell r="CJ7">
            <v>0</v>
          </cell>
          <cell r="CK7">
            <v>0</v>
          </cell>
          <cell r="CU7">
            <v>2010</v>
          </cell>
          <cell r="CZ7">
            <v>0</v>
          </cell>
          <cell r="DD7">
            <v>2010</v>
          </cell>
          <cell r="DE7">
            <v>5674</v>
          </cell>
          <cell r="DI7">
            <v>5674</v>
          </cell>
          <cell r="DL7">
            <v>2010</v>
          </cell>
          <cell r="DQ7">
            <v>0</v>
          </cell>
          <cell r="DV7">
            <v>0</v>
          </cell>
          <cell r="DW7">
            <v>0</v>
          </cell>
          <cell r="DX7">
            <v>0</v>
          </cell>
        </row>
        <row r="8">
          <cell r="E8" t="str">
            <v>DonnéesSire2024[Crédit]</v>
          </cell>
          <cell r="F8" t="str">
            <v>DonnéesSire2024[Crédit]</v>
          </cell>
          <cell r="G8" t="str">
            <v>DonnéesSire2024[Crédit]</v>
          </cell>
          <cell r="I8" t="str">
            <v>DonnéesSire2023[Crédit]</v>
          </cell>
          <cell r="J8" t="str">
            <v>DonnéesSire2023[Crédit]</v>
          </cell>
          <cell r="K8" t="str">
            <v>DonnéesSire2023[Crédit]</v>
          </cell>
          <cell r="N8">
            <v>2013</v>
          </cell>
          <cell r="O8">
            <v>1916096</v>
          </cell>
          <cell r="P8">
            <v>0</v>
          </cell>
          <cell r="Q8">
            <v>0</v>
          </cell>
          <cell r="R8">
            <v>1937343</v>
          </cell>
          <cell r="S8">
            <v>2936209</v>
          </cell>
          <cell r="AE8" t="str">
            <v>DonnéesSireTP2024[Crédit]</v>
          </cell>
          <cell r="AF8" t="str">
            <v>DonnéesSireTP2024[Crédit]</v>
          </cell>
          <cell r="AG8" t="str">
            <v>DonnéesSireTP2024[Crédit]</v>
          </cell>
          <cell r="AI8" t="str">
            <v>DonnéesSireTP2023[Crédit]</v>
          </cell>
          <cell r="AJ8" t="str">
            <v>DonnéesSireTP2023[Crédit]</v>
          </cell>
          <cell r="AK8" t="str">
            <v>DonnéesSireTP2023[Crédit]</v>
          </cell>
          <cell r="AV8" t="str">
            <v>DonnéesERIS2024[Crédit]</v>
          </cell>
          <cell r="AW8" t="str">
            <v>DonnéesERIS2024[Crédit]</v>
          </cell>
          <cell r="AX8" t="str">
            <v>DonnéesERIS2024[Crédit]</v>
          </cell>
          <cell r="AZ8" t="str">
            <v>DonnéesERIS2023[Crédit]</v>
          </cell>
          <cell r="BA8" t="str">
            <v>DonnéesERIS2023[Crédit]</v>
          </cell>
          <cell r="BB8" t="str">
            <v>DonnéesERIS2023[Crédit]</v>
          </cell>
          <cell r="BN8" t="str">
            <v>DonnéesSylpa2024[Crédit]</v>
          </cell>
          <cell r="BO8" t="str">
            <v>DonnéesSylpa2024[Crédit]</v>
          </cell>
          <cell r="BP8" t="str">
            <v>DonnéesSylpa2024[Crédit]</v>
          </cell>
          <cell r="BR8" t="str">
            <v>DonnéesSylpa2023[Crédit]</v>
          </cell>
          <cell r="BS8" t="str">
            <v>DonnéesSylpa2023[Crédit]</v>
          </cell>
          <cell r="BT8" t="str">
            <v>DonnéesSylpa2023[Crédit]</v>
          </cell>
        </row>
        <row r="9">
          <cell r="E9" t="str">
            <v>IS_Sire_Comptabilisé_2024</v>
          </cell>
          <cell r="F9" t="str">
            <v>IS_Sire_Comptabilisé_2024</v>
          </cell>
          <cell r="G9" t="str">
            <v>IS_Sire_Comptabilisé_2024</v>
          </cell>
          <cell r="I9" t="str">
            <v>IS_Sire_Comptabilisé_2023</v>
          </cell>
          <cell r="J9" t="str">
            <v>IS_Sire_Comptabilisé_2023</v>
          </cell>
          <cell r="K9" t="str">
            <v>IS_Sire_Comptabilisé_2023</v>
          </cell>
          <cell r="N9">
            <v>2014</v>
          </cell>
          <cell r="O9">
            <v>1963281</v>
          </cell>
          <cell r="P9">
            <v>169612</v>
          </cell>
          <cell r="Q9">
            <v>0</v>
          </cell>
          <cell r="R9">
            <v>2059367</v>
          </cell>
          <cell r="S9">
            <v>3120611</v>
          </cell>
          <cell r="AE9" t="str">
            <v>IS_SireTP_Comptabilisé_2024</v>
          </cell>
          <cell r="AF9" t="str">
            <v>IS_SireTP_Comptabilisé_2024</v>
          </cell>
          <cell r="AG9" t="str">
            <v>IS_SireTP_Comptabilisé_2024</v>
          </cell>
          <cell r="AI9" t="str">
            <v>IS_SireTP_Comptabilisé_2023</v>
          </cell>
          <cell r="AJ9" t="str">
            <v>IS_SireTP_Comptabilisé_2023</v>
          </cell>
          <cell r="AK9" t="str">
            <v>IS_SireTP_Comptabilisé_2023</v>
          </cell>
          <cell r="AV9" t="str">
            <v>IS_ERIS_Comptabilisé_2024</v>
          </cell>
          <cell r="AW9" t="str">
            <v>IS_ERIS_Comptabilisé_2024</v>
          </cell>
          <cell r="AX9" t="str">
            <v>IS_ERIS_Comptabilisé_2024</v>
          </cell>
          <cell r="AZ9" t="str">
            <v>IS_ERIS_Comptabilisé_2023</v>
          </cell>
          <cell r="BA9" t="str">
            <v>IS_ERIS_Comptabilisé_2023</v>
          </cell>
          <cell r="BB9" t="str">
            <v>IS_ERIS_Comptabilisé_2023</v>
          </cell>
          <cell r="BN9" t="str">
            <v>IS_Sylpa_Comptabilisé_2024</v>
          </cell>
          <cell r="BO9" t="str">
            <v>IS_Sylpa_Comptabilisé_2024</v>
          </cell>
          <cell r="BP9" t="str">
            <v>IS_Sylpa_Comptabilisé_2024</v>
          </cell>
          <cell r="BR9" t="str">
            <v>IS_Sylpa_Comptabilisé_2023</v>
          </cell>
          <cell r="BS9" t="str">
            <v>IS_Sylpa_Comptabilisé_2023</v>
          </cell>
          <cell r="BT9" t="str">
            <v>IS_Sylpa_Comptabilisé_2023</v>
          </cell>
        </row>
        <row r="10">
          <cell r="E10" t="str">
            <v>DonnéesSire2024[Débit]</v>
          </cell>
          <cell r="F10" t="str">
            <v>DonnéesSire2024[Débit]</v>
          </cell>
          <cell r="G10" t="str">
            <v>DonnéesSire2024[Débit]</v>
          </cell>
          <cell r="I10" t="str">
            <v>DonnéesSire2023[Débit]</v>
          </cell>
          <cell r="J10" t="str">
            <v>DonnéesSire2023[Débit]</v>
          </cell>
          <cell r="K10" t="str">
            <v>DonnéesSire2023[Débit]</v>
          </cell>
          <cell r="N10">
            <v>2015</v>
          </cell>
          <cell r="O10">
            <v>1725873</v>
          </cell>
          <cell r="P10">
            <v>130142</v>
          </cell>
          <cell r="Q10">
            <v>34188</v>
          </cell>
          <cell r="R10">
            <v>2168359</v>
          </cell>
          <cell r="S10">
            <v>3137214</v>
          </cell>
          <cell r="AE10" t="str">
            <v>DonnéesSireTP2024[Débit]</v>
          </cell>
          <cell r="AF10" t="str">
            <v>DonnéesSireTP2024[Débit]</v>
          </cell>
          <cell r="AG10" t="str">
            <v>DonnéesSireTP2024[Débit]</v>
          </cell>
          <cell r="AI10" t="str">
            <v>DonnéesSireTP2023[Débit]</v>
          </cell>
          <cell r="AJ10" t="str">
            <v>DonnéesSireTP2023[Débit]</v>
          </cell>
          <cell r="AK10" t="str">
            <v>DonnéesSireTP2023[Débit]</v>
          </cell>
          <cell r="AV10" t="str">
            <v>DonnéesERIS2024[Débit]</v>
          </cell>
          <cell r="AW10" t="str">
            <v>DonnéesERIS2024[Débit]</v>
          </cell>
          <cell r="AX10" t="str">
            <v>DonnéesERIS2024[Débit]</v>
          </cell>
          <cell r="AZ10" t="str">
            <v>DonnéesERIS2023[Débit]</v>
          </cell>
          <cell r="BA10" t="str">
            <v>DonnéesERIS2023[Débit]</v>
          </cell>
          <cell r="BB10" t="str">
            <v>DonnéesERIS2023[Débit]</v>
          </cell>
          <cell r="BN10" t="str">
            <v>DonnéesSylpa2024[Débit]</v>
          </cell>
          <cell r="BO10" t="str">
            <v>DonnéesSylpa2024[Débit]</v>
          </cell>
          <cell r="BP10" t="str">
            <v>DonnéesSylpa2024[Débit]</v>
          </cell>
          <cell r="BR10" t="str">
            <v>DonnéesSylpa2023[Débit]</v>
          </cell>
          <cell r="BS10" t="str">
            <v>DonnéesSylpa2023[Débit]</v>
          </cell>
          <cell r="BT10" t="str">
            <v>DonnéesSylpa2023[Débit]</v>
          </cell>
        </row>
        <row r="11">
          <cell r="E11" t="str">
            <v>DonnéesSire2024[Indicatif]</v>
          </cell>
          <cell r="F11" t="str">
            <v>DonnéesSire2024[Indicatif]</v>
          </cell>
          <cell r="G11" t="str">
            <v>DonnéesSire2024[Indicatif]</v>
          </cell>
          <cell r="I11" t="str">
            <v>DonnéesSire2023[Indicatif]</v>
          </cell>
          <cell r="J11" t="str">
            <v>DonnéesSire2023[Indicatif]</v>
          </cell>
          <cell r="K11" t="str">
            <v>DonnéesSire2023[Indicatif]</v>
          </cell>
          <cell r="N11">
            <v>2016</v>
          </cell>
          <cell r="O11">
            <v>1237935</v>
          </cell>
          <cell r="P11">
            <v>277770</v>
          </cell>
          <cell r="Q11">
            <v>35984</v>
          </cell>
          <cell r="R11">
            <v>2260256</v>
          </cell>
          <cell r="S11">
            <v>2884829</v>
          </cell>
          <cell r="AE11" t="str">
            <v>DonnéesSireTP2024[Indicatif]</v>
          </cell>
          <cell r="AF11" t="str">
            <v>DonnéesSireTP2024[Indicatif]</v>
          </cell>
          <cell r="AG11" t="str">
            <v>DonnéesSireTP2024[Indicatif]</v>
          </cell>
          <cell r="AI11" t="str">
            <v>DonnéesSireTP2023[Indicatif]</v>
          </cell>
          <cell r="AJ11" t="str">
            <v>DonnéesSireTP2023[Indicatif]</v>
          </cell>
          <cell r="AK11" t="str">
            <v>DonnéesSireTP2023[Indicatif]</v>
          </cell>
          <cell r="AV11" t="str">
            <v>DonnéesERIS2024[Indicatif]</v>
          </cell>
          <cell r="AW11" t="str">
            <v>DonnéesERIS2024[Indicatif]</v>
          </cell>
          <cell r="AX11" t="str">
            <v>DonnéesERIS2024[Indicatif]</v>
          </cell>
          <cell r="AZ11" t="str">
            <v>DonnéesERIS2023[Indicatif]</v>
          </cell>
          <cell r="BA11" t="str">
            <v>DonnéesERIS2023[Indicatif]</v>
          </cell>
          <cell r="BB11" t="str">
            <v>DonnéesERIS2023[Indicatif]</v>
          </cell>
          <cell r="BN11" t="str">
            <v>DonnéesSylpa2024[Indicatif]</v>
          </cell>
          <cell r="BO11" t="str">
            <v>DonnéesSylpa2024[Indicatif]</v>
          </cell>
          <cell r="BP11" t="str">
            <v>DonnéesSylpa2024[Indicatif]</v>
          </cell>
          <cell r="BR11" t="str">
            <v>DonnéesSylpa2023[Indicatif]</v>
          </cell>
          <cell r="BS11" t="str">
            <v>DonnéesSylpa2023[Indicatif]</v>
          </cell>
          <cell r="BT11" t="str">
            <v>DonnéesSylpa2023[Indicatif]</v>
          </cell>
        </row>
        <row r="12">
          <cell r="E12" t="str">
            <v>DonnéesSire2024[Date]</v>
          </cell>
          <cell r="F12" t="str">
            <v>DonnéesSire2024[Date]</v>
          </cell>
          <cell r="G12" t="str">
            <v>DonnéesSire2024[Date]</v>
          </cell>
          <cell r="I12" t="str">
            <v>DonnéesSire2023[Date]</v>
          </cell>
          <cell r="J12" t="str">
            <v>DonnéesSire2023[Date]</v>
          </cell>
          <cell r="K12" t="str">
            <v>DonnéesSire2023[Date]</v>
          </cell>
          <cell r="N12">
            <v>2017</v>
          </cell>
          <cell r="O12">
            <v>1370975</v>
          </cell>
          <cell r="P12">
            <v>527537</v>
          </cell>
          <cell r="Q12">
            <v>55779</v>
          </cell>
          <cell r="R12">
            <v>2226539</v>
          </cell>
          <cell r="S12">
            <v>3299494.87</v>
          </cell>
          <cell r="AE12" t="str">
            <v>DonnéesSireTP2024[Date]</v>
          </cell>
          <cell r="AF12" t="str">
            <v>DonnéesSireTP2024[Date]</v>
          </cell>
          <cell r="AG12" t="str">
            <v>DonnéesSireTP2024[Date]</v>
          </cell>
          <cell r="AI12" t="str">
            <v>DonnéesSireTP2023[Date]</v>
          </cell>
          <cell r="AJ12" t="str">
            <v>DonnéesSireTP2023[Date]</v>
          </cell>
          <cell r="AK12" t="str">
            <v>DonnéesSireTP2023[Date]</v>
          </cell>
          <cell r="AV12" t="str">
            <v>DonnéesERIS2024[Date]</v>
          </cell>
          <cell r="AW12" t="str">
            <v>DonnéesERIS2024[Date]</v>
          </cell>
          <cell r="AX12" t="str">
            <v>DonnéesERIS2024[Date]</v>
          </cell>
          <cell r="AZ12" t="str">
            <v>DonnéesERIS2023[Date]</v>
          </cell>
          <cell r="BA12" t="str">
            <v>DonnéesERIS2023[Date]</v>
          </cell>
          <cell r="BB12" t="str">
            <v>DonnéesERIS2023[Date]</v>
          </cell>
          <cell r="BN12" t="str">
            <v>DonnéesSylpa2024[Date]</v>
          </cell>
          <cell r="BO12" t="str">
            <v>DonnéesSylpa2024[Date]</v>
          </cell>
          <cell r="BP12" t="str">
            <v>DonnéesSylpa2024[Date]</v>
          </cell>
          <cell r="BR12" t="str">
            <v>DonnéesSylpa2023[Date]</v>
          </cell>
          <cell r="BS12" t="str">
            <v>DonnéesSylpa2023[Date]</v>
          </cell>
          <cell r="BT12" t="str">
            <v>DonnéesSylpa2023[Date]</v>
          </cell>
        </row>
        <row r="13">
          <cell r="G13">
            <v>2024</v>
          </cell>
          <cell r="K13">
            <v>2023</v>
          </cell>
          <cell r="N13">
            <v>2018</v>
          </cell>
          <cell r="O13">
            <v>1296637</v>
          </cell>
          <cell r="P13">
            <v>378345</v>
          </cell>
          <cell r="Q13">
            <v>130329</v>
          </cell>
          <cell r="R13">
            <v>2263816</v>
          </cell>
          <cell r="S13">
            <v>3138838</v>
          </cell>
          <cell r="AG13">
            <v>2024</v>
          </cell>
          <cell r="AK13">
            <v>2023</v>
          </cell>
          <cell r="AX13">
            <v>2024</v>
          </cell>
          <cell r="BB13">
            <v>2023</v>
          </cell>
          <cell r="BP13">
            <v>2024</v>
          </cell>
          <cell r="BT13">
            <v>2023</v>
          </cell>
          <cell r="CG13">
            <v>2024</v>
          </cell>
          <cell r="CK13">
            <v>2023</v>
          </cell>
        </row>
        <row r="14">
          <cell r="E14" t="str">
            <v>Exercice  2024</v>
          </cell>
          <cell r="I14" t="str">
            <v>Exercice  2023</v>
          </cell>
          <cell r="N14">
            <v>2019</v>
          </cell>
          <cell r="O14">
            <v>1583122</v>
          </cell>
          <cell r="P14">
            <v>452940.58</v>
          </cell>
          <cell r="Q14">
            <v>219247</v>
          </cell>
          <cell r="R14">
            <v>2223358.19</v>
          </cell>
          <cell r="S14">
            <v>3564943</v>
          </cell>
          <cell r="AE14" t="str">
            <v>Exercice  2024</v>
          </cell>
          <cell r="AI14" t="str">
            <v>Exercice  2023</v>
          </cell>
          <cell r="AV14" t="str">
            <v>Exercice  2024</v>
          </cell>
          <cell r="AZ14" t="str">
            <v>Exercice  2023</v>
          </cell>
          <cell r="BN14" t="str">
            <v>Exercice  2024</v>
          </cell>
          <cell r="BR14" t="str">
            <v>Exercice  2023</v>
          </cell>
        </row>
        <row r="15">
          <cell r="E15" t="str">
            <v>Brut</v>
          </cell>
          <cell r="F15" t="str">
            <v>Amortissements</v>
          </cell>
          <cell r="G15" t="str">
            <v>Net</v>
          </cell>
          <cell r="I15" t="str">
            <v>Brut</v>
          </cell>
          <cell r="J15" t="str">
            <v>Amortissements</v>
          </cell>
          <cell r="K15" t="str">
            <v>Net</v>
          </cell>
          <cell r="N15">
            <v>2020</v>
          </cell>
          <cell r="O15">
            <v>1523965.49</v>
          </cell>
          <cell r="P15">
            <v>359163.36</v>
          </cell>
          <cell r="Q15">
            <v>226866.08</v>
          </cell>
          <cell r="R15">
            <v>2149327.2599999998</v>
          </cell>
          <cell r="S15">
            <v>3239975</v>
          </cell>
          <cell r="AE15" t="str">
            <v>Brut</v>
          </cell>
          <cell r="AF15" t="str">
            <v>Amortissements</v>
          </cell>
          <cell r="AG15" t="str">
            <v>Net</v>
          </cell>
          <cell r="AI15" t="str">
            <v>Brut</v>
          </cell>
          <cell r="AJ15" t="str">
            <v>Amortissements</v>
          </cell>
          <cell r="AK15" t="str">
            <v>Net</v>
          </cell>
          <cell r="AV15" t="str">
            <v>Brut</v>
          </cell>
          <cell r="AW15" t="str">
            <v>Amortissements</v>
          </cell>
          <cell r="AX15" t="str">
            <v>Net</v>
          </cell>
          <cell r="AZ15" t="str">
            <v>Brut</v>
          </cell>
          <cell r="BA15" t="str">
            <v>Amortissements</v>
          </cell>
          <cell r="BB15" t="str">
            <v>Net</v>
          </cell>
          <cell r="BN15" t="str">
            <v>Brut</v>
          </cell>
          <cell r="BO15" t="str">
            <v>Amortissements</v>
          </cell>
          <cell r="BP15" t="str">
            <v>Net</v>
          </cell>
          <cell r="BR15" t="str">
            <v>Brut</v>
          </cell>
          <cell r="BS15" t="str">
            <v>Amortissements</v>
          </cell>
          <cell r="BT15" t="str">
            <v>Net</v>
          </cell>
        </row>
        <row r="16">
          <cell r="N16">
            <v>2021</v>
          </cell>
          <cell r="O16">
            <v>1495723</v>
          </cell>
          <cell r="P16">
            <v>490222</v>
          </cell>
          <cell r="Q16">
            <v>205353</v>
          </cell>
          <cell r="R16">
            <v>2065928</v>
          </cell>
          <cell r="S16">
            <v>3377267</v>
          </cell>
        </row>
        <row r="17">
          <cell r="G17">
            <v>0</v>
          </cell>
          <cell r="K17">
            <v>0</v>
          </cell>
          <cell r="N17">
            <v>2022</v>
          </cell>
          <cell r="O17">
            <v>1470494</v>
          </cell>
          <cell r="P17">
            <v>492591</v>
          </cell>
          <cell r="Q17">
            <v>204550</v>
          </cell>
          <cell r="R17">
            <v>2011214</v>
          </cell>
          <cell r="S17">
            <v>3310154</v>
          </cell>
          <cell r="AG17">
            <v>0</v>
          </cell>
          <cell r="AK17">
            <v>0</v>
          </cell>
          <cell r="AX17">
            <v>0</v>
          </cell>
          <cell r="BB17">
            <v>0</v>
          </cell>
          <cell r="BP17">
            <v>0</v>
          </cell>
          <cell r="BT17">
            <v>0</v>
          </cell>
        </row>
        <row r="18">
          <cell r="N18">
            <v>2023</v>
          </cell>
          <cell r="O18">
            <v>1432450</v>
          </cell>
          <cell r="P18">
            <v>345930</v>
          </cell>
          <cell r="Q18">
            <v>159279</v>
          </cell>
          <cell r="R18">
            <v>2089877</v>
          </cell>
          <cell r="S18">
            <v>3142664</v>
          </cell>
        </row>
        <row r="19">
          <cell r="G19" t="e">
            <v>#REF!</v>
          </cell>
          <cell r="K19">
            <v>1524.49</v>
          </cell>
          <cell r="N19">
            <v>2024</v>
          </cell>
          <cell r="AG19">
            <v>0</v>
          </cell>
          <cell r="AK19">
            <v>154.75</v>
          </cell>
          <cell r="AX19">
            <v>20000</v>
          </cell>
          <cell r="BB19">
            <v>20000</v>
          </cell>
          <cell r="BP19">
            <v>0</v>
          </cell>
          <cell r="BT19">
            <v>0</v>
          </cell>
        </row>
        <row r="20">
          <cell r="N20">
            <v>2025</v>
          </cell>
        </row>
        <row r="21">
          <cell r="E21" t="e">
            <v>#REF!</v>
          </cell>
          <cell r="G21" t="e">
            <v>#REF!</v>
          </cell>
          <cell r="I21">
            <v>0</v>
          </cell>
          <cell r="K21">
            <v>0</v>
          </cell>
          <cell r="N21">
            <v>2026</v>
          </cell>
          <cell r="AE21">
            <v>0</v>
          </cell>
          <cell r="AI21">
            <v>0</v>
          </cell>
          <cell r="AK21">
            <v>0</v>
          </cell>
          <cell r="AV21">
            <v>0</v>
          </cell>
          <cell r="AZ21">
            <v>0</v>
          </cell>
          <cell r="BB21">
            <v>0</v>
          </cell>
          <cell r="BN21">
            <v>0</v>
          </cell>
          <cell r="BR21">
            <v>0</v>
          </cell>
          <cell r="BT21">
            <v>0</v>
          </cell>
        </row>
        <row r="22">
          <cell r="E22" t="e">
            <v>#REF!</v>
          </cell>
          <cell r="G22" t="e">
            <v>#REF!</v>
          </cell>
          <cell r="K22">
            <v>0</v>
          </cell>
          <cell r="AE22">
            <v>0</v>
          </cell>
          <cell r="AV22">
            <v>0</v>
          </cell>
          <cell r="BN22">
            <v>0</v>
          </cell>
        </row>
        <row r="23">
          <cell r="E23" t="e">
            <v>#REF!</v>
          </cell>
          <cell r="G23" t="e">
            <v>#REF!</v>
          </cell>
          <cell r="I23">
            <v>0</v>
          </cell>
          <cell r="K23">
            <v>0</v>
          </cell>
          <cell r="AE23">
            <v>0</v>
          </cell>
          <cell r="AI23">
            <v>0</v>
          </cell>
          <cell r="AK23">
            <v>0</v>
          </cell>
          <cell r="AV23">
            <v>0</v>
          </cell>
          <cell r="AZ23">
            <v>0</v>
          </cell>
          <cell r="BB23">
            <v>0</v>
          </cell>
          <cell r="BN23">
            <v>0</v>
          </cell>
          <cell r="BR23">
            <v>0</v>
          </cell>
          <cell r="BT23">
            <v>0</v>
          </cell>
        </row>
        <row r="25">
          <cell r="E25" t="e">
            <v>#REF!</v>
          </cell>
          <cell r="F25" t="e">
            <v>#REF!</v>
          </cell>
          <cell r="G25" t="e">
            <v>#REF!</v>
          </cell>
          <cell r="I25">
            <v>11664</v>
          </cell>
          <cell r="J25">
            <v>11664</v>
          </cell>
          <cell r="K25">
            <v>0</v>
          </cell>
          <cell r="AE25">
            <v>1145</v>
          </cell>
          <cell r="AF25">
            <v>1145</v>
          </cell>
          <cell r="AG25">
            <v>0</v>
          </cell>
          <cell r="AI25">
            <v>1145</v>
          </cell>
          <cell r="AJ25">
            <v>990.25</v>
          </cell>
          <cell r="AK25">
            <v>154.75</v>
          </cell>
          <cell r="AV25">
            <v>8243</v>
          </cell>
          <cell r="AW25">
            <v>8243</v>
          </cell>
          <cell r="AX25">
            <v>0</v>
          </cell>
          <cell r="AZ25">
            <v>8243</v>
          </cell>
          <cell r="BA25">
            <v>8243</v>
          </cell>
          <cell r="BB25">
            <v>0</v>
          </cell>
          <cell r="BN25">
            <v>0</v>
          </cell>
          <cell r="BO25">
            <v>0</v>
          </cell>
          <cell r="BP25">
            <v>0</v>
          </cell>
          <cell r="BR25">
            <v>0</v>
          </cell>
          <cell r="BS25">
            <v>0</v>
          </cell>
          <cell r="BT25">
            <v>0</v>
          </cell>
        </row>
        <row r="26">
          <cell r="E26" t="e">
            <v>#REF!</v>
          </cell>
          <cell r="I26">
            <v>11664</v>
          </cell>
          <cell r="AB26" t="str">
            <v>205000</v>
          </cell>
          <cell r="AE26">
            <v>1145</v>
          </cell>
          <cell r="AI26">
            <v>1145</v>
          </cell>
          <cell r="AS26" t="str">
            <v>205000</v>
          </cell>
          <cell r="AV26">
            <v>8243</v>
          </cell>
          <cell r="AZ26">
            <v>8243</v>
          </cell>
          <cell r="BN26">
            <v>0</v>
          </cell>
          <cell r="BR26">
            <v>0</v>
          </cell>
        </row>
        <row r="27">
          <cell r="F27" t="e">
            <v>#REF!</v>
          </cell>
          <cell r="J27">
            <v>11664</v>
          </cell>
          <cell r="AB27" t="str">
            <v>280500</v>
          </cell>
          <cell r="AF27">
            <v>1145</v>
          </cell>
          <cell r="AJ27">
            <v>990.25</v>
          </cell>
          <cell r="AS27" t="str">
            <v>280500</v>
          </cell>
          <cell r="AW27">
            <v>8243</v>
          </cell>
          <cell r="BA27">
            <v>8243</v>
          </cell>
          <cell r="BO27">
            <v>0</v>
          </cell>
          <cell r="BS27">
            <v>0</v>
          </cell>
        </row>
        <row r="29">
          <cell r="E29" t="e">
            <v>#REF!</v>
          </cell>
          <cell r="G29" t="e">
            <v>#REF!</v>
          </cell>
          <cell r="I29">
            <v>1524.49</v>
          </cell>
          <cell r="K29">
            <v>1524.49</v>
          </cell>
          <cell r="AB29" t="str">
            <v>207000</v>
          </cell>
          <cell r="AE29">
            <v>0</v>
          </cell>
          <cell r="AG29">
            <v>0</v>
          </cell>
          <cell r="AI29">
            <v>0</v>
          </cell>
          <cell r="AK29">
            <v>0</v>
          </cell>
          <cell r="AS29" t="str">
            <v>207000</v>
          </cell>
          <cell r="AV29">
            <v>20000</v>
          </cell>
          <cell r="AX29">
            <v>20000</v>
          </cell>
          <cell r="AZ29">
            <v>20000</v>
          </cell>
          <cell r="BB29">
            <v>20000</v>
          </cell>
          <cell r="BN29">
            <v>0</v>
          </cell>
          <cell r="BP29">
            <v>0</v>
          </cell>
          <cell r="BR29">
            <v>0</v>
          </cell>
          <cell r="BT29">
            <v>0</v>
          </cell>
        </row>
        <row r="31">
          <cell r="G31" t="e">
            <v>#REF!</v>
          </cell>
          <cell r="K31">
            <v>375634.06000000006</v>
          </cell>
          <cell r="AG31">
            <v>70785.38</v>
          </cell>
          <cell r="AK31">
            <v>132290.38999999998</v>
          </cell>
          <cell r="AX31">
            <v>19025.5</v>
          </cell>
          <cell r="BB31">
            <v>37493.960000000006</v>
          </cell>
          <cell r="BP31">
            <v>0</v>
          </cell>
          <cell r="BT31">
            <v>0</v>
          </cell>
        </row>
        <row r="33">
          <cell r="E33" t="e">
            <v>#REF!</v>
          </cell>
          <cell r="F33" t="e">
            <v>#REF!</v>
          </cell>
          <cell r="G33" t="e">
            <v>#REF!</v>
          </cell>
          <cell r="I33">
            <v>247285.26</v>
          </cell>
          <cell r="J33">
            <v>194061.02</v>
          </cell>
          <cell r="K33">
            <v>53224.24000000002</v>
          </cell>
          <cell r="AE33">
            <v>0</v>
          </cell>
          <cell r="AF33">
            <v>0</v>
          </cell>
          <cell r="AG33">
            <v>0</v>
          </cell>
          <cell r="AI33">
            <v>0</v>
          </cell>
          <cell r="AJ33">
            <v>0</v>
          </cell>
          <cell r="AK33">
            <v>0</v>
          </cell>
          <cell r="AV33">
            <v>0</v>
          </cell>
          <cell r="AW33">
            <v>0</v>
          </cell>
          <cell r="AX33">
            <v>0</v>
          </cell>
          <cell r="AZ33">
            <v>0</v>
          </cell>
          <cell r="BA33">
            <v>0</v>
          </cell>
          <cell r="BB33">
            <v>0</v>
          </cell>
          <cell r="BN33">
            <v>0</v>
          </cell>
          <cell r="BO33">
            <v>0</v>
          </cell>
          <cell r="BP33">
            <v>0</v>
          </cell>
          <cell r="BR33">
            <v>0</v>
          </cell>
          <cell r="BS33">
            <v>0</v>
          </cell>
          <cell r="BT33">
            <v>0</v>
          </cell>
        </row>
        <row r="34">
          <cell r="E34" t="e">
            <v>#REF!</v>
          </cell>
          <cell r="I34">
            <v>247285.26</v>
          </cell>
          <cell r="AB34" t="str">
            <v>214500</v>
          </cell>
          <cell r="AE34">
            <v>0</v>
          </cell>
          <cell r="AI34">
            <v>0</v>
          </cell>
          <cell r="AS34" t="str">
            <v>214500</v>
          </cell>
          <cell r="AV34">
            <v>0</v>
          </cell>
          <cell r="AZ34">
            <v>0</v>
          </cell>
          <cell r="BN34">
            <v>0</v>
          </cell>
          <cell r="BR34">
            <v>0</v>
          </cell>
        </row>
        <row r="35">
          <cell r="F35" t="e">
            <v>#REF!</v>
          </cell>
          <cell r="J35">
            <v>194061.02</v>
          </cell>
          <cell r="AB35" t="str">
            <v>281400</v>
          </cell>
          <cell r="AF35">
            <v>0</v>
          </cell>
          <cell r="AJ35">
            <v>0</v>
          </cell>
          <cell r="AS35" t="str">
            <v>281400</v>
          </cell>
          <cell r="AW35">
            <v>0</v>
          </cell>
          <cell r="BA35">
            <v>0</v>
          </cell>
          <cell r="BO35">
            <v>0</v>
          </cell>
          <cell r="BS35">
            <v>0</v>
          </cell>
        </row>
        <row r="37">
          <cell r="E37" t="e">
            <v>#REF!</v>
          </cell>
          <cell r="F37" t="e">
            <v>#REF!</v>
          </cell>
          <cell r="G37" t="e">
            <v>#REF!</v>
          </cell>
          <cell r="I37">
            <v>2003837.52</v>
          </cell>
          <cell r="J37">
            <v>1902656.14</v>
          </cell>
          <cell r="K37">
            <v>101181.38000000012</v>
          </cell>
          <cell r="AE37">
            <v>186601.86</v>
          </cell>
          <cell r="AF37">
            <v>141892.85999999999</v>
          </cell>
          <cell r="AG37">
            <v>44709</v>
          </cell>
          <cell r="AI37">
            <v>185986.96</v>
          </cell>
          <cell r="AJ37">
            <v>120634.19</v>
          </cell>
          <cell r="AK37">
            <v>65352.76999999999</v>
          </cell>
          <cell r="AV37">
            <v>2352.58</v>
          </cell>
          <cell r="AW37">
            <v>2352.58</v>
          </cell>
          <cell r="AX37">
            <v>0</v>
          </cell>
          <cell r="AZ37">
            <v>2352.58</v>
          </cell>
          <cell r="BA37">
            <v>2352.58</v>
          </cell>
          <cell r="BB37">
            <v>0</v>
          </cell>
          <cell r="BN37">
            <v>0</v>
          </cell>
          <cell r="BO37">
            <v>0</v>
          </cell>
          <cell r="BP37">
            <v>0</v>
          </cell>
          <cell r="BR37">
            <v>0</v>
          </cell>
          <cell r="BS37">
            <v>0</v>
          </cell>
          <cell r="BT37">
            <v>0</v>
          </cell>
        </row>
        <row r="38">
          <cell r="E38" t="e">
            <v>#REF!</v>
          </cell>
          <cell r="I38">
            <v>2003837.52</v>
          </cell>
          <cell r="AB38" t="str">
            <v>215400</v>
          </cell>
          <cell r="AE38">
            <v>186601.86</v>
          </cell>
          <cell r="AI38">
            <v>185986.96</v>
          </cell>
          <cell r="AS38" t="str">
            <v>215400</v>
          </cell>
          <cell r="AV38">
            <v>2352.58</v>
          </cell>
          <cell r="AZ38">
            <v>2352.58</v>
          </cell>
          <cell r="BN38">
            <v>0</v>
          </cell>
          <cell r="BR38">
            <v>0</v>
          </cell>
        </row>
        <row r="39">
          <cell r="F39" t="e">
            <v>#REF!</v>
          </cell>
          <cell r="J39">
            <v>1902656.14</v>
          </cell>
          <cell r="AB39" t="str">
            <v>281540</v>
          </cell>
          <cell r="AF39">
            <v>141892.85999999999</v>
          </cell>
          <cell r="AJ39">
            <v>120634.19</v>
          </cell>
          <cell r="AS39" t="str">
            <v>281540</v>
          </cell>
          <cell r="AW39">
            <v>2352.58</v>
          </cell>
          <cell r="BA39">
            <v>2352.58</v>
          </cell>
          <cell r="BO39">
            <v>0</v>
          </cell>
          <cell r="BS39">
            <v>0</v>
          </cell>
        </row>
        <row r="41">
          <cell r="E41" t="e">
            <v>#REF!</v>
          </cell>
          <cell r="F41" t="e">
            <v>#REF!</v>
          </cell>
          <cell r="G41" t="e">
            <v>#REF!</v>
          </cell>
          <cell r="I41">
            <v>20726.79</v>
          </cell>
          <cell r="J41">
            <v>20726.79</v>
          </cell>
          <cell r="K41">
            <v>0</v>
          </cell>
          <cell r="AE41">
            <v>0</v>
          </cell>
          <cell r="AF41">
            <v>0</v>
          </cell>
          <cell r="AG41">
            <v>0</v>
          </cell>
          <cell r="AI41">
            <v>0</v>
          </cell>
          <cell r="AJ41">
            <v>0</v>
          </cell>
          <cell r="AK41">
            <v>0</v>
          </cell>
          <cell r="AV41">
            <v>0</v>
          </cell>
          <cell r="AW41">
            <v>0</v>
          </cell>
          <cell r="AX41">
            <v>0</v>
          </cell>
          <cell r="AZ41">
            <v>0</v>
          </cell>
          <cell r="BA41">
            <v>0</v>
          </cell>
          <cell r="BB41">
            <v>0</v>
          </cell>
          <cell r="BN41">
            <v>0</v>
          </cell>
          <cell r="BO41">
            <v>0</v>
          </cell>
          <cell r="BP41">
            <v>0</v>
          </cell>
          <cell r="BR41">
            <v>0</v>
          </cell>
          <cell r="BS41">
            <v>0</v>
          </cell>
          <cell r="BT41">
            <v>0</v>
          </cell>
        </row>
        <row r="42">
          <cell r="E42" t="e">
            <v>#REF!</v>
          </cell>
          <cell r="I42">
            <v>20726.79</v>
          </cell>
          <cell r="AB42" t="str">
            <v>218100</v>
          </cell>
          <cell r="AE42">
            <v>0</v>
          </cell>
          <cell r="AI42">
            <v>0</v>
          </cell>
          <cell r="AS42" t="str">
            <v>218100</v>
          </cell>
          <cell r="AV42">
            <v>0</v>
          </cell>
          <cell r="AZ42">
            <v>0</v>
          </cell>
          <cell r="BN42">
            <v>0</v>
          </cell>
          <cell r="BR42">
            <v>0</v>
          </cell>
        </row>
        <row r="43">
          <cell r="F43" t="e">
            <v>#REF!</v>
          </cell>
          <cell r="J43">
            <v>20726.79</v>
          </cell>
          <cell r="AB43" t="str">
            <v>281810</v>
          </cell>
          <cell r="AF43">
            <v>0</v>
          </cell>
          <cell r="AJ43">
            <v>0</v>
          </cell>
          <cell r="AS43" t="str">
            <v>281810</v>
          </cell>
          <cell r="AW43">
            <v>0</v>
          </cell>
          <cell r="BA43">
            <v>0</v>
          </cell>
          <cell r="BO43">
            <v>0</v>
          </cell>
          <cell r="BS43">
            <v>0</v>
          </cell>
        </row>
        <row r="45">
          <cell r="E45" t="e">
            <v>#REF!</v>
          </cell>
          <cell r="F45" t="e">
            <v>#REF!</v>
          </cell>
          <cell r="G45" t="e">
            <v>#REF!</v>
          </cell>
          <cell r="I45">
            <v>634900.54999999993</v>
          </cell>
          <cell r="J45">
            <v>524286.33</v>
          </cell>
          <cell r="K45">
            <v>110614.21999999991</v>
          </cell>
          <cell r="AE45">
            <v>38983.86</v>
          </cell>
          <cell r="AF45">
            <v>12907.48</v>
          </cell>
          <cell r="AG45">
            <v>26076.38</v>
          </cell>
          <cell r="AI45">
            <v>38983.86</v>
          </cell>
          <cell r="AJ45">
            <v>5515.0499999999993</v>
          </cell>
          <cell r="AK45">
            <v>33468.81</v>
          </cell>
          <cell r="AV45">
            <v>49655.630000000005</v>
          </cell>
          <cell r="AW45">
            <v>40142.880000000005</v>
          </cell>
          <cell r="AX45">
            <v>9512.75</v>
          </cell>
          <cell r="AZ45">
            <v>53312.69</v>
          </cell>
          <cell r="BA45">
            <v>34565.71</v>
          </cell>
          <cell r="BB45">
            <v>18746.980000000003</v>
          </cell>
          <cell r="BN45">
            <v>0</v>
          </cell>
          <cell r="BO45">
            <v>0</v>
          </cell>
          <cell r="BP45">
            <v>0</v>
          </cell>
          <cell r="BR45">
            <v>0</v>
          </cell>
          <cell r="BS45">
            <v>0</v>
          </cell>
          <cell r="BT45">
            <v>0</v>
          </cell>
        </row>
        <row r="47">
          <cell r="E47" t="e">
            <v>#REF!</v>
          </cell>
          <cell r="G47" t="e">
            <v>#REF!</v>
          </cell>
          <cell r="I47">
            <v>602334.63</v>
          </cell>
          <cell r="K47">
            <v>105928.75</v>
          </cell>
          <cell r="AB47" t="str">
            <v>218200</v>
          </cell>
          <cell r="AE47">
            <v>36861.199999999997</v>
          </cell>
          <cell r="AG47">
            <v>26076.379999999997</v>
          </cell>
          <cell r="AI47">
            <v>36861.199999999997</v>
          </cell>
          <cell r="AK47">
            <v>33468.81</v>
          </cell>
          <cell r="AS47" t="str">
            <v>218200</v>
          </cell>
          <cell r="AV47">
            <v>41410</v>
          </cell>
          <cell r="AX47">
            <v>9166.9199999999983</v>
          </cell>
          <cell r="AZ47">
            <v>41410</v>
          </cell>
          <cell r="BB47">
            <v>17471.62</v>
          </cell>
          <cell r="BN47">
            <v>0</v>
          </cell>
          <cell r="BP47">
            <v>0</v>
          </cell>
          <cell r="BR47">
            <v>0</v>
          </cell>
          <cell r="BT47">
            <v>0</v>
          </cell>
        </row>
        <row r="48">
          <cell r="F48" t="e">
            <v>#REF!</v>
          </cell>
          <cell r="J48">
            <v>496405.88</v>
          </cell>
          <cell r="AB48" t="str">
            <v>281820</v>
          </cell>
          <cell r="AF48">
            <v>10784.82</v>
          </cell>
          <cell r="AJ48">
            <v>3392.39</v>
          </cell>
          <cell r="AS48" t="str">
            <v>281820</v>
          </cell>
          <cell r="AW48">
            <v>32243.08</v>
          </cell>
          <cell r="BA48">
            <v>23938.38</v>
          </cell>
          <cell r="BO48">
            <v>0</v>
          </cell>
          <cell r="BS48">
            <v>0</v>
          </cell>
        </row>
        <row r="49">
          <cell r="E49" t="e">
            <v>#REF!</v>
          </cell>
          <cell r="G49" t="e">
            <v>#REF!</v>
          </cell>
          <cell r="I49">
            <v>24107.58</v>
          </cell>
          <cell r="K49">
            <v>4685.4700000000012</v>
          </cell>
          <cell r="AB49" t="str">
            <v>218300</v>
          </cell>
          <cell r="AE49">
            <v>2122.66</v>
          </cell>
          <cell r="AG49">
            <v>0</v>
          </cell>
          <cell r="AI49">
            <v>2122.66</v>
          </cell>
          <cell r="AK49">
            <v>0</v>
          </cell>
          <cell r="AS49" t="str">
            <v>218300</v>
          </cell>
          <cell r="AV49">
            <v>5645.630000000001</v>
          </cell>
          <cell r="AX49">
            <v>345.82999999999993</v>
          </cell>
          <cell r="AZ49">
            <v>9302.69</v>
          </cell>
          <cell r="BB49">
            <v>1275.3600000000006</v>
          </cell>
          <cell r="BN49">
            <v>0</v>
          </cell>
          <cell r="BP49">
            <v>0</v>
          </cell>
          <cell r="BR49">
            <v>0</v>
          </cell>
          <cell r="BT49">
            <v>0</v>
          </cell>
        </row>
        <row r="50">
          <cell r="F50" t="e">
            <v>#REF!</v>
          </cell>
          <cell r="J50">
            <v>19422.11</v>
          </cell>
          <cell r="AB50" t="str">
            <v>281830</v>
          </cell>
          <cell r="AF50">
            <v>2122.66</v>
          </cell>
          <cell r="AJ50">
            <v>2122.66</v>
          </cell>
          <cell r="AS50" t="str">
            <v>281830</v>
          </cell>
          <cell r="AW50">
            <v>5299.8000000000011</v>
          </cell>
          <cell r="BA50">
            <v>8027.33</v>
          </cell>
          <cell r="BO50">
            <v>0</v>
          </cell>
          <cell r="BS50">
            <v>0</v>
          </cell>
        </row>
        <row r="51">
          <cell r="E51" t="e">
            <v>#REF!</v>
          </cell>
          <cell r="G51" t="e">
            <v>#REF!</v>
          </cell>
          <cell r="I51">
            <v>8458.34</v>
          </cell>
          <cell r="K51">
            <v>0</v>
          </cell>
          <cell r="AB51" t="str">
            <v>218400</v>
          </cell>
          <cell r="AE51">
            <v>0</v>
          </cell>
          <cell r="AG51">
            <v>0</v>
          </cell>
          <cell r="AI51">
            <v>0</v>
          </cell>
          <cell r="AK51">
            <v>0</v>
          </cell>
          <cell r="AS51" t="str">
            <v>218400</v>
          </cell>
          <cell r="AV51">
            <v>2600</v>
          </cell>
          <cell r="AX51">
            <v>0</v>
          </cell>
          <cell r="AZ51">
            <v>2600</v>
          </cell>
          <cell r="BB51">
            <v>0</v>
          </cell>
          <cell r="BN51">
            <v>0</v>
          </cell>
          <cell r="BP51">
            <v>0</v>
          </cell>
          <cell r="BR51">
            <v>0</v>
          </cell>
          <cell r="BT51">
            <v>0</v>
          </cell>
        </row>
        <row r="52">
          <cell r="F52" t="e">
            <v>#REF!</v>
          </cell>
          <cell r="J52">
            <v>8458.34</v>
          </cell>
          <cell r="AB52" t="str">
            <v>281840</v>
          </cell>
          <cell r="AF52">
            <v>0</v>
          </cell>
          <cell r="AJ52">
            <v>0</v>
          </cell>
          <cell r="AS52" t="str">
            <v>281840</v>
          </cell>
          <cell r="AW52">
            <v>2600</v>
          </cell>
          <cell r="BA52">
            <v>2600</v>
          </cell>
          <cell r="BO52">
            <v>0</v>
          </cell>
          <cell r="BS52">
            <v>0</v>
          </cell>
        </row>
        <row r="54">
          <cell r="E54" t="e">
            <v>#REF!</v>
          </cell>
          <cell r="G54" t="e">
            <v>#REF!</v>
          </cell>
          <cell r="I54">
            <v>0</v>
          </cell>
          <cell r="K54">
            <v>0</v>
          </cell>
          <cell r="AB54" t="str">
            <v>231000</v>
          </cell>
          <cell r="AE54">
            <v>0</v>
          </cell>
          <cell r="AG54">
            <v>0</v>
          </cell>
          <cell r="AI54">
            <v>0</v>
          </cell>
          <cell r="AK54">
            <v>0</v>
          </cell>
          <cell r="AS54" t="str">
            <v>231000</v>
          </cell>
          <cell r="AV54">
            <v>0</v>
          </cell>
          <cell r="AX54">
            <v>0</v>
          </cell>
          <cell r="AZ54">
            <v>0</v>
          </cell>
          <cell r="BB54">
            <v>0</v>
          </cell>
          <cell r="BN54">
            <v>0</v>
          </cell>
          <cell r="BP54">
            <v>0</v>
          </cell>
          <cell r="BR54">
            <v>0</v>
          </cell>
          <cell r="BT54">
            <v>0</v>
          </cell>
        </row>
        <row r="56">
          <cell r="G56" t="e">
            <v>#REF!</v>
          </cell>
          <cell r="K56">
            <v>943.31999999999994</v>
          </cell>
          <cell r="AG56">
            <v>0</v>
          </cell>
          <cell r="AK56">
            <v>0</v>
          </cell>
          <cell r="AX56">
            <v>0</v>
          </cell>
          <cell r="BB56">
            <v>0</v>
          </cell>
          <cell r="BP56">
            <v>2650716.7599999998</v>
          </cell>
          <cell r="BT56">
            <v>2694328.75</v>
          </cell>
        </row>
        <row r="58">
          <cell r="E58">
            <v>0</v>
          </cell>
          <cell r="F58">
            <v>0</v>
          </cell>
          <cell r="G58">
            <v>0</v>
          </cell>
          <cell r="I58">
            <v>0</v>
          </cell>
          <cell r="J58">
            <v>0</v>
          </cell>
          <cell r="K58">
            <v>0</v>
          </cell>
          <cell r="AE58">
            <v>0</v>
          </cell>
          <cell r="AF58">
            <v>0</v>
          </cell>
          <cell r="AG58">
            <v>0</v>
          </cell>
          <cell r="AI58">
            <v>0</v>
          </cell>
          <cell r="AJ58">
            <v>0</v>
          </cell>
          <cell r="AK58">
            <v>0</v>
          </cell>
          <cell r="AV58">
            <v>0</v>
          </cell>
          <cell r="AW58">
            <v>0</v>
          </cell>
          <cell r="AX58">
            <v>0</v>
          </cell>
          <cell r="AZ58">
            <v>0</v>
          </cell>
          <cell r="BA58">
            <v>0</v>
          </cell>
          <cell r="BB58">
            <v>0</v>
          </cell>
          <cell r="BN58">
            <v>1322970.8799999999</v>
          </cell>
          <cell r="BO58">
            <v>0</v>
          </cell>
          <cell r="BP58">
            <v>1322970.8799999999</v>
          </cell>
          <cell r="BR58">
            <v>1334928.95</v>
          </cell>
          <cell r="BS58">
            <v>0</v>
          </cell>
          <cell r="BT58">
            <v>1334928.95</v>
          </cell>
        </row>
        <row r="59">
          <cell r="G59">
            <v>0</v>
          </cell>
          <cell r="K59">
            <v>0</v>
          </cell>
          <cell r="BN59">
            <v>1230000</v>
          </cell>
          <cell r="BP59">
            <v>1230000</v>
          </cell>
          <cell r="BR59">
            <v>1230000</v>
          </cell>
          <cell r="BT59">
            <v>1230000</v>
          </cell>
        </row>
        <row r="60">
          <cell r="G60">
            <v>0</v>
          </cell>
          <cell r="K60">
            <v>0</v>
          </cell>
          <cell r="BN60">
            <v>0</v>
          </cell>
          <cell r="BP60">
            <v>0</v>
          </cell>
          <cell r="BR60">
            <v>0</v>
          </cell>
          <cell r="BT60">
            <v>0</v>
          </cell>
        </row>
        <row r="61">
          <cell r="AE61">
            <v>0</v>
          </cell>
          <cell r="AG61">
            <v>0</v>
          </cell>
          <cell r="AI61">
            <v>0</v>
          </cell>
          <cell r="AK61">
            <v>0</v>
          </cell>
          <cell r="AV61">
            <v>0</v>
          </cell>
          <cell r="AX61">
            <v>0</v>
          </cell>
          <cell r="AZ61">
            <v>0</v>
          </cell>
          <cell r="BB61">
            <v>0</v>
          </cell>
          <cell r="BN61">
            <v>0</v>
          </cell>
          <cell r="BP61">
            <v>0</v>
          </cell>
          <cell r="BR61">
            <v>0</v>
          </cell>
          <cell r="BT61">
            <v>0</v>
          </cell>
        </row>
        <row r="62">
          <cell r="G62">
            <v>0</v>
          </cell>
          <cell r="K62">
            <v>0</v>
          </cell>
          <cell r="BN62">
            <v>39990</v>
          </cell>
          <cell r="BP62">
            <v>39990</v>
          </cell>
          <cell r="BR62">
            <v>39990</v>
          </cell>
          <cell r="BT62">
            <v>39990</v>
          </cell>
        </row>
        <row r="63">
          <cell r="G63">
            <v>0</v>
          </cell>
          <cell r="K63">
            <v>0</v>
          </cell>
          <cell r="AE63">
            <v>0</v>
          </cell>
          <cell r="AG63">
            <v>0</v>
          </cell>
          <cell r="AI63">
            <v>0</v>
          </cell>
          <cell r="AK63">
            <v>0</v>
          </cell>
          <cell r="AV63">
            <v>0</v>
          </cell>
          <cell r="AX63">
            <v>0</v>
          </cell>
          <cell r="AZ63">
            <v>0</v>
          </cell>
          <cell r="BB63">
            <v>0</v>
          </cell>
          <cell r="BN63">
            <v>10000</v>
          </cell>
          <cell r="BP63">
            <v>10000</v>
          </cell>
          <cell r="BR63">
            <v>10000</v>
          </cell>
          <cell r="BT63">
            <v>10000</v>
          </cell>
        </row>
        <row r="64">
          <cell r="G64">
            <v>0</v>
          </cell>
          <cell r="K64">
            <v>0</v>
          </cell>
        </row>
        <row r="65">
          <cell r="G65">
            <v>0</v>
          </cell>
          <cell r="K65">
            <v>0</v>
          </cell>
          <cell r="BN65">
            <v>80</v>
          </cell>
          <cell r="BP65">
            <v>80</v>
          </cell>
          <cell r="BR65">
            <v>80</v>
          </cell>
          <cell r="BT65">
            <v>80</v>
          </cell>
        </row>
        <row r="66">
          <cell r="G66">
            <v>0</v>
          </cell>
          <cell r="K66">
            <v>0</v>
          </cell>
          <cell r="BN66">
            <v>80</v>
          </cell>
          <cell r="BP66">
            <v>80</v>
          </cell>
          <cell r="BR66">
            <v>80</v>
          </cell>
          <cell r="BT66">
            <v>80</v>
          </cell>
        </row>
        <row r="67">
          <cell r="G67">
            <v>0</v>
          </cell>
          <cell r="K67">
            <v>0</v>
          </cell>
          <cell r="BN67">
            <v>80</v>
          </cell>
          <cell r="BP67">
            <v>80</v>
          </cell>
          <cell r="BR67">
            <v>80</v>
          </cell>
          <cell r="BT67">
            <v>80</v>
          </cell>
        </row>
        <row r="68">
          <cell r="G68">
            <v>0</v>
          </cell>
          <cell r="K68">
            <v>0</v>
          </cell>
          <cell r="BN68">
            <v>160</v>
          </cell>
          <cell r="BP68">
            <v>160</v>
          </cell>
          <cell r="BR68">
            <v>160</v>
          </cell>
          <cell r="BT68">
            <v>160</v>
          </cell>
        </row>
        <row r="69">
          <cell r="G69">
            <v>0</v>
          </cell>
          <cell r="K69">
            <v>0</v>
          </cell>
          <cell r="BN69">
            <v>160</v>
          </cell>
          <cell r="BP69">
            <v>160</v>
          </cell>
          <cell r="BR69">
            <v>160</v>
          </cell>
          <cell r="BT69">
            <v>160</v>
          </cell>
        </row>
        <row r="70">
          <cell r="G70">
            <v>0</v>
          </cell>
          <cell r="K70">
            <v>0</v>
          </cell>
          <cell r="BN70">
            <v>80</v>
          </cell>
          <cell r="BP70">
            <v>80</v>
          </cell>
          <cell r="BR70">
            <v>80</v>
          </cell>
          <cell r="BT70">
            <v>80</v>
          </cell>
        </row>
        <row r="71">
          <cell r="G71">
            <v>0</v>
          </cell>
          <cell r="K71">
            <v>0</v>
          </cell>
          <cell r="BN71">
            <v>29000</v>
          </cell>
          <cell r="BP71">
            <v>29000</v>
          </cell>
          <cell r="BR71">
            <v>44000</v>
          </cell>
          <cell r="BT71">
            <v>44000</v>
          </cell>
        </row>
        <row r="72">
          <cell r="G72">
            <v>0</v>
          </cell>
          <cell r="K72">
            <v>0</v>
          </cell>
          <cell r="BN72">
            <v>654.75</v>
          </cell>
          <cell r="BP72">
            <v>654.75</v>
          </cell>
          <cell r="BR72">
            <v>-4812.45</v>
          </cell>
          <cell r="BT72">
            <v>-4812.45</v>
          </cell>
        </row>
        <row r="73">
          <cell r="G73">
            <v>0</v>
          </cell>
          <cell r="K73">
            <v>0</v>
          </cell>
          <cell r="BN73">
            <v>17600</v>
          </cell>
          <cell r="BP73">
            <v>17600</v>
          </cell>
          <cell r="BR73">
            <v>17600</v>
          </cell>
          <cell r="BT73">
            <v>17600</v>
          </cell>
        </row>
        <row r="74">
          <cell r="G74">
            <v>0</v>
          </cell>
          <cell r="K74">
            <v>0</v>
          </cell>
          <cell r="AE74">
            <v>0</v>
          </cell>
          <cell r="AG74">
            <v>0</v>
          </cell>
          <cell r="AV74">
            <v>0</v>
          </cell>
          <cell r="AX74">
            <v>0</v>
          </cell>
          <cell r="BN74">
            <v>431</v>
          </cell>
          <cell r="BP74">
            <v>431</v>
          </cell>
          <cell r="BR74">
            <v>431</v>
          </cell>
          <cell r="BT74">
            <v>431</v>
          </cell>
        </row>
        <row r="75">
          <cell r="G75">
            <v>0</v>
          </cell>
          <cell r="K75">
            <v>0</v>
          </cell>
          <cell r="BN75">
            <v>-2957.27</v>
          </cell>
          <cell r="BP75">
            <v>-2957.27</v>
          </cell>
          <cell r="BR75">
            <v>-3032</v>
          </cell>
          <cell r="BT75">
            <v>-3032</v>
          </cell>
        </row>
        <row r="76">
          <cell r="G76">
            <v>0</v>
          </cell>
          <cell r="K76">
            <v>0</v>
          </cell>
          <cell r="BN76">
            <v>-2387.6</v>
          </cell>
          <cell r="BP76">
            <v>-2387.6</v>
          </cell>
          <cell r="BR76">
            <v>112.4</v>
          </cell>
          <cell r="BT76">
            <v>112.4</v>
          </cell>
        </row>
        <row r="77">
          <cell r="G77">
            <v>0</v>
          </cell>
          <cell r="K77">
            <v>0</v>
          </cell>
          <cell r="BN77">
            <v>0</v>
          </cell>
          <cell r="BP77">
            <v>0</v>
          </cell>
          <cell r="BR77">
            <v>0</v>
          </cell>
          <cell r="BT77">
            <v>0</v>
          </cell>
        </row>
        <row r="78">
          <cell r="G78">
            <v>0</v>
          </cell>
          <cell r="K78">
            <v>0</v>
          </cell>
          <cell r="BN78">
            <v>0</v>
          </cell>
          <cell r="BP78">
            <v>0</v>
          </cell>
          <cell r="BR78">
            <v>0</v>
          </cell>
          <cell r="BT78">
            <v>0</v>
          </cell>
        </row>
        <row r="79">
          <cell r="G79">
            <v>0</v>
          </cell>
          <cell r="K79">
            <v>0</v>
          </cell>
          <cell r="BN79">
            <v>0</v>
          </cell>
          <cell r="BP79">
            <v>0</v>
          </cell>
          <cell r="BR79">
            <v>0</v>
          </cell>
          <cell r="BT79">
            <v>0</v>
          </cell>
        </row>
        <row r="80">
          <cell r="G80">
            <v>0</v>
          </cell>
          <cell r="K80">
            <v>0</v>
          </cell>
          <cell r="BN80">
            <v>0</v>
          </cell>
          <cell r="BP80">
            <v>0</v>
          </cell>
          <cell r="BR80">
            <v>0</v>
          </cell>
          <cell r="BT80">
            <v>0</v>
          </cell>
        </row>
        <row r="81">
          <cell r="BN81">
            <v>0</v>
          </cell>
          <cell r="BP81">
            <v>0</v>
          </cell>
          <cell r="BR81">
            <v>0</v>
          </cell>
          <cell r="BT81">
            <v>0</v>
          </cell>
        </row>
        <row r="82">
          <cell r="G82">
            <v>0</v>
          </cell>
          <cell r="K82">
            <v>0</v>
          </cell>
          <cell r="BN82">
            <v>0</v>
          </cell>
          <cell r="BP82">
            <v>0</v>
          </cell>
          <cell r="BR82">
            <v>0</v>
          </cell>
          <cell r="BT82">
            <v>0</v>
          </cell>
        </row>
        <row r="83">
          <cell r="G83">
            <v>0</v>
          </cell>
          <cell r="K83">
            <v>0</v>
          </cell>
          <cell r="BN83">
            <v>0</v>
          </cell>
          <cell r="BP83">
            <v>0</v>
          </cell>
          <cell r="BR83">
            <v>0</v>
          </cell>
          <cell r="BT83">
            <v>0</v>
          </cell>
        </row>
        <row r="84">
          <cell r="E84" t="e">
            <v>#REF!</v>
          </cell>
          <cell r="G84" t="e">
            <v>#REF!</v>
          </cell>
          <cell r="I84">
            <v>0</v>
          </cell>
          <cell r="K84">
            <v>0</v>
          </cell>
          <cell r="BN84">
            <v>0</v>
          </cell>
          <cell r="BP84">
            <v>0</v>
          </cell>
          <cell r="BR84">
            <v>0</v>
          </cell>
          <cell r="BT84">
            <v>0</v>
          </cell>
        </row>
        <row r="85">
          <cell r="F85" t="e">
            <v>#REF!</v>
          </cell>
          <cell r="G85" t="e">
            <v>#REF!</v>
          </cell>
          <cell r="J85">
            <v>0</v>
          </cell>
          <cell r="K85">
            <v>0</v>
          </cell>
          <cell r="BN85">
            <v>0</v>
          </cell>
          <cell r="BP85">
            <v>0</v>
          </cell>
          <cell r="BR85">
            <v>0</v>
          </cell>
          <cell r="BT85">
            <v>0</v>
          </cell>
        </row>
        <row r="86">
          <cell r="E86" t="e">
            <v>#REF!</v>
          </cell>
          <cell r="G86" t="e">
            <v>#REF!</v>
          </cell>
          <cell r="I86">
            <v>7.5</v>
          </cell>
          <cell r="K86">
            <v>7.5</v>
          </cell>
          <cell r="AB86" t="str">
            <v>271000</v>
          </cell>
          <cell r="AE86">
            <v>0</v>
          </cell>
          <cell r="AG86">
            <v>0</v>
          </cell>
          <cell r="AI86">
            <v>0</v>
          </cell>
          <cell r="AK86">
            <v>0</v>
          </cell>
          <cell r="AS86" t="str">
            <v>271000</v>
          </cell>
          <cell r="AV86">
            <v>0</v>
          </cell>
          <cell r="AX86">
            <v>0</v>
          </cell>
          <cell r="AZ86">
            <v>0</v>
          </cell>
          <cell r="BB86">
            <v>0</v>
          </cell>
          <cell r="BN86">
            <v>0</v>
          </cell>
          <cell r="BP86">
            <v>0</v>
          </cell>
          <cell r="BR86">
            <v>0</v>
          </cell>
          <cell r="BT86">
            <v>0</v>
          </cell>
        </row>
        <row r="87">
          <cell r="G87">
            <v>0</v>
          </cell>
          <cell r="K87">
            <v>0</v>
          </cell>
          <cell r="BN87">
            <v>7.5</v>
          </cell>
          <cell r="BP87">
            <v>7.5</v>
          </cell>
          <cell r="BR87">
            <v>7.5</v>
          </cell>
          <cell r="BT87">
            <v>7.5</v>
          </cell>
        </row>
        <row r="88">
          <cell r="G88">
            <v>0</v>
          </cell>
          <cell r="K88">
            <v>0</v>
          </cell>
          <cell r="BN88">
            <v>2160</v>
          </cell>
          <cell r="BP88">
            <v>2160</v>
          </cell>
          <cell r="BR88">
            <v>2160</v>
          </cell>
          <cell r="BT88">
            <v>2160</v>
          </cell>
        </row>
        <row r="89">
          <cell r="G89">
            <v>0</v>
          </cell>
          <cell r="K89">
            <v>0</v>
          </cell>
          <cell r="BN89">
            <v>2607.5</v>
          </cell>
          <cell r="BP89">
            <v>2607.5</v>
          </cell>
          <cell r="BR89">
            <v>22303.35</v>
          </cell>
          <cell r="BT89">
            <v>22303.35</v>
          </cell>
        </row>
        <row r="90">
          <cell r="E90" t="e">
            <v>#REF!</v>
          </cell>
          <cell r="G90" t="e">
            <v>#REF!</v>
          </cell>
          <cell r="I90">
            <v>935.81999999999994</v>
          </cell>
          <cell r="K90">
            <v>935.81999999999994</v>
          </cell>
          <cell r="AB90" t="str">
            <v>275000</v>
          </cell>
          <cell r="AE90">
            <v>0</v>
          </cell>
          <cell r="AG90">
            <v>0</v>
          </cell>
          <cell r="AI90">
            <v>0</v>
          </cell>
          <cell r="AK90">
            <v>0</v>
          </cell>
          <cell r="AS90" t="str">
            <v>275000</v>
          </cell>
          <cell r="AV90">
            <v>0</v>
          </cell>
          <cell r="AX90">
            <v>0</v>
          </cell>
          <cell r="AZ90">
            <v>0</v>
          </cell>
          <cell r="BB90">
            <v>0</v>
          </cell>
          <cell r="BN90">
            <v>0</v>
          </cell>
          <cell r="BP90">
            <v>0</v>
          </cell>
          <cell r="BR90">
            <v>0</v>
          </cell>
          <cell r="BT90">
            <v>0</v>
          </cell>
        </row>
        <row r="92">
          <cell r="E92" t="e">
            <v>#REF!</v>
          </cell>
          <cell r="F92" t="e">
            <v>#REF!</v>
          </cell>
          <cell r="G92" t="e">
            <v>#REF!</v>
          </cell>
          <cell r="I92">
            <v>2920881.9299999997</v>
          </cell>
          <cell r="J92">
            <v>2653394.2799999998</v>
          </cell>
          <cell r="K92">
            <v>267487.64999999991</v>
          </cell>
          <cell r="AE92">
            <v>226730.71999999997</v>
          </cell>
          <cell r="AF92">
            <v>155945.34</v>
          </cell>
          <cell r="AG92">
            <v>70785.379999999976</v>
          </cell>
          <cell r="AI92">
            <v>226115.82</v>
          </cell>
          <cell r="AJ92">
            <v>127139.49</v>
          </cell>
          <cell r="AK92">
            <v>98976.33</v>
          </cell>
          <cell r="AV92">
            <v>80251.210000000006</v>
          </cell>
          <cell r="AW92">
            <v>50738.460000000006</v>
          </cell>
          <cell r="AX92">
            <v>29512.75</v>
          </cell>
          <cell r="AZ92">
            <v>83908.27</v>
          </cell>
          <cell r="BA92">
            <v>45161.29</v>
          </cell>
          <cell r="BB92">
            <v>38746.980000000003</v>
          </cell>
          <cell r="BN92">
            <v>1327745.8799999999</v>
          </cell>
          <cell r="BO92">
            <v>0</v>
          </cell>
          <cell r="BP92">
            <v>1327745.8799999999</v>
          </cell>
          <cell r="BR92">
            <v>1359399.8</v>
          </cell>
          <cell r="BS92">
            <v>0</v>
          </cell>
          <cell r="BT92">
            <v>1359399.8</v>
          </cell>
        </row>
        <row r="94">
          <cell r="G94" t="e">
            <v>#REF!</v>
          </cell>
          <cell r="K94">
            <v>188114.77</v>
          </cell>
          <cell r="AG94">
            <v>22375.47</v>
          </cell>
          <cell r="AK94">
            <v>15812.1</v>
          </cell>
          <cell r="AX94">
            <v>35006</v>
          </cell>
          <cell r="BB94">
            <v>35744</v>
          </cell>
          <cell r="BP94">
            <v>0</v>
          </cell>
          <cell r="BT94">
            <v>0</v>
          </cell>
        </row>
        <row r="96">
          <cell r="E96" t="e">
            <v>#REF!</v>
          </cell>
          <cell r="G96" t="e">
            <v>#REF!</v>
          </cell>
          <cell r="I96">
            <v>168203.77</v>
          </cell>
          <cell r="K96">
            <v>168203.77</v>
          </cell>
          <cell r="AB96" t="str">
            <v>310000</v>
          </cell>
          <cell r="AE96">
            <v>16495.47</v>
          </cell>
          <cell r="AG96">
            <v>16495.47</v>
          </cell>
          <cell r="AI96">
            <v>15812.1</v>
          </cell>
          <cell r="AK96">
            <v>15812.1</v>
          </cell>
          <cell r="AS96" t="str">
            <v>310000</v>
          </cell>
          <cell r="AV96">
            <v>0</v>
          </cell>
          <cell r="AX96">
            <v>0</v>
          </cell>
          <cell r="AZ96">
            <v>0</v>
          </cell>
          <cell r="BB96">
            <v>0</v>
          </cell>
          <cell r="BN96">
            <v>0</v>
          </cell>
          <cell r="BP96">
            <v>0</v>
          </cell>
          <cell r="BR96">
            <v>0</v>
          </cell>
          <cell r="BT96">
            <v>0</v>
          </cell>
        </row>
        <row r="97">
          <cell r="E97" t="e">
            <v>#REF!</v>
          </cell>
          <cell r="G97" t="e">
            <v>#REF!</v>
          </cell>
          <cell r="I97">
            <v>0</v>
          </cell>
          <cell r="K97">
            <v>0</v>
          </cell>
          <cell r="AE97">
            <v>0</v>
          </cell>
          <cell r="AI97">
            <v>0</v>
          </cell>
          <cell r="AK97">
            <v>0</v>
          </cell>
          <cell r="AV97">
            <v>0</v>
          </cell>
        </row>
        <row r="98">
          <cell r="E98" t="e">
            <v>#REF!</v>
          </cell>
          <cell r="F98">
            <v>0</v>
          </cell>
          <cell r="G98" t="e">
            <v>#REF!</v>
          </cell>
          <cell r="I98">
            <v>21003</v>
          </cell>
          <cell r="J98">
            <v>1092</v>
          </cell>
          <cell r="K98">
            <v>19911</v>
          </cell>
          <cell r="AB98" t="str">
            <v>340000</v>
          </cell>
          <cell r="AE98">
            <v>5880</v>
          </cell>
          <cell r="AG98">
            <v>5880</v>
          </cell>
          <cell r="AI98">
            <v>0</v>
          </cell>
          <cell r="AK98">
            <v>0</v>
          </cell>
          <cell r="AS98" t="str">
            <v>340000</v>
          </cell>
          <cell r="AV98">
            <v>35006</v>
          </cell>
          <cell r="AX98">
            <v>35006</v>
          </cell>
          <cell r="AZ98">
            <v>35744</v>
          </cell>
          <cell r="BB98">
            <v>35744</v>
          </cell>
        </row>
        <row r="99">
          <cell r="E99" t="e">
            <v>#REF!</v>
          </cell>
          <cell r="G99" t="e">
            <v>#REF!</v>
          </cell>
          <cell r="I99">
            <v>0</v>
          </cell>
          <cell r="K99">
            <v>0</v>
          </cell>
          <cell r="AE99">
            <v>0</v>
          </cell>
          <cell r="AG99">
            <v>0</v>
          </cell>
          <cell r="AI99">
            <v>0</v>
          </cell>
          <cell r="AK99">
            <v>0</v>
          </cell>
          <cell r="AV99">
            <v>0</v>
          </cell>
        </row>
        <row r="100">
          <cell r="E100" t="e">
            <v>#REF!</v>
          </cell>
          <cell r="G100" t="e">
            <v>#REF!</v>
          </cell>
          <cell r="I100">
            <v>0</v>
          </cell>
          <cell r="K100">
            <v>0</v>
          </cell>
          <cell r="AE100">
            <v>0</v>
          </cell>
          <cell r="AG100">
            <v>0</v>
          </cell>
          <cell r="AI100">
            <v>0</v>
          </cell>
          <cell r="AK100">
            <v>0</v>
          </cell>
          <cell r="AV100">
            <v>0</v>
          </cell>
        </row>
        <row r="101">
          <cell r="E101" t="e">
            <v>#REF!</v>
          </cell>
          <cell r="G101" t="e">
            <v>#REF!</v>
          </cell>
          <cell r="I101">
            <v>0</v>
          </cell>
          <cell r="K101">
            <v>0</v>
          </cell>
          <cell r="AB101" t="str">
            <v>409100</v>
          </cell>
          <cell r="AE101">
            <v>0</v>
          </cell>
          <cell r="AG101">
            <v>0</v>
          </cell>
          <cell r="AI101">
            <v>0</v>
          </cell>
          <cell r="AK101">
            <v>0</v>
          </cell>
          <cell r="AS101" t="str">
            <v>409100</v>
          </cell>
          <cell r="AV101">
            <v>0</v>
          </cell>
          <cell r="AX101">
            <v>0</v>
          </cell>
          <cell r="AZ101">
            <v>0</v>
          </cell>
          <cell r="BB101">
            <v>0</v>
          </cell>
          <cell r="BN101">
            <v>0</v>
          </cell>
          <cell r="BP101">
            <v>0</v>
          </cell>
          <cell r="BR101">
            <v>0</v>
          </cell>
          <cell r="BT101">
            <v>0</v>
          </cell>
        </row>
        <row r="103">
          <cell r="G103" t="e">
            <v>#REF!</v>
          </cell>
          <cell r="K103">
            <v>671228.97999999975</v>
          </cell>
          <cell r="AG103">
            <v>62364.760000000038</v>
          </cell>
          <cell r="AK103">
            <v>71281.860000000059</v>
          </cell>
          <cell r="AX103">
            <v>62093.790000000023</v>
          </cell>
          <cell r="BB103">
            <v>64558.979999999989</v>
          </cell>
          <cell r="BP103">
            <v>78293.66</v>
          </cell>
          <cell r="BT103">
            <v>74133</v>
          </cell>
        </row>
        <row r="105">
          <cell r="E105" t="e">
            <v>#REF!</v>
          </cell>
          <cell r="F105">
            <v>0</v>
          </cell>
          <cell r="G105" t="e">
            <v>#REF!</v>
          </cell>
          <cell r="I105">
            <v>600697.35999999975</v>
          </cell>
          <cell r="J105">
            <v>0</v>
          </cell>
          <cell r="K105">
            <v>600697.35999999975</v>
          </cell>
          <cell r="AE105">
            <v>48969.330000000031</v>
          </cell>
          <cell r="AF105">
            <v>0</v>
          </cell>
          <cell r="AG105">
            <v>48969.330000000031</v>
          </cell>
          <cell r="AI105">
            <v>52253.480000000054</v>
          </cell>
          <cell r="AJ105">
            <v>0</v>
          </cell>
          <cell r="AK105">
            <v>52253.480000000054</v>
          </cell>
          <cell r="AV105">
            <v>57465.340000000026</v>
          </cell>
          <cell r="AW105">
            <v>0</v>
          </cell>
          <cell r="AX105">
            <v>57465.340000000026</v>
          </cell>
          <cell r="AZ105">
            <v>59091.739999999991</v>
          </cell>
          <cell r="BA105">
            <v>0</v>
          </cell>
          <cell r="BB105">
            <v>59091.739999999991</v>
          </cell>
          <cell r="BN105">
            <v>10800</v>
          </cell>
          <cell r="BO105">
            <v>0</v>
          </cell>
          <cell r="BP105">
            <v>10800</v>
          </cell>
          <cell r="BR105">
            <v>0</v>
          </cell>
          <cell r="BS105">
            <v>0</v>
          </cell>
          <cell r="BT105">
            <v>0</v>
          </cell>
        </row>
        <row r="106">
          <cell r="E106" t="e">
            <v>#REF!</v>
          </cell>
          <cell r="G106" t="e">
            <v>#REF!</v>
          </cell>
          <cell r="I106">
            <v>502598.54999999981</v>
          </cell>
          <cell r="K106">
            <v>502598.54999999981</v>
          </cell>
          <cell r="AB106" t="str">
            <v>411000</v>
          </cell>
          <cell r="AE106">
            <v>47161.280000000028</v>
          </cell>
          <cell r="AG106">
            <v>47161.280000000028</v>
          </cell>
          <cell r="AI106">
            <v>52083.430000000051</v>
          </cell>
          <cell r="AK106">
            <v>52083.430000000051</v>
          </cell>
          <cell r="AS106" t="str">
            <v>411000</v>
          </cell>
          <cell r="AV106">
            <v>57465.340000000026</v>
          </cell>
          <cell r="AX106">
            <v>57465.340000000026</v>
          </cell>
          <cell r="AZ106">
            <v>46491.739999999991</v>
          </cell>
          <cell r="BB106">
            <v>46491.739999999991</v>
          </cell>
          <cell r="BN106">
            <v>10800</v>
          </cell>
          <cell r="BP106">
            <v>10800</v>
          </cell>
          <cell r="BR106">
            <v>0</v>
          </cell>
          <cell r="BT106">
            <v>0</v>
          </cell>
        </row>
        <row r="107">
          <cell r="E107" t="e">
            <v>#REF!</v>
          </cell>
          <cell r="G107" t="e">
            <v>#REF!</v>
          </cell>
          <cell r="I107">
            <v>56821.09</v>
          </cell>
          <cell r="K107">
            <v>56821.09</v>
          </cell>
          <cell r="AB107" t="str">
            <v>416000</v>
          </cell>
          <cell r="AE107">
            <v>1870.5</v>
          </cell>
          <cell r="AG107">
            <v>1870.5</v>
          </cell>
          <cell r="AI107">
            <v>1870.5</v>
          </cell>
          <cell r="AK107">
            <v>1870.5</v>
          </cell>
          <cell r="AS107" t="str">
            <v>416000</v>
          </cell>
          <cell r="AV107">
            <v>0</v>
          </cell>
          <cell r="AX107">
            <v>0</v>
          </cell>
          <cell r="AZ107">
            <v>0</v>
          </cell>
          <cell r="BB107">
            <v>0</v>
          </cell>
          <cell r="BN107">
            <v>0</v>
          </cell>
          <cell r="BP107">
            <v>0</v>
          </cell>
          <cell r="BR107">
            <v>0</v>
          </cell>
          <cell r="BT107">
            <v>0</v>
          </cell>
        </row>
        <row r="108">
          <cell r="E108" t="e">
            <v>#REF!</v>
          </cell>
          <cell r="G108" t="e">
            <v>#REF!</v>
          </cell>
          <cell r="I108">
            <v>88704</v>
          </cell>
          <cell r="K108">
            <v>88704</v>
          </cell>
          <cell r="AB108" t="str">
            <v>418100</v>
          </cell>
          <cell r="AE108">
            <v>1638</v>
          </cell>
          <cell r="AG108">
            <v>1638</v>
          </cell>
          <cell r="AI108">
            <v>0</v>
          </cell>
          <cell r="AK108">
            <v>0</v>
          </cell>
          <cell r="AS108" t="str">
            <v>418100</v>
          </cell>
          <cell r="AV108">
            <v>0</v>
          </cell>
          <cell r="AX108">
            <v>0</v>
          </cell>
          <cell r="AZ108">
            <v>12600</v>
          </cell>
          <cell r="BB108">
            <v>12600</v>
          </cell>
          <cell r="BN108">
            <v>0</v>
          </cell>
          <cell r="BP108">
            <v>0</v>
          </cell>
          <cell r="BR108">
            <v>0</v>
          </cell>
          <cell r="BT108">
            <v>0</v>
          </cell>
        </row>
        <row r="109">
          <cell r="E109" t="e">
            <v>#REF!</v>
          </cell>
          <cell r="G109" t="e">
            <v>#REF!</v>
          </cell>
          <cell r="I109">
            <v>-47426.28</v>
          </cell>
          <cell r="K109">
            <v>-47426.28</v>
          </cell>
          <cell r="AB109" t="str">
            <v>491000</v>
          </cell>
          <cell r="AE109">
            <v>-1700.45</v>
          </cell>
          <cell r="AG109">
            <v>-1700.45</v>
          </cell>
          <cell r="AI109">
            <v>-1700.45</v>
          </cell>
          <cell r="AK109">
            <v>-1700.45</v>
          </cell>
          <cell r="AS109" t="str">
            <v>491000</v>
          </cell>
          <cell r="AV109">
            <v>0</v>
          </cell>
          <cell r="AW109">
            <v>0</v>
          </cell>
          <cell r="AX109">
            <v>0</v>
          </cell>
          <cell r="AZ109">
            <v>0</v>
          </cell>
          <cell r="BA109">
            <v>0</v>
          </cell>
          <cell r="BB109">
            <v>0</v>
          </cell>
          <cell r="BN109">
            <v>0</v>
          </cell>
          <cell r="BO109">
            <v>0</v>
          </cell>
          <cell r="BP109">
            <v>0</v>
          </cell>
          <cell r="BR109">
            <v>0</v>
          </cell>
          <cell r="BS109">
            <v>0</v>
          </cell>
          <cell r="BT109">
            <v>0</v>
          </cell>
        </row>
        <row r="111">
          <cell r="E111" t="e">
            <v>#REF!</v>
          </cell>
          <cell r="F111">
            <v>0</v>
          </cell>
          <cell r="G111" t="e">
            <v>#REF!</v>
          </cell>
          <cell r="I111">
            <v>70531.62000000001</v>
          </cell>
          <cell r="J111">
            <v>0</v>
          </cell>
          <cell r="K111">
            <v>70531.62000000001</v>
          </cell>
          <cell r="AE111">
            <v>13395.430000000008</v>
          </cell>
          <cell r="AF111">
            <v>0</v>
          </cell>
          <cell r="AG111">
            <v>13395.430000000008</v>
          </cell>
          <cell r="AI111">
            <v>14686.670000000002</v>
          </cell>
          <cell r="AJ111">
            <v>-4341.71</v>
          </cell>
          <cell r="AK111">
            <v>19028.38</v>
          </cell>
          <cell r="AV111">
            <v>4628.4500000000007</v>
          </cell>
          <cell r="AW111">
            <v>0</v>
          </cell>
          <cell r="AX111">
            <v>4628.4500000000007</v>
          </cell>
          <cell r="AZ111">
            <v>5467.24</v>
          </cell>
          <cell r="BA111">
            <v>0</v>
          </cell>
          <cell r="BB111">
            <v>5467.24</v>
          </cell>
          <cell r="BN111">
            <v>67493.66</v>
          </cell>
          <cell r="BO111">
            <v>0</v>
          </cell>
          <cell r="BP111">
            <v>67493.66</v>
          </cell>
          <cell r="BR111">
            <v>74133</v>
          </cell>
          <cell r="BS111">
            <v>0</v>
          </cell>
          <cell r="BT111">
            <v>74133</v>
          </cell>
        </row>
        <row r="112">
          <cell r="E112" t="e">
            <v>#REF!</v>
          </cell>
          <cell r="G112" t="e">
            <v>#REF!</v>
          </cell>
          <cell r="I112">
            <v>2880</v>
          </cell>
          <cell r="K112">
            <v>2880</v>
          </cell>
          <cell r="AB112" t="str">
            <v>409800</v>
          </cell>
          <cell r="AE112">
            <v>600</v>
          </cell>
          <cell r="AG112">
            <v>600</v>
          </cell>
          <cell r="AI112">
            <v>0</v>
          </cell>
          <cell r="AK112">
            <v>0</v>
          </cell>
          <cell r="AS112" t="str">
            <v>409800</v>
          </cell>
          <cell r="AV112">
            <v>0</v>
          </cell>
          <cell r="AX112">
            <v>0</v>
          </cell>
          <cell r="AZ112">
            <v>0</v>
          </cell>
          <cell r="BB112">
            <v>0</v>
          </cell>
          <cell r="BN112">
            <v>0</v>
          </cell>
          <cell r="BP112">
            <v>0</v>
          </cell>
          <cell r="BR112">
            <v>0</v>
          </cell>
          <cell r="BT112">
            <v>0</v>
          </cell>
        </row>
        <row r="113">
          <cell r="E113" t="e">
            <v>#REF!</v>
          </cell>
          <cell r="G113" t="e">
            <v>#REF!</v>
          </cell>
          <cell r="I113">
            <v>0</v>
          </cell>
          <cell r="K113">
            <v>0</v>
          </cell>
          <cell r="AB113" t="str">
            <v>401000</v>
          </cell>
          <cell r="AE113">
            <v>0</v>
          </cell>
          <cell r="AG113">
            <v>0</v>
          </cell>
          <cell r="AI113">
            <v>0</v>
          </cell>
          <cell r="AK113">
            <v>0</v>
          </cell>
          <cell r="AS113" t="str">
            <v>401000</v>
          </cell>
          <cell r="AV113">
            <v>0</v>
          </cell>
          <cell r="AX113">
            <v>0</v>
          </cell>
          <cell r="AZ113">
            <v>0</v>
          </cell>
          <cell r="BB113">
            <v>0</v>
          </cell>
          <cell r="BN113">
            <v>151.20000000000073</v>
          </cell>
          <cell r="BP113">
            <v>151.20000000000073</v>
          </cell>
          <cell r="BR113">
            <v>0</v>
          </cell>
          <cell r="BT113">
            <v>0</v>
          </cell>
        </row>
        <row r="114">
          <cell r="E114" t="e">
            <v>#REF!</v>
          </cell>
          <cell r="G114" t="e">
            <v>#REF!</v>
          </cell>
          <cell r="I114">
            <v>0</v>
          </cell>
          <cell r="K114">
            <v>0</v>
          </cell>
          <cell r="AB114" t="str">
            <v>408000</v>
          </cell>
          <cell r="AE114">
            <v>0</v>
          </cell>
          <cell r="AG114">
            <v>0</v>
          </cell>
          <cell r="AI114">
            <v>0</v>
          </cell>
          <cell r="AK114">
            <v>0</v>
          </cell>
          <cell r="AS114" t="str">
            <v>408000</v>
          </cell>
          <cell r="AV114">
            <v>0</v>
          </cell>
          <cell r="AX114">
            <v>0</v>
          </cell>
          <cell r="AZ114">
            <v>0</v>
          </cell>
          <cell r="BB114">
            <v>0</v>
          </cell>
          <cell r="BN114">
            <v>0</v>
          </cell>
          <cell r="BP114">
            <v>0</v>
          </cell>
          <cell r="BR114">
            <v>0</v>
          </cell>
          <cell r="BT114">
            <v>0</v>
          </cell>
        </row>
        <row r="115">
          <cell r="E115" t="e">
            <v>#REF!</v>
          </cell>
          <cell r="G115" t="e">
            <v>#REF!</v>
          </cell>
          <cell r="I115">
            <v>0</v>
          </cell>
          <cell r="K115">
            <v>0</v>
          </cell>
          <cell r="AB115" t="str">
            <v>421000</v>
          </cell>
          <cell r="AE115">
            <v>0</v>
          </cell>
          <cell r="AG115">
            <v>0</v>
          </cell>
          <cell r="AI115">
            <v>0</v>
          </cell>
          <cell r="AK115">
            <v>0</v>
          </cell>
          <cell r="AS115" t="str">
            <v>421000</v>
          </cell>
          <cell r="AV115">
            <v>0</v>
          </cell>
          <cell r="AX115">
            <v>0</v>
          </cell>
          <cell r="AZ115">
            <v>0</v>
          </cell>
          <cell r="BB115">
            <v>0</v>
          </cell>
          <cell r="BN115">
            <v>0</v>
          </cell>
          <cell r="BP115">
            <v>0</v>
          </cell>
          <cell r="BR115">
            <v>0</v>
          </cell>
          <cell r="BT115">
            <v>0</v>
          </cell>
        </row>
        <row r="116">
          <cell r="E116" t="e">
            <v>#REF!</v>
          </cell>
          <cell r="G116" t="e">
            <v>#REF!</v>
          </cell>
          <cell r="I116">
            <v>0</v>
          </cell>
          <cell r="K116">
            <v>0</v>
          </cell>
          <cell r="AB116" t="str">
            <v>428200</v>
          </cell>
          <cell r="AE116">
            <v>0</v>
          </cell>
          <cell r="AG116">
            <v>0</v>
          </cell>
          <cell r="AI116">
            <v>0</v>
          </cell>
          <cell r="AK116">
            <v>0</v>
          </cell>
          <cell r="AS116" t="str">
            <v>428200</v>
          </cell>
          <cell r="AV116">
            <v>0</v>
          </cell>
          <cell r="AX116">
            <v>0</v>
          </cell>
          <cell r="AZ116">
            <v>0</v>
          </cell>
          <cell r="BB116">
            <v>0</v>
          </cell>
          <cell r="BN116">
            <v>0</v>
          </cell>
          <cell r="BP116">
            <v>0</v>
          </cell>
          <cell r="BR116">
            <v>0</v>
          </cell>
          <cell r="BT116">
            <v>0</v>
          </cell>
        </row>
        <row r="117">
          <cell r="E117" t="e">
            <v>#REF!</v>
          </cell>
          <cell r="G117" t="e">
            <v>#REF!</v>
          </cell>
          <cell r="I117">
            <v>0</v>
          </cell>
          <cell r="K117">
            <v>0</v>
          </cell>
          <cell r="AB117" t="str">
            <v>428600</v>
          </cell>
          <cell r="AE117">
            <v>0</v>
          </cell>
          <cell r="AG117">
            <v>0</v>
          </cell>
          <cell r="AI117">
            <v>0</v>
          </cell>
          <cell r="AK117">
            <v>0</v>
          </cell>
          <cell r="AS117" t="str">
            <v>428600</v>
          </cell>
          <cell r="AV117">
            <v>0</v>
          </cell>
          <cell r="AX117">
            <v>0</v>
          </cell>
          <cell r="AZ117">
            <v>0</v>
          </cell>
          <cell r="BB117">
            <v>0</v>
          </cell>
          <cell r="BN117">
            <v>0</v>
          </cell>
          <cell r="BP117">
            <v>0</v>
          </cell>
          <cell r="BR117">
            <v>0</v>
          </cell>
          <cell r="BT117">
            <v>0</v>
          </cell>
        </row>
        <row r="118">
          <cell r="E118" t="e">
            <v>#REF!</v>
          </cell>
          <cell r="G118" t="e">
            <v>#REF!</v>
          </cell>
          <cell r="I118">
            <v>945.05000000000018</v>
          </cell>
          <cell r="K118">
            <v>945.05000000000018</v>
          </cell>
          <cell r="AB118" t="str">
            <v>428700</v>
          </cell>
          <cell r="AE118">
            <v>0</v>
          </cell>
          <cell r="AG118">
            <v>0</v>
          </cell>
          <cell r="AI118">
            <v>0</v>
          </cell>
          <cell r="AK118">
            <v>0</v>
          </cell>
          <cell r="AS118" t="str">
            <v>428700</v>
          </cell>
          <cell r="AV118">
            <v>0</v>
          </cell>
          <cell r="AX118">
            <v>0</v>
          </cell>
          <cell r="AZ118">
            <v>0</v>
          </cell>
          <cell r="BB118">
            <v>0</v>
          </cell>
          <cell r="BN118">
            <v>0</v>
          </cell>
          <cell r="BP118">
            <v>0</v>
          </cell>
          <cell r="BR118">
            <v>0</v>
          </cell>
          <cell r="BT118">
            <v>0</v>
          </cell>
        </row>
        <row r="119">
          <cell r="E119" t="e">
            <v>#REF!</v>
          </cell>
          <cell r="G119" t="e">
            <v>#REF!</v>
          </cell>
          <cell r="I119">
            <v>0</v>
          </cell>
          <cell r="K119">
            <v>0</v>
          </cell>
          <cell r="AB119" t="str">
            <v>431000</v>
          </cell>
          <cell r="AE119">
            <v>0</v>
          </cell>
          <cell r="AG119">
            <v>0</v>
          </cell>
          <cell r="AI119">
            <v>0</v>
          </cell>
          <cell r="AK119">
            <v>0</v>
          </cell>
          <cell r="AS119" t="str">
            <v>431000</v>
          </cell>
          <cell r="AV119">
            <v>0</v>
          </cell>
          <cell r="AX119">
            <v>0</v>
          </cell>
          <cell r="AZ119">
            <v>0</v>
          </cell>
          <cell r="BB119">
            <v>0</v>
          </cell>
          <cell r="BN119">
            <v>0</v>
          </cell>
          <cell r="BP119">
            <v>0</v>
          </cell>
          <cell r="BR119">
            <v>0</v>
          </cell>
          <cell r="BT119">
            <v>0</v>
          </cell>
        </row>
        <row r="120">
          <cell r="E120" t="e">
            <v>#REF!</v>
          </cell>
          <cell r="G120" t="e">
            <v>#REF!</v>
          </cell>
          <cell r="I120">
            <v>0</v>
          </cell>
          <cell r="K120">
            <v>0</v>
          </cell>
          <cell r="AB120" t="str">
            <v>433000</v>
          </cell>
          <cell r="AE120">
            <v>0</v>
          </cell>
          <cell r="AG120">
            <v>0</v>
          </cell>
          <cell r="AI120">
            <v>0</v>
          </cell>
          <cell r="AK120">
            <v>0</v>
          </cell>
          <cell r="AS120" t="str">
            <v>433000</v>
          </cell>
          <cell r="AV120">
            <v>0</v>
          </cell>
          <cell r="AX120">
            <v>0</v>
          </cell>
          <cell r="AZ120">
            <v>0</v>
          </cell>
          <cell r="BB120">
            <v>0</v>
          </cell>
          <cell r="BN120">
            <v>0</v>
          </cell>
          <cell r="BP120">
            <v>0</v>
          </cell>
          <cell r="BR120">
            <v>0</v>
          </cell>
          <cell r="BT120">
            <v>0</v>
          </cell>
        </row>
        <row r="121">
          <cell r="E121" t="e">
            <v>#REF!</v>
          </cell>
          <cell r="G121" t="e">
            <v>#REF!</v>
          </cell>
          <cell r="I121">
            <v>0</v>
          </cell>
          <cell r="K121">
            <v>0</v>
          </cell>
          <cell r="AB121" t="str">
            <v>437000</v>
          </cell>
          <cell r="AE121">
            <v>0</v>
          </cell>
          <cell r="AI121">
            <v>0</v>
          </cell>
          <cell r="AK121">
            <v>0</v>
          </cell>
          <cell r="AS121" t="str">
            <v>437000</v>
          </cell>
          <cell r="AV121">
            <v>0</v>
          </cell>
          <cell r="AX121">
            <v>0</v>
          </cell>
          <cell r="AZ121">
            <v>140.21000000000004</v>
          </cell>
          <cell r="BB121">
            <v>140.21000000000004</v>
          </cell>
          <cell r="BN121">
            <v>0</v>
          </cell>
          <cell r="BR121">
            <v>0</v>
          </cell>
          <cell r="BT121">
            <v>0</v>
          </cell>
        </row>
        <row r="122">
          <cell r="E122" t="e">
            <v>#REF!</v>
          </cell>
          <cell r="G122" t="e">
            <v>#REF!</v>
          </cell>
          <cell r="I122">
            <v>0</v>
          </cell>
          <cell r="K122">
            <v>0</v>
          </cell>
          <cell r="AB122" t="str">
            <v>437300</v>
          </cell>
          <cell r="AE122">
            <v>0</v>
          </cell>
          <cell r="AG122">
            <v>0</v>
          </cell>
          <cell r="AI122">
            <v>0</v>
          </cell>
          <cell r="AK122">
            <v>0</v>
          </cell>
          <cell r="AS122" t="str">
            <v>437300</v>
          </cell>
          <cell r="AV122">
            <v>0</v>
          </cell>
          <cell r="AX122">
            <v>0</v>
          </cell>
          <cell r="AZ122">
            <v>0</v>
          </cell>
          <cell r="BB122">
            <v>0</v>
          </cell>
          <cell r="BN122">
            <v>0</v>
          </cell>
          <cell r="BP122">
            <v>0</v>
          </cell>
          <cell r="BR122">
            <v>0</v>
          </cell>
          <cell r="BT122">
            <v>0</v>
          </cell>
        </row>
        <row r="123">
          <cell r="E123" t="e">
            <v>#REF!</v>
          </cell>
          <cell r="G123" t="e">
            <v>#REF!</v>
          </cell>
          <cell r="I123">
            <v>0</v>
          </cell>
          <cell r="K123">
            <v>0</v>
          </cell>
          <cell r="AB123" t="str">
            <v>438200</v>
          </cell>
          <cell r="AE123">
            <v>0</v>
          </cell>
          <cell r="AG123">
            <v>0</v>
          </cell>
          <cell r="AI123">
            <v>0</v>
          </cell>
          <cell r="AK123">
            <v>0</v>
          </cell>
          <cell r="AS123" t="str">
            <v>438200</v>
          </cell>
          <cell r="AV123">
            <v>0</v>
          </cell>
          <cell r="AX123">
            <v>0</v>
          </cell>
          <cell r="AZ123">
            <v>0</v>
          </cell>
          <cell r="BB123">
            <v>0</v>
          </cell>
          <cell r="BN123">
            <v>0</v>
          </cell>
          <cell r="BP123">
            <v>0</v>
          </cell>
          <cell r="BR123">
            <v>0</v>
          </cell>
          <cell r="BT123">
            <v>0</v>
          </cell>
        </row>
        <row r="124">
          <cell r="E124" t="e">
            <v>#REF!</v>
          </cell>
          <cell r="G124" t="e">
            <v>#REF!</v>
          </cell>
          <cell r="I124">
            <v>0</v>
          </cell>
          <cell r="K124">
            <v>0</v>
          </cell>
          <cell r="AB124" t="str">
            <v>438600</v>
          </cell>
          <cell r="AE124">
            <v>0</v>
          </cell>
          <cell r="AG124">
            <v>0</v>
          </cell>
          <cell r="AI124">
            <v>0</v>
          </cell>
          <cell r="AK124">
            <v>0</v>
          </cell>
          <cell r="AS124" t="str">
            <v>438600</v>
          </cell>
          <cell r="AV124">
            <v>0</v>
          </cell>
          <cell r="AX124">
            <v>0</v>
          </cell>
          <cell r="AZ124">
            <v>0</v>
          </cell>
          <cell r="BB124">
            <v>0</v>
          </cell>
          <cell r="BN124">
            <v>0</v>
          </cell>
          <cell r="BP124">
            <v>0</v>
          </cell>
          <cell r="BR124">
            <v>0</v>
          </cell>
          <cell r="BT124">
            <v>0</v>
          </cell>
        </row>
        <row r="125">
          <cell r="E125" t="e">
            <v>#REF!</v>
          </cell>
          <cell r="G125" t="e">
            <v>#REF!</v>
          </cell>
          <cell r="I125">
            <v>0</v>
          </cell>
          <cell r="K125">
            <v>0</v>
          </cell>
          <cell r="AB125" t="str">
            <v>438700</v>
          </cell>
          <cell r="AE125">
            <v>0</v>
          </cell>
          <cell r="AG125">
            <v>0</v>
          </cell>
          <cell r="AI125">
            <v>0</v>
          </cell>
          <cell r="AK125">
            <v>0</v>
          </cell>
          <cell r="AS125" t="str">
            <v>438700</v>
          </cell>
          <cell r="AV125">
            <v>0</v>
          </cell>
          <cell r="AX125">
            <v>0</v>
          </cell>
          <cell r="AZ125">
            <v>0</v>
          </cell>
          <cell r="BB125">
            <v>0</v>
          </cell>
          <cell r="BN125">
            <v>103</v>
          </cell>
          <cell r="BP125">
            <v>103</v>
          </cell>
          <cell r="BR125">
            <v>0</v>
          </cell>
          <cell r="BT125">
            <v>0</v>
          </cell>
        </row>
        <row r="126">
          <cell r="E126" t="e">
            <v>#REF!</v>
          </cell>
          <cell r="G126" t="e">
            <v>#REF!</v>
          </cell>
          <cell r="I126">
            <v>0</v>
          </cell>
          <cell r="K126">
            <v>0</v>
          </cell>
          <cell r="AB126" t="str">
            <v>444000</v>
          </cell>
          <cell r="AE126">
            <v>0</v>
          </cell>
          <cell r="AG126">
            <v>0</v>
          </cell>
          <cell r="AI126">
            <v>0</v>
          </cell>
          <cell r="AK126">
            <v>0</v>
          </cell>
          <cell r="AS126" t="str">
            <v>444000</v>
          </cell>
          <cell r="AV126">
            <v>899</v>
          </cell>
          <cell r="AX126">
            <v>899</v>
          </cell>
          <cell r="AZ126">
            <v>2685</v>
          </cell>
          <cell r="BB126">
            <v>2685</v>
          </cell>
          <cell r="BN126">
            <v>25249</v>
          </cell>
          <cell r="BP126">
            <v>25249</v>
          </cell>
          <cell r="BR126">
            <v>7435</v>
          </cell>
          <cell r="BT126">
            <v>7435</v>
          </cell>
        </row>
        <row r="127">
          <cell r="E127" t="e">
            <v>#REF!</v>
          </cell>
          <cell r="G127" t="e">
            <v>#REF!</v>
          </cell>
          <cell r="I127">
            <v>0</v>
          </cell>
          <cell r="K127">
            <v>0</v>
          </cell>
          <cell r="AB127" t="str">
            <v>441700</v>
          </cell>
          <cell r="AE127">
            <v>0</v>
          </cell>
          <cell r="AG127">
            <v>0</v>
          </cell>
          <cell r="AI127">
            <v>0</v>
          </cell>
          <cell r="AK127">
            <v>0</v>
          </cell>
          <cell r="AS127" t="str">
            <v>441700</v>
          </cell>
          <cell r="AV127">
            <v>0</v>
          </cell>
          <cell r="AX127">
            <v>0</v>
          </cell>
          <cell r="AZ127">
            <v>0</v>
          </cell>
          <cell r="BB127">
            <v>0</v>
          </cell>
          <cell r="BN127">
            <v>0</v>
          </cell>
          <cell r="BP127">
            <v>0</v>
          </cell>
          <cell r="BR127">
            <v>0</v>
          </cell>
          <cell r="BT127">
            <v>0</v>
          </cell>
        </row>
        <row r="128">
          <cell r="E128" t="e">
            <v>#REF!</v>
          </cell>
          <cell r="G128" t="e">
            <v>#REF!</v>
          </cell>
          <cell r="I128">
            <v>0</v>
          </cell>
          <cell r="K128">
            <v>0</v>
          </cell>
        </row>
        <row r="129">
          <cell r="E129" t="e">
            <v>#REF!</v>
          </cell>
          <cell r="G129" t="e">
            <v>#REF!</v>
          </cell>
          <cell r="I129">
            <v>0</v>
          </cell>
          <cell r="K129">
            <v>0</v>
          </cell>
          <cell r="AB129" t="str">
            <v>444100</v>
          </cell>
          <cell r="AE129">
            <v>0</v>
          </cell>
          <cell r="AG129">
            <v>0</v>
          </cell>
          <cell r="AI129">
            <v>0</v>
          </cell>
          <cell r="AS129" t="str">
            <v>444100</v>
          </cell>
          <cell r="AV129">
            <v>0</v>
          </cell>
          <cell r="AX129">
            <v>0</v>
          </cell>
          <cell r="AZ129">
            <v>0</v>
          </cell>
          <cell r="BB129">
            <v>0</v>
          </cell>
          <cell r="BN129">
            <v>0</v>
          </cell>
          <cell r="BP129">
            <v>0</v>
          </cell>
        </row>
        <row r="130">
          <cell r="E130" t="e">
            <v>#REF!</v>
          </cell>
          <cell r="G130" t="e">
            <v>#REF!</v>
          </cell>
          <cell r="I130">
            <v>0</v>
          </cell>
          <cell r="K130">
            <v>0</v>
          </cell>
          <cell r="AB130" t="str">
            <v>445510</v>
          </cell>
          <cell r="AE130">
            <v>0</v>
          </cell>
          <cell r="AG130">
            <v>0</v>
          </cell>
          <cell r="AI130">
            <v>0</v>
          </cell>
          <cell r="AK130">
            <v>0</v>
          </cell>
          <cell r="AS130" t="str">
            <v>445510</v>
          </cell>
          <cell r="AV130">
            <v>0</v>
          </cell>
          <cell r="AX130">
            <v>0</v>
          </cell>
          <cell r="AZ130">
            <v>0</v>
          </cell>
          <cell r="BB130">
            <v>0</v>
          </cell>
          <cell r="BN130">
            <v>0</v>
          </cell>
          <cell r="BP130">
            <v>0</v>
          </cell>
          <cell r="BR130">
            <v>0</v>
          </cell>
          <cell r="BT130">
            <v>0</v>
          </cell>
        </row>
        <row r="131">
          <cell r="E131" t="e">
            <v>#REF!</v>
          </cell>
          <cell r="G131" t="e">
            <v>#REF!</v>
          </cell>
          <cell r="I131">
            <v>0</v>
          </cell>
          <cell r="K131">
            <v>0</v>
          </cell>
          <cell r="AB131" t="str">
            <v>445511</v>
          </cell>
          <cell r="AE131">
            <v>0</v>
          </cell>
          <cell r="AG131">
            <v>0</v>
          </cell>
          <cell r="AI131">
            <v>0</v>
          </cell>
          <cell r="AK131">
            <v>0</v>
          </cell>
          <cell r="AS131" t="str">
            <v>445511</v>
          </cell>
          <cell r="AV131">
            <v>0</v>
          </cell>
          <cell r="AX131">
            <v>0</v>
          </cell>
          <cell r="AZ131">
            <v>0</v>
          </cell>
          <cell r="BB131">
            <v>0</v>
          </cell>
          <cell r="BN131">
            <v>0</v>
          </cell>
          <cell r="BP131">
            <v>0</v>
          </cell>
          <cell r="BR131">
            <v>0</v>
          </cell>
          <cell r="BT131">
            <v>0</v>
          </cell>
        </row>
        <row r="132">
          <cell r="E132" t="e">
            <v>#REF!</v>
          </cell>
          <cell r="G132" t="e">
            <v>#REF!</v>
          </cell>
          <cell r="I132">
            <v>9089.320000000007</v>
          </cell>
          <cell r="K132">
            <v>9089.320000000007</v>
          </cell>
          <cell r="AB132" t="str">
            <v>445600</v>
          </cell>
          <cell r="AE132">
            <v>7064.4300000000076</v>
          </cell>
          <cell r="AG132">
            <v>7064.4300000000076</v>
          </cell>
          <cell r="AI132">
            <v>4052.1900000000023</v>
          </cell>
          <cell r="AK132">
            <v>4052.1900000000023</v>
          </cell>
          <cell r="AS132" t="str">
            <v>445600</v>
          </cell>
          <cell r="AV132">
            <v>2597.8900000000003</v>
          </cell>
          <cell r="AX132">
            <v>2597.8900000000003</v>
          </cell>
          <cell r="AZ132">
            <v>1815</v>
          </cell>
          <cell r="BB132">
            <v>1815</v>
          </cell>
          <cell r="BN132">
            <v>0</v>
          </cell>
          <cell r="BP132">
            <v>0</v>
          </cell>
          <cell r="BR132">
            <v>100</v>
          </cell>
          <cell r="BT132">
            <v>100</v>
          </cell>
        </row>
        <row r="133">
          <cell r="E133" t="e">
            <v>#REF!</v>
          </cell>
          <cell r="G133" t="e">
            <v>#REF!</v>
          </cell>
          <cell r="I133">
            <v>0</v>
          </cell>
          <cell r="K133">
            <v>0</v>
          </cell>
          <cell r="AB133" t="str">
            <v>445620</v>
          </cell>
          <cell r="AE133">
            <v>0</v>
          </cell>
          <cell r="AG133">
            <v>0</v>
          </cell>
          <cell r="AI133">
            <v>0</v>
          </cell>
          <cell r="AK133">
            <v>0</v>
          </cell>
          <cell r="AS133" t="str">
            <v>445620</v>
          </cell>
          <cell r="AV133">
            <v>0</v>
          </cell>
          <cell r="AX133">
            <v>0</v>
          </cell>
          <cell r="AZ133">
            <v>0</v>
          </cell>
          <cell r="BB133">
            <v>0</v>
          </cell>
          <cell r="BN133">
            <v>0</v>
          </cell>
          <cell r="BP133">
            <v>0</v>
          </cell>
          <cell r="BR133">
            <v>0</v>
          </cell>
          <cell r="BT133">
            <v>0</v>
          </cell>
        </row>
        <row r="134">
          <cell r="E134" t="e">
            <v>#REF!</v>
          </cell>
          <cell r="G134" t="e">
            <v>#REF!</v>
          </cell>
          <cell r="I134">
            <v>0</v>
          </cell>
          <cell r="K134">
            <v>0</v>
          </cell>
          <cell r="AB134" t="str">
            <v>445663</v>
          </cell>
          <cell r="AE134">
            <v>0</v>
          </cell>
          <cell r="AG134">
            <v>0</v>
          </cell>
          <cell r="AI134">
            <v>0</v>
          </cell>
          <cell r="AK134">
            <v>0</v>
          </cell>
          <cell r="AS134" t="str">
            <v>445663</v>
          </cell>
          <cell r="AV134">
            <v>0</v>
          </cell>
          <cell r="AX134">
            <v>0</v>
          </cell>
          <cell r="AZ134">
            <v>0</v>
          </cell>
          <cell r="BB134">
            <v>0</v>
          </cell>
          <cell r="BN134">
            <v>0</v>
          </cell>
          <cell r="BP134">
            <v>0</v>
          </cell>
          <cell r="BR134">
            <v>0</v>
          </cell>
          <cell r="BT134">
            <v>0</v>
          </cell>
        </row>
        <row r="135">
          <cell r="E135" t="e">
            <v>#REF!</v>
          </cell>
          <cell r="G135" t="e">
            <v>#REF!</v>
          </cell>
          <cell r="I135">
            <v>0</v>
          </cell>
          <cell r="K135">
            <v>0</v>
          </cell>
          <cell r="AB135" t="str">
            <v>445670</v>
          </cell>
          <cell r="AE135">
            <v>0</v>
          </cell>
          <cell r="AG135">
            <v>0</v>
          </cell>
          <cell r="AI135">
            <v>0</v>
          </cell>
          <cell r="AK135">
            <v>0</v>
          </cell>
          <cell r="AS135" t="str">
            <v>445670</v>
          </cell>
          <cell r="AV135">
            <v>0</v>
          </cell>
          <cell r="AX135">
            <v>0</v>
          </cell>
          <cell r="AZ135">
            <v>0</v>
          </cell>
          <cell r="BB135">
            <v>0</v>
          </cell>
          <cell r="BN135">
            <v>0</v>
          </cell>
          <cell r="BP135">
            <v>0</v>
          </cell>
          <cell r="BR135">
            <v>0</v>
          </cell>
          <cell r="BT135">
            <v>0</v>
          </cell>
        </row>
        <row r="136">
          <cell r="E136" t="e">
            <v>#REF!</v>
          </cell>
          <cell r="G136" t="e">
            <v>#REF!</v>
          </cell>
          <cell r="I136">
            <v>0</v>
          </cell>
          <cell r="K136">
            <v>0</v>
          </cell>
          <cell r="AB136" t="str">
            <v>445710</v>
          </cell>
          <cell r="AE136">
            <v>0</v>
          </cell>
          <cell r="AG136">
            <v>0</v>
          </cell>
          <cell r="AI136">
            <v>0</v>
          </cell>
          <cell r="AK136">
            <v>0</v>
          </cell>
          <cell r="AS136" t="str">
            <v>445710</v>
          </cell>
          <cell r="AV136">
            <v>0</v>
          </cell>
          <cell r="AX136">
            <v>0</v>
          </cell>
          <cell r="AZ136">
            <v>0</v>
          </cell>
          <cell r="BB136">
            <v>0</v>
          </cell>
          <cell r="BN136">
            <v>0</v>
          </cell>
          <cell r="BP136">
            <v>0</v>
          </cell>
          <cell r="BR136">
            <v>0</v>
          </cell>
          <cell r="BT136">
            <v>0</v>
          </cell>
        </row>
        <row r="137">
          <cell r="E137" t="e">
            <v>#REF!</v>
          </cell>
          <cell r="G137" t="e">
            <v>#REF!</v>
          </cell>
          <cell r="I137">
            <v>0</v>
          </cell>
          <cell r="K137">
            <v>0</v>
          </cell>
          <cell r="AB137" t="str">
            <v>445714</v>
          </cell>
          <cell r="AE137">
            <v>0</v>
          </cell>
          <cell r="AG137">
            <v>0</v>
          </cell>
          <cell r="AI137">
            <v>0</v>
          </cell>
          <cell r="AK137">
            <v>0</v>
          </cell>
          <cell r="AS137" t="str">
            <v>445714</v>
          </cell>
          <cell r="AV137">
            <v>0</v>
          </cell>
          <cell r="AX137">
            <v>0</v>
          </cell>
          <cell r="AZ137">
            <v>0</v>
          </cell>
          <cell r="BB137">
            <v>0</v>
          </cell>
          <cell r="BN137">
            <v>0</v>
          </cell>
          <cell r="BR137">
            <v>0</v>
          </cell>
        </row>
        <row r="138">
          <cell r="E138" t="e">
            <v>#REF!</v>
          </cell>
          <cell r="G138" t="e">
            <v>#REF!</v>
          </cell>
          <cell r="I138">
            <v>0</v>
          </cell>
          <cell r="K138">
            <v>0</v>
          </cell>
          <cell r="AB138" t="str">
            <v>445715</v>
          </cell>
          <cell r="AE138">
            <v>0</v>
          </cell>
          <cell r="AG138">
            <v>0</v>
          </cell>
          <cell r="AI138">
            <v>0</v>
          </cell>
          <cell r="AK138">
            <v>0</v>
          </cell>
          <cell r="AS138" t="str">
            <v>445715</v>
          </cell>
          <cell r="AV138">
            <v>0</v>
          </cell>
          <cell r="AX138">
            <v>0</v>
          </cell>
          <cell r="AZ138">
            <v>0</v>
          </cell>
          <cell r="BB138">
            <v>0</v>
          </cell>
          <cell r="BN138">
            <v>0</v>
          </cell>
          <cell r="BP138">
            <v>0</v>
          </cell>
          <cell r="BR138">
            <v>0</v>
          </cell>
          <cell r="BT138">
            <v>0</v>
          </cell>
        </row>
        <row r="139">
          <cell r="E139" t="e">
            <v>#REF!</v>
          </cell>
          <cell r="G139" t="e">
            <v>#REF!</v>
          </cell>
          <cell r="I139">
            <v>0</v>
          </cell>
          <cell r="K139">
            <v>0</v>
          </cell>
          <cell r="AB139" t="str">
            <v>445900</v>
          </cell>
          <cell r="AE139">
            <v>0</v>
          </cell>
          <cell r="AG139">
            <v>0</v>
          </cell>
          <cell r="AI139">
            <v>0</v>
          </cell>
          <cell r="AK139">
            <v>0</v>
          </cell>
          <cell r="AS139" t="str">
            <v>445900</v>
          </cell>
          <cell r="AV139">
            <v>0</v>
          </cell>
          <cell r="AX139">
            <v>0</v>
          </cell>
          <cell r="AZ139">
            <v>0</v>
          </cell>
          <cell r="BB139">
            <v>0</v>
          </cell>
          <cell r="BN139">
            <v>0</v>
          </cell>
          <cell r="BP139">
            <v>0</v>
          </cell>
          <cell r="BR139">
            <v>0</v>
          </cell>
          <cell r="BT139">
            <v>0</v>
          </cell>
        </row>
        <row r="140">
          <cell r="E140" t="e">
            <v>#REF!</v>
          </cell>
          <cell r="G140" t="e">
            <v>#REF!</v>
          </cell>
          <cell r="I140">
            <v>0</v>
          </cell>
          <cell r="K140">
            <v>0</v>
          </cell>
          <cell r="AB140" t="str">
            <v>448700</v>
          </cell>
          <cell r="AE140">
            <v>0</v>
          </cell>
          <cell r="AG140">
            <v>0</v>
          </cell>
          <cell r="AI140">
            <v>1093</v>
          </cell>
          <cell r="AK140">
            <v>1093</v>
          </cell>
          <cell r="AS140" t="str">
            <v>448700</v>
          </cell>
          <cell r="AV140">
            <v>0</v>
          </cell>
          <cell r="AX140">
            <v>0</v>
          </cell>
          <cell r="AZ140">
            <v>0</v>
          </cell>
          <cell r="BB140">
            <v>0</v>
          </cell>
          <cell r="BN140">
            <v>0</v>
          </cell>
          <cell r="BP140">
            <v>0</v>
          </cell>
          <cell r="BR140">
            <v>0</v>
          </cell>
          <cell r="BT140">
            <v>0</v>
          </cell>
        </row>
        <row r="141">
          <cell r="E141" t="e">
            <v>#REF!</v>
          </cell>
          <cell r="I141">
            <v>0</v>
          </cell>
          <cell r="K141">
            <v>0</v>
          </cell>
          <cell r="AB141" t="str">
            <v>448600</v>
          </cell>
          <cell r="AE141">
            <v>0</v>
          </cell>
          <cell r="AI141">
            <v>0</v>
          </cell>
          <cell r="AK141">
            <v>0</v>
          </cell>
          <cell r="AS141" t="str">
            <v>448600</v>
          </cell>
          <cell r="AV141">
            <v>0</v>
          </cell>
          <cell r="AZ141">
            <v>0</v>
          </cell>
          <cell r="BB141">
            <v>0</v>
          </cell>
          <cell r="BN141">
            <v>0</v>
          </cell>
          <cell r="BR141">
            <v>0</v>
          </cell>
          <cell r="BT141">
            <v>0</v>
          </cell>
        </row>
        <row r="142">
          <cell r="E142" t="e">
            <v>#REF!</v>
          </cell>
          <cell r="I142">
            <v>0</v>
          </cell>
          <cell r="K142">
            <v>0</v>
          </cell>
          <cell r="AE142">
            <v>0</v>
          </cell>
          <cell r="AI142">
            <v>0</v>
          </cell>
          <cell r="AK142">
            <v>0</v>
          </cell>
          <cell r="AV142">
            <v>0</v>
          </cell>
          <cell r="AZ142">
            <v>0</v>
          </cell>
          <cell r="BB142">
            <v>0</v>
          </cell>
          <cell r="BN142">
            <v>0</v>
          </cell>
          <cell r="BR142">
            <v>0</v>
          </cell>
          <cell r="BT142">
            <v>0</v>
          </cell>
        </row>
        <row r="143">
          <cell r="E143" t="e">
            <v>#REF!</v>
          </cell>
          <cell r="G143" t="e">
            <v>#REF!</v>
          </cell>
          <cell r="I143">
            <v>0</v>
          </cell>
          <cell r="K143">
            <v>0</v>
          </cell>
          <cell r="AB143" t="str">
            <v>445910</v>
          </cell>
          <cell r="AE143">
            <v>0</v>
          </cell>
          <cell r="AG143">
            <v>0</v>
          </cell>
          <cell r="AI143">
            <v>2392</v>
          </cell>
          <cell r="AK143">
            <v>2392</v>
          </cell>
          <cell r="AS143" t="str">
            <v>445910</v>
          </cell>
          <cell r="AV143">
            <v>0</v>
          </cell>
          <cell r="AX143">
            <v>0</v>
          </cell>
          <cell r="AZ143">
            <v>0</v>
          </cell>
          <cell r="BB143">
            <v>0</v>
          </cell>
          <cell r="BN143">
            <v>0</v>
          </cell>
          <cell r="BP143">
            <v>0</v>
          </cell>
          <cell r="BR143">
            <v>0</v>
          </cell>
          <cell r="BT143">
            <v>0</v>
          </cell>
        </row>
        <row r="144">
          <cell r="E144" t="e">
            <v>#REF!</v>
          </cell>
          <cell r="G144" t="e">
            <v>#REF!</v>
          </cell>
          <cell r="I144">
            <v>2642.8500000000004</v>
          </cell>
          <cell r="K144">
            <v>2642.8500000000004</v>
          </cell>
          <cell r="AB144" t="str">
            <v>445800</v>
          </cell>
          <cell r="AE144">
            <v>5831</v>
          </cell>
          <cell r="AG144">
            <v>5831</v>
          </cell>
          <cell r="AI144">
            <v>7149.48</v>
          </cell>
          <cell r="AK144">
            <v>7149.48</v>
          </cell>
          <cell r="AS144" t="str">
            <v>445800</v>
          </cell>
          <cell r="AV144">
            <v>1131.56</v>
          </cell>
          <cell r="AX144">
            <v>1131.56</v>
          </cell>
          <cell r="AZ144">
            <v>827.02999999999975</v>
          </cell>
          <cell r="BB144">
            <v>827.02999999999975</v>
          </cell>
          <cell r="BN144">
            <v>246.45999999999998</v>
          </cell>
          <cell r="BP144">
            <v>246.45999999999998</v>
          </cell>
          <cell r="BR144">
            <v>214</v>
          </cell>
          <cell r="BT144">
            <v>214</v>
          </cell>
        </row>
        <row r="145">
          <cell r="E145" t="e">
            <v>#REF!</v>
          </cell>
          <cell r="G145" t="e">
            <v>#REF!</v>
          </cell>
          <cell r="I145">
            <v>0</v>
          </cell>
          <cell r="K145">
            <v>0</v>
          </cell>
          <cell r="AB145" t="str">
            <v>445810</v>
          </cell>
          <cell r="AE145">
            <v>0</v>
          </cell>
          <cell r="AG145">
            <v>0</v>
          </cell>
          <cell r="AI145">
            <v>0</v>
          </cell>
          <cell r="AK145">
            <v>0</v>
          </cell>
          <cell r="AS145" t="str">
            <v>445810</v>
          </cell>
          <cell r="AV145">
            <v>0</v>
          </cell>
          <cell r="AX145">
            <v>0</v>
          </cell>
          <cell r="AZ145">
            <v>0</v>
          </cell>
          <cell r="BB145">
            <v>0</v>
          </cell>
          <cell r="BN145">
            <v>0</v>
          </cell>
          <cell r="BP145">
            <v>0</v>
          </cell>
          <cell r="BR145">
            <v>0</v>
          </cell>
          <cell r="BT145">
            <v>0</v>
          </cell>
        </row>
        <row r="146">
          <cell r="E146" t="e">
            <v>#REF!</v>
          </cell>
          <cell r="G146" t="e">
            <v>#REF!</v>
          </cell>
          <cell r="I146">
            <v>0</v>
          </cell>
          <cell r="K146">
            <v>0</v>
          </cell>
          <cell r="AB146" t="str">
            <v>445870</v>
          </cell>
          <cell r="AE146">
            <v>0</v>
          </cell>
          <cell r="AG146">
            <v>0</v>
          </cell>
          <cell r="AI146">
            <v>0</v>
          </cell>
          <cell r="AK146">
            <v>0</v>
          </cell>
          <cell r="AS146" t="str">
            <v>445870</v>
          </cell>
          <cell r="AV146">
            <v>0</v>
          </cell>
          <cell r="AX146">
            <v>0</v>
          </cell>
          <cell r="AZ146">
            <v>0</v>
          </cell>
          <cell r="BB146">
            <v>0</v>
          </cell>
          <cell r="BN146">
            <v>0</v>
          </cell>
          <cell r="BP146">
            <v>0</v>
          </cell>
          <cell r="BR146">
            <v>0</v>
          </cell>
          <cell r="BT146">
            <v>0</v>
          </cell>
        </row>
        <row r="147">
          <cell r="E147" t="e">
            <v>#REF!</v>
          </cell>
          <cell r="G147" t="e">
            <v>#REF!</v>
          </cell>
          <cell r="I147">
            <v>0</v>
          </cell>
          <cell r="K147">
            <v>0</v>
          </cell>
          <cell r="AB147" t="str">
            <v>445860</v>
          </cell>
          <cell r="AE147">
            <v>-100</v>
          </cell>
          <cell r="AG147">
            <v>-100</v>
          </cell>
          <cell r="AI147">
            <v>0</v>
          </cell>
          <cell r="AK147">
            <v>0</v>
          </cell>
          <cell r="AS147" t="str">
            <v>445860</v>
          </cell>
          <cell r="AV147">
            <v>0</v>
          </cell>
          <cell r="AX147">
            <v>0</v>
          </cell>
          <cell r="AZ147">
            <v>0</v>
          </cell>
          <cell r="BB147">
            <v>0</v>
          </cell>
          <cell r="BN147">
            <v>0</v>
          </cell>
          <cell r="BP147">
            <v>0</v>
          </cell>
          <cell r="BR147">
            <v>0</v>
          </cell>
          <cell r="BT147">
            <v>0</v>
          </cell>
        </row>
        <row r="148">
          <cell r="E148" t="e">
            <v>#REF!</v>
          </cell>
          <cell r="G148" t="e">
            <v>#REF!</v>
          </cell>
          <cell r="I148">
            <v>0</v>
          </cell>
          <cell r="K148">
            <v>0</v>
          </cell>
          <cell r="AB148" t="str">
            <v>467000</v>
          </cell>
          <cell r="AE148">
            <v>0</v>
          </cell>
          <cell r="AG148">
            <v>0</v>
          </cell>
          <cell r="AI148">
            <v>0</v>
          </cell>
          <cell r="AK148">
            <v>0</v>
          </cell>
          <cell r="AS148" t="str">
            <v>467000</v>
          </cell>
          <cell r="AV148">
            <v>0</v>
          </cell>
          <cell r="AX148">
            <v>0</v>
          </cell>
          <cell r="AZ148">
            <v>0</v>
          </cell>
          <cell r="BB148">
            <v>0</v>
          </cell>
          <cell r="BN148">
            <v>0</v>
          </cell>
          <cell r="BP148">
            <v>0</v>
          </cell>
          <cell r="BR148">
            <v>0</v>
          </cell>
          <cell r="BT148">
            <v>0</v>
          </cell>
        </row>
        <row r="149">
          <cell r="E149" t="e">
            <v>#REF!</v>
          </cell>
          <cell r="G149" t="e">
            <v>#REF!</v>
          </cell>
          <cell r="I149">
            <v>0</v>
          </cell>
          <cell r="K149">
            <v>0</v>
          </cell>
        </row>
        <row r="150">
          <cell r="E150" t="e">
            <v>#REF!</v>
          </cell>
          <cell r="G150" t="e">
            <v>#REF!</v>
          </cell>
          <cell r="I150">
            <v>54974.400000000001</v>
          </cell>
          <cell r="K150">
            <v>54974.400000000001</v>
          </cell>
          <cell r="AB150" t="str">
            <v>468700</v>
          </cell>
          <cell r="AE150">
            <v>0</v>
          </cell>
          <cell r="AG150">
            <v>0</v>
          </cell>
          <cell r="AI150">
            <v>0</v>
          </cell>
          <cell r="AK150">
            <v>0</v>
          </cell>
          <cell r="AS150" t="str">
            <v>468700</v>
          </cell>
          <cell r="AV150">
            <v>0</v>
          </cell>
          <cell r="AX150">
            <v>0</v>
          </cell>
          <cell r="AZ150">
            <v>0</v>
          </cell>
          <cell r="BB150">
            <v>0</v>
          </cell>
          <cell r="BN150">
            <v>0</v>
          </cell>
          <cell r="BP150">
            <v>0</v>
          </cell>
          <cell r="BR150">
            <v>0</v>
          </cell>
          <cell r="BT150">
            <v>0</v>
          </cell>
        </row>
        <row r="151">
          <cell r="E151" t="e">
            <v>#REF!</v>
          </cell>
          <cell r="G151" t="e">
            <v>#REF!</v>
          </cell>
          <cell r="AB151" t="str">
            <v>471000</v>
          </cell>
          <cell r="AE151">
            <v>0</v>
          </cell>
          <cell r="AF151">
            <v>0</v>
          </cell>
          <cell r="AG151">
            <v>0</v>
          </cell>
          <cell r="AI151">
            <v>0</v>
          </cell>
          <cell r="AJ151">
            <v>-4341.71</v>
          </cell>
          <cell r="AK151">
            <v>4341.71</v>
          </cell>
          <cell r="AS151" t="str">
            <v>471700</v>
          </cell>
        </row>
        <row r="152">
          <cell r="E152" t="e">
            <v>#REF!</v>
          </cell>
          <cell r="G152" t="e">
            <v>#REF!</v>
          </cell>
          <cell r="I152">
            <v>0</v>
          </cell>
          <cell r="K152">
            <v>0</v>
          </cell>
          <cell r="AB152" t="str">
            <v>462000</v>
          </cell>
          <cell r="AE152">
            <v>0</v>
          </cell>
          <cell r="AG152">
            <v>0</v>
          </cell>
          <cell r="AI152">
            <v>0</v>
          </cell>
          <cell r="AS152" t="str">
            <v>462000</v>
          </cell>
          <cell r="AV152">
            <v>0</v>
          </cell>
          <cell r="AX152">
            <v>0</v>
          </cell>
          <cell r="AZ152">
            <v>0</v>
          </cell>
          <cell r="BN152">
            <v>0</v>
          </cell>
          <cell r="BP152">
            <v>0</v>
          </cell>
          <cell r="BR152">
            <v>0</v>
          </cell>
          <cell r="BT152">
            <v>0</v>
          </cell>
        </row>
        <row r="153">
          <cell r="E153" t="e">
            <v>#REF!</v>
          </cell>
          <cell r="G153" t="e">
            <v>#REF!</v>
          </cell>
          <cell r="I153">
            <v>0</v>
          </cell>
          <cell r="K153">
            <v>0</v>
          </cell>
          <cell r="AB153" t="str">
            <v>451100</v>
          </cell>
          <cell r="AE153">
            <v>0</v>
          </cell>
          <cell r="AG153">
            <v>0</v>
          </cell>
          <cell r="AI153">
            <v>0</v>
          </cell>
          <cell r="AS153" t="str">
            <v>451100</v>
          </cell>
          <cell r="BN153">
            <v>0</v>
          </cell>
          <cell r="BP153">
            <v>0</v>
          </cell>
          <cell r="BR153">
            <v>27767</v>
          </cell>
          <cell r="BT153">
            <v>27767</v>
          </cell>
        </row>
        <row r="154">
          <cell r="E154" t="e">
            <v>#REF!</v>
          </cell>
          <cell r="G154" t="e">
            <v>#REF!</v>
          </cell>
          <cell r="I154">
            <v>0</v>
          </cell>
          <cell r="K154">
            <v>0</v>
          </cell>
          <cell r="AB154" t="str">
            <v>451200</v>
          </cell>
          <cell r="AE154">
            <v>0</v>
          </cell>
          <cell r="AG154">
            <v>0</v>
          </cell>
          <cell r="AI154">
            <v>0</v>
          </cell>
          <cell r="BN154">
            <v>2317</v>
          </cell>
          <cell r="BP154">
            <v>2317</v>
          </cell>
          <cell r="BR154">
            <v>3617</v>
          </cell>
          <cell r="BT154">
            <v>3617</v>
          </cell>
        </row>
        <row r="155">
          <cell r="E155" t="e">
            <v>#REF!</v>
          </cell>
          <cell r="G155" t="e">
            <v>#REF!</v>
          </cell>
          <cell r="I155">
            <v>0</v>
          </cell>
          <cell r="K155">
            <v>0</v>
          </cell>
          <cell r="AB155" t="str">
            <v>455002</v>
          </cell>
          <cell r="AE155">
            <v>0</v>
          </cell>
          <cell r="AG155">
            <v>0</v>
          </cell>
          <cell r="AI155">
            <v>0</v>
          </cell>
          <cell r="BN155">
            <v>4427</v>
          </cell>
          <cell r="BP155">
            <v>4427</v>
          </cell>
          <cell r="BR155">
            <v>0</v>
          </cell>
          <cell r="BT155">
            <v>0</v>
          </cell>
        </row>
        <row r="156">
          <cell r="AB156" t="str">
            <v>457000</v>
          </cell>
          <cell r="AE156">
            <v>0</v>
          </cell>
          <cell r="AG156">
            <v>0</v>
          </cell>
          <cell r="AI156">
            <v>0</v>
          </cell>
          <cell r="BN156">
            <v>0</v>
          </cell>
          <cell r="BP156">
            <v>0</v>
          </cell>
          <cell r="BR156">
            <v>0</v>
          </cell>
          <cell r="BT156">
            <v>0</v>
          </cell>
        </row>
        <row r="157">
          <cell r="G157">
            <v>0</v>
          </cell>
          <cell r="AB157" t="str">
            <v>455005</v>
          </cell>
          <cell r="AE157">
            <v>0</v>
          </cell>
          <cell r="BN157">
            <v>35000</v>
          </cell>
          <cell r="BP157">
            <v>35000</v>
          </cell>
          <cell r="BR157">
            <v>35000</v>
          </cell>
          <cell r="BT157">
            <v>35000</v>
          </cell>
        </row>
        <row r="158">
          <cell r="G158">
            <v>0</v>
          </cell>
          <cell r="AB158" t="str">
            <v>455006</v>
          </cell>
          <cell r="BN158">
            <v>0</v>
          </cell>
          <cell r="BP158">
            <v>0</v>
          </cell>
          <cell r="BR158">
            <v>0</v>
          </cell>
          <cell r="BT158">
            <v>0</v>
          </cell>
        </row>
        <row r="159">
          <cell r="G159">
            <v>0</v>
          </cell>
          <cell r="AB159" t="str">
            <v>455007</v>
          </cell>
          <cell r="BN159">
            <v>0</v>
          </cell>
          <cell r="BP159">
            <v>0</v>
          </cell>
          <cell r="BR159">
            <v>0</v>
          </cell>
          <cell r="BT159">
            <v>0</v>
          </cell>
        </row>
        <row r="160">
          <cell r="G160">
            <v>0</v>
          </cell>
          <cell r="AB160" t="str">
            <v>455008</v>
          </cell>
          <cell r="BN160">
            <v>0</v>
          </cell>
          <cell r="BP160">
            <v>0</v>
          </cell>
          <cell r="BR160">
            <v>0</v>
          </cell>
          <cell r="BT160">
            <v>0</v>
          </cell>
        </row>
        <row r="161">
          <cell r="G161">
            <v>0</v>
          </cell>
          <cell r="AB161" t="str">
            <v>455009</v>
          </cell>
          <cell r="BN161">
            <v>0</v>
          </cell>
          <cell r="BP161">
            <v>0</v>
          </cell>
          <cell r="BR161">
            <v>0</v>
          </cell>
          <cell r="BT161">
            <v>0</v>
          </cell>
        </row>
        <row r="162">
          <cell r="BN162">
            <v>0</v>
          </cell>
          <cell r="BR162">
            <v>0</v>
          </cell>
        </row>
        <row r="163">
          <cell r="BN163">
            <v>0</v>
          </cell>
          <cell r="BR163">
            <v>0</v>
          </cell>
        </row>
        <row r="164">
          <cell r="BN164">
            <v>0</v>
          </cell>
          <cell r="BR164">
            <v>0</v>
          </cell>
        </row>
        <row r="165">
          <cell r="BN165">
            <v>0</v>
          </cell>
          <cell r="BP165">
            <v>0</v>
          </cell>
          <cell r="BR165">
            <v>0</v>
          </cell>
          <cell r="BT165">
            <v>0</v>
          </cell>
        </row>
        <row r="167">
          <cell r="G167" t="e">
            <v>#REF!</v>
          </cell>
          <cell r="K167">
            <v>0</v>
          </cell>
          <cell r="AG167">
            <v>0</v>
          </cell>
          <cell r="AK167">
            <v>0</v>
          </cell>
          <cell r="AX167">
            <v>0</v>
          </cell>
          <cell r="BB167">
            <v>0</v>
          </cell>
          <cell r="BP167">
            <v>600000</v>
          </cell>
          <cell r="BT167">
            <v>450000</v>
          </cell>
        </row>
        <row r="169">
          <cell r="E169" t="e">
            <v>#REF!</v>
          </cell>
          <cell r="G169" t="e">
            <v>#REF!</v>
          </cell>
          <cell r="K169">
            <v>0</v>
          </cell>
        </row>
        <row r="170">
          <cell r="E170" t="e">
            <v>#REF!</v>
          </cell>
          <cell r="G170" t="e">
            <v>#REF!</v>
          </cell>
          <cell r="I170">
            <v>0</v>
          </cell>
          <cell r="K170">
            <v>0</v>
          </cell>
          <cell r="AB170" t="str">
            <v>508000</v>
          </cell>
          <cell r="AE170">
            <v>0</v>
          </cell>
          <cell r="AG170">
            <v>0</v>
          </cell>
          <cell r="AI170">
            <v>0</v>
          </cell>
          <cell r="AK170">
            <v>0</v>
          </cell>
          <cell r="AS170" t="str">
            <v>508000</v>
          </cell>
          <cell r="AV170">
            <v>0</v>
          </cell>
          <cell r="AX170">
            <v>0</v>
          </cell>
          <cell r="AZ170">
            <v>0</v>
          </cell>
          <cell r="BB170">
            <v>0</v>
          </cell>
          <cell r="BN170">
            <v>0</v>
          </cell>
          <cell r="BP170">
            <v>0</v>
          </cell>
          <cell r="BR170">
            <v>0</v>
          </cell>
          <cell r="BT170">
            <v>0</v>
          </cell>
        </row>
        <row r="171">
          <cell r="E171" t="e">
            <v>#REF!</v>
          </cell>
          <cell r="G171" t="e">
            <v>#REF!</v>
          </cell>
          <cell r="I171">
            <v>0</v>
          </cell>
          <cell r="K171">
            <v>0</v>
          </cell>
          <cell r="AB171" t="str">
            <v>503000</v>
          </cell>
          <cell r="AE171">
            <v>0</v>
          </cell>
          <cell r="AG171">
            <v>0</v>
          </cell>
          <cell r="AI171">
            <v>0</v>
          </cell>
          <cell r="AK171">
            <v>0</v>
          </cell>
          <cell r="AS171" t="str">
            <v>503000</v>
          </cell>
          <cell r="AV171">
            <v>0</v>
          </cell>
          <cell r="AX171">
            <v>0</v>
          </cell>
          <cell r="AZ171">
            <v>0</v>
          </cell>
          <cell r="BB171">
            <v>0</v>
          </cell>
          <cell r="BN171">
            <v>600000</v>
          </cell>
          <cell r="BP171">
            <v>600000</v>
          </cell>
          <cell r="BR171">
            <v>450000</v>
          </cell>
          <cell r="BT171">
            <v>450000</v>
          </cell>
        </row>
        <row r="172">
          <cell r="E172" t="e">
            <v>#REF!</v>
          </cell>
          <cell r="G172" t="e">
            <v>#REF!</v>
          </cell>
          <cell r="I172">
            <v>0</v>
          </cell>
          <cell r="K172">
            <v>0</v>
          </cell>
          <cell r="AB172" t="str">
            <v>503100</v>
          </cell>
          <cell r="AE172">
            <v>0</v>
          </cell>
          <cell r="AI172">
            <v>0</v>
          </cell>
          <cell r="AS172" t="str">
            <v>503100</v>
          </cell>
          <cell r="AV172">
            <v>0</v>
          </cell>
          <cell r="AZ172">
            <v>0</v>
          </cell>
          <cell r="BN172">
            <v>0</v>
          </cell>
          <cell r="BR172">
            <v>0</v>
          </cell>
        </row>
        <row r="173">
          <cell r="E173" t="e">
            <v>#REF!</v>
          </cell>
          <cell r="G173" t="e">
            <v>#REF!</v>
          </cell>
          <cell r="I173">
            <v>0</v>
          </cell>
          <cell r="K173">
            <v>0</v>
          </cell>
          <cell r="AB173" t="str">
            <v>503200</v>
          </cell>
          <cell r="AE173">
            <v>0</v>
          </cell>
          <cell r="AI173">
            <v>0</v>
          </cell>
          <cell r="AS173" t="str">
            <v>503200</v>
          </cell>
          <cell r="AV173">
            <v>0</v>
          </cell>
          <cell r="AZ173">
            <v>0</v>
          </cell>
          <cell r="BN173">
            <v>0</v>
          </cell>
          <cell r="BR173">
            <v>0</v>
          </cell>
        </row>
        <row r="175">
          <cell r="E175" t="e">
            <v>#REF!</v>
          </cell>
          <cell r="G175" t="e">
            <v>#REF!</v>
          </cell>
          <cell r="I175">
            <v>300024.91000000009</v>
          </cell>
          <cell r="K175">
            <v>300024.91000000009</v>
          </cell>
          <cell r="AE175">
            <v>123804.57000000007</v>
          </cell>
          <cell r="AG175">
            <v>123804.57000000007</v>
          </cell>
          <cell r="AI175">
            <v>156096.58000000007</v>
          </cell>
          <cell r="AK175">
            <v>156096.58000000007</v>
          </cell>
          <cell r="AV175">
            <v>10574.140000000014</v>
          </cell>
          <cell r="AX175">
            <v>10574.140000000014</v>
          </cell>
          <cell r="AZ175">
            <v>19887.72000000003</v>
          </cell>
          <cell r="BB175">
            <v>19887.72000000003</v>
          </cell>
          <cell r="BN175">
            <v>102076.55999999995</v>
          </cell>
          <cell r="BP175">
            <v>102076.55999999995</v>
          </cell>
          <cell r="BR175">
            <v>206224.96000000008</v>
          </cell>
          <cell r="BT175">
            <v>206224.96000000008</v>
          </cell>
        </row>
        <row r="177">
          <cell r="E177" t="e">
            <v>#REF!</v>
          </cell>
          <cell r="G177" t="e">
            <v>#REF!</v>
          </cell>
          <cell r="I177">
            <v>70859.239999999991</v>
          </cell>
          <cell r="K177">
            <v>70859.239999999991</v>
          </cell>
          <cell r="AB177" t="str">
            <v>512001</v>
          </cell>
          <cell r="AE177">
            <v>123804.57000000007</v>
          </cell>
          <cell r="AG177">
            <v>123804.57000000007</v>
          </cell>
          <cell r="AI177">
            <v>156096.58000000007</v>
          </cell>
          <cell r="AK177">
            <v>156096.58000000007</v>
          </cell>
          <cell r="AS177" t="str">
            <v>512001</v>
          </cell>
          <cell r="AV177">
            <v>10574.140000000014</v>
          </cell>
          <cell r="AX177">
            <v>10574.140000000014</v>
          </cell>
          <cell r="AZ177">
            <v>19887.72000000003</v>
          </cell>
          <cell r="BB177">
            <v>19887.72000000003</v>
          </cell>
          <cell r="BN177">
            <v>71642.709999999963</v>
          </cell>
          <cell r="BP177">
            <v>71642.709999999963</v>
          </cell>
          <cell r="BR177">
            <v>73252.740000000049</v>
          </cell>
          <cell r="BT177">
            <v>73252.740000000049</v>
          </cell>
        </row>
        <row r="178">
          <cell r="E178" t="e">
            <v>#REF!</v>
          </cell>
          <cell r="G178" t="e">
            <v>#REF!</v>
          </cell>
          <cell r="I178">
            <v>165340.39000000013</v>
          </cell>
          <cell r="K178">
            <v>165340.39000000013</v>
          </cell>
          <cell r="AB178" t="str">
            <v>512005</v>
          </cell>
          <cell r="AE178">
            <v>0</v>
          </cell>
          <cell r="AG178">
            <v>0</v>
          </cell>
          <cell r="AI178">
            <v>0</v>
          </cell>
          <cell r="AK178">
            <v>0</v>
          </cell>
          <cell r="AS178" t="str">
            <v>512005</v>
          </cell>
          <cell r="AV178">
            <v>0</v>
          </cell>
          <cell r="AX178">
            <v>0</v>
          </cell>
          <cell r="AZ178">
            <v>0</v>
          </cell>
          <cell r="BB178">
            <v>0</v>
          </cell>
          <cell r="BN178">
            <v>0</v>
          </cell>
          <cell r="BP178">
            <v>0</v>
          </cell>
          <cell r="BR178">
            <v>0</v>
          </cell>
          <cell r="BT178">
            <v>0</v>
          </cell>
        </row>
        <row r="179">
          <cell r="E179" t="e">
            <v>#REF!</v>
          </cell>
          <cell r="G179" t="e">
            <v>#REF!</v>
          </cell>
          <cell r="I179">
            <v>63113.219999999972</v>
          </cell>
          <cell r="K179">
            <v>63113.219999999972</v>
          </cell>
          <cell r="AB179" t="str">
            <v>512006</v>
          </cell>
          <cell r="AE179">
            <v>0</v>
          </cell>
          <cell r="AG179">
            <v>0</v>
          </cell>
          <cell r="AI179">
            <v>0</v>
          </cell>
          <cell r="AK179">
            <v>0</v>
          </cell>
          <cell r="AS179" t="str">
            <v>512006</v>
          </cell>
          <cell r="AV179">
            <v>0</v>
          </cell>
          <cell r="AX179">
            <v>0</v>
          </cell>
          <cell r="AZ179">
            <v>0</v>
          </cell>
          <cell r="BB179">
            <v>0</v>
          </cell>
          <cell r="BN179">
            <v>0</v>
          </cell>
          <cell r="BP179">
            <v>0</v>
          </cell>
          <cell r="BR179">
            <v>0</v>
          </cell>
          <cell r="BT179">
            <v>0</v>
          </cell>
        </row>
        <row r="180">
          <cell r="E180" t="e">
            <v>#REF!</v>
          </cell>
          <cell r="G180" t="e">
            <v>#REF!</v>
          </cell>
          <cell r="I180">
            <v>0</v>
          </cell>
          <cell r="K180">
            <v>0</v>
          </cell>
          <cell r="AB180" t="str">
            <v>512002</v>
          </cell>
          <cell r="AE180">
            <v>0</v>
          </cell>
          <cell r="AG180">
            <v>0</v>
          </cell>
          <cell r="AI180">
            <v>0</v>
          </cell>
          <cell r="AK180">
            <v>0</v>
          </cell>
          <cell r="AS180" t="str">
            <v>512002</v>
          </cell>
          <cell r="AV180">
            <v>0</v>
          </cell>
          <cell r="AX180">
            <v>0</v>
          </cell>
          <cell r="AZ180">
            <v>0</v>
          </cell>
          <cell r="BB180">
            <v>0</v>
          </cell>
          <cell r="BN180">
            <v>29569.809999999998</v>
          </cell>
          <cell r="BP180">
            <v>29569.809999999998</v>
          </cell>
          <cell r="BR180">
            <v>130573.78000000003</v>
          </cell>
          <cell r="BT180">
            <v>130573.78000000003</v>
          </cell>
        </row>
        <row r="181">
          <cell r="E181" t="e">
            <v>#REF!</v>
          </cell>
          <cell r="G181" t="e">
            <v>#REF!</v>
          </cell>
          <cell r="I181">
            <v>0</v>
          </cell>
          <cell r="K181">
            <v>0</v>
          </cell>
          <cell r="AB181" t="str">
            <v>512004</v>
          </cell>
          <cell r="AE181">
            <v>0</v>
          </cell>
          <cell r="AG181">
            <v>0</v>
          </cell>
          <cell r="AI181">
            <v>0</v>
          </cell>
          <cell r="AK181">
            <v>0</v>
          </cell>
          <cell r="AS181" t="str">
            <v>512004</v>
          </cell>
          <cell r="AV181">
            <v>0</v>
          </cell>
          <cell r="AX181">
            <v>0</v>
          </cell>
          <cell r="AZ181">
            <v>0</v>
          </cell>
          <cell r="BB181">
            <v>0</v>
          </cell>
          <cell r="BN181">
            <v>0</v>
          </cell>
          <cell r="BP181">
            <v>0</v>
          </cell>
          <cell r="BR181">
            <v>0</v>
          </cell>
          <cell r="BT181">
            <v>0</v>
          </cell>
        </row>
        <row r="182">
          <cell r="E182" t="e">
            <v>#REF!</v>
          </cell>
          <cell r="G182" t="e">
            <v>#REF!</v>
          </cell>
          <cell r="I182">
            <v>156.08000000000001</v>
          </cell>
          <cell r="K182">
            <v>156.08000000000001</v>
          </cell>
          <cell r="AB182" t="str">
            <v>518700</v>
          </cell>
          <cell r="AE182">
            <v>0</v>
          </cell>
          <cell r="AG182">
            <v>0</v>
          </cell>
          <cell r="AI182">
            <v>0</v>
          </cell>
          <cell r="AK182">
            <v>0</v>
          </cell>
          <cell r="AS182" t="str">
            <v>518700</v>
          </cell>
          <cell r="AV182">
            <v>0</v>
          </cell>
          <cell r="AX182">
            <v>0</v>
          </cell>
          <cell r="AZ182">
            <v>0</v>
          </cell>
          <cell r="BB182">
            <v>0</v>
          </cell>
          <cell r="BN182">
            <v>864.04</v>
          </cell>
          <cell r="BP182">
            <v>864.04</v>
          </cell>
          <cell r="BR182">
            <v>2398.44</v>
          </cell>
          <cell r="BT182">
            <v>2398.44</v>
          </cell>
        </row>
        <row r="183">
          <cell r="E183" t="e">
            <v>#REF!</v>
          </cell>
          <cell r="G183" t="e">
            <v>#REF!</v>
          </cell>
          <cell r="I183">
            <v>555.97999999999956</v>
          </cell>
          <cell r="K183">
            <v>555.97999999999956</v>
          </cell>
          <cell r="AB183" t="str">
            <v>530000</v>
          </cell>
          <cell r="AE183">
            <v>0</v>
          </cell>
          <cell r="AG183">
            <v>0</v>
          </cell>
          <cell r="AI183">
            <v>0</v>
          </cell>
          <cell r="AK183">
            <v>0</v>
          </cell>
          <cell r="AS183" t="str">
            <v>530000</v>
          </cell>
          <cell r="AV183">
            <v>0</v>
          </cell>
          <cell r="AX183">
            <v>0</v>
          </cell>
          <cell r="AZ183">
            <v>0</v>
          </cell>
          <cell r="BB183">
            <v>0</v>
          </cell>
          <cell r="BN183">
            <v>0</v>
          </cell>
          <cell r="BP183">
            <v>0</v>
          </cell>
          <cell r="BR183">
            <v>0</v>
          </cell>
          <cell r="BT183">
            <v>0</v>
          </cell>
        </row>
        <row r="184">
          <cell r="E184" t="e">
            <v>#REF!</v>
          </cell>
          <cell r="G184" t="e">
            <v>#REF!</v>
          </cell>
          <cell r="I184">
            <v>0</v>
          </cell>
          <cell r="K184">
            <v>0</v>
          </cell>
          <cell r="AB184" t="str">
            <v>580000</v>
          </cell>
          <cell r="AE184">
            <v>0</v>
          </cell>
          <cell r="AG184">
            <v>0</v>
          </cell>
          <cell r="AI184">
            <v>0</v>
          </cell>
          <cell r="AK184">
            <v>0</v>
          </cell>
          <cell r="AS184" t="str">
            <v>580000</v>
          </cell>
          <cell r="AV184">
            <v>0</v>
          </cell>
          <cell r="AX184">
            <v>0</v>
          </cell>
          <cell r="AZ184">
            <v>0</v>
          </cell>
          <cell r="BB184">
            <v>0</v>
          </cell>
          <cell r="BN184">
            <v>0</v>
          </cell>
          <cell r="BP184">
            <v>0</v>
          </cell>
          <cell r="BR184">
            <v>0</v>
          </cell>
          <cell r="BT184">
            <v>0</v>
          </cell>
        </row>
        <row r="186">
          <cell r="E186" t="e">
            <v>#REF!</v>
          </cell>
          <cell r="G186" t="e">
            <v>#REF!</v>
          </cell>
          <cell r="I186">
            <v>5593.6999999999989</v>
          </cell>
          <cell r="K186">
            <v>5593.6999999999989</v>
          </cell>
          <cell r="AB186" t="str">
            <v>486000</v>
          </cell>
          <cell r="AE186">
            <v>4008.68</v>
          </cell>
          <cell r="AG186">
            <v>4008.68</v>
          </cell>
          <cell r="AI186">
            <v>3763.11</v>
          </cell>
          <cell r="AK186">
            <v>3763.11</v>
          </cell>
          <cell r="AS186" t="str">
            <v>486000</v>
          </cell>
          <cell r="AV186">
            <v>516.80999999999995</v>
          </cell>
          <cell r="AX186">
            <v>516.80999999999995</v>
          </cell>
          <cell r="AZ186">
            <v>341</v>
          </cell>
          <cell r="BB186">
            <v>341</v>
          </cell>
          <cell r="BN186">
            <v>119.5</v>
          </cell>
          <cell r="BP186">
            <v>119.5</v>
          </cell>
          <cell r="BR186">
            <v>119.31</v>
          </cell>
          <cell r="BT186">
            <v>119.31</v>
          </cell>
        </row>
        <row r="188">
          <cell r="E188" t="e">
            <v>#REF!</v>
          </cell>
          <cell r="F188">
            <v>0</v>
          </cell>
          <cell r="G188" t="e">
            <v>#REF!</v>
          </cell>
          <cell r="I188">
            <v>1166054.3599999999</v>
          </cell>
          <cell r="J188">
            <v>1092</v>
          </cell>
          <cell r="K188">
            <v>1164962.3599999999</v>
          </cell>
          <cell r="AE188">
            <v>212553.4800000001</v>
          </cell>
          <cell r="AF188">
            <v>0</v>
          </cell>
          <cell r="AG188">
            <v>212553.4800000001</v>
          </cell>
          <cell r="AI188">
            <v>242611.94000000012</v>
          </cell>
          <cell r="AJ188">
            <v>-4341.71</v>
          </cell>
          <cell r="AK188">
            <v>246953.65000000014</v>
          </cell>
          <cell r="AV188">
            <v>108190.74000000003</v>
          </cell>
          <cell r="AW188">
            <v>0</v>
          </cell>
          <cell r="AX188">
            <v>108190.74000000003</v>
          </cell>
          <cell r="AZ188">
            <v>120531.70000000003</v>
          </cell>
          <cell r="BA188">
            <v>0</v>
          </cell>
          <cell r="BB188">
            <v>120531.70000000003</v>
          </cell>
          <cell r="BN188">
            <v>780489.72</v>
          </cell>
          <cell r="BO188">
            <v>0</v>
          </cell>
          <cell r="BP188">
            <v>780489.72</v>
          </cell>
          <cell r="BR188">
            <v>730477.27000000014</v>
          </cell>
          <cell r="BS188">
            <v>0</v>
          </cell>
          <cell r="BT188">
            <v>730477.27000000014</v>
          </cell>
        </row>
        <row r="190">
          <cell r="G190" t="e">
            <v>#REF!</v>
          </cell>
          <cell r="K190">
            <v>0</v>
          </cell>
          <cell r="AE190">
            <v>0</v>
          </cell>
          <cell r="AG190">
            <v>0</v>
          </cell>
          <cell r="AI190">
            <v>0</v>
          </cell>
          <cell r="AK190">
            <v>0</v>
          </cell>
          <cell r="AV190">
            <v>0</v>
          </cell>
          <cell r="AX190">
            <v>0</v>
          </cell>
          <cell r="AZ190">
            <v>0</v>
          </cell>
          <cell r="BB190">
            <v>0</v>
          </cell>
          <cell r="BN190">
            <v>0</v>
          </cell>
          <cell r="BP190">
            <v>0</v>
          </cell>
          <cell r="BR190">
            <v>0</v>
          </cell>
          <cell r="BT190">
            <v>0</v>
          </cell>
        </row>
        <row r="191">
          <cell r="G191" t="e">
            <v>#REF!</v>
          </cell>
          <cell r="K191">
            <v>0</v>
          </cell>
          <cell r="AE191">
            <v>0</v>
          </cell>
          <cell r="AG191">
            <v>0</v>
          </cell>
          <cell r="AI191">
            <v>0</v>
          </cell>
          <cell r="AK191">
            <v>0</v>
          </cell>
          <cell r="AV191">
            <v>0</v>
          </cell>
          <cell r="AX191">
            <v>0</v>
          </cell>
          <cell r="AZ191">
            <v>0</v>
          </cell>
          <cell r="BB191">
            <v>0</v>
          </cell>
          <cell r="BN191">
            <v>0</v>
          </cell>
          <cell r="BP191">
            <v>0</v>
          </cell>
          <cell r="BR191">
            <v>0</v>
          </cell>
          <cell r="BT191">
            <v>0</v>
          </cell>
        </row>
        <row r="192">
          <cell r="G192" t="e">
            <v>#REF!</v>
          </cell>
          <cell r="K192">
            <v>0</v>
          </cell>
          <cell r="AE192">
            <v>0</v>
          </cell>
          <cell r="AG192">
            <v>0</v>
          </cell>
          <cell r="AI192">
            <v>0</v>
          </cell>
          <cell r="AK192">
            <v>0</v>
          </cell>
          <cell r="AV192">
            <v>0</v>
          </cell>
          <cell r="AX192">
            <v>0</v>
          </cell>
          <cell r="AZ192">
            <v>0</v>
          </cell>
          <cell r="BB192">
            <v>0</v>
          </cell>
          <cell r="BN192">
            <v>0</v>
          </cell>
          <cell r="BP192">
            <v>0</v>
          </cell>
          <cell r="BR192">
            <v>0</v>
          </cell>
          <cell r="BT192">
            <v>0</v>
          </cell>
        </row>
        <row r="194">
          <cell r="E194" t="e">
            <v>#REF!</v>
          </cell>
          <cell r="F194" t="e">
            <v>#REF!</v>
          </cell>
          <cell r="G194" t="e">
            <v>#REF!</v>
          </cell>
          <cell r="I194">
            <v>4086936.2899999996</v>
          </cell>
          <cell r="J194">
            <v>2654486.2799999998</v>
          </cell>
          <cell r="K194">
            <v>1432450.0099999998</v>
          </cell>
          <cell r="AE194">
            <v>439284.20000000007</v>
          </cell>
          <cell r="AF194">
            <v>155945.34</v>
          </cell>
          <cell r="AG194">
            <v>283338.8600000001</v>
          </cell>
          <cell r="AI194">
            <v>468727.76000000013</v>
          </cell>
          <cell r="AJ194">
            <v>122797.78</v>
          </cell>
          <cell r="AK194">
            <v>345929.98000000016</v>
          </cell>
          <cell r="AV194">
            <v>188441.95000000004</v>
          </cell>
          <cell r="AW194">
            <v>50738.460000000006</v>
          </cell>
          <cell r="AX194">
            <v>137703.49000000005</v>
          </cell>
          <cell r="AZ194">
            <v>204439.97000000003</v>
          </cell>
          <cell r="BA194">
            <v>45161.29</v>
          </cell>
          <cell r="BB194">
            <v>159278.68000000002</v>
          </cell>
          <cell r="BN194">
            <v>2108235.5999999996</v>
          </cell>
          <cell r="BO194">
            <v>0</v>
          </cell>
          <cell r="BP194">
            <v>2108235.5999999996</v>
          </cell>
          <cell r="BR194">
            <v>2089877.0700000003</v>
          </cell>
          <cell r="BS194">
            <v>0</v>
          </cell>
          <cell r="BT194">
            <v>2089877.0700000003</v>
          </cell>
        </row>
        <row r="198">
          <cell r="E198" t="str">
            <v>Exercice  2024</v>
          </cell>
          <cell r="I198" t="str">
            <v>Exercice  2023</v>
          </cell>
          <cell r="AE198" t="str">
            <v>Exercice  2024</v>
          </cell>
          <cell r="AI198" t="str">
            <v>Exercice  2023</v>
          </cell>
          <cell r="AV198" t="str">
            <v>Exercice  2024</v>
          </cell>
          <cell r="AZ198" t="str">
            <v>Exercice  2023</v>
          </cell>
          <cell r="BN198" t="str">
            <v>Exercice  2024</v>
          </cell>
          <cell r="BR198" t="str">
            <v>Exercice  2023</v>
          </cell>
        </row>
        <row r="199">
          <cell r="E199" t="str">
            <v>Brut</v>
          </cell>
          <cell r="F199" t="str">
            <v>Amortissements</v>
          </cell>
          <cell r="G199" t="str">
            <v>Net</v>
          </cell>
          <cell r="I199" t="str">
            <v>Brut</v>
          </cell>
          <cell r="J199" t="str">
            <v>Amortissements</v>
          </cell>
          <cell r="K199" t="str">
            <v>Net</v>
          </cell>
          <cell r="AE199" t="str">
            <v>Brut</v>
          </cell>
          <cell r="AF199" t="str">
            <v>Amortissements</v>
          </cell>
          <cell r="AG199" t="str">
            <v>Net</v>
          </cell>
          <cell r="AI199" t="str">
            <v>Brut</v>
          </cell>
          <cell r="AJ199" t="str">
            <v>Amortissements</v>
          </cell>
          <cell r="AK199" t="str">
            <v>Net</v>
          </cell>
          <cell r="AV199" t="str">
            <v>Brut</v>
          </cell>
          <cell r="AW199" t="str">
            <v>Amortissements</v>
          </cell>
          <cell r="AX199" t="str">
            <v>Net</v>
          </cell>
          <cell r="AZ199" t="str">
            <v>Brut</v>
          </cell>
          <cell r="BA199" t="str">
            <v>Amortissements</v>
          </cell>
          <cell r="BB199" t="str">
            <v>Net</v>
          </cell>
          <cell r="BN199" t="str">
            <v>Brut</v>
          </cell>
          <cell r="BO199" t="str">
            <v>Amortissements</v>
          </cell>
          <cell r="BP199" t="str">
            <v>Net</v>
          </cell>
          <cell r="BR199" t="str">
            <v>Brut</v>
          </cell>
          <cell r="BS199" t="str">
            <v>Amortissements</v>
          </cell>
          <cell r="BT199" t="str">
            <v>Net</v>
          </cell>
        </row>
        <row r="203">
          <cell r="G203" t="e">
            <v>#REF!</v>
          </cell>
          <cell r="K203">
            <v>130000</v>
          </cell>
          <cell r="AB203" t="str">
            <v>101000</v>
          </cell>
          <cell r="AG203">
            <v>39990</v>
          </cell>
          <cell r="AK203">
            <v>39990</v>
          </cell>
          <cell r="AS203" t="str">
            <v>101000</v>
          </cell>
          <cell r="AX203">
            <v>10000</v>
          </cell>
          <cell r="BB203">
            <v>10000</v>
          </cell>
          <cell r="BP203">
            <v>500000</v>
          </cell>
          <cell r="BT203">
            <v>500000</v>
          </cell>
        </row>
        <row r="204">
          <cell r="G204" t="e">
            <v>#REF!</v>
          </cell>
          <cell r="K204">
            <v>0</v>
          </cell>
          <cell r="AB204" t="str">
            <v>104100</v>
          </cell>
          <cell r="AG204">
            <v>0</v>
          </cell>
          <cell r="AK204">
            <v>0</v>
          </cell>
          <cell r="AS204" t="str">
            <v>104100</v>
          </cell>
          <cell r="AX204">
            <v>0</v>
          </cell>
          <cell r="BB204">
            <v>0</v>
          </cell>
          <cell r="BP204">
            <v>0</v>
          </cell>
          <cell r="BT204">
            <v>0</v>
          </cell>
        </row>
        <row r="205">
          <cell r="G205" t="e">
            <v>#REF!</v>
          </cell>
          <cell r="K205">
            <v>0</v>
          </cell>
          <cell r="AG205">
            <v>0</v>
          </cell>
          <cell r="AK205">
            <v>0</v>
          </cell>
          <cell r="AX205">
            <v>0</v>
          </cell>
          <cell r="BB205">
            <v>0</v>
          </cell>
          <cell r="BP205">
            <v>0</v>
          </cell>
          <cell r="BT205">
            <v>0</v>
          </cell>
        </row>
        <row r="207">
          <cell r="G207" t="e">
            <v>#REF!</v>
          </cell>
          <cell r="K207">
            <v>13000</v>
          </cell>
          <cell r="AB207" t="str">
            <v>106100</v>
          </cell>
          <cell r="AG207">
            <v>3999</v>
          </cell>
          <cell r="AK207">
            <v>3999</v>
          </cell>
          <cell r="AS207" t="str">
            <v>106100</v>
          </cell>
          <cell r="AX207">
            <v>1000</v>
          </cell>
          <cell r="BB207">
            <v>1000</v>
          </cell>
          <cell r="BP207">
            <v>50000</v>
          </cell>
          <cell r="BT207">
            <v>50000</v>
          </cell>
        </row>
        <row r="209">
          <cell r="G209" t="e">
            <v>#REF!</v>
          </cell>
          <cell r="K209">
            <v>0</v>
          </cell>
          <cell r="AG209">
            <v>0</v>
          </cell>
          <cell r="AK209">
            <v>0</v>
          </cell>
          <cell r="AX209">
            <v>0</v>
          </cell>
          <cell r="BB209">
            <v>0</v>
          </cell>
          <cell r="BP209">
            <v>0</v>
          </cell>
          <cell r="BT209">
            <v>0</v>
          </cell>
        </row>
        <row r="211">
          <cell r="G211" t="e">
            <v>#REF!</v>
          </cell>
          <cell r="K211">
            <v>0</v>
          </cell>
          <cell r="AG211">
            <v>0</v>
          </cell>
          <cell r="AK211">
            <v>0</v>
          </cell>
          <cell r="AX211">
            <v>0</v>
          </cell>
          <cell r="BB211">
            <v>0</v>
          </cell>
          <cell r="BP211">
            <v>0</v>
          </cell>
          <cell r="BT211">
            <v>0</v>
          </cell>
        </row>
        <row r="213">
          <cell r="G213" t="e">
            <v>#REF!</v>
          </cell>
          <cell r="K213">
            <v>434008.73</v>
          </cell>
          <cell r="AB213" t="str">
            <v>106800</v>
          </cell>
          <cell r="AG213">
            <v>77365.72</v>
          </cell>
          <cell r="AK213">
            <v>74402.3</v>
          </cell>
          <cell r="AS213" t="str">
            <v>106800</v>
          </cell>
          <cell r="AX213">
            <v>25192.83</v>
          </cell>
          <cell r="BB213">
            <v>30592.07</v>
          </cell>
          <cell r="BP213">
            <v>1209443.93</v>
          </cell>
          <cell r="BT213">
            <v>1128558.81</v>
          </cell>
        </row>
        <row r="215">
          <cell r="G215" t="e">
            <v>#REF!</v>
          </cell>
          <cell r="K215">
            <v>0</v>
          </cell>
          <cell r="AB215" t="str">
            <v>119000</v>
          </cell>
          <cell r="AG215">
            <v>0</v>
          </cell>
          <cell r="AK215">
            <v>0</v>
          </cell>
          <cell r="AS215" t="str">
            <v>119000</v>
          </cell>
          <cell r="AX215">
            <v>0</v>
          </cell>
          <cell r="BB215">
            <v>0</v>
          </cell>
          <cell r="BP215">
            <v>0</v>
          </cell>
          <cell r="BT215">
            <v>0</v>
          </cell>
        </row>
        <row r="217">
          <cell r="G217">
            <v>-191459</v>
          </cell>
          <cell r="K217">
            <v>92453</v>
          </cell>
          <cell r="AB217" t="str">
            <v>120000</v>
          </cell>
          <cell r="AG217">
            <v>0</v>
          </cell>
          <cell r="AK217">
            <v>24963.42</v>
          </cell>
          <cell r="AS217" t="str">
            <v>120000</v>
          </cell>
          <cell r="AX217">
            <v>0</v>
          </cell>
          <cell r="BB217">
            <v>-5399</v>
          </cell>
          <cell r="BP217">
            <v>0</v>
          </cell>
          <cell r="BT217" t="e">
            <v>#REF!</v>
          </cell>
        </row>
        <row r="218">
          <cell r="G218" t="e">
            <v>#REF!</v>
          </cell>
          <cell r="K218">
            <v>0</v>
          </cell>
          <cell r="AG218">
            <v>0</v>
          </cell>
          <cell r="AK218">
            <v>0</v>
          </cell>
          <cell r="AX218">
            <v>0</v>
          </cell>
          <cell r="BB218">
            <v>0</v>
          </cell>
          <cell r="BP218">
            <v>0</v>
          </cell>
          <cell r="BT218">
            <v>0</v>
          </cell>
        </row>
        <row r="219">
          <cell r="G219" t="e">
            <v>#REF!</v>
          </cell>
          <cell r="K219">
            <v>0</v>
          </cell>
          <cell r="AG219">
            <v>0</v>
          </cell>
          <cell r="AK219">
            <v>0</v>
          </cell>
          <cell r="AX219">
            <v>0</v>
          </cell>
          <cell r="BB219">
            <v>0</v>
          </cell>
          <cell r="BP219">
            <v>0</v>
          </cell>
          <cell r="BT219">
            <v>0</v>
          </cell>
        </row>
        <row r="221">
          <cell r="G221" t="e">
            <v>#REF!</v>
          </cell>
          <cell r="K221">
            <v>669461.73</v>
          </cell>
          <cell r="AG221">
            <v>121354.72</v>
          </cell>
          <cell r="AK221">
            <v>143354.72</v>
          </cell>
          <cell r="AX221">
            <v>36192.83</v>
          </cell>
          <cell r="BB221">
            <v>36193.07</v>
          </cell>
          <cell r="BP221">
            <v>1759443.93</v>
          </cell>
          <cell r="BT221" t="e">
            <v>#REF!</v>
          </cell>
        </row>
        <row r="225">
          <cell r="G225" t="e">
            <v>#REF!</v>
          </cell>
          <cell r="K225">
            <v>0</v>
          </cell>
          <cell r="AG225">
            <v>0</v>
          </cell>
          <cell r="AK225">
            <v>0</v>
          </cell>
          <cell r="AX225">
            <v>0</v>
          </cell>
          <cell r="BB225">
            <v>0</v>
          </cell>
          <cell r="BP225">
            <v>0</v>
          </cell>
          <cell r="BT225">
            <v>0</v>
          </cell>
        </row>
        <row r="226">
          <cell r="G226" t="e">
            <v>#REF!</v>
          </cell>
          <cell r="K226">
            <v>0</v>
          </cell>
          <cell r="AG226">
            <v>0</v>
          </cell>
          <cell r="AK226">
            <v>0</v>
          </cell>
          <cell r="AX226">
            <v>0</v>
          </cell>
          <cell r="BB226">
            <v>0</v>
          </cell>
          <cell r="BP226">
            <v>0</v>
          </cell>
          <cell r="BT226">
            <v>0</v>
          </cell>
        </row>
        <row r="227">
          <cell r="G227" t="e">
            <v>#REF!</v>
          </cell>
          <cell r="K227">
            <v>0</v>
          </cell>
          <cell r="AG227">
            <v>0</v>
          </cell>
          <cell r="AK227">
            <v>0</v>
          </cell>
          <cell r="AX227">
            <v>0</v>
          </cell>
          <cell r="BB227">
            <v>0</v>
          </cell>
          <cell r="BP227">
            <v>0</v>
          </cell>
          <cell r="BT227">
            <v>0</v>
          </cell>
        </row>
        <row r="231">
          <cell r="G231" t="e">
            <v>#REF!</v>
          </cell>
          <cell r="K231">
            <v>0</v>
          </cell>
          <cell r="AB231" t="str">
            <v>151800</v>
          </cell>
          <cell r="AG231">
            <v>0</v>
          </cell>
          <cell r="AK231">
            <v>0</v>
          </cell>
          <cell r="AS231" t="str">
            <v>151800</v>
          </cell>
          <cell r="AX231">
            <v>0</v>
          </cell>
          <cell r="BB231">
            <v>0</v>
          </cell>
          <cell r="BP231">
            <v>0</v>
          </cell>
          <cell r="BT231">
            <v>0</v>
          </cell>
        </row>
        <row r="232">
          <cell r="G232" t="e">
            <v>#REF!</v>
          </cell>
          <cell r="K232">
            <v>0</v>
          </cell>
          <cell r="AG232">
            <v>0</v>
          </cell>
          <cell r="AK232">
            <v>0</v>
          </cell>
          <cell r="AX232">
            <v>0</v>
          </cell>
          <cell r="BB232">
            <v>0</v>
          </cell>
          <cell r="BP232">
            <v>0</v>
          </cell>
          <cell r="BT232">
            <v>0</v>
          </cell>
        </row>
        <row r="233">
          <cell r="G233" t="e">
            <v>#REF!</v>
          </cell>
          <cell r="K233">
            <v>0</v>
          </cell>
          <cell r="AG233">
            <v>0</v>
          </cell>
          <cell r="AK233">
            <v>0</v>
          </cell>
          <cell r="AX233">
            <v>0</v>
          </cell>
          <cell r="BB233">
            <v>0</v>
          </cell>
          <cell r="BP233">
            <v>0</v>
          </cell>
          <cell r="BT233">
            <v>0</v>
          </cell>
        </row>
        <row r="235">
          <cell r="AG235">
            <v>49493.95</v>
          </cell>
          <cell r="AK235">
            <v>83487.400000000009</v>
          </cell>
        </row>
        <row r="238">
          <cell r="G238" t="e">
            <v>#REF!</v>
          </cell>
          <cell r="K238">
            <v>249702.52000000002</v>
          </cell>
          <cell r="AG238">
            <v>51381.78</v>
          </cell>
          <cell r="AK238">
            <v>86825.88</v>
          </cell>
          <cell r="AX238">
            <v>47230</v>
          </cell>
          <cell r="BB238">
            <v>54198.47</v>
          </cell>
          <cell r="BP238">
            <v>200567.66999999998</v>
          </cell>
          <cell r="BT238">
            <v>222030.47999999998</v>
          </cell>
        </row>
        <row r="239">
          <cell r="E239" t="str">
            <v>Capital remboursé--&gt;</v>
          </cell>
          <cell r="F239" t="e">
            <v>#REF!</v>
          </cell>
          <cell r="G239" t="e">
            <v>#REF!</v>
          </cell>
          <cell r="I239" t="str">
            <v>Capital remboursé--&gt;</v>
          </cell>
          <cell r="J239">
            <v>113836.49</v>
          </cell>
          <cell r="K239">
            <v>221806.17</v>
          </cell>
          <cell r="AE239" t="str">
            <v>Capital remboursé--&gt;</v>
          </cell>
          <cell r="AF239">
            <v>34294.75</v>
          </cell>
          <cell r="AG239">
            <v>49064.78</v>
          </cell>
          <cell r="AI239" t="str">
            <v>Capital remboursé--&gt;</v>
          </cell>
          <cell r="AJ239">
            <v>35205.980000000003</v>
          </cell>
          <cell r="AK239">
            <v>83208.88</v>
          </cell>
          <cell r="AV239" t="str">
            <v>Capital remboursé--&gt;</v>
          </cell>
          <cell r="AW239">
            <v>8451.64</v>
          </cell>
          <cell r="AX239">
            <v>9622.4999999999982</v>
          </cell>
          <cell r="AZ239" t="str">
            <v>Capital remboursé--&gt;</v>
          </cell>
          <cell r="BA239">
            <v>8394.82</v>
          </cell>
          <cell r="BB239">
            <v>18191.669999999998</v>
          </cell>
          <cell r="BN239" t="str">
            <v>Capital remboursé--&gt;</v>
          </cell>
          <cell r="BO239">
            <v>64695.97</v>
          </cell>
          <cell r="BP239">
            <v>14503.31</v>
          </cell>
          <cell r="BR239" t="str">
            <v>Capital remboursé--&gt;</v>
          </cell>
          <cell r="BS239">
            <v>65670.77</v>
          </cell>
          <cell r="BT239">
            <v>80611.58</v>
          </cell>
        </row>
        <row r="240">
          <cell r="BO240">
            <v>0</v>
          </cell>
          <cell r="BP240">
            <v>0</v>
          </cell>
          <cell r="BS240">
            <v>0</v>
          </cell>
          <cell r="BT240">
            <v>0</v>
          </cell>
        </row>
        <row r="241">
          <cell r="BO241">
            <v>0</v>
          </cell>
          <cell r="BP241">
            <v>0</v>
          </cell>
          <cell r="BS241">
            <v>0</v>
          </cell>
          <cell r="BT241">
            <v>0</v>
          </cell>
        </row>
        <row r="242">
          <cell r="BO242">
            <v>0</v>
          </cell>
          <cell r="BP242">
            <v>0</v>
          </cell>
          <cell r="BS242">
            <v>0</v>
          </cell>
          <cell r="BT242">
            <v>0</v>
          </cell>
        </row>
        <row r="243">
          <cell r="BO243">
            <v>50513.97</v>
          </cell>
          <cell r="BP243">
            <v>0</v>
          </cell>
          <cell r="BS243">
            <v>51580.36</v>
          </cell>
          <cell r="BT243">
            <v>50513.97</v>
          </cell>
        </row>
        <row r="244">
          <cell r="BO244">
            <v>0</v>
          </cell>
          <cell r="BP244">
            <v>0</v>
          </cell>
          <cell r="BS244">
            <v>0</v>
          </cell>
          <cell r="BT244">
            <v>0</v>
          </cell>
        </row>
        <row r="245">
          <cell r="BO245">
            <v>14182</v>
          </cell>
          <cell r="BP245">
            <v>13909</v>
          </cell>
          <cell r="BS245">
            <v>14090.41</v>
          </cell>
          <cell r="BT245">
            <v>28091.000000000004</v>
          </cell>
        </row>
        <row r="246">
          <cell r="BO246">
            <v>0</v>
          </cell>
          <cell r="BP246">
            <v>0</v>
          </cell>
          <cell r="BS246">
            <v>0</v>
          </cell>
          <cell r="BT246">
            <v>0</v>
          </cell>
        </row>
        <row r="247">
          <cell r="BO247">
            <v>0</v>
          </cell>
          <cell r="BP247">
            <v>0</v>
          </cell>
          <cell r="BS247">
            <v>0</v>
          </cell>
          <cell r="BT247">
            <v>0</v>
          </cell>
        </row>
        <row r="253">
          <cell r="F253" t="e">
            <v>#REF!</v>
          </cell>
          <cell r="G253" t="e">
            <v>#REF!</v>
          </cell>
          <cell r="J253">
            <v>0</v>
          </cell>
          <cell r="K253">
            <v>0</v>
          </cell>
        </row>
        <row r="254">
          <cell r="F254" t="e">
            <v>#REF!</v>
          </cell>
          <cell r="G254" t="e">
            <v>#REF!</v>
          </cell>
          <cell r="J254">
            <v>0</v>
          </cell>
          <cell r="K254">
            <v>0</v>
          </cell>
        </row>
        <row r="255">
          <cell r="F255" t="e">
            <v>#REF!</v>
          </cell>
          <cell r="G255" t="e">
            <v>#REF!</v>
          </cell>
          <cell r="J255">
            <v>0</v>
          </cell>
          <cell r="K255">
            <v>0</v>
          </cell>
        </row>
        <row r="256">
          <cell r="F256" t="e">
            <v>#REF!</v>
          </cell>
          <cell r="G256" t="e">
            <v>#REF!</v>
          </cell>
          <cell r="J256">
            <v>0</v>
          </cell>
          <cell r="K256">
            <v>0</v>
          </cell>
        </row>
        <row r="257">
          <cell r="F257" t="e">
            <v>#REF!</v>
          </cell>
          <cell r="G257" t="e">
            <v>#REF!</v>
          </cell>
          <cell r="J257">
            <v>0</v>
          </cell>
          <cell r="K257">
            <v>0</v>
          </cell>
        </row>
        <row r="258">
          <cell r="F258" t="e">
            <v>#REF!</v>
          </cell>
          <cell r="G258" t="e">
            <v>#REF!</v>
          </cell>
          <cell r="J258">
            <v>0</v>
          </cell>
          <cell r="K258">
            <v>0</v>
          </cell>
        </row>
        <row r="259">
          <cell r="F259" t="e">
            <v>#REF!</v>
          </cell>
          <cell r="G259" t="e">
            <v>#REF!</v>
          </cell>
          <cell r="J259">
            <v>0</v>
          </cell>
          <cell r="K259">
            <v>0</v>
          </cell>
        </row>
        <row r="260">
          <cell r="F260" t="e">
            <v>#REF!</v>
          </cell>
          <cell r="G260" t="e">
            <v>#REF!</v>
          </cell>
          <cell r="J260">
            <v>0</v>
          </cell>
          <cell r="K260">
            <v>0</v>
          </cell>
        </row>
        <row r="261">
          <cell r="F261" t="e">
            <v>#REF!</v>
          </cell>
          <cell r="G261" t="e">
            <v>#REF!</v>
          </cell>
          <cell r="J261">
            <v>0</v>
          </cell>
          <cell r="K261">
            <v>0</v>
          </cell>
        </row>
        <row r="262">
          <cell r="F262" t="e">
            <v>#REF!</v>
          </cell>
          <cell r="G262" t="e">
            <v>#REF!</v>
          </cell>
          <cell r="J262">
            <v>0</v>
          </cell>
          <cell r="K262">
            <v>0</v>
          </cell>
        </row>
        <row r="263">
          <cell r="F263" t="e">
            <v>#REF!</v>
          </cell>
          <cell r="G263" t="e">
            <v>#REF!</v>
          </cell>
          <cell r="J263">
            <v>0</v>
          </cell>
          <cell r="K263">
            <v>0</v>
          </cell>
        </row>
        <row r="264">
          <cell r="F264" t="e">
            <v>#REF!</v>
          </cell>
          <cell r="G264" t="e">
            <v>#REF!</v>
          </cell>
          <cell r="J264">
            <v>0</v>
          </cell>
          <cell r="K264">
            <v>0</v>
          </cell>
        </row>
        <row r="265">
          <cell r="F265" t="e">
            <v>#REF!</v>
          </cell>
          <cell r="G265" t="e">
            <v>#REF!</v>
          </cell>
          <cell r="J265">
            <v>0</v>
          </cell>
          <cell r="K265">
            <v>0</v>
          </cell>
        </row>
        <row r="266">
          <cell r="F266" t="e">
            <v>#REF!</v>
          </cell>
          <cell r="G266" t="e">
            <v>#REF!</v>
          </cell>
          <cell r="J266">
            <v>2318.1999999999998</v>
          </cell>
          <cell r="K266">
            <v>0</v>
          </cell>
        </row>
        <row r="267">
          <cell r="F267" t="e">
            <v>#REF!</v>
          </cell>
          <cell r="G267" t="e">
            <v>#REF!</v>
          </cell>
          <cell r="J267">
            <v>7372.82</v>
          </cell>
          <cell r="K267">
            <v>0</v>
          </cell>
        </row>
        <row r="268">
          <cell r="F268" t="e">
            <v>#REF!</v>
          </cell>
          <cell r="G268" t="e">
            <v>#REF!</v>
          </cell>
          <cell r="J268">
            <v>0</v>
          </cell>
          <cell r="K268">
            <v>0</v>
          </cell>
        </row>
        <row r="269">
          <cell r="F269" t="e">
            <v>#REF!</v>
          </cell>
          <cell r="G269" t="e">
            <v>#REF!</v>
          </cell>
          <cell r="J269">
            <v>6178.25</v>
          </cell>
          <cell r="K269">
            <v>5107.8899999999994</v>
          </cell>
        </row>
        <row r="270">
          <cell r="F270" t="e">
            <v>#REF!</v>
          </cell>
          <cell r="G270" t="e">
            <v>#REF!</v>
          </cell>
          <cell r="J270">
            <v>17742.080000000002</v>
          </cell>
          <cell r="K270">
            <v>19334.849999999999</v>
          </cell>
        </row>
        <row r="271">
          <cell r="F271" t="e">
            <v>#REF!</v>
          </cell>
          <cell r="G271" t="e">
            <v>#REF!</v>
          </cell>
          <cell r="J271">
            <v>4400.04</v>
          </cell>
          <cell r="K271">
            <v>4766.5099999999993</v>
          </cell>
        </row>
        <row r="272">
          <cell r="F272" t="e">
            <v>#REF!</v>
          </cell>
          <cell r="G272" t="e">
            <v>#REF!</v>
          </cell>
          <cell r="J272">
            <v>10167.98</v>
          </cell>
          <cell r="K272">
            <v>12810.580000000002</v>
          </cell>
        </row>
        <row r="273">
          <cell r="F273" t="e">
            <v>#REF!</v>
          </cell>
          <cell r="G273" t="e">
            <v>#REF!</v>
          </cell>
          <cell r="J273">
            <v>2520</v>
          </cell>
          <cell r="K273">
            <v>3150</v>
          </cell>
        </row>
        <row r="274">
          <cell r="F274" t="e">
            <v>#REF!</v>
          </cell>
          <cell r="G274" t="e">
            <v>#REF!</v>
          </cell>
          <cell r="J274">
            <v>7837.82</v>
          </cell>
          <cell r="K274">
            <v>13722.599999999999</v>
          </cell>
        </row>
        <row r="275">
          <cell r="F275" t="e">
            <v>#REF!</v>
          </cell>
          <cell r="G275" t="e">
            <v>#REF!</v>
          </cell>
          <cell r="J275">
            <v>5019.92</v>
          </cell>
          <cell r="K275">
            <v>6267.3700000000008</v>
          </cell>
        </row>
        <row r="276">
          <cell r="F276" t="e">
            <v>#REF!</v>
          </cell>
          <cell r="G276" t="e">
            <v>#REF!</v>
          </cell>
          <cell r="J276">
            <v>25339.55</v>
          </cell>
          <cell r="K276">
            <v>59819.91</v>
          </cell>
        </row>
        <row r="277">
          <cell r="F277" t="e">
            <v>#REF!</v>
          </cell>
          <cell r="G277" t="e">
            <v>#REF!</v>
          </cell>
          <cell r="J277">
            <v>6973.2</v>
          </cell>
          <cell r="K277">
            <v>18225.349999999999</v>
          </cell>
        </row>
        <row r="278">
          <cell r="F278" t="e">
            <v>#REF!</v>
          </cell>
          <cell r="G278" t="e">
            <v>#REF!</v>
          </cell>
          <cell r="J278">
            <v>17379.830000000002</v>
          </cell>
          <cell r="K278">
            <v>48290.119999999995</v>
          </cell>
        </row>
        <row r="279">
          <cell r="F279" t="e">
            <v>#REF!</v>
          </cell>
          <cell r="G279" t="e">
            <v>#REF!</v>
          </cell>
          <cell r="J279">
            <v>586.79999999999995</v>
          </cell>
          <cell r="K279">
            <v>29413.200000000001</v>
          </cell>
        </row>
        <row r="280">
          <cell r="F280" t="e">
            <v>#REF!</v>
          </cell>
          <cell r="G280" t="e">
            <v>#REF!</v>
          </cell>
          <cell r="J280">
            <v>0</v>
          </cell>
          <cell r="K280">
            <v>0</v>
          </cell>
        </row>
        <row r="281">
          <cell r="F281" t="e">
            <v>#REF!</v>
          </cell>
          <cell r="G281" t="e">
            <v>#REF!</v>
          </cell>
          <cell r="J281">
            <v>0</v>
          </cell>
          <cell r="K281">
            <v>0</v>
          </cell>
        </row>
        <row r="282">
          <cell r="F282" t="e">
            <v>#REF!</v>
          </cell>
          <cell r="G282" t="e">
            <v>#REF!</v>
          </cell>
          <cell r="J282">
            <v>0</v>
          </cell>
          <cell r="K282">
            <v>0</v>
          </cell>
        </row>
        <row r="283">
          <cell r="F283" t="e">
            <v>#REF!</v>
          </cell>
          <cell r="G283" t="e">
            <v>#REF!</v>
          </cell>
          <cell r="J283">
            <v>0</v>
          </cell>
          <cell r="K283">
            <v>0</v>
          </cell>
        </row>
        <row r="284">
          <cell r="F284" t="e">
            <v>#REF!</v>
          </cell>
          <cell r="G284" t="e">
            <v>#REF!</v>
          </cell>
          <cell r="J284">
            <v>0</v>
          </cell>
          <cell r="K284">
            <v>0</v>
          </cell>
        </row>
        <row r="285">
          <cell r="F285" t="e">
            <v>#REF!</v>
          </cell>
          <cell r="G285" t="e">
            <v>#REF!</v>
          </cell>
          <cell r="J285">
            <v>0</v>
          </cell>
          <cell r="K285">
            <v>0</v>
          </cell>
        </row>
        <row r="286">
          <cell r="AJ286">
            <v>0</v>
          </cell>
          <cell r="AK286">
            <v>0</v>
          </cell>
        </row>
        <row r="287">
          <cell r="AJ287">
            <v>0</v>
          </cell>
          <cell r="AK287">
            <v>0</v>
          </cell>
          <cell r="AW287">
            <v>0</v>
          </cell>
          <cell r="AX287">
            <v>0</v>
          </cell>
          <cell r="BA287">
            <v>0</v>
          </cell>
          <cell r="BB287">
            <v>0</v>
          </cell>
          <cell r="BO287">
            <v>0</v>
          </cell>
          <cell r="BP287">
            <v>0</v>
          </cell>
        </row>
        <row r="288">
          <cell r="AJ288">
            <v>0</v>
          </cell>
          <cell r="AK288">
            <v>0</v>
          </cell>
          <cell r="AW288">
            <v>0</v>
          </cell>
          <cell r="AX288">
            <v>0</v>
          </cell>
          <cell r="BA288">
            <v>0</v>
          </cell>
          <cell r="BB288">
            <v>0</v>
          </cell>
          <cell r="BO288">
            <v>0</v>
          </cell>
          <cell r="BP288">
            <v>0</v>
          </cell>
        </row>
        <row r="289">
          <cell r="AJ289">
            <v>0</v>
          </cell>
          <cell r="AK289">
            <v>0</v>
          </cell>
          <cell r="AW289">
            <v>0</v>
          </cell>
          <cell r="AX289">
            <v>0</v>
          </cell>
          <cell r="BA289">
            <v>0</v>
          </cell>
          <cell r="BB289">
            <v>0</v>
          </cell>
          <cell r="BO289">
            <v>0</v>
          </cell>
          <cell r="BP289">
            <v>0</v>
          </cell>
        </row>
        <row r="290">
          <cell r="AJ290">
            <v>0</v>
          </cell>
          <cell r="AK290">
            <v>0</v>
          </cell>
          <cell r="AW290">
            <v>0</v>
          </cell>
          <cell r="AX290">
            <v>0</v>
          </cell>
          <cell r="BA290">
            <v>0</v>
          </cell>
          <cell r="BB290">
            <v>0</v>
          </cell>
          <cell r="BO290">
            <v>0</v>
          </cell>
          <cell r="BP290">
            <v>0</v>
          </cell>
        </row>
        <row r="291">
          <cell r="AB291" t="str">
            <v>164000</v>
          </cell>
          <cell r="AF291">
            <v>8155.07</v>
          </cell>
          <cell r="AG291">
            <v>0</v>
          </cell>
          <cell r="AJ291">
            <v>14174.8</v>
          </cell>
          <cell r="AK291">
            <v>8155.07</v>
          </cell>
        </row>
        <row r="292">
          <cell r="AB292" t="str">
            <v>164001</v>
          </cell>
          <cell r="AF292">
            <v>4247.82</v>
          </cell>
          <cell r="AG292">
            <v>3141.42</v>
          </cell>
          <cell r="AJ292">
            <v>4220.34</v>
          </cell>
          <cell r="AK292">
            <v>7389.24</v>
          </cell>
        </row>
        <row r="293">
          <cell r="AB293" t="str">
            <v>164002</v>
          </cell>
          <cell r="AF293">
            <v>14481.45</v>
          </cell>
          <cell r="AG293">
            <v>24313.399999999998</v>
          </cell>
          <cell r="AJ293">
            <v>14402.04</v>
          </cell>
          <cell r="AK293">
            <v>38794.85</v>
          </cell>
        </row>
        <row r="294">
          <cell r="AB294" t="str">
            <v>164003</v>
          </cell>
          <cell r="AF294">
            <v>7410.41</v>
          </cell>
          <cell r="AG294">
            <v>21180.79</v>
          </cell>
          <cell r="AJ294">
            <v>2408.8000000000002</v>
          </cell>
          <cell r="AK294">
            <v>28591.200000000001</v>
          </cell>
        </row>
        <row r="295">
          <cell r="AF295">
            <v>0</v>
          </cell>
          <cell r="AG295">
            <v>0</v>
          </cell>
          <cell r="AJ295">
            <v>0</v>
          </cell>
          <cell r="AK295">
            <v>0</v>
          </cell>
        </row>
        <row r="296">
          <cell r="AF296">
            <v>0</v>
          </cell>
          <cell r="AG296">
            <v>0</v>
          </cell>
          <cell r="AJ296">
            <v>0</v>
          </cell>
          <cell r="AK296">
            <v>0</v>
          </cell>
        </row>
        <row r="301">
          <cell r="BO301">
            <v>0</v>
          </cell>
          <cell r="BP301">
            <v>0</v>
          </cell>
        </row>
        <row r="302">
          <cell r="BO302">
            <v>0</v>
          </cell>
          <cell r="BP302">
            <v>0</v>
          </cell>
        </row>
        <row r="303">
          <cell r="BO303">
            <v>0</v>
          </cell>
          <cell r="BP303">
            <v>0</v>
          </cell>
        </row>
        <row r="304">
          <cell r="BO304">
            <v>0</v>
          </cell>
          <cell r="BP304">
            <v>0</v>
          </cell>
        </row>
        <row r="305">
          <cell r="AS305" t="str">
            <v>164101</v>
          </cell>
          <cell r="AW305">
            <v>0</v>
          </cell>
          <cell r="AX305">
            <v>0</v>
          </cell>
          <cell r="BA305">
            <v>0</v>
          </cell>
          <cell r="BB305">
            <v>0</v>
          </cell>
        </row>
        <row r="306">
          <cell r="AS306" t="str">
            <v>164102</v>
          </cell>
          <cell r="AW306">
            <v>0</v>
          </cell>
          <cell r="AX306">
            <v>0</v>
          </cell>
          <cell r="BA306">
            <v>0</v>
          </cell>
          <cell r="BB306">
            <v>0</v>
          </cell>
        </row>
        <row r="307">
          <cell r="AS307" t="str">
            <v>164103</v>
          </cell>
          <cell r="AW307">
            <v>4222.96</v>
          </cell>
          <cell r="AX307">
            <v>4948.8</v>
          </cell>
          <cell r="BA307">
            <v>4197.72</v>
          </cell>
          <cell r="BB307">
            <v>9171.7599999999984</v>
          </cell>
        </row>
        <row r="308">
          <cell r="AS308" t="str">
            <v>164104</v>
          </cell>
          <cell r="AW308">
            <v>4228.68</v>
          </cell>
          <cell r="AX308">
            <v>4617.2099999999991</v>
          </cell>
          <cell r="BA308">
            <v>4197.1000000000004</v>
          </cell>
          <cell r="BB308">
            <v>8845.89</v>
          </cell>
        </row>
        <row r="309">
          <cell r="AW309">
            <v>0</v>
          </cell>
          <cell r="AX309">
            <v>0</v>
          </cell>
          <cell r="BA309">
            <v>0</v>
          </cell>
          <cell r="BB309">
            <v>0</v>
          </cell>
        </row>
        <row r="310">
          <cell r="AW310">
            <v>0</v>
          </cell>
          <cell r="AX310">
            <v>0</v>
          </cell>
          <cell r="BA310">
            <v>0</v>
          </cell>
          <cell r="BB310">
            <v>0</v>
          </cell>
        </row>
        <row r="312">
          <cell r="AJ312">
            <v>0</v>
          </cell>
          <cell r="AK312">
            <v>0</v>
          </cell>
        </row>
        <row r="313">
          <cell r="G313" t="e">
            <v>#REF!</v>
          </cell>
          <cell r="K313">
            <v>127.10000000000001</v>
          </cell>
          <cell r="AB313" t="str">
            <v>168840</v>
          </cell>
          <cell r="AG313">
            <v>14.89</v>
          </cell>
          <cell r="AK313">
            <v>23.22</v>
          </cell>
          <cell r="AS313" t="str">
            <v>168840</v>
          </cell>
          <cell r="AX313">
            <v>1.63</v>
          </cell>
          <cell r="BB313">
            <v>3.09</v>
          </cell>
          <cell r="BP313">
            <v>389.06000000000017</v>
          </cell>
          <cell r="BT313">
            <v>1764.11</v>
          </cell>
        </row>
        <row r="314">
          <cell r="BP314">
            <v>0</v>
          </cell>
          <cell r="BT314">
            <v>0</v>
          </cell>
        </row>
        <row r="316">
          <cell r="G316" t="e">
            <v>#REF!</v>
          </cell>
          <cell r="K316">
            <v>770.68999999999994</v>
          </cell>
          <cell r="AB316" t="str">
            <v>518600</v>
          </cell>
          <cell r="AG316">
            <v>414.28000000000003</v>
          </cell>
          <cell r="AK316">
            <v>255.29999999999998</v>
          </cell>
          <cell r="AS316" t="str">
            <v>518600</v>
          </cell>
          <cell r="AX316">
            <v>54.859999999999985</v>
          </cell>
          <cell r="BB316">
            <v>170.93</v>
          </cell>
          <cell r="BP316">
            <v>205.25</v>
          </cell>
          <cell r="BT316">
            <v>242.5</v>
          </cell>
        </row>
        <row r="318">
          <cell r="G318" t="e">
            <v>#REF!</v>
          </cell>
          <cell r="K318">
            <v>27896.35</v>
          </cell>
          <cell r="AG318">
            <v>2317</v>
          </cell>
          <cell r="AK318">
            <v>3617</v>
          </cell>
          <cell r="AX318">
            <v>37607.5</v>
          </cell>
          <cell r="BB318">
            <v>36006.800000000003</v>
          </cell>
          <cell r="BP318">
            <v>186064.36</v>
          </cell>
          <cell r="BT318">
            <v>141418.9</v>
          </cell>
        </row>
        <row r="319">
          <cell r="G319" t="e">
            <v>#REF!</v>
          </cell>
          <cell r="K319">
            <v>0</v>
          </cell>
          <cell r="AB319" t="str">
            <v>455004</v>
          </cell>
          <cell r="AG319">
            <v>0</v>
          </cell>
          <cell r="AK319">
            <v>0</v>
          </cell>
          <cell r="AS319" t="str">
            <v>455004</v>
          </cell>
          <cell r="AX319">
            <v>0</v>
          </cell>
          <cell r="BB319">
            <v>0</v>
          </cell>
          <cell r="BP319">
            <v>134764.01999999999</v>
          </cell>
          <cell r="BT319">
            <v>94371.839999999997</v>
          </cell>
        </row>
        <row r="320">
          <cell r="AB320" t="str">
            <v>455001</v>
          </cell>
          <cell r="BB320">
            <v>0</v>
          </cell>
          <cell r="BP320">
            <v>0</v>
          </cell>
          <cell r="BT320">
            <v>0</v>
          </cell>
        </row>
        <row r="321">
          <cell r="G321" t="e">
            <v>#REF!</v>
          </cell>
          <cell r="K321">
            <v>0</v>
          </cell>
          <cell r="AB321" t="str">
            <v>455005</v>
          </cell>
          <cell r="AG321">
            <v>0</v>
          </cell>
          <cell r="AK321">
            <v>0</v>
          </cell>
          <cell r="AX321">
            <v>0</v>
          </cell>
          <cell r="BB321">
            <v>0</v>
          </cell>
          <cell r="BP321">
            <v>0</v>
          </cell>
          <cell r="BT321">
            <v>0</v>
          </cell>
        </row>
        <row r="322">
          <cell r="BP322">
            <v>42139.91</v>
          </cell>
          <cell r="BT322">
            <v>42542.91</v>
          </cell>
        </row>
        <row r="323">
          <cell r="BP323">
            <v>0</v>
          </cell>
          <cell r="BT323">
            <v>0</v>
          </cell>
        </row>
        <row r="324">
          <cell r="AS324" t="str">
            <v>455000</v>
          </cell>
          <cell r="AX324">
            <v>35000</v>
          </cell>
          <cell r="BB324">
            <v>35000</v>
          </cell>
          <cell r="BP324">
            <v>0</v>
          </cell>
          <cell r="BT324">
            <v>0</v>
          </cell>
        </row>
        <row r="325">
          <cell r="G325" t="e">
            <v>#REF!</v>
          </cell>
          <cell r="K325">
            <v>27767</v>
          </cell>
          <cell r="AB325" t="str">
            <v>455100</v>
          </cell>
          <cell r="AG325">
            <v>2317</v>
          </cell>
          <cell r="AK325">
            <v>3617</v>
          </cell>
          <cell r="AS325" t="str">
            <v>455100</v>
          </cell>
          <cell r="AX325">
            <v>0</v>
          </cell>
          <cell r="BB325">
            <v>0</v>
          </cell>
          <cell r="BP325">
            <v>0</v>
          </cell>
          <cell r="BT325">
            <v>0</v>
          </cell>
        </row>
        <row r="326">
          <cell r="G326">
            <v>0</v>
          </cell>
          <cell r="K326">
            <v>0</v>
          </cell>
          <cell r="AB326" t="str">
            <v>444000</v>
          </cell>
          <cell r="AG326">
            <v>0</v>
          </cell>
          <cell r="AK326">
            <v>0</v>
          </cell>
          <cell r="AS326" t="str">
            <v>444000</v>
          </cell>
          <cell r="AX326">
            <v>0</v>
          </cell>
          <cell r="BB326">
            <v>0</v>
          </cell>
          <cell r="BP326">
            <v>0</v>
          </cell>
          <cell r="BT326">
            <v>0</v>
          </cell>
        </row>
        <row r="327">
          <cell r="G327" t="e">
            <v>#REF!</v>
          </cell>
          <cell r="K327">
            <v>129.35</v>
          </cell>
          <cell r="AB327" t="str">
            <v>455800</v>
          </cell>
          <cell r="AG327">
            <v>0</v>
          </cell>
          <cell r="AK327">
            <v>0</v>
          </cell>
          <cell r="AS327" t="str">
            <v>455800</v>
          </cell>
          <cell r="AX327">
            <v>2607.5</v>
          </cell>
          <cell r="BB327">
            <v>1006.8</v>
          </cell>
          <cell r="BP327">
            <v>9160.43</v>
          </cell>
          <cell r="BT327">
            <v>4504.1499999999996</v>
          </cell>
        </row>
        <row r="331">
          <cell r="G331" t="e">
            <v>#REF!</v>
          </cell>
          <cell r="K331">
            <v>513286.06999999995</v>
          </cell>
          <cell r="AG331">
            <v>92849.519999999946</v>
          </cell>
          <cell r="AK331">
            <v>115749.37999999998</v>
          </cell>
          <cell r="AX331">
            <v>53485.1</v>
          </cell>
          <cell r="BB331">
            <v>68887.38</v>
          </cell>
          <cell r="BP331">
            <v>43269.98</v>
          </cell>
          <cell r="BT331">
            <v>51402.659999999996</v>
          </cell>
        </row>
        <row r="332">
          <cell r="G332" t="e">
            <v>#REF!</v>
          </cell>
          <cell r="K332">
            <v>215959.94000000003</v>
          </cell>
          <cell r="AG332">
            <v>76211.059999999939</v>
          </cell>
          <cell r="AK332">
            <v>81232.219999999972</v>
          </cell>
          <cell r="AX332">
            <v>22900.37</v>
          </cell>
          <cell r="BB332">
            <v>15852.230000000007</v>
          </cell>
          <cell r="BP332">
            <v>1478.7899999999997</v>
          </cell>
          <cell r="BT332">
            <v>1989.7</v>
          </cell>
        </row>
        <row r="333">
          <cell r="G333" t="e">
            <v>#REF!</v>
          </cell>
          <cell r="K333">
            <v>189116.54000000004</v>
          </cell>
          <cell r="AB333" t="str">
            <v>401000</v>
          </cell>
          <cell r="AG333">
            <v>41225.059999999939</v>
          </cell>
          <cell r="AK333">
            <v>38335.339999999967</v>
          </cell>
          <cell r="AS333" t="str">
            <v>401000</v>
          </cell>
          <cell r="AX333">
            <v>16069.919999999998</v>
          </cell>
          <cell r="BB333">
            <v>10890.030000000006</v>
          </cell>
          <cell r="BP333">
            <v>0</v>
          </cell>
          <cell r="BT333">
            <v>600</v>
          </cell>
        </row>
        <row r="334">
          <cell r="G334" t="e">
            <v>#REF!</v>
          </cell>
          <cell r="K334">
            <v>26843.4</v>
          </cell>
          <cell r="AB334" t="str">
            <v>408000</v>
          </cell>
          <cell r="AG334">
            <v>34986.000000000007</v>
          </cell>
          <cell r="AK334">
            <v>42896.880000000005</v>
          </cell>
          <cell r="AS334" t="str">
            <v>408000</v>
          </cell>
          <cell r="AX334">
            <v>6830.45</v>
          </cell>
          <cell r="BB334">
            <v>4962.2000000000007</v>
          </cell>
          <cell r="BP334">
            <v>1478.7899999999997</v>
          </cell>
          <cell r="BT334">
            <v>1389.7</v>
          </cell>
        </row>
        <row r="336">
          <cell r="G336" t="e">
            <v>#REF!</v>
          </cell>
          <cell r="K336">
            <v>297326.12999999995</v>
          </cell>
          <cell r="AG336">
            <v>16638.460000000003</v>
          </cell>
          <cell r="AK336">
            <v>34517.159999999996</v>
          </cell>
          <cell r="AX336">
            <v>30584.73</v>
          </cell>
          <cell r="BB336">
            <v>53035.15</v>
          </cell>
          <cell r="BP336">
            <v>41791.19</v>
          </cell>
          <cell r="BT336">
            <v>49412.959999999999</v>
          </cell>
        </row>
        <row r="337">
          <cell r="G337" t="e">
            <v>#REF!</v>
          </cell>
          <cell r="K337">
            <v>0</v>
          </cell>
          <cell r="AB337" t="str">
            <v>421000</v>
          </cell>
          <cell r="AG337">
            <v>0</v>
          </cell>
          <cell r="AK337">
            <v>0</v>
          </cell>
          <cell r="AS337" t="str">
            <v>421000</v>
          </cell>
          <cell r="AX337">
            <v>0</v>
          </cell>
          <cell r="BB337">
            <v>0</v>
          </cell>
          <cell r="BP337">
            <v>0</v>
          </cell>
          <cell r="BT337">
            <v>0</v>
          </cell>
        </row>
        <row r="338">
          <cell r="G338" t="e">
            <v>#REF!</v>
          </cell>
          <cell r="K338">
            <v>41386.01</v>
          </cell>
          <cell r="AB338" t="str">
            <v>428200</v>
          </cell>
          <cell r="AG338">
            <v>0</v>
          </cell>
          <cell r="AK338">
            <v>0</v>
          </cell>
          <cell r="AS338" t="str">
            <v>428200</v>
          </cell>
          <cell r="AX338">
            <v>9982.31</v>
          </cell>
          <cell r="BB338">
            <v>11689.81</v>
          </cell>
          <cell r="BP338">
            <v>9903.27</v>
          </cell>
          <cell r="BT338">
            <v>10185.19</v>
          </cell>
        </row>
        <row r="339">
          <cell r="G339" t="e">
            <v>#REF!</v>
          </cell>
          <cell r="K339">
            <v>39180</v>
          </cell>
          <cell r="AB339" t="str">
            <v>428600</v>
          </cell>
          <cell r="AG339">
            <v>1400</v>
          </cell>
          <cell r="AK339">
            <v>17350</v>
          </cell>
          <cell r="AS339" t="str">
            <v>428600</v>
          </cell>
          <cell r="AX339">
            <v>0</v>
          </cell>
          <cell r="BB339">
            <v>7554</v>
          </cell>
          <cell r="BP339">
            <v>12000</v>
          </cell>
          <cell r="BT339">
            <v>0</v>
          </cell>
        </row>
        <row r="340">
          <cell r="G340" t="e">
            <v>#REF!</v>
          </cell>
          <cell r="K340">
            <v>22500.479999999981</v>
          </cell>
          <cell r="AB340" t="str">
            <v>431000</v>
          </cell>
          <cell r="AG340">
            <v>3445</v>
          </cell>
          <cell r="AK340">
            <v>2811</v>
          </cell>
          <cell r="AS340" t="str">
            <v>431000</v>
          </cell>
          <cell r="AX340">
            <v>4981.9400000000023</v>
          </cell>
          <cell r="BB340">
            <v>4965.3000000000029</v>
          </cell>
          <cell r="BP340">
            <v>2917</v>
          </cell>
          <cell r="BT340">
            <v>3361</v>
          </cell>
        </row>
        <row r="341">
          <cell r="F341" t="b">
            <v>0</v>
          </cell>
          <cell r="G341" t="e">
            <v>#REF!</v>
          </cell>
          <cell r="J341">
            <v>1092</v>
          </cell>
          <cell r="K341">
            <v>0.1000000000003638</v>
          </cell>
          <cell r="AB341" t="str">
            <v>433000</v>
          </cell>
          <cell r="AG341">
            <v>1491.869999999999</v>
          </cell>
          <cell r="AK341">
            <v>0</v>
          </cell>
          <cell r="AS341" t="str">
            <v>433000</v>
          </cell>
          <cell r="AX341">
            <v>0</v>
          </cell>
          <cell r="BB341">
            <v>0</v>
          </cell>
          <cell r="BP341">
            <v>0</v>
          </cell>
          <cell r="BT341">
            <v>0</v>
          </cell>
        </row>
        <row r="342">
          <cell r="G342" t="e">
            <v>#REF!</v>
          </cell>
          <cell r="K342">
            <v>3287.25</v>
          </cell>
          <cell r="AB342" t="str">
            <v>43700</v>
          </cell>
          <cell r="AG342">
            <v>1619.0199999999986</v>
          </cell>
          <cell r="AK342">
            <v>1240.6900000000005</v>
          </cell>
          <cell r="AS342" t="str">
            <v>437000</v>
          </cell>
          <cell r="AX342">
            <v>682.37999999999965</v>
          </cell>
          <cell r="BB342">
            <v>0</v>
          </cell>
          <cell r="BP342">
            <v>0</v>
          </cell>
          <cell r="BT342">
            <v>0</v>
          </cell>
        </row>
        <row r="343">
          <cell r="G343" t="e">
            <v>#REF!</v>
          </cell>
          <cell r="K343">
            <v>0</v>
          </cell>
          <cell r="AB343" t="str">
            <v>437300</v>
          </cell>
          <cell r="AG343">
            <v>0</v>
          </cell>
          <cell r="AK343">
            <v>0</v>
          </cell>
          <cell r="AS343" t="str">
            <v>437300</v>
          </cell>
          <cell r="AX343">
            <v>0</v>
          </cell>
          <cell r="BB343">
            <v>0</v>
          </cell>
          <cell r="BP343">
            <v>1812.6600000000008</v>
          </cell>
          <cell r="BT343">
            <v>2446.5499999999993</v>
          </cell>
        </row>
        <row r="344">
          <cell r="G344" t="e">
            <v>#REF!</v>
          </cell>
          <cell r="K344">
            <v>15312.83</v>
          </cell>
          <cell r="AB344" t="str">
            <v>438200</v>
          </cell>
          <cell r="AG344">
            <v>0</v>
          </cell>
          <cell r="AK344">
            <v>0</v>
          </cell>
          <cell r="AS344" t="str">
            <v>438200</v>
          </cell>
          <cell r="AX344">
            <v>3992.92</v>
          </cell>
          <cell r="BB344">
            <v>4675.92</v>
          </cell>
          <cell r="BP344">
            <v>3961.31</v>
          </cell>
          <cell r="BT344">
            <v>4074.08</v>
          </cell>
        </row>
        <row r="345">
          <cell r="G345" t="e">
            <v>#REF!</v>
          </cell>
          <cell r="K345">
            <v>327.52999999999975</v>
          </cell>
          <cell r="AB345" t="str">
            <v>442100</v>
          </cell>
          <cell r="AG345">
            <v>36.789999999999964</v>
          </cell>
          <cell r="AK345">
            <v>87.230000000000018</v>
          </cell>
          <cell r="AS345" t="str">
            <v>442100</v>
          </cell>
          <cell r="AX345">
            <v>164.73999999999978</v>
          </cell>
          <cell r="BB345">
            <v>184</v>
          </cell>
          <cell r="BP345">
            <v>630.36000000000058</v>
          </cell>
          <cell r="BT345">
            <v>803</v>
          </cell>
        </row>
        <row r="346">
          <cell r="G346" t="e">
            <v>#REF!</v>
          </cell>
          <cell r="K346">
            <v>0</v>
          </cell>
          <cell r="AB346" t="str">
            <v>444000</v>
          </cell>
          <cell r="AG346">
            <v>0</v>
          </cell>
          <cell r="AK346">
            <v>0</v>
          </cell>
          <cell r="AS346" t="str">
            <v>444000</v>
          </cell>
          <cell r="AX346">
            <v>0</v>
          </cell>
          <cell r="BB346">
            <v>0</v>
          </cell>
          <cell r="BP346">
            <v>0</v>
          </cell>
          <cell r="BT346">
            <v>0</v>
          </cell>
        </row>
        <row r="347">
          <cell r="G347" t="e">
            <v>#REF!</v>
          </cell>
          <cell r="K347">
            <v>7910</v>
          </cell>
          <cell r="AB347" t="str">
            <v>438600</v>
          </cell>
          <cell r="AG347">
            <v>0</v>
          </cell>
          <cell r="AK347">
            <v>5950</v>
          </cell>
          <cell r="AS347" t="str">
            <v>438600</v>
          </cell>
          <cell r="AX347">
            <v>36.879999999999995</v>
          </cell>
          <cell r="BB347">
            <v>183</v>
          </cell>
          <cell r="BP347">
            <v>6185.3899999999994</v>
          </cell>
          <cell r="BT347">
            <v>22305.14</v>
          </cell>
        </row>
        <row r="348">
          <cell r="G348" t="e">
            <v>#REF!</v>
          </cell>
          <cell r="K348">
            <v>56686</v>
          </cell>
          <cell r="AB348" t="str">
            <v>445510</v>
          </cell>
          <cell r="AG348">
            <v>2017</v>
          </cell>
          <cell r="AK348">
            <v>0</v>
          </cell>
          <cell r="AS348" t="str">
            <v>445510</v>
          </cell>
          <cell r="AX348">
            <v>559</v>
          </cell>
          <cell r="BB348">
            <v>2735</v>
          </cell>
          <cell r="BP348">
            <v>2237</v>
          </cell>
          <cell r="BT348">
            <v>5932</v>
          </cell>
        </row>
        <row r="349">
          <cell r="G349" t="e">
            <v>#REF!</v>
          </cell>
          <cell r="K349">
            <v>0</v>
          </cell>
          <cell r="AB349" t="str">
            <v>445511</v>
          </cell>
          <cell r="AG349">
            <v>0</v>
          </cell>
          <cell r="AK349">
            <v>0</v>
          </cell>
          <cell r="AS349" t="str">
            <v>445511</v>
          </cell>
          <cell r="AX349">
            <v>0</v>
          </cell>
          <cell r="BB349">
            <v>0</v>
          </cell>
          <cell r="BP349">
            <v>0</v>
          </cell>
          <cell r="BT349">
            <v>0</v>
          </cell>
        </row>
        <row r="350">
          <cell r="AB350" t="str">
            <v>445600</v>
          </cell>
          <cell r="AG350">
            <v>0</v>
          </cell>
          <cell r="AK350">
            <v>0</v>
          </cell>
          <cell r="AS350" t="str">
            <v>445600</v>
          </cell>
          <cell r="AX350">
            <v>0</v>
          </cell>
          <cell r="BB350">
            <v>0</v>
          </cell>
          <cell r="BP350">
            <v>25.200000000000045</v>
          </cell>
          <cell r="BT350">
            <v>0</v>
          </cell>
        </row>
        <row r="351">
          <cell r="G351" t="e">
            <v>#REF!</v>
          </cell>
          <cell r="K351">
            <v>0</v>
          </cell>
          <cell r="AB351" t="str">
            <v>445670</v>
          </cell>
          <cell r="AG351">
            <v>0</v>
          </cell>
          <cell r="AK351">
            <v>0</v>
          </cell>
          <cell r="AS351" t="str">
            <v>445670</v>
          </cell>
          <cell r="AX351">
            <v>0</v>
          </cell>
          <cell r="BB351">
            <v>0</v>
          </cell>
          <cell r="BP351">
            <v>0</v>
          </cell>
          <cell r="BT351">
            <v>0</v>
          </cell>
        </row>
        <row r="352">
          <cell r="G352" t="e">
            <v>#REF!</v>
          </cell>
          <cell r="K352">
            <v>5117.0200000000004</v>
          </cell>
          <cell r="AB352" t="str">
            <v>445710</v>
          </cell>
          <cell r="AG352">
            <v>0</v>
          </cell>
          <cell r="AK352">
            <v>0</v>
          </cell>
          <cell r="AS352" t="str">
            <v>445710</v>
          </cell>
          <cell r="AX352">
            <v>0</v>
          </cell>
          <cell r="BB352">
            <v>0</v>
          </cell>
          <cell r="BP352">
            <v>0</v>
          </cell>
          <cell r="BT352">
            <v>0</v>
          </cell>
        </row>
        <row r="353">
          <cell r="G353" t="e">
            <v>#REF!</v>
          </cell>
          <cell r="K353">
            <v>0</v>
          </cell>
          <cell r="AB353" t="str">
            <v>445713</v>
          </cell>
          <cell r="AG353">
            <v>0</v>
          </cell>
          <cell r="AK353">
            <v>0</v>
          </cell>
          <cell r="AS353" t="str">
            <v>445713</v>
          </cell>
          <cell r="AX353">
            <v>0</v>
          </cell>
          <cell r="BB353">
            <v>0</v>
          </cell>
          <cell r="BP353">
            <v>0</v>
          </cell>
          <cell r="BT353">
            <v>0</v>
          </cell>
        </row>
        <row r="354">
          <cell r="G354" t="e">
            <v>#REF!</v>
          </cell>
          <cell r="K354">
            <v>0</v>
          </cell>
          <cell r="AB354" t="str">
            <v>445714</v>
          </cell>
          <cell r="AG354">
            <v>2874.2300000000032</v>
          </cell>
          <cell r="AK354">
            <v>3040.4799999999996</v>
          </cell>
          <cell r="AS354" t="str">
            <v>445714</v>
          </cell>
          <cell r="AX354">
            <v>0</v>
          </cell>
          <cell r="BB354">
            <v>0</v>
          </cell>
          <cell r="BP354">
            <v>0</v>
          </cell>
          <cell r="BT354">
            <v>0</v>
          </cell>
        </row>
        <row r="355">
          <cell r="G355" t="e">
            <v>#REF!</v>
          </cell>
          <cell r="K355">
            <v>76283.109999999986</v>
          </cell>
          <cell r="AB355" t="str">
            <v>445715</v>
          </cell>
          <cell r="AG355">
            <v>2902.5500000000029</v>
          </cell>
          <cell r="AK355">
            <v>3197.7599999999948</v>
          </cell>
          <cell r="AS355" t="str">
            <v>445715</v>
          </cell>
          <cell r="AX355">
            <v>9577.5599999999977</v>
          </cell>
          <cell r="BB355">
            <v>7748.6200000000026</v>
          </cell>
          <cell r="BP355">
            <v>1800</v>
          </cell>
          <cell r="BT355">
            <v>0</v>
          </cell>
        </row>
        <row r="356">
          <cell r="G356" t="e">
            <v>#REF!</v>
          </cell>
          <cell r="K356">
            <v>0</v>
          </cell>
          <cell r="AB356" t="str">
            <v>445763</v>
          </cell>
          <cell r="AG356">
            <v>0</v>
          </cell>
          <cell r="AK356">
            <v>0</v>
          </cell>
          <cell r="AS356" t="str">
            <v>445763</v>
          </cell>
          <cell r="AX356">
            <v>0</v>
          </cell>
          <cell r="BB356">
            <v>0</v>
          </cell>
          <cell r="BP356">
            <v>0</v>
          </cell>
          <cell r="BT356">
            <v>0</v>
          </cell>
        </row>
        <row r="357">
          <cell r="G357" t="e">
            <v>#REF!</v>
          </cell>
          <cell r="K357">
            <v>14784.000000000004</v>
          </cell>
          <cell r="AB357" t="str">
            <v>445870</v>
          </cell>
          <cell r="AG357">
            <v>273</v>
          </cell>
          <cell r="AK357">
            <v>0</v>
          </cell>
          <cell r="AS357" t="str">
            <v>445810</v>
          </cell>
          <cell r="AX357">
            <v>0</v>
          </cell>
          <cell r="BB357">
            <v>2100</v>
          </cell>
          <cell r="BP357">
            <v>0</v>
          </cell>
          <cell r="BT357">
            <v>0</v>
          </cell>
        </row>
        <row r="358">
          <cell r="G358" t="e">
            <v>#REF!</v>
          </cell>
          <cell r="K358">
            <v>11123.8</v>
          </cell>
          <cell r="AB358" t="str">
            <v>445900</v>
          </cell>
          <cell r="AG358">
            <v>0</v>
          </cell>
          <cell r="AK358">
            <v>0</v>
          </cell>
          <cell r="AS358" t="str">
            <v>445900</v>
          </cell>
          <cell r="AX358">
            <v>0</v>
          </cell>
          <cell r="BB358">
            <v>0</v>
          </cell>
          <cell r="BP358">
            <v>0</v>
          </cell>
          <cell r="BT358">
            <v>0</v>
          </cell>
        </row>
        <row r="359">
          <cell r="G359" t="e">
            <v>#REF!</v>
          </cell>
          <cell r="K359">
            <v>3428</v>
          </cell>
          <cell r="AB359" t="str">
            <v>448600</v>
          </cell>
          <cell r="AG359">
            <v>579</v>
          </cell>
          <cell r="AK359">
            <v>840</v>
          </cell>
          <cell r="AS359" t="str">
            <v>448600</v>
          </cell>
          <cell r="AX359">
            <v>607</v>
          </cell>
          <cell r="BB359">
            <v>1199.5</v>
          </cell>
          <cell r="BP359">
            <v>319</v>
          </cell>
          <cell r="BT359">
            <v>306</v>
          </cell>
        </row>
        <row r="360">
          <cell r="G360" t="e">
            <v>#REF!</v>
          </cell>
          <cell r="K360">
            <v>0</v>
          </cell>
          <cell r="AB360" t="str">
            <v>457000</v>
          </cell>
          <cell r="AG360">
            <v>0</v>
          </cell>
          <cell r="AK360">
            <v>0</v>
          </cell>
          <cell r="AS360" t="str">
            <v>457000</v>
          </cell>
          <cell r="AX360">
            <v>0</v>
          </cell>
          <cell r="BB360">
            <v>10000</v>
          </cell>
          <cell r="BP360">
            <v>0</v>
          </cell>
          <cell r="BT360">
            <v>0</v>
          </cell>
        </row>
        <row r="361">
          <cell r="G361" t="e">
            <v>#REF!</v>
          </cell>
          <cell r="K361">
            <v>0</v>
          </cell>
          <cell r="AB361" t="str">
            <v>467000</v>
          </cell>
          <cell r="AG361">
            <v>0</v>
          </cell>
          <cell r="AK361">
            <v>0</v>
          </cell>
          <cell r="AS361" t="str">
            <v>467000</v>
          </cell>
          <cell r="AX361">
            <v>0</v>
          </cell>
          <cell r="BB361">
            <v>0</v>
          </cell>
          <cell r="BP361">
            <v>0</v>
          </cell>
          <cell r="BT361">
            <v>0</v>
          </cell>
        </row>
        <row r="363">
          <cell r="AX363">
            <v>0</v>
          </cell>
          <cell r="BB363">
            <v>0</v>
          </cell>
        </row>
        <row r="364">
          <cell r="G364" t="e">
            <v>#REF!</v>
          </cell>
          <cell r="K364">
            <v>0</v>
          </cell>
          <cell r="AG364">
            <v>0</v>
          </cell>
          <cell r="AK364">
            <v>0</v>
          </cell>
          <cell r="AX364">
            <v>0</v>
          </cell>
          <cell r="BB364">
            <v>0</v>
          </cell>
          <cell r="BP364">
            <v>0</v>
          </cell>
          <cell r="BT364">
            <v>0</v>
          </cell>
        </row>
        <row r="365">
          <cell r="G365" t="e">
            <v>#REF!</v>
          </cell>
          <cell r="K365">
            <v>0</v>
          </cell>
          <cell r="BP365">
            <v>0</v>
          </cell>
          <cell r="BT365">
            <v>0</v>
          </cell>
        </row>
        <row r="366">
          <cell r="AB366" t="str">
            <v>404000</v>
          </cell>
          <cell r="AS366" t="str">
            <v>404000</v>
          </cell>
        </row>
        <row r="367">
          <cell r="G367" t="e">
            <v>#REF!</v>
          </cell>
          <cell r="K367">
            <v>0</v>
          </cell>
          <cell r="AG367">
            <v>0</v>
          </cell>
          <cell r="AK367">
            <v>0</v>
          </cell>
          <cell r="AX367">
            <v>0</v>
          </cell>
          <cell r="BB367">
            <v>0</v>
          </cell>
          <cell r="BP367">
            <v>0</v>
          </cell>
          <cell r="BT367">
            <v>0</v>
          </cell>
        </row>
        <row r="368">
          <cell r="G368" t="e">
            <v>#REF!</v>
          </cell>
          <cell r="K368">
            <v>0</v>
          </cell>
          <cell r="AG368">
            <v>0</v>
          </cell>
          <cell r="AK368">
            <v>0</v>
          </cell>
          <cell r="AX368">
            <v>0</v>
          </cell>
          <cell r="BB368">
            <v>0</v>
          </cell>
          <cell r="BP368">
            <v>0</v>
          </cell>
          <cell r="BT368">
            <v>0</v>
          </cell>
        </row>
        <row r="369">
          <cell r="BP369">
            <v>0</v>
          </cell>
        </row>
        <row r="370">
          <cell r="G370" t="e">
            <v>#REF!</v>
          </cell>
          <cell r="K370">
            <v>0</v>
          </cell>
          <cell r="AB370" t="str">
            <v>419801</v>
          </cell>
          <cell r="AG370">
            <v>0</v>
          </cell>
          <cell r="AK370">
            <v>0</v>
          </cell>
          <cell r="AS370" t="str">
            <v>419801</v>
          </cell>
          <cell r="AX370">
            <v>0</v>
          </cell>
          <cell r="BB370">
            <v>0</v>
          </cell>
          <cell r="BP370">
            <v>0</v>
          </cell>
          <cell r="BT370">
            <v>0</v>
          </cell>
        </row>
        <row r="372">
          <cell r="G372" t="e">
            <v>#REF!</v>
          </cell>
          <cell r="K372">
            <v>762988.59000000008</v>
          </cell>
          <cell r="AG372">
            <v>144231.29999999993</v>
          </cell>
          <cell r="AK372">
            <v>202575.25999999998</v>
          </cell>
          <cell r="AX372">
            <v>100715.09999999999</v>
          </cell>
          <cell r="BB372">
            <v>123085.85</v>
          </cell>
          <cell r="BP372">
            <v>243837.65</v>
          </cell>
          <cell r="BT372">
            <v>273433.14</v>
          </cell>
        </row>
        <row r="374">
          <cell r="G374" t="e">
            <v>#REF!</v>
          </cell>
          <cell r="K374">
            <v>0</v>
          </cell>
        </row>
        <row r="376">
          <cell r="G376" t="e">
            <v>#REF!</v>
          </cell>
          <cell r="K376">
            <v>1432450.32</v>
          </cell>
          <cell r="AG376">
            <v>265586.0199999999</v>
          </cell>
          <cell r="AK376">
            <v>345929.98</v>
          </cell>
          <cell r="AX376">
            <v>136907.93</v>
          </cell>
          <cell r="BB376">
            <v>159278.92000000001</v>
          </cell>
          <cell r="BP376">
            <v>2003281.5799999998</v>
          </cell>
          <cell r="BT376" t="e">
            <v>#REF!</v>
          </cell>
        </row>
      </sheetData>
      <sheetData sheetId="4">
        <row r="223">
          <cell r="A223">
            <v>0</v>
          </cell>
          <cell r="D223" t="str">
            <v>Dot_Prov_Risq</v>
          </cell>
          <cell r="E223">
            <v>0</v>
          </cell>
          <cell r="G223">
            <v>0</v>
          </cell>
          <cell r="J223">
            <v>23067.57</v>
          </cell>
          <cell r="L223">
            <v>23067.57</v>
          </cell>
          <cell r="O223">
            <v>0</v>
          </cell>
          <cell r="Q223">
            <v>0</v>
          </cell>
        </row>
        <row r="302">
          <cell r="A302" t="str">
            <v>Dotation aux Provisions Clients douteux</v>
          </cell>
          <cell r="E302">
            <v>327409.68000000005</v>
          </cell>
          <cell r="G302">
            <v>327409.68000000005</v>
          </cell>
          <cell r="J302" t="e">
            <v>#REF!</v>
          </cell>
          <cell r="L302" t="e">
            <v>#REF!</v>
          </cell>
        </row>
        <row r="303">
          <cell r="A303" t="str">
            <v>Autres Produits</v>
          </cell>
          <cell r="E303">
            <v>58489.51</v>
          </cell>
          <cell r="G303">
            <v>58489.51</v>
          </cell>
          <cell r="J303">
            <v>1816.42</v>
          </cell>
          <cell r="L303">
            <v>1816.42</v>
          </cell>
          <cell r="O303">
            <v>0</v>
          </cell>
          <cell r="Q303">
            <v>0</v>
          </cell>
        </row>
        <row r="305">
          <cell r="A305" t="str">
            <v>Pertes sur Créances irrecouvrable</v>
          </cell>
          <cell r="E305">
            <v>1392</v>
          </cell>
          <cell r="G305">
            <v>1392</v>
          </cell>
          <cell r="J305">
            <v>325</v>
          </cell>
          <cell r="L305">
            <v>325</v>
          </cell>
        </row>
        <row r="311">
          <cell r="A311" t="str">
            <v>RESULTAT FINANCIER</v>
          </cell>
          <cell r="D311" t="str">
            <v>ResFin</v>
          </cell>
          <cell r="E311" t="e">
            <v>#VALUE!</v>
          </cell>
          <cell r="G311" t="e">
            <v>#VALUE!</v>
          </cell>
          <cell r="J311">
            <v>-147082.14999999997</v>
          </cell>
          <cell r="L311">
            <v>-147082.14999999997</v>
          </cell>
          <cell r="O311">
            <v>0</v>
          </cell>
          <cell r="Q311">
            <v>0</v>
          </cell>
          <cell r="T311">
            <v>-25531</v>
          </cell>
          <cell r="U311">
            <v>0</v>
          </cell>
          <cell r="V311">
            <v>0</v>
          </cell>
          <cell r="W311">
            <v>0</v>
          </cell>
          <cell r="X311">
            <v>0</v>
          </cell>
          <cell r="Y311">
            <v>0</v>
          </cell>
          <cell r="Z311">
            <v>-3057</v>
          </cell>
        </row>
        <row r="312">
          <cell r="AT312" t="str">
            <v>Exercice</v>
          </cell>
          <cell r="AU312" t="str">
            <v>Qte</v>
          </cell>
          <cell r="AV312" t="str">
            <v>Cours</v>
          </cell>
        </row>
        <row r="313">
          <cell r="AT313">
            <v>2010</v>
          </cell>
          <cell r="AU313">
            <v>100000</v>
          </cell>
          <cell r="AV313">
            <v>15</v>
          </cell>
          <cell r="AX313">
            <v>2010</v>
          </cell>
          <cell r="AY313">
            <v>20</v>
          </cell>
          <cell r="AZ313">
            <v>0</v>
          </cell>
          <cell r="BA313">
            <v>0</v>
          </cell>
          <cell r="BB313">
            <v>1</v>
          </cell>
          <cell r="BC313">
            <v>21</v>
          </cell>
        </row>
        <row r="314">
          <cell r="AT314">
            <v>2011</v>
          </cell>
          <cell r="AU314">
            <v>102000</v>
          </cell>
          <cell r="AV314">
            <v>15</v>
          </cell>
          <cell r="AX314">
            <v>2011</v>
          </cell>
          <cell r="AY314">
            <v>22</v>
          </cell>
          <cell r="AZ314">
            <v>0</v>
          </cell>
          <cell r="BA314">
            <v>0</v>
          </cell>
          <cell r="BB314">
            <v>1</v>
          </cell>
          <cell r="BC314">
            <v>23</v>
          </cell>
        </row>
        <row r="315">
          <cell r="AT315">
            <v>2012</v>
          </cell>
          <cell r="AU315">
            <v>104666</v>
          </cell>
          <cell r="AV315">
            <v>15</v>
          </cell>
          <cell r="AX315">
            <v>2012</v>
          </cell>
          <cell r="AY315">
            <v>20</v>
          </cell>
          <cell r="AZ315">
            <v>0</v>
          </cell>
          <cell r="BA315">
            <v>0</v>
          </cell>
          <cell r="BB315">
            <v>1</v>
          </cell>
          <cell r="BC315">
            <v>21</v>
          </cell>
        </row>
        <row r="316">
          <cell r="AT316">
            <v>2013</v>
          </cell>
          <cell r="AU316">
            <v>104666</v>
          </cell>
          <cell r="AV316">
            <v>15</v>
          </cell>
          <cell r="AX316">
            <v>2013</v>
          </cell>
          <cell r="AY316">
            <v>25</v>
          </cell>
          <cell r="AZ316">
            <v>2</v>
          </cell>
          <cell r="BA316">
            <v>0</v>
          </cell>
          <cell r="BB316">
            <v>1</v>
          </cell>
          <cell r="BC316">
            <v>28</v>
          </cell>
        </row>
        <row r="317">
          <cell r="A317" t="str">
            <v>RESULTAT EXCEPTIONNEL</v>
          </cell>
          <cell r="D317" t="str">
            <v>Res Except</v>
          </cell>
          <cell r="E317">
            <v>-911988.25999999954</v>
          </cell>
          <cell r="G317">
            <v>292119.35000000085</v>
          </cell>
          <cell r="J317" t="e">
            <v>#REF!</v>
          </cell>
          <cell r="L317" t="e">
            <v>#REF!</v>
          </cell>
          <cell r="O317">
            <v>0</v>
          </cell>
          <cell r="Q317">
            <v>0</v>
          </cell>
          <cell r="T317">
            <v>956</v>
          </cell>
          <cell r="V317">
            <v>956</v>
          </cell>
          <cell r="X317">
            <v>0</v>
          </cell>
          <cell r="Z317">
            <v>84476</v>
          </cell>
          <cell r="AT317">
            <v>2014</v>
          </cell>
          <cell r="AU317">
            <v>104666</v>
          </cell>
          <cell r="AV317">
            <v>15.67</v>
          </cell>
          <cell r="AX317">
            <v>2014</v>
          </cell>
          <cell r="AY317">
            <v>27</v>
          </cell>
          <cell r="AZ317">
            <v>4</v>
          </cell>
          <cell r="BA317">
            <v>0</v>
          </cell>
          <cell r="BB317">
            <v>2</v>
          </cell>
          <cell r="BC317">
            <v>33</v>
          </cell>
        </row>
        <row r="318">
          <cell r="AT318">
            <v>2015</v>
          </cell>
          <cell r="AU318">
            <v>104666</v>
          </cell>
          <cell r="AV318">
            <v>15.67</v>
          </cell>
          <cell r="AX318">
            <v>2015</v>
          </cell>
          <cell r="AY318">
            <v>30</v>
          </cell>
          <cell r="AZ318">
            <v>2</v>
          </cell>
          <cell r="BA318">
            <v>1</v>
          </cell>
          <cell r="BB318">
            <v>2</v>
          </cell>
          <cell r="BC318">
            <v>35</v>
          </cell>
        </row>
        <row r="319">
          <cell r="AT319">
            <v>2016</v>
          </cell>
          <cell r="AU319">
            <v>60100</v>
          </cell>
          <cell r="AV319">
            <v>27.29</v>
          </cell>
          <cell r="AX319">
            <v>2016</v>
          </cell>
          <cell r="AY319">
            <v>23</v>
          </cell>
          <cell r="AZ319">
            <v>2</v>
          </cell>
          <cell r="BA319">
            <v>1</v>
          </cell>
          <cell r="BB319">
            <v>2</v>
          </cell>
          <cell r="BC319">
            <v>28</v>
          </cell>
        </row>
        <row r="320">
          <cell r="AT320">
            <v>2017</v>
          </cell>
          <cell r="AU320">
            <v>60100</v>
          </cell>
          <cell r="AV320">
            <v>27.29</v>
          </cell>
          <cell r="AX320">
            <v>2017</v>
          </cell>
          <cell r="AY320">
            <v>25</v>
          </cell>
          <cell r="AZ320">
            <v>4</v>
          </cell>
          <cell r="BA320">
            <v>1</v>
          </cell>
          <cell r="BB320">
            <v>2</v>
          </cell>
          <cell r="BC320">
            <v>28</v>
          </cell>
        </row>
        <row r="321">
          <cell r="AT321">
            <v>2018</v>
          </cell>
          <cell r="AU321">
            <v>60100</v>
          </cell>
          <cell r="AV321">
            <v>27.29</v>
          </cell>
          <cell r="AX321">
            <v>2018</v>
          </cell>
          <cell r="AY321">
            <v>25</v>
          </cell>
          <cell r="AZ321">
            <v>4</v>
          </cell>
          <cell r="BA321">
            <v>1</v>
          </cell>
          <cell r="BB321">
            <v>2</v>
          </cell>
          <cell r="BC321">
            <v>28</v>
          </cell>
        </row>
        <row r="322">
          <cell r="D322" t="str">
            <v>Ecart</v>
          </cell>
          <cell r="Q322">
            <v>-136718</v>
          </cell>
          <cell r="AT322">
            <v>2019</v>
          </cell>
          <cell r="AU322">
            <v>60100</v>
          </cell>
          <cell r="AV322">
            <v>27.29</v>
          </cell>
          <cell r="AX322">
            <v>2019</v>
          </cell>
          <cell r="AY322">
            <v>25</v>
          </cell>
          <cell r="AZ322">
            <v>4</v>
          </cell>
          <cell r="BA322">
            <v>1</v>
          </cell>
          <cell r="BB322">
            <v>2</v>
          </cell>
          <cell r="BC322">
            <v>28</v>
          </cell>
        </row>
        <row r="323">
          <cell r="AT323">
            <v>2020</v>
          </cell>
          <cell r="AU323">
            <v>60100</v>
          </cell>
          <cell r="AV323">
            <v>27.29</v>
          </cell>
          <cell r="AX323">
            <v>2020</v>
          </cell>
          <cell r="AY323">
            <v>25</v>
          </cell>
          <cell r="AZ323">
            <v>4</v>
          </cell>
          <cell r="BA323">
            <v>1</v>
          </cell>
          <cell r="BB323">
            <v>2</v>
          </cell>
          <cell r="BC323">
            <v>28</v>
          </cell>
        </row>
        <row r="324">
          <cell r="AT324">
            <v>2021</v>
          </cell>
          <cell r="AU324">
            <v>60100</v>
          </cell>
          <cell r="AV324">
            <v>27.29</v>
          </cell>
          <cell r="AX324">
            <v>2021</v>
          </cell>
          <cell r="AY324">
            <v>25</v>
          </cell>
          <cell r="AZ324">
            <v>4</v>
          </cell>
          <cell r="BA324">
            <v>1</v>
          </cell>
          <cell r="BB324">
            <v>2</v>
          </cell>
          <cell r="BC324">
            <v>28</v>
          </cell>
        </row>
        <row r="325">
          <cell r="A325" t="str">
            <v>Résultat par action</v>
          </cell>
          <cell r="E325" t="e">
            <v>#VALUE!</v>
          </cell>
          <cell r="G325" t="e">
            <v>#VALUE!</v>
          </cell>
          <cell r="J325" t="e">
            <v>#REF!</v>
          </cell>
          <cell r="L325" t="e">
            <v>#REF!</v>
          </cell>
          <cell r="O325">
            <v>26.978965099999996</v>
          </cell>
          <cell r="Q325">
            <v>-1.3671800000000001</v>
          </cell>
          <cell r="T325">
            <v>3.01871</v>
          </cell>
          <cell r="V325">
            <v>3.4219499999999998</v>
          </cell>
          <cell r="X325">
            <v>3.3586945930000001</v>
          </cell>
          <cell r="Z325">
            <v>73.894838295138143</v>
          </cell>
          <cell r="AT325">
            <v>2022</v>
          </cell>
          <cell r="AU325">
            <v>60100</v>
          </cell>
          <cell r="AV325">
            <v>27.29</v>
          </cell>
          <cell r="AX325">
            <v>2022</v>
          </cell>
          <cell r="AY325">
            <v>25</v>
          </cell>
          <cell r="AZ325">
            <v>4</v>
          </cell>
          <cell r="BA325">
            <v>1</v>
          </cell>
          <cell r="BB325">
            <v>2</v>
          </cell>
          <cell r="BC325">
            <v>28</v>
          </cell>
        </row>
        <row r="326">
          <cell r="AT326">
            <v>2023</v>
          </cell>
          <cell r="AU326">
            <v>60100</v>
          </cell>
          <cell r="AV326">
            <v>27.29</v>
          </cell>
          <cell r="AX326">
            <v>2023</v>
          </cell>
          <cell r="AY326">
            <v>25</v>
          </cell>
          <cell r="AZ326">
            <v>4</v>
          </cell>
          <cell r="BA326">
            <v>1</v>
          </cell>
          <cell r="BB326">
            <v>2</v>
          </cell>
          <cell r="BC326">
            <v>28</v>
          </cell>
        </row>
        <row r="327">
          <cell r="AT327">
            <v>2024</v>
          </cell>
          <cell r="AU327">
            <v>60100</v>
          </cell>
          <cell r="AV327">
            <v>27.29</v>
          </cell>
          <cell r="AX327">
            <v>2024</v>
          </cell>
          <cell r="AY327">
            <v>25</v>
          </cell>
          <cell r="AZ327">
            <v>4</v>
          </cell>
          <cell r="BA327">
            <v>1</v>
          </cell>
          <cell r="BB327">
            <v>2</v>
          </cell>
          <cell r="BC327">
            <v>28</v>
          </cell>
        </row>
        <row r="328">
          <cell r="AT328">
            <v>2025</v>
          </cell>
          <cell r="AU328">
            <v>60100</v>
          </cell>
          <cell r="AV328">
            <v>27.29</v>
          </cell>
          <cell r="AX328">
            <v>2025</v>
          </cell>
          <cell r="AY328">
            <v>25</v>
          </cell>
          <cell r="AZ328">
            <v>4</v>
          </cell>
          <cell r="BA328">
            <v>1</v>
          </cell>
          <cell r="BB328">
            <v>2</v>
          </cell>
          <cell r="BC328">
            <v>28</v>
          </cell>
        </row>
        <row r="329">
          <cell r="AT329">
            <v>2026</v>
          </cell>
          <cell r="AU329">
            <v>60100</v>
          </cell>
          <cell r="AV329">
            <v>27.29</v>
          </cell>
          <cell r="AX329">
            <v>2026</v>
          </cell>
          <cell r="AY329">
            <v>25</v>
          </cell>
          <cell r="AZ329">
            <v>4</v>
          </cell>
          <cell r="BA329">
            <v>1</v>
          </cell>
          <cell r="BB329">
            <v>2</v>
          </cell>
          <cell r="BC329">
            <v>28</v>
          </cell>
        </row>
        <row r="330">
          <cell r="A330" t="str">
            <v>EBITDA (Formule soustractive du CA)</v>
          </cell>
          <cell r="B330" t="str">
            <v>CA+Marge Commerciale-Achats-Charges Externes-Charges personnel</v>
          </cell>
          <cell r="D330" t="str">
            <v>EBITDA</v>
          </cell>
          <cell r="E330">
            <v>837561.6</v>
          </cell>
          <cell r="F330">
            <v>0.99166247831082865</v>
          </cell>
          <cell r="G330">
            <v>5276533.38</v>
          </cell>
          <cell r="H330">
            <v>0.99834598965297405</v>
          </cell>
          <cell r="J330" t="e">
            <v>#REF!</v>
          </cell>
          <cell r="K330" t="e">
            <v>#REF!</v>
          </cell>
          <cell r="L330" t="e">
            <v>#REF!</v>
          </cell>
          <cell r="M330" t="e">
            <v>#REF!</v>
          </cell>
          <cell r="O330">
            <v>2697896.51</v>
          </cell>
          <cell r="P330" t="e">
            <v>#REF!</v>
          </cell>
          <cell r="Q330">
            <v>0</v>
          </cell>
          <cell r="R330" t="e">
            <v>#REF!</v>
          </cell>
          <cell r="T330">
            <v>571362</v>
          </cell>
          <cell r="V330">
            <v>696144</v>
          </cell>
          <cell r="X330">
            <v>737898</v>
          </cell>
          <cell r="Z330">
            <v>668773</v>
          </cell>
        </row>
        <row r="339">
          <cell r="A339" t="str">
            <v>Nb D'ACTIONS</v>
          </cell>
          <cell r="D339" t="str">
            <v>Nb</v>
          </cell>
          <cell r="E339">
            <v>60100</v>
          </cell>
          <cell r="G339">
            <v>1625</v>
          </cell>
          <cell r="J339">
            <v>60100</v>
          </cell>
          <cell r="L339">
            <v>1625</v>
          </cell>
          <cell r="O339">
            <v>100000</v>
          </cell>
          <cell r="Q339">
            <v>100000</v>
          </cell>
          <cell r="T339">
            <v>100000</v>
          </cell>
          <cell r="V339">
            <v>100000</v>
          </cell>
          <cell r="X339">
            <v>100000</v>
          </cell>
          <cell r="Z339">
            <v>4669</v>
          </cell>
          <cell r="AD339" t="str">
            <v>Nb D'ACTIONS</v>
          </cell>
          <cell r="AE339">
            <v>625</v>
          </cell>
          <cell r="AF339">
            <v>625</v>
          </cell>
          <cell r="AG339">
            <v>625</v>
          </cell>
          <cell r="AI339" t="str">
            <v>Nb D'ACTIONS</v>
          </cell>
          <cell r="AJ339">
            <v>1000</v>
          </cell>
          <cell r="AK339">
            <v>1000</v>
          </cell>
          <cell r="AL339">
            <v>1000</v>
          </cell>
          <cell r="AN339" t="str">
            <v>Nb D'ACTIONS</v>
          </cell>
          <cell r="AO339">
            <v>1000</v>
          </cell>
          <cell r="AP339">
            <v>1000</v>
          </cell>
          <cell r="AQ339">
            <v>1000</v>
          </cell>
          <cell r="AS339" t="str">
            <v>Nb D'ACTIONS</v>
          </cell>
          <cell r="AT339">
            <v>60100</v>
          </cell>
          <cell r="AU339">
            <v>60100</v>
          </cell>
          <cell r="AV339">
            <v>100000</v>
          </cell>
        </row>
        <row r="341">
          <cell r="A341" t="str">
            <v>CC Associés</v>
          </cell>
          <cell r="D341" t="str">
            <v>CC</v>
          </cell>
          <cell r="E341" t="e">
            <v>#REF!</v>
          </cell>
          <cell r="G341">
            <v>0</v>
          </cell>
          <cell r="J341">
            <v>94371.839999999997</v>
          </cell>
          <cell r="L341">
            <v>0</v>
          </cell>
          <cell r="O341">
            <v>200000</v>
          </cell>
          <cell r="AD341" t="str">
            <v>CC Associés</v>
          </cell>
          <cell r="AI341" t="str">
            <v>CC Associés</v>
          </cell>
          <cell r="AN341" t="str">
            <v>CC Associés</v>
          </cell>
          <cell r="AS341" t="str">
            <v>CC Associés</v>
          </cell>
          <cell r="AT341" t="e">
            <v>#REF!</v>
          </cell>
          <cell r="AU341">
            <v>94371.839999999997</v>
          </cell>
          <cell r="AV341">
            <v>400000</v>
          </cell>
        </row>
        <row r="343">
          <cell r="A343" t="str">
            <v>CAPITAUX PROPRES PLUS CC Associés</v>
          </cell>
          <cell r="D343" t="str">
            <v>CP_plus_CC</v>
          </cell>
          <cell r="E343" t="e">
            <v>#REF!</v>
          </cell>
          <cell r="G343" t="e">
            <v>#REF!</v>
          </cell>
          <cell r="J343" t="e">
            <v>#REF!</v>
          </cell>
          <cell r="L343">
            <v>812816.45</v>
          </cell>
          <cell r="O343">
            <v>552339</v>
          </cell>
          <cell r="Q343">
            <v>703457</v>
          </cell>
          <cell r="T343">
            <v>393853</v>
          </cell>
          <cell r="V343">
            <v>393853</v>
          </cell>
          <cell r="X343">
            <v>393853</v>
          </cell>
          <cell r="Z343">
            <v>731008</v>
          </cell>
          <cell r="AD343" t="str">
            <v>CAPITAUX PROPRES PLUS CC Associés</v>
          </cell>
          <cell r="AE343" t="str">
            <v>Calculé</v>
          </cell>
          <cell r="AF343" t="str">
            <v>Calculé</v>
          </cell>
          <cell r="AG343" t="str">
            <v>Calculé</v>
          </cell>
          <cell r="AI343" t="str">
            <v>CAPITAUX PROPRES PLUS CC Associés</v>
          </cell>
          <cell r="AJ343" t="str">
            <v>Calculé</v>
          </cell>
          <cell r="AK343" t="str">
            <v>Calculé</v>
          </cell>
          <cell r="AL343" t="str">
            <v>Calculé</v>
          </cell>
          <cell r="AN343" t="str">
            <v>CAPITAUX PROPRES PLUS CC Associés</v>
          </cell>
          <cell r="AO343" t="str">
            <v>Calculé</v>
          </cell>
          <cell r="AP343" t="str">
            <v>Calculé</v>
          </cell>
          <cell r="AQ343" t="str">
            <v>Calculé</v>
          </cell>
          <cell r="AS343" t="str">
            <v>CAPITAUX PROPRES PLUS CC Associés</v>
          </cell>
          <cell r="AT343" t="str">
            <v>Calculé</v>
          </cell>
          <cell r="AU343" t="str">
            <v>Calculé</v>
          </cell>
          <cell r="AV343" t="str">
            <v>Calculé</v>
          </cell>
        </row>
        <row r="389">
          <cell r="A389" t="str">
            <v>Dette nette</v>
          </cell>
          <cell r="B389" t="str">
            <v>Dette Brute-Liquidités-Titres de Placement</v>
          </cell>
          <cell r="D389" t="str">
            <v>=Dette-Liquide-Placement</v>
          </cell>
          <cell r="E389" t="e">
            <v>#REF!</v>
          </cell>
          <cell r="G389" t="e">
            <v>#REF!</v>
          </cell>
          <cell r="J389">
            <v>75804.819999999949</v>
          </cell>
          <cell r="L389">
            <v>499142.22999999992</v>
          </cell>
          <cell r="O389">
            <v>987415</v>
          </cell>
          <cell r="Q389">
            <v>88460</v>
          </cell>
          <cell r="T389">
            <v>955322</v>
          </cell>
          <cell r="V389">
            <v>1230000</v>
          </cell>
          <cell r="X389">
            <v>1480000</v>
          </cell>
          <cell r="Z389">
            <v>214678</v>
          </cell>
        </row>
        <row r="408">
          <cell r="D408">
            <v>0.6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>
        <row r="1">
          <cell r="L1">
            <v>1</v>
          </cell>
        </row>
      </sheetData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>
        <row r="1">
          <cell r="L1">
            <v>1</v>
          </cell>
        </row>
      </sheetData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>
        <row r="10">
          <cell r="AT10">
            <v>1</v>
          </cell>
          <cell r="AU10" t="str">
            <v>Janvier</v>
          </cell>
        </row>
        <row r="11">
          <cell r="AT11">
            <v>2</v>
          </cell>
          <cell r="AU11" t="str">
            <v>Février</v>
          </cell>
        </row>
        <row r="12">
          <cell r="AT12">
            <v>3</v>
          </cell>
          <cell r="AU12" t="str">
            <v>Mars</v>
          </cell>
        </row>
        <row r="13">
          <cell r="AT13">
            <v>4</v>
          </cell>
          <cell r="AU13" t="str">
            <v>Avril</v>
          </cell>
        </row>
        <row r="14">
          <cell r="AT14">
            <v>5</v>
          </cell>
          <cell r="AU14" t="str">
            <v>Mai</v>
          </cell>
        </row>
        <row r="15">
          <cell r="AT15">
            <v>6</v>
          </cell>
          <cell r="AU15" t="str">
            <v>Juin</v>
          </cell>
        </row>
        <row r="16">
          <cell r="AT16">
            <v>7</v>
          </cell>
          <cell r="AU16" t="str">
            <v>Juillet</v>
          </cell>
        </row>
        <row r="17">
          <cell r="AT17">
            <v>8</v>
          </cell>
          <cell r="AU17" t="str">
            <v>Août</v>
          </cell>
        </row>
        <row r="18">
          <cell r="AT18">
            <v>9</v>
          </cell>
          <cell r="AU18" t="str">
            <v>Septembre</v>
          </cell>
        </row>
        <row r="19">
          <cell r="AT19">
            <v>10</v>
          </cell>
          <cell r="AU19" t="str">
            <v>Octobre</v>
          </cell>
        </row>
        <row r="20">
          <cell r="AT20">
            <v>11</v>
          </cell>
          <cell r="AU20" t="str">
            <v>Novembre</v>
          </cell>
        </row>
        <row r="21">
          <cell r="AT21">
            <v>12</v>
          </cell>
          <cell r="AU21" t="str">
            <v>Décembre</v>
          </cell>
        </row>
      </sheetData>
      <sheetData sheetId="58"/>
      <sheetData sheetId="59"/>
      <sheetData sheetId="60"/>
      <sheetData sheetId="61"/>
      <sheetData sheetId="62">
        <row r="3">
          <cell r="A3">
            <v>2024</v>
          </cell>
        </row>
      </sheetData>
      <sheetData sheetId="6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672BC1-6E30-4E9B-B042-136B4C12FCAA}" name="DonnéesSire2024" displayName="DonnéesSire2024" ref="A1:G251" totalsRowShown="0" headerRowDxfId="7">
  <autoFilter ref="A1:G251" xr:uid="{00000000-0009-0000-0100-000068000000}"/>
  <tableColumns count="7">
    <tableColumn id="1" xr3:uid="{00000000-0010-0000-2100-000001000000}" name="Indicatif" dataDxfId="0"/>
    <tableColumn id="5" xr3:uid="{00000000-0010-0000-2100-000005000000}" name="Description" dataDxfId="1"/>
    <tableColumn id="6" xr3:uid="{00000000-0010-0000-2100-000006000000}" name="Débit" dataDxfId="6"/>
    <tableColumn id="7" xr3:uid="{00000000-0010-0000-2100-000007000000}" name="Crédit" dataDxfId="5"/>
    <tableColumn id="8" xr3:uid="{00000000-0010-0000-2100-000008000000}" name="SoldeDébit" dataDxfId="4"/>
    <tableColumn id="9" xr3:uid="{00000000-0010-0000-2100-000009000000}" name="SoldeCrédit" dataDxfId="3"/>
    <tableColumn id="2" xr3:uid="{00000000-0010-0000-2100-000002000000}" name="Date" dataDxfId="2" dataCellStyle="Normal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70DCD4-122C-4C05-8359-77678A1C21CD}">
  <sheetPr codeName="Sheet54"/>
  <dimension ref="A1:AE12437"/>
  <sheetViews>
    <sheetView tabSelected="1" workbookViewId="0">
      <selection activeCell="A2" sqref="A2:A251"/>
    </sheetView>
  </sheetViews>
  <sheetFormatPr baseColWidth="10" defaultColWidth="11.375" defaultRowHeight="14.3" x14ac:dyDescent="0.25"/>
  <cols>
    <col min="1" max="1" width="11.375" style="4"/>
    <col min="2" max="2" width="33.375" style="1" customWidth="1"/>
    <col min="3" max="3" width="15" style="1" customWidth="1"/>
    <col min="4" max="4" width="14.375" style="3" bestFit="1" customWidth="1"/>
    <col min="5" max="5" width="15.375" style="3" customWidth="1"/>
    <col min="6" max="6" width="19" style="1" customWidth="1"/>
    <col min="7" max="7" width="19" style="2" customWidth="1"/>
    <col min="8" max="10" width="3.375" style="1" customWidth="1"/>
    <col min="11" max="11" width="13.375" style="1" customWidth="1"/>
    <col min="12" max="12" width="5" style="1" customWidth="1"/>
    <col min="13" max="13" width="19" style="1" customWidth="1"/>
    <col min="14" max="14" width="3.375" style="1" customWidth="1"/>
    <col min="15" max="15" width="19" style="1" customWidth="1"/>
    <col min="16" max="16" width="2.375" style="1" customWidth="1"/>
    <col min="17" max="17" width="14.875" style="1" customWidth="1"/>
    <col min="18" max="24" width="15.125" style="1" customWidth="1"/>
    <col min="25" max="25" width="9.375" style="1" customWidth="1"/>
    <col min="26" max="28" width="15.125" style="1" customWidth="1"/>
    <col min="29" max="29" width="11.375" style="1" customWidth="1"/>
    <col min="30" max="32" width="11.375" style="1"/>
    <col min="33" max="33" width="3" style="1" customWidth="1"/>
    <col min="34" max="16384" width="11.375" style="1"/>
  </cols>
  <sheetData>
    <row r="1" spans="1:17" ht="24.8" customHeight="1" x14ac:dyDescent="0.25">
      <c r="A1" s="15" t="s">
        <v>256</v>
      </c>
      <c r="B1" s="15" t="s">
        <v>255</v>
      </c>
      <c r="C1" s="13" t="s">
        <v>254</v>
      </c>
      <c r="D1" s="14" t="s">
        <v>253</v>
      </c>
      <c r="E1" s="14" t="s">
        <v>252</v>
      </c>
      <c r="F1" s="13" t="s">
        <v>251</v>
      </c>
      <c r="G1" s="2" t="s">
        <v>250</v>
      </c>
      <c r="K1" s="2" t="s">
        <v>0</v>
      </c>
      <c r="L1" s="12">
        <v>1</v>
      </c>
      <c r="O1" s="1" t="s">
        <v>257</v>
      </c>
      <c r="Q1" s="1">
        <v>2024</v>
      </c>
    </row>
    <row r="2" spans="1:17" x14ac:dyDescent="0.25">
      <c r="A2" s="9">
        <v>40</v>
      </c>
      <c r="B2" t="s">
        <v>249</v>
      </c>
      <c r="C2">
        <v>0</v>
      </c>
      <c r="D2">
        <v>665142.66</v>
      </c>
      <c r="E2"/>
      <c r="F2"/>
      <c r="G2" s="2" t="s">
        <v>0</v>
      </c>
      <c r="H2"/>
      <c r="I2">
        <f>LEN(DonnéesSire2024[[#This Row],[Indicatif]])</f>
        <v>2</v>
      </c>
      <c r="J2"/>
      <c r="L2" s="1" t="s">
        <v>248</v>
      </c>
    </row>
    <row r="3" spans="1:17" x14ac:dyDescent="0.25">
      <c r="A3" s="9">
        <v>41</v>
      </c>
      <c r="B3" t="s">
        <v>247</v>
      </c>
      <c r="C3">
        <v>848675.15</v>
      </c>
      <c r="D3">
        <v>0</v>
      </c>
      <c r="E3"/>
      <c r="F3"/>
      <c r="G3" s="2" t="s">
        <v>0</v>
      </c>
      <c r="H3"/>
      <c r="I3">
        <f>LEN(DonnéesSire2024[[#This Row],[Indicatif]])</f>
        <v>2</v>
      </c>
      <c r="J3"/>
      <c r="L3" s="10" t="s">
        <v>246</v>
      </c>
    </row>
    <row r="4" spans="1:17" x14ac:dyDescent="0.25">
      <c r="A4" s="9">
        <v>101300</v>
      </c>
      <c r="B4" t="s">
        <v>245</v>
      </c>
      <c r="C4">
        <v>0</v>
      </c>
      <c r="D4">
        <v>100000</v>
      </c>
      <c r="E4"/>
      <c r="F4"/>
      <c r="G4" s="2" t="s">
        <v>0</v>
      </c>
      <c r="H4"/>
      <c r="I4">
        <f>LEN(DonnéesSire2024[[#This Row],[Indicatif]])</f>
        <v>6</v>
      </c>
      <c r="J4"/>
      <c r="K4" s="11"/>
      <c r="L4" s="10" t="s">
        <v>244</v>
      </c>
    </row>
    <row r="5" spans="1:17" x14ac:dyDescent="0.25">
      <c r="A5" s="9">
        <v>106100</v>
      </c>
      <c r="B5" t="s">
        <v>243</v>
      </c>
      <c r="C5">
        <v>0</v>
      </c>
      <c r="D5">
        <v>3800</v>
      </c>
      <c r="E5"/>
      <c r="F5"/>
      <c r="G5" s="2" t="s">
        <v>0</v>
      </c>
      <c r="H5"/>
      <c r="I5">
        <f>LEN(DonnéesSire2024[[#This Row],[Indicatif]])</f>
        <v>6</v>
      </c>
      <c r="J5"/>
    </row>
    <row r="6" spans="1:17" x14ac:dyDescent="0.25">
      <c r="A6" s="9">
        <v>106800</v>
      </c>
      <c r="B6" t="s">
        <v>242</v>
      </c>
      <c r="C6">
        <v>0</v>
      </c>
      <c r="D6">
        <v>383941.08</v>
      </c>
      <c r="E6"/>
      <c r="F6"/>
      <c r="G6" s="2" t="s">
        <v>0</v>
      </c>
      <c r="H6"/>
      <c r="I6">
        <f>LEN(DonnéesSire2024[[#This Row],[Indicatif]])</f>
        <v>6</v>
      </c>
      <c r="J6"/>
    </row>
    <row r="7" spans="1:17" x14ac:dyDescent="0.25">
      <c r="A7" s="9">
        <v>131000</v>
      </c>
      <c r="B7" t="s">
        <v>241</v>
      </c>
      <c r="C7">
        <v>0</v>
      </c>
      <c r="D7">
        <v>179500.35</v>
      </c>
      <c r="E7"/>
      <c r="F7"/>
      <c r="G7" s="2" t="s">
        <v>0</v>
      </c>
      <c r="H7"/>
      <c r="I7">
        <f>LEN(DonnéesSire2024[[#This Row],[Indicatif]])</f>
        <v>6</v>
      </c>
      <c r="J7"/>
    </row>
    <row r="8" spans="1:17" x14ac:dyDescent="0.25">
      <c r="A8" s="9">
        <v>131200</v>
      </c>
      <c r="B8" t="s">
        <v>240</v>
      </c>
      <c r="C8">
        <v>0</v>
      </c>
      <c r="D8">
        <v>143244.14000000001</v>
      </c>
      <c r="E8"/>
      <c r="F8"/>
      <c r="G8" s="2" t="s">
        <v>0</v>
      </c>
      <c r="H8"/>
      <c r="I8"/>
      <c r="J8"/>
    </row>
    <row r="9" spans="1:17" x14ac:dyDescent="0.25">
      <c r="A9" s="9">
        <v>139100</v>
      </c>
      <c r="B9" t="s">
        <v>239</v>
      </c>
      <c r="C9">
        <v>255668.95</v>
      </c>
      <c r="D9">
        <v>0</v>
      </c>
      <c r="E9"/>
      <c r="F9"/>
      <c r="G9" s="2" t="s">
        <v>0</v>
      </c>
      <c r="H9"/>
      <c r="I9"/>
      <c r="J9"/>
    </row>
    <row r="10" spans="1:17" x14ac:dyDescent="0.25">
      <c r="A10" s="9">
        <v>164100</v>
      </c>
      <c r="B10" t="s">
        <v>238</v>
      </c>
      <c r="C10">
        <v>0</v>
      </c>
      <c r="D10">
        <v>65063.85</v>
      </c>
      <c r="E10"/>
      <c r="F10"/>
      <c r="G10" s="2" t="s">
        <v>0</v>
      </c>
      <c r="H10"/>
      <c r="I10"/>
      <c r="J10"/>
    </row>
    <row r="11" spans="1:17" x14ac:dyDescent="0.25">
      <c r="A11" s="9">
        <v>164110</v>
      </c>
      <c r="B11" t="s">
        <v>237</v>
      </c>
      <c r="C11">
        <v>0</v>
      </c>
      <c r="D11">
        <v>135245.09</v>
      </c>
      <c r="E11"/>
      <c r="F11"/>
      <c r="G11" s="2" t="s">
        <v>0</v>
      </c>
      <c r="H11"/>
      <c r="I11">
        <f>LEN(DonnéesSire2024[[#This Row],[Indicatif]])</f>
        <v>6</v>
      </c>
    </row>
    <row r="12" spans="1:17" x14ac:dyDescent="0.25">
      <c r="A12" s="9">
        <v>164200</v>
      </c>
      <c r="B12" t="s">
        <v>236</v>
      </c>
      <c r="C12">
        <v>0</v>
      </c>
      <c r="D12">
        <v>146777.14000000001</v>
      </c>
      <c r="E12"/>
      <c r="F12"/>
      <c r="G12" s="2" t="s">
        <v>0</v>
      </c>
      <c r="H12"/>
      <c r="I12">
        <f>LEN(DonnéesSire2024[[#This Row],[Indicatif]])</f>
        <v>6</v>
      </c>
    </row>
    <row r="13" spans="1:17" x14ac:dyDescent="0.25">
      <c r="A13" s="9">
        <v>164250</v>
      </c>
      <c r="B13" t="s">
        <v>235</v>
      </c>
      <c r="C13">
        <v>0</v>
      </c>
      <c r="D13">
        <v>175000</v>
      </c>
      <c r="E13"/>
      <c r="F13"/>
      <c r="G13" s="2" t="s">
        <v>0</v>
      </c>
      <c r="H13"/>
      <c r="I13">
        <f>LEN(DonnéesSire2024[[#This Row],[Indicatif]])</f>
        <v>6</v>
      </c>
    </row>
    <row r="14" spans="1:17" x14ac:dyDescent="0.25">
      <c r="A14" s="9">
        <v>164300</v>
      </c>
      <c r="B14" t="s">
        <v>234</v>
      </c>
      <c r="C14">
        <v>0</v>
      </c>
      <c r="D14">
        <v>49292.52</v>
      </c>
      <c r="E14"/>
      <c r="F14"/>
      <c r="G14" s="2" t="s">
        <v>0</v>
      </c>
      <c r="H14"/>
      <c r="I14">
        <f>LEN(DonnéesSire2024[[#This Row],[Indicatif]])</f>
        <v>6</v>
      </c>
    </row>
    <row r="15" spans="1:17" x14ac:dyDescent="0.25">
      <c r="A15" s="9">
        <v>164552</v>
      </c>
      <c r="B15" t="s">
        <v>233</v>
      </c>
      <c r="C15">
        <v>0</v>
      </c>
      <c r="D15">
        <v>69468.289999999994</v>
      </c>
      <c r="E15"/>
      <c r="F15"/>
      <c r="G15" s="2" t="s">
        <v>0</v>
      </c>
      <c r="H15"/>
      <c r="I15">
        <f>LEN(DonnéesSire2024[[#This Row],[Indicatif]])</f>
        <v>6</v>
      </c>
    </row>
    <row r="16" spans="1:17" x14ac:dyDescent="0.25">
      <c r="A16" s="9">
        <v>164617</v>
      </c>
      <c r="B16" t="s">
        <v>232</v>
      </c>
      <c r="C16">
        <v>0</v>
      </c>
      <c r="D16">
        <v>31560.720000000001</v>
      </c>
      <c r="E16"/>
      <c r="F16"/>
      <c r="G16" s="2" t="s">
        <v>0</v>
      </c>
      <c r="H16"/>
      <c r="I16">
        <f>LEN(DonnéesSire2024[[#This Row],[Indicatif]])</f>
        <v>6</v>
      </c>
    </row>
    <row r="17" spans="1:9" x14ac:dyDescent="0.25">
      <c r="A17" s="9">
        <v>164622</v>
      </c>
      <c r="B17" t="s">
        <v>231</v>
      </c>
      <c r="C17">
        <v>0</v>
      </c>
      <c r="D17">
        <v>325000</v>
      </c>
      <c r="E17"/>
      <c r="F17"/>
      <c r="G17" s="2" t="s">
        <v>0</v>
      </c>
      <c r="H17"/>
      <c r="I17">
        <f>LEN(DonnéesSire2024[[#This Row],[Indicatif]])</f>
        <v>6</v>
      </c>
    </row>
    <row r="18" spans="1:9" x14ac:dyDescent="0.25">
      <c r="A18" s="9">
        <v>168840</v>
      </c>
      <c r="B18" t="s">
        <v>230</v>
      </c>
      <c r="C18">
        <v>0</v>
      </c>
      <c r="D18">
        <v>823.21</v>
      </c>
      <c r="E18"/>
      <c r="F18"/>
      <c r="G18" s="2" t="s">
        <v>0</v>
      </c>
      <c r="H18"/>
      <c r="I18">
        <f>LEN(DonnéesSire2024[[#This Row],[Indicatif]])</f>
        <v>6</v>
      </c>
    </row>
    <row r="19" spans="1:9" x14ac:dyDescent="0.25">
      <c r="A19" s="9">
        <v>171100</v>
      </c>
      <c r="B19" t="s">
        <v>229</v>
      </c>
      <c r="C19">
        <v>0</v>
      </c>
      <c r="D19">
        <v>36904.86</v>
      </c>
      <c r="E19"/>
      <c r="F19"/>
      <c r="G19" s="2" t="s">
        <v>0</v>
      </c>
      <c r="H19"/>
      <c r="I19">
        <f>LEN(DonnéesSire2024[[#This Row],[Indicatif]])</f>
        <v>6</v>
      </c>
    </row>
    <row r="20" spans="1:9" x14ac:dyDescent="0.25">
      <c r="A20" s="9">
        <v>213500</v>
      </c>
      <c r="B20" t="s">
        <v>228</v>
      </c>
      <c r="C20">
        <v>197718.26</v>
      </c>
      <c r="D20">
        <v>0</v>
      </c>
      <c r="E20"/>
      <c r="F20"/>
      <c r="G20" s="2" t="s">
        <v>0</v>
      </c>
      <c r="H20"/>
      <c r="I20">
        <f>LEN(DonnéesSire2024[[#This Row],[Indicatif]])</f>
        <v>6</v>
      </c>
    </row>
    <row r="21" spans="1:9" x14ac:dyDescent="0.25">
      <c r="A21" s="9">
        <v>215400</v>
      </c>
      <c r="B21" t="s">
        <v>227</v>
      </c>
      <c r="C21">
        <v>108136.7</v>
      </c>
      <c r="D21">
        <v>0</v>
      </c>
      <c r="E21"/>
      <c r="F21"/>
      <c r="G21" s="2" t="s">
        <v>0</v>
      </c>
      <c r="H21"/>
      <c r="I21">
        <f>LEN(DonnéesSire2024[[#This Row],[Indicatif]])</f>
        <v>6</v>
      </c>
    </row>
    <row r="22" spans="1:9" x14ac:dyDescent="0.25">
      <c r="A22" s="9">
        <v>215410</v>
      </c>
      <c r="B22" t="s">
        <v>226</v>
      </c>
      <c r="C22">
        <v>142650</v>
      </c>
      <c r="D22">
        <v>0</v>
      </c>
      <c r="E22"/>
      <c r="F22"/>
      <c r="G22" s="2" t="s">
        <v>0</v>
      </c>
      <c r="H22"/>
      <c r="I22">
        <f>LEN(DonnéesSire2024[[#This Row],[Indicatif]])</f>
        <v>6</v>
      </c>
    </row>
    <row r="23" spans="1:9" x14ac:dyDescent="0.25">
      <c r="A23" s="9">
        <v>218100</v>
      </c>
      <c r="B23" t="s">
        <v>225</v>
      </c>
      <c r="C23">
        <v>20034</v>
      </c>
      <c r="D23">
        <v>0</v>
      </c>
      <c r="E23"/>
      <c r="F23"/>
      <c r="G23" s="2" t="s">
        <v>0</v>
      </c>
      <c r="H23"/>
      <c r="I23">
        <f>LEN(DonnéesSire2024[[#This Row],[Indicatif]])</f>
        <v>6</v>
      </c>
    </row>
    <row r="24" spans="1:9" x14ac:dyDescent="0.25">
      <c r="A24" s="9">
        <v>218120</v>
      </c>
      <c r="B24" t="s">
        <v>224</v>
      </c>
      <c r="C24">
        <v>793544.59</v>
      </c>
      <c r="D24">
        <v>0</v>
      </c>
      <c r="E24"/>
      <c r="F24"/>
      <c r="G24" s="2" t="s">
        <v>0</v>
      </c>
      <c r="H24"/>
      <c r="I24">
        <f>LEN(DonnéesSire2024[[#This Row],[Indicatif]])</f>
        <v>6</v>
      </c>
    </row>
    <row r="25" spans="1:9" x14ac:dyDescent="0.25">
      <c r="A25" s="9">
        <v>218200</v>
      </c>
      <c r="B25" t="s">
        <v>223</v>
      </c>
      <c r="C25">
        <v>77744.240000000005</v>
      </c>
      <c r="D25">
        <v>0</v>
      </c>
      <c r="E25"/>
      <c r="F25"/>
      <c r="G25" s="2" t="s">
        <v>0</v>
      </c>
      <c r="H25"/>
      <c r="I25">
        <f>LEN(DonnéesSire2024[[#This Row],[Indicatif]])</f>
        <v>6</v>
      </c>
    </row>
    <row r="26" spans="1:9" x14ac:dyDescent="0.25">
      <c r="A26" s="9">
        <v>218300</v>
      </c>
      <c r="B26" t="s">
        <v>222</v>
      </c>
      <c r="C26">
        <v>945</v>
      </c>
      <c r="D26">
        <v>0</v>
      </c>
      <c r="E26"/>
      <c r="F26"/>
      <c r="G26" s="2" t="s">
        <v>0</v>
      </c>
      <c r="H26"/>
      <c r="I26">
        <f>LEN(DonnéesSire2024[[#This Row],[Indicatif]])</f>
        <v>6</v>
      </c>
    </row>
    <row r="27" spans="1:9" x14ac:dyDescent="0.25">
      <c r="A27" s="9">
        <v>261100</v>
      </c>
      <c r="B27" t="s">
        <v>221</v>
      </c>
      <c r="C27">
        <v>0</v>
      </c>
      <c r="D27">
        <v>0</v>
      </c>
      <c r="E27"/>
      <c r="F27"/>
      <c r="G27" s="2" t="s">
        <v>0</v>
      </c>
      <c r="H27"/>
      <c r="I27">
        <f>LEN(DonnéesSire2024[[#This Row],[Indicatif]])</f>
        <v>6</v>
      </c>
    </row>
    <row r="28" spans="1:9" x14ac:dyDescent="0.25">
      <c r="A28" s="9">
        <v>271800</v>
      </c>
      <c r="B28" t="s">
        <v>220</v>
      </c>
      <c r="C28">
        <v>20416</v>
      </c>
      <c r="D28">
        <v>0</v>
      </c>
      <c r="E28"/>
      <c r="F28"/>
      <c r="G28" s="2" t="s">
        <v>0</v>
      </c>
      <c r="H28"/>
      <c r="I28">
        <f>LEN(DonnéesSire2024[[#This Row],[Indicatif]])</f>
        <v>6</v>
      </c>
    </row>
    <row r="29" spans="1:9" x14ac:dyDescent="0.25">
      <c r="A29" s="9">
        <v>275000</v>
      </c>
      <c r="B29" t="s">
        <v>219</v>
      </c>
      <c r="C29">
        <v>6097.74</v>
      </c>
      <c r="D29">
        <v>0</v>
      </c>
      <c r="E29"/>
      <c r="F29"/>
      <c r="G29" s="2" t="s">
        <v>0</v>
      </c>
      <c r="H29"/>
      <c r="I29">
        <f>LEN(DonnéesSire2024[[#This Row],[Indicatif]])</f>
        <v>6</v>
      </c>
    </row>
    <row r="30" spans="1:9" x14ac:dyDescent="0.25">
      <c r="A30" s="9">
        <v>281350</v>
      </c>
      <c r="B30" t="s">
        <v>218</v>
      </c>
      <c r="C30">
        <v>0</v>
      </c>
      <c r="D30">
        <v>110018.95</v>
      </c>
      <c r="E30"/>
      <c r="F30"/>
      <c r="G30" s="2" t="s">
        <v>0</v>
      </c>
      <c r="H30"/>
      <c r="I30">
        <f>LEN(DonnéesSire2024[[#This Row],[Indicatif]])</f>
        <v>6</v>
      </c>
    </row>
    <row r="31" spans="1:9" x14ac:dyDescent="0.25">
      <c r="A31" s="9">
        <v>281540</v>
      </c>
      <c r="B31" t="s">
        <v>217</v>
      </c>
      <c r="C31">
        <v>0</v>
      </c>
      <c r="D31">
        <v>62678.15</v>
      </c>
      <c r="E31"/>
      <c r="F31"/>
      <c r="G31" s="2" t="s">
        <v>0</v>
      </c>
      <c r="H31"/>
      <c r="I31">
        <f>LEN(DonnéesSire2024[[#This Row],[Indicatif]])</f>
        <v>6</v>
      </c>
    </row>
    <row r="32" spans="1:9" x14ac:dyDescent="0.25">
      <c r="A32" s="9">
        <v>281541</v>
      </c>
      <c r="B32" t="s">
        <v>216</v>
      </c>
      <c r="C32">
        <v>0</v>
      </c>
      <c r="D32">
        <v>25178.02</v>
      </c>
      <c r="E32"/>
      <c r="F32"/>
      <c r="G32" s="2" t="s">
        <v>0</v>
      </c>
      <c r="H32"/>
      <c r="I32">
        <f>LEN(DonnéesSire2024[[#This Row],[Indicatif]])</f>
        <v>6</v>
      </c>
    </row>
    <row r="33" spans="1:9" x14ac:dyDescent="0.25">
      <c r="A33" s="9">
        <v>281810</v>
      </c>
      <c r="B33" t="s">
        <v>215</v>
      </c>
      <c r="C33">
        <v>0</v>
      </c>
      <c r="D33">
        <v>4619.62</v>
      </c>
      <c r="E33"/>
      <c r="F33"/>
      <c r="G33" s="2" t="s">
        <v>0</v>
      </c>
      <c r="H33"/>
      <c r="I33">
        <f>LEN(DonnéesSire2024[[#This Row],[Indicatif]])</f>
        <v>6</v>
      </c>
    </row>
    <row r="34" spans="1:9" x14ac:dyDescent="0.25">
      <c r="A34" s="9">
        <v>281812</v>
      </c>
      <c r="B34" t="s">
        <v>214</v>
      </c>
      <c r="C34">
        <v>0</v>
      </c>
      <c r="D34">
        <v>276724.36</v>
      </c>
      <c r="E34"/>
      <c r="F34"/>
      <c r="G34" s="2" t="s">
        <v>0</v>
      </c>
      <c r="H34"/>
      <c r="I34">
        <f>LEN(DonnéesSire2024[[#This Row],[Indicatif]])</f>
        <v>6</v>
      </c>
    </row>
    <row r="35" spans="1:9" x14ac:dyDescent="0.25">
      <c r="A35" s="9">
        <v>281820</v>
      </c>
      <c r="B35" t="s">
        <v>213</v>
      </c>
      <c r="C35">
        <v>0</v>
      </c>
      <c r="D35">
        <v>39030.94</v>
      </c>
      <c r="E35"/>
      <c r="F35"/>
      <c r="G35" s="2" t="s">
        <v>0</v>
      </c>
      <c r="H35"/>
      <c r="I35">
        <f>LEN(DonnéesSire2024[[#This Row],[Indicatif]])</f>
        <v>6</v>
      </c>
    </row>
    <row r="36" spans="1:9" x14ac:dyDescent="0.25">
      <c r="A36" s="9">
        <v>281830</v>
      </c>
      <c r="B36" t="s">
        <v>212</v>
      </c>
      <c r="C36">
        <v>0</v>
      </c>
      <c r="D36">
        <v>395.06</v>
      </c>
      <c r="E36"/>
      <c r="F36"/>
      <c r="G36" s="2" t="s">
        <v>0</v>
      </c>
      <c r="H36"/>
      <c r="I36">
        <f>LEN(DonnéesSire2024[[#This Row],[Indicatif]])</f>
        <v>6</v>
      </c>
    </row>
    <row r="37" spans="1:9" x14ac:dyDescent="0.25">
      <c r="A37" s="9">
        <v>370000</v>
      </c>
      <c r="B37" t="s">
        <v>211</v>
      </c>
      <c r="C37">
        <v>245524.28</v>
      </c>
      <c r="D37">
        <v>0</v>
      </c>
      <c r="E37"/>
      <c r="F37"/>
      <c r="G37" s="2" t="s">
        <v>0</v>
      </c>
      <c r="H37"/>
      <c r="I37">
        <f>LEN(DonnéesSire2024[[#This Row],[Indicatif]])</f>
        <v>6</v>
      </c>
    </row>
    <row r="38" spans="1:9" x14ac:dyDescent="0.25">
      <c r="A38" s="9">
        <v>408100</v>
      </c>
      <c r="B38" t="s">
        <v>210</v>
      </c>
      <c r="C38">
        <v>0</v>
      </c>
      <c r="D38">
        <v>0</v>
      </c>
      <c r="E38"/>
      <c r="F38"/>
      <c r="G38" s="2" t="s">
        <v>0</v>
      </c>
      <c r="H38"/>
      <c r="I38">
        <f>LEN(DonnéesSire2024[[#This Row],[Indicatif]])</f>
        <v>6</v>
      </c>
    </row>
    <row r="39" spans="1:9" x14ac:dyDescent="0.25">
      <c r="A39" s="9">
        <v>409800</v>
      </c>
      <c r="B39" t="s">
        <v>209</v>
      </c>
      <c r="C39">
        <v>64800</v>
      </c>
      <c r="D39">
        <v>0</v>
      </c>
      <c r="E39"/>
      <c r="F39"/>
      <c r="G39" s="2" t="s">
        <v>0</v>
      </c>
      <c r="H39"/>
      <c r="I39">
        <f>LEN(DonnéesSire2024[[#This Row],[Indicatif]])</f>
        <v>6</v>
      </c>
    </row>
    <row r="40" spans="1:9" x14ac:dyDescent="0.25">
      <c r="A40" s="9">
        <v>416000</v>
      </c>
      <c r="B40" t="s">
        <v>208</v>
      </c>
      <c r="C40">
        <v>6839.22</v>
      </c>
      <c r="D40">
        <v>0</v>
      </c>
      <c r="E40"/>
      <c r="F40"/>
      <c r="G40" s="2" t="s">
        <v>0</v>
      </c>
      <c r="H40"/>
      <c r="I40">
        <f>LEN(DonnéesSire2024[[#This Row],[Indicatif]])</f>
        <v>6</v>
      </c>
    </row>
    <row r="41" spans="1:9" x14ac:dyDescent="0.25">
      <c r="A41" s="9">
        <v>421000</v>
      </c>
      <c r="B41" t="s">
        <v>207</v>
      </c>
      <c r="C41">
        <v>0</v>
      </c>
      <c r="D41">
        <v>15519.76</v>
      </c>
      <c r="E41"/>
      <c r="F41"/>
      <c r="G41" s="2" t="s">
        <v>0</v>
      </c>
      <c r="H41"/>
      <c r="I41">
        <f>LEN(DonnéesSire2024[[#This Row],[Indicatif]])</f>
        <v>6</v>
      </c>
    </row>
    <row r="42" spans="1:9" x14ac:dyDescent="0.25">
      <c r="A42" s="9">
        <v>424000</v>
      </c>
      <c r="B42" t="s">
        <v>206</v>
      </c>
      <c r="C42">
        <v>0</v>
      </c>
      <c r="D42">
        <v>0</v>
      </c>
      <c r="E42"/>
      <c r="F42"/>
      <c r="G42" s="2" t="s">
        <v>0</v>
      </c>
      <c r="H42"/>
      <c r="I42">
        <f>LEN(DonnéesSire2024[[#This Row],[Indicatif]])</f>
        <v>6</v>
      </c>
    </row>
    <row r="43" spans="1:9" x14ac:dyDescent="0.25">
      <c r="A43" s="9">
        <v>425000</v>
      </c>
      <c r="B43" t="s">
        <v>205</v>
      </c>
      <c r="C43">
        <v>0</v>
      </c>
      <c r="D43">
        <v>0</v>
      </c>
      <c r="E43"/>
      <c r="F43"/>
      <c r="G43" s="2" t="s">
        <v>0</v>
      </c>
      <c r="H43"/>
      <c r="I43">
        <f>LEN(DonnéesSire2024[[#This Row],[Indicatif]])</f>
        <v>6</v>
      </c>
    </row>
    <row r="44" spans="1:9" x14ac:dyDescent="0.25">
      <c r="A44" s="9">
        <v>427000</v>
      </c>
      <c r="B44" t="s">
        <v>204</v>
      </c>
      <c r="C44">
        <v>0</v>
      </c>
      <c r="D44">
        <v>0</v>
      </c>
      <c r="E44"/>
      <c r="F44"/>
      <c r="G44" s="2" t="s">
        <v>0</v>
      </c>
      <c r="H44"/>
      <c r="I44">
        <f>LEN(DonnéesSire2024[[#This Row],[Indicatif]])</f>
        <v>6</v>
      </c>
    </row>
    <row r="45" spans="1:9" x14ac:dyDescent="0.25">
      <c r="A45" s="9">
        <v>428200</v>
      </c>
      <c r="B45" t="s">
        <v>203</v>
      </c>
      <c r="C45">
        <v>0</v>
      </c>
      <c r="D45">
        <v>18952.38</v>
      </c>
      <c r="E45"/>
      <c r="F45"/>
      <c r="G45" s="2" t="s">
        <v>0</v>
      </c>
      <c r="H45"/>
      <c r="I45">
        <f>LEN(DonnéesSire2024[[#This Row],[Indicatif]])</f>
        <v>6</v>
      </c>
    </row>
    <row r="46" spans="1:9" x14ac:dyDescent="0.25">
      <c r="A46" s="9">
        <v>431000</v>
      </c>
      <c r="B46" t="s">
        <v>202</v>
      </c>
      <c r="C46">
        <v>0</v>
      </c>
      <c r="D46">
        <v>7740</v>
      </c>
      <c r="E46"/>
      <c r="F46"/>
      <c r="G46" s="2" t="s">
        <v>0</v>
      </c>
      <c r="H46"/>
      <c r="I46">
        <f>LEN(DonnéesSire2024[[#This Row],[Indicatif]])</f>
        <v>6</v>
      </c>
    </row>
    <row r="47" spans="1:9" x14ac:dyDescent="0.25">
      <c r="A47" s="9">
        <v>431100</v>
      </c>
      <c r="B47" t="s">
        <v>201</v>
      </c>
      <c r="C47">
        <v>9560.7000000000007</v>
      </c>
      <c r="D47">
        <v>0</v>
      </c>
      <c r="E47"/>
      <c r="F47"/>
      <c r="G47" s="2" t="s">
        <v>0</v>
      </c>
      <c r="H47"/>
      <c r="I47">
        <f>LEN(DonnéesSire2024[[#This Row],[Indicatif]])</f>
        <v>6</v>
      </c>
    </row>
    <row r="48" spans="1:9" x14ac:dyDescent="0.25">
      <c r="A48" s="9">
        <v>437080</v>
      </c>
      <c r="B48" t="s">
        <v>200</v>
      </c>
      <c r="C48">
        <v>0</v>
      </c>
      <c r="D48">
        <v>338.17</v>
      </c>
      <c r="E48"/>
      <c r="F48"/>
      <c r="G48" s="2" t="s">
        <v>0</v>
      </c>
      <c r="H48"/>
      <c r="I48">
        <f>LEN(DonnéesSire2024[[#This Row],[Indicatif]])</f>
        <v>6</v>
      </c>
    </row>
    <row r="49" spans="1:21" x14ac:dyDescent="0.25">
      <c r="A49" s="9">
        <v>437200</v>
      </c>
      <c r="B49" t="s">
        <v>199</v>
      </c>
      <c r="C49">
        <v>0</v>
      </c>
      <c r="D49">
        <v>1815.13</v>
      </c>
      <c r="E49"/>
      <c r="F49"/>
      <c r="G49" s="2" t="s">
        <v>0</v>
      </c>
      <c r="H49"/>
      <c r="I49">
        <f>LEN(DonnéesSire2024[[#This Row],[Indicatif]])</f>
        <v>6</v>
      </c>
    </row>
    <row r="50" spans="1:21" x14ac:dyDescent="0.25">
      <c r="A50" s="9">
        <v>437350</v>
      </c>
      <c r="B50" t="s">
        <v>198</v>
      </c>
      <c r="C50">
        <v>0</v>
      </c>
      <c r="D50">
        <v>1931.04</v>
      </c>
      <c r="E50"/>
      <c r="F50"/>
      <c r="G50" s="2" t="s">
        <v>0</v>
      </c>
      <c r="H50"/>
      <c r="I50">
        <f>LEN(DonnéesSire2024[[#This Row],[Indicatif]])</f>
        <v>6</v>
      </c>
    </row>
    <row r="51" spans="1:21" x14ac:dyDescent="0.25">
      <c r="A51" s="9">
        <v>438200</v>
      </c>
      <c r="B51" t="s">
        <v>197</v>
      </c>
      <c r="C51">
        <v>0</v>
      </c>
      <c r="D51">
        <v>4840.4399999999996</v>
      </c>
      <c r="E51"/>
      <c r="F51"/>
      <c r="G51" s="2" t="s">
        <v>0</v>
      </c>
      <c r="H51"/>
      <c r="I51">
        <f>LEN(DonnéesSire2024[[#This Row],[Indicatif]])</f>
        <v>6</v>
      </c>
    </row>
    <row r="52" spans="1:21" x14ac:dyDescent="0.25">
      <c r="A52" s="9">
        <v>438610</v>
      </c>
      <c r="B52" t="s">
        <v>196</v>
      </c>
      <c r="C52">
        <v>0</v>
      </c>
      <c r="D52">
        <v>0</v>
      </c>
      <c r="E52"/>
      <c r="F52"/>
      <c r="G52" s="2" t="s">
        <v>0</v>
      </c>
      <c r="H52"/>
      <c r="I52">
        <f>LEN(DonnéesSire2024[[#This Row],[Indicatif]])</f>
        <v>6</v>
      </c>
    </row>
    <row r="53" spans="1:21" x14ac:dyDescent="0.25">
      <c r="A53" s="9">
        <v>438620</v>
      </c>
      <c r="B53" t="s">
        <v>195</v>
      </c>
      <c r="C53">
        <v>0</v>
      </c>
      <c r="D53">
        <v>274.52</v>
      </c>
      <c r="E53"/>
      <c r="F53"/>
      <c r="G53" s="2" t="s">
        <v>0</v>
      </c>
      <c r="H53"/>
      <c r="I53">
        <f>LEN(DonnéesSire2024[[#This Row],[Indicatif]])</f>
        <v>6</v>
      </c>
    </row>
    <row r="54" spans="1:21" x14ac:dyDescent="0.25">
      <c r="A54" s="9">
        <v>438700</v>
      </c>
      <c r="B54" t="s">
        <v>194</v>
      </c>
      <c r="C54">
        <v>0</v>
      </c>
      <c r="D54">
        <v>0</v>
      </c>
      <c r="E54"/>
      <c r="F54"/>
      <c r="G54" s="2" t="s">
        <v>0</v>
      </c>
      <c r="H54"/>
      <c r="I54">
        <f>LEN(DonnéesSire2024[[#This Row],[Indicatif]])</f>
        <v>6</v>
      </c>
    </row>
    <row r="55" spans="1:21" x14ac:dyDescent="0.25">
      <c r="A55" s="9">
        <v>442100</v>
      </c>
      <c r="B55" t="s">
        <v>193</v>
      </c>
      <c r="C55">
        <v>0</v>
      </c>
      <c r="D55">
        <v>0</v>
      </c>
      <c r="E55"/>
      <c r="F55"/>
      <c r="G55" s="2" t="s">
        <v>0</v>
      </c>
      <c r="H55"/>
      <c r="I55">
        <f>LEN(DonnéesSire2024[[#This Row],[Indicatif]])</f>
        <v>6</v>
      </c>
    </row>
    <row r="56" spans="1:21" x14ac:dyDescent="0.25">
      <c r="A56" s="9">
        <v>444000</v>
      </c>
      <c r="B56" t="s">
        <v>192</v>
      </c>
      <c r="C56">
        <v>0</v>
      </c>
      <c r="D56">
        <v>19752</v>
      </c>
      <c r="E56"/>
      <c r="F56"/>
      <c r="G56" s="2" t="s">
        <v>0</v>
      </c>
      <c r="H56"/>
      <c r="I56">
        <f>LEN(DonnéesSire2024[[#This Row],[Indicatif]])</f>
        <v>6</v>
      </c>
    </row>
    <row r="57" spans="1:21" x14ac:dyDescent="0.25">
      <c r="A57" s="9">
        <v>444300</v>
      </c>
      <c r="B57" t="s">
        <v>191</v>
      </c>
      <c r="C57">
        <v>0</v>
      </c>
      <c r="D57">
        <v>71965</v>
      </c>
      <c r="E57"/>
      <c r="F57"/>
      <c r="G57" s="2" t="s">
        <v>0</v>
      </c>
      <c r="H57"/>
      <c r="I57">
        <f>LEN(DonnéesSire2024[[#This Row],[Indicatif]])</f>
        <v>6</v>
      </c>
    </row>
    <row r="58" spans="1:21" x14ac:dyDescent="0.25">
      <c r="A58" s="9">
        <v>445510</v>
      </c>
      <c r="B58" t="s">
        <v>190</v>
      </c>
      <c r="C58">
        <v>0</v>
      </c>
      <c r="D58">
        <v>796</v>
      </c>
      <c r="E58"/>
      <c r="F58"/>
      <c r="G58" s="2" t="s">
        <v>0</v>
      </c>
      <c r="H58"/>
      <c r="I58">
        <f>LEN(DonnéesSire2024[[#This Row],[Indicatif]])</f>
        <v>6</v>
      </c>
    </row>
    <row r="59" spans="1:21" x14ac:dyDescent="0.25">
      <c r="A59" s="9">
        <v>445620</v>
      </c>
      <c r="B59" t="s">
        <v>189</v>
      </c>
      <c r="C59">
        <v>0</v>
      </c>
      <c r="D59">
        <v>0</v>
      </c>
      <c r="E59"/>
      <c r="F59"/>
      <c r="G59" s="2" t="s">
        <v>0</v>
      </c>
      <c r="H59"/>
      <c r="I59">
        <f>LEN(DonnéesSire2024[[#This Row],[Indicatif]])</f>
        <v>6</v>
      </c>
    </row>
    <row r="60" spans="1:21" x14ac:dyDescent="0.25">
      <c r="A60" s="9">
        <v>445660</v>
      </c>
      <c r="B60" t="s">
        <v>187</v>
      </c>
      <c r="C60">
        <v>1455.52</v>
      </c>
      <c r="D60">
        <v>0</v>
      </c>
      <c r="E60"/>
      <c r="F60"/>
      <c r="G60" s="2" t="s">
        <v>0</v>
      </c>
      <c r="H60"/>
      <c r="I60">
        <f>LEN(DonnéesSire2024[[#This Row],[Indicatif]])</f>
        <v>6</v>
      </c>
    </row>
    <row r="61" spans="1:21" x14ac:dyDescent="0.25">
      <c r="A61" s="9">
        <v>445670</v>
      </c>
      <c r="B61" t="s">
        <v>186</v>
      </c>
      <c r="C61">
        <v>1762</v>
      </c>
      <c r="D61">
        <v>0</v>
      </c>
      <c r="E61"/>
      <c r="F61"/>
      <c r="G61" s="2" t="s">
        <v>0</v>
      </c>
      <c r="H61"/>
      <c r="I61">
        <f>LEN(DonnéesSire2024[[#This Row],[Indicatif]])</f>
        <v>6</v>
      </c>
    </row>
    <row r="62" spans="1:21" x14ac:dyDescent="0.25">
      <c r="A62" s="9">
        <v>445680</v>
      </c>
      <c r="B62" t="s">
        <v>185</v>
      </c>
      <c r="C62">
        <v>2064.0700000000002</v>
      </c>
      <c r="D62">
        <v>0</v>
      </c>
      <c r="E62"/>
      <c r="F62"/>
      <c r="G62" s="2" t="s">
        <v>0</v>
      </c>
      <c r="H62"/>
      <c r="I62">
        <f>LEN(DonnéesSire2024[[#This Row],[Indicatif]])</f>
        <v>6</v>
      </c>
      <c r="T62" s="1">
        <v>1567.4</v>
      </c>
      <c r="U62" s="1" t="s">
        <v>188</v>
      </c>
    </row>
    <row r="63" spans="1:21" x14ac:dyDescent="0.25">
      <c r="A63" s="9">
        <v>445710</v>
      </c>
      <c r="B63" t="s">
        <v>184</v>
      </c>
      <c r="C63">
        <v>0</v>
      </c>
      <c r="D63">
        <v>77.72</v>
      </c>
      <c r="E63"/>
      <c r="F63"/>
      <c r="G63" s="2" t="s">
        <v>0</v>
      </c>
      <c r="H63"/>
      <c r="I63">
        <f>LEN(DonnéesSire2024[[#This Row],[Indicatif]])</f>
        <v>6</v>
      </c>
      <c r="T63" s="1">
        <v>0</v>
      </c>
    </row>
    <row r="64" spans="1:21" x14ac:dyDescent="0.25">
      <c r="A64" s="9">
        <v>445715</v>
      </c>
      <c r="B64" t="s">
        <v>183</v>
      </c>
      <c r="C64">
        <v>0</v>
      </c>
      <c r="D64">
        <v>0</v>
      </c>
      <c r="E64"/>
      <c r="F64"/>
      <c r="G64" s="2" t="s">
        <v>0</v>
      </c>
      <c r="H64"/>
      <c r="I64">
        <f>LEN(DonnéesSire2024[[#This Row],[Indicatif]])</f>
        <v>6</v>
      </c>
    </row>
    <row r="65" spans="1:20" x14ac:dyDescent="0.25">
      <c r="A65" s="9">
        <v>445717</v>
      </c>
      <c r="B65" t="s">
        <v>182</v>
      </c>
      <c r="C65">
        <v>7068.97</v>
      </c>
      <c r="D65">
        <v>0</v>
      </c>
      <c r="E65"/>
      <c r="F65"/>
      <c r="G65" s="2" t="s">
        <v>0</v>
      </c>
      <c r="H65"/>
      <c r="I65">
        <f>LEN(DonnéesSire2024[[#This Row],[Indicatif]])</f>
        <v>6</v>
      </c>
    </row>
    <row r="66" spans="1:20" x14ac:dyDescent="0.25">
      <c r="A66" s="9">
        <v>445830</v>
      </c>
      <c r="B66" t="s">
        <v>181</v>
      </c>
      <c r="C66">
        <v>175795</v>
      </c>
      <c r="D66">
        <v>0</v>
      </c>
      <c r="E66"/>
      <c r="F66"/>
      <c r="G66" s="2" t="s">
        <v>0</v>
      </c>
      <c r="H66"/>
      <c r="I66">
        <f>LEN(DonnéesSire2024[[#This Row],[Indicatif]])</f>
        <v>6</v>
      </c>
      <c r="T66" s="1">
        <v>0</v>
      </c>
    </row>
    <row r="67" spans="1:20" x14ac:dyDescent="0.25">
      <c r="A67" s="9">
        <v>445860</v>
      </c>
      <c r="B67" t="s">
        <v>180</v>
      </c>
      <c r="C67">
        <v>0</v>
      </c>
      <c r="D67">
        <v>10800</v>
      </c>
      <c r="E67"/>
      <c r="F67"/>
      <c r="G67" s="2" t="s">
        <v>0</v>
      </c>
      <c r="H67"/>
      <c r="I67">
        <f>LEN(DonnéesSire2024[[#This Row],[Indicatif]])</f>
        <v>6</v>
      </c>
    </row>
    <row r="68" spans="1:20" x14ac:dyDescent="0.25">
      <c r="A68" s="9">
        <v>448600</v>
      </c>
      <c r="B68" t="s">
        <v>179</v>
      </c>
      <c r="C68">
        <v>0</v>
      </c>
      <c r="D68">
        <v>0</v>
      </c>
      <c r="E68"/>
      <c r="F68"/>
      <c r="G68" s="2" t="s">
        <v>0</v>
      </c>
      <c r="H68"/>
      <c r="I68">
        <f>LEN(DonnéesSire2024[[#This Row],[Indicatif]])</f>
        <v>6</v>
      </c>
    </row>
    <row r="69" spans="1:20" x14ac:dyDescent="0.25">
      <c r="A69" s="9">
        <v>451100</v>
      </c>
      <c r="B69" t="s">
        <v>178</v>
      </c>
      <c r="C69">
        <v>0</v>
      </c>
      <c r="D69">
        <v>0</v>
      </c>
      <c r="E69"/>
      <c r="F69"/>
      <c r="G69" s="2" t="s">
        <v>0</v>
      </c>
      <c r="H69"/>
      <c r="I69">
        <f>LEN(DonnéesSire2024[[#This Row],[Indicatif]])</f>
        <v>6</v>
      </c>
    </row>
    <row r="70" spans="1:20" x14ac:dyDescent="0.25">
      <c r="A70" s="9">
        <v>455120</v>
      </c>
      <c r="B70" t="s">
        <v>177</v>
      </c>
      <c r="C70">
        <v>0</v>
      </c>
      <c r="D70">
        <v>2220.16</v>
      </c>
      <c r="E70"/>
      <c r="F70"/>
      <c r="G70" s="2" t="s">
        <v>0</v>
      </c>
      <c r="H70"/>
      <c r="I70">
        <f>LEN(DonnéesSire2024[[#This Row],[Indicatif]])</f>
        <v>6</v>
      </c>
    </row>
    <row r="71" spans="1:20" x14ac:dyDescent="0.25">
      <c r="A71" s="9">
        <v>467206</v>
      </c>
      <c r="B71" t="s">
        <v>176</v>
      </c>
      <c r="C71">
        <v>0</v>
      </c>
      <c r="D71">
        <v>5506.3</v>
      </c>
      <c r="E71"/>
      <c r="F71"/>
      <c r="G71" s="2" t="s">
        <v>0</v>
      </c>
      <c r="H71"/>
      <c r="I71">
        <f>LEN(DonnéesSire2024[[#This Row],[Indicatif]])</f>
        <v>6</v>
      </c>
    </row>
    <row r="72" spans="1:20" x14ac:dyDescent="0.25">
      <c r="A72" s="9">
        <v>467210</v>
      </c>
      <c r="B72" t="s">
        <v>175</v>
      </c>
      <c r="C72">
        <v>4000</v>
      </c>
      <c r="D72">
        <v>0</v>
      </c>
      <c r="E72"/>
      <c r="F72"/>
      <c r="G72" s="2" t="s">
        <v>0</v>
      </c>
      <c r="H72"/>
      <c r="I72">
        <f>LEN(DonnéesSire2024[[#This Row],[Indicatif]])</f>
        <v>6</v>
      </c>
    </row>
    <row r="73" spans="1:20" x14ac:dyDescent="0.25">
      <c r="A73" s="9">
        <v>467301</v>
      </c>
      <c r="B73" t="s">
        <v>174</v>
      </c>
      <c r="C73">
        <v>5535.07</v>
      </c>
      <c r="D73">
        <v>0</v>
      </c>
      <c r="E73"/>
      <c r="F73"/>
      <c r="G73" s="2" t="s">
        <v>0</v>
      </c>
      <c r="H73"/>
      <c r="I73">
        <f>LEN(DonnéesSire2024[[#This Row],[Indicatif]])</f>
        <v>6</v>
      </c>
    </row>
    <row r="74" spans="1:20" x14ac:dyDescent="0.25">
      <c r="A74" s="9">
        <v>486000</v>
      </c>
      <c r="B74" t="s">
        <v>173</v>
      </c>
      <c r="C74">
        <v>14591.67</v>
      </c>
      <c r="D74">
        <v>0</v>
      </c>
      <c r="E74"/>
      <c r="F74"/>
      <c r="G74" s="2" t="s">
        <v>0</v>
      </c>
      <c r="H74"/>
      <c r="I74">
        <f>LEN(DonnéesSire2024[[#This Row],[Indicatif]])</f>
        <v>6</v>
      </c>
    </row>
    <row r="75" spans="1:20" x14ac:dyDescent="0.25">
      <c r="A75" s="9">
        <v>491000</v>
      </c>
      <c r="B75" t="s">
        <v>172</v>
      </c>
      <c r="C75">
        <v>0</v>
      </c>
      <c r="D75">
        <v>17199.349999999999</v>
      </c>
      <c r="E75"/>
      <c r="F75"/>
      <c r="G75" s="2" t="s">
        <v>0</v>
      </c>
      <c r="H75"/>
      <c r="I75">
        <f>LEN(DonnéesSire2024[[#This Row],[Indicatif]])</f>
        <v>6</v>
      </c>
    </row>
    <row r="76" spans="1:20" x14ac:dyDescent="0.25">
      <c r="A76" s="9">
        <v>512150</v>
      </c>
      <c r="B76" t="s">
        <v>171</v>
      </c>
      <c r="C76">
        <v>0</v>
      </c>
      <c r="D76">
        <v>1212.8699999999999</v>
      </c>
      <c r="E76"/>
      <c r="F76"/>
      <c r="G76" s="2" t="s">
        <v>0</v>
      </c>
      <c r="H76"/>
      <c r="I76">
        <f>LEN(DonnéesSire2024[[#This Row],[Indicatif]])</f>
        <v>6</v>
      </c>
    </row>
    <row r="77" spans="1:20" x14ac:dyDescent="0.25">
      <c r="A77" s="9">
        <v>512170</v>
      </c>
      <c r="B77" t="s">
        <v>170</v>
      </c>
      <c r="C77">
        <v>9637.61</v>
      </c>
      <c r="D77">
        <v>0</v>
      </c>
      <c r="E77"/>
      <c r="F77"/>
      <c r="G77" s="2" t="s">
        <v>0</v>
      </c>
      <c r="H77"/>
      <c r="I77">
        <f>LEN(DonnéesSire2024[[#This Row],[Indicatif]])</f>
        <v>6</v>
      </c>
    </row>
    <row r="78" spans="1:20" x14ac:dyDescent="0.25">
      <c r="A78" s="9">
        <v>518600</v>
      </c>
      <c r="B78" t="s">
        <v>169</v>
      </c>
      <c r="C78">
        <v>0</v>
      </c>
      <c r="D78">
        <v>0</v>
      </c>
      <c r="E78"/>
      <c r="F78"/>
      <c r="G78" s="2" t="s">
        <v>0</v>
      </c>
      <c r="H78"/>
      <c r="I78">
        <f>LEN(DonnéesSire2024[[#This Row],[Indicatif]])</f>
        <v>6</v>
      </c>
    </row>
    <row r="79" spans="1:20" x14ac:dyDescent="0.25">
      <c r="A79" s="9">
        <v>519800</v>
      </c>
      <c r="B79" t="s">
        <v>167</v>
      </c>
      <c r="C79">
        <v>0</v>
      </c>
      <c r="D79">
        <v>1373.48</v>
      </c>
      <c r="E79"/>
      <c r="F79"/>
      <c r="G79" s="2" t="s">
        <v>0</v>
      </c>
      <c r="H79"/>
      <c r="I79">
        <f>LEN(DonnéesSire2024[[#This Row],[Indicatif]])</f>
        <v>6</v>
      </c>
    </row>
    <row r="80" spans="1:20" x14ac:dyDescent="0.25">
      <c r="A80" s="9">
        <v>602140</v>
      </c>
      <c r="B80" t="s">
        <v>166</v>
      </c>
      <c r="C80">
        <v>34761.97</v>
      </c>
      <c r="D80">
        <v>0</v>
      </c>
      <c r="E80"/>
      <c r="F80"/>
      <c r="G80" s="2" t="s">
        <v>0</v>
      </c>
      <c r="H80"/>
      <c r="I80">
        <f>LEN(DonnéesSire2024[[#This Row],[Indicatif]])</f>
        <v>6</v>
      </c>
    </row>
    <row r="81" spans="1:21" x14ac:dyDescent="0.25">
      <c r="A81" s="9">
        <v>602200</v>
      </c>
      <c r="B81" t="s">
        <v>165</v>
      </c>
      <c r="C81">
        <v>24673.57</v>
      </c>
      <c r="D81">
        <v>0</v>
      </c>
      <c r="E81"/>
      <c r="F81"/>
      <c r="G81" s="2" t="s">
        <v>0</v>
      </c>
      <c r="H81"/>
      <c r="I81">
        <f>LEN(DonnéesSire2024[[#This Row],[Indicatif]])</f>
        <v>6</v>
      </c>
      <c r="T81" s="1">
        <v>0.94</v>
      </c>
      <c r="U81" s="1" t="s">
        <v>168</v>
      </c>
    </row>
    <row r="82" spans="1:21" x14ac:dyDescent="0.25">
      <c r="A82" s="9">
        <v>602210</v>
      </c>
      <c r="B82" t="s">
        <v>164</v>
      </c>
      <c r="C82">
        <v>33615.18</v>
      </c>
      <c r="D82">
        <v>0</v>
      </c>
      <c r="E82"/>
      <c r="F82"/>
      <c r="G82" s="2" t="s">
        <v>0</v>
      </c>
      <c r="H82"/>
      <c r="I82">
        <f>LEN(DonnéesSire2024[[#This Row],[Indicatif]])</f>
        <v>6</v>
      </c>
    </row>
    <row r="83" spans="1:21" x14ac:dyDescent="0.25">
      <c r="A83" s="9">
        <v>602215</v>
      </c>
      <c r="B83" t="s">
        <v>163</v>
      </c>
      <c r="C83">
        <v>223541.89</v>
      </c>
      <c r="D83">
        <v>0</v>
      </c>
      <c r="E83"/>
      <c r="F83"/>
      <c r="G83" s="2" t="s">
        <v>0</v>
      </c>
      <c r="H83"/>
      <c r="I83">
        <f>LEN(DonnéesSire2024[[#This Row],[Indicatif]])</f>
        <v>6</v>
      </c>
    </row>
    <row r="84" spans="1:21" x14ac:dyDescent="0.25">
      <c r="A84" s="9">
        <v>602220</v>
      </c>
      <c r="B84" t="s">
        <v>162</v>
      </c>
      <c r="C84">
        <v>58728.49</v>
      </c>
      <c r="D84">
        <v>0</v>
      </c>
      <c r="E84"/>
      <c r="F84"/>
      <c r="G84" s="2" t="s">
        <v>0</v>
      </c>
      <c r="H84"/>
      <c r="I84">
        <f>LEN(DonnéesSire2024[[#This Row],[Indicatif]])</f>
        <v>6</v>
      </c>
    </row>
    <row r="85" spans="1:21" x14ac:dyDescent="0.25">
      <c r="A85" s="9">
        <v>602250</v>
      </c>
      <c r="B85" t="s">
        <v>161</v>
      </c>
      <c r="C85">
        <v>7529.86</v>
      </c>
      <c r="D85">
        <v>0</v>
      </c>
      <c r="E85"/>
      <c r="F85"/>
      <c r="G85" s="2" t="s">
        <v>0</v>
      </c>
      <c r="H85"/>
      <c r="I85">
        <f>LEN(DonnéesSire2024[[#This Row],[Indicatif]])</f>
        <v>6</v>
      </c>
    </row>
    <row r="86" spans="1:21" x14ac:dyDescent="0.25">
      <c r="A86" s="9">
        <v>603700</v>
      </c>
      <c r="B86" t="s">
        <v>160</v>
      </c>
      <c r="C86">
        <v>0</v>
      </c>
      <c r="D86">
        <v>81251.28</v>
      </c>
      <c r="E86"/>
      <c r="F86"/>
      <c r="G86" s="2" t="s">
        <v>0</v>
      </c>
      <c r="H86"/>
      <c r="I86">
        <f>LEN(DonnéesSire2024[[#This Row],[Indicatif]])</f>
        <v>6</v>
      </c>
      <c r="T86" s="1">
        <v>0</v>
      </c>
    </row>
    <row r="87" spans="1:21" x14ac:dyDescent="0.25">
      <c r="A87" s="9">
        <v>604100</v>
      </c>
      <c r="B87" t="s">
        <v>159</v>
      </c>
      <c r="C87">
        <v>9929.68</v>
      </c>
      <c r="D87">
        <v>0</v>
      </c>
      <c r="E87"/>
      <c r="F87"/>
      <c r="G87" s="2" t="s">
        <v>0</v>
      </c>
      <c r="H87"/>
      <c r="I87">
        <f>LEN(DonnéesSire2024[[#This Row],[Indicatif]])</f>
        <v>6</v>
      </c>
    </row>
    <row r="88" spans="1:21" x14ac:dyDescent="0.25">
      <c r="A88" s="9">
        <v>604110</v>
      </c>
      <c r="B88" t="s">
        <v>158</v>
      </c>
      <c r="C88">
        <v>34201.11</v>
      </c>
      <c r="D88">
        <v>0</v>
      </c>
      <c r="E88"/>
      <c r="F88"/>
      <c r="G88" s="2" t="s">
        <v>0</v>
      </c>
      <c r="H88"/>
      <c r="I88">
        <f>LEN(DonnéesSire2024[[#This Row],[Indicatif]])</f>
        <v>6</v>
      </c>
    </row>
    <row r="89" spans="1:21" x14ac:dyDescent="0.25">
      <c r="A89" s="9">
        <v>604120</v>
      </c>
      <c r="B89" t="s">
        <v>157</v>
      </c>
      <c r="C89">
        <v>1830</v>
      </c>
      <c r="D89">
        <v>0</v>
      </c>
      <c r="E89"/>
      <c r="F89"/>
      <c r="G89" s="2" t="s">
        <v>0</v>
      </c>
      <c r="H89"/>
      <c r="I89">
        <f>LEN(DonnéesSire2024[[#This Row],[Indicatif]])</f>
        <v>6</v>
      </c>
    </row>
    <row r="90" spans="1:21" x14ac:dyDescent="0.25">
      <c r="A90" s="9">
        <v>606100</v>
      </c>
      <c r="B90" t="s">
        <v>156</v>
      </c>
      <c r="C90">
        <v>21464.26</v>
      </c>
      <c r="D90">
        <v>0</v>
      </c>
      <c r="E90"/>
      <c r="F90"/>
      <c r="G90" s="2" t="s">
        <v>0</v>
      </c>
      <c r="H90"/>
      <c r="I90">
        <f>LEN(DonnéesSire2024[[#This Row],[Indicatif]])</f>
        <v>6</v>
      </c>
    </row>
    <row r="91" spans="1:21" x14ac:dyDescent="0.25">
      <c r="A91" s="9">
        <v>606101</v>
      </c>
      <c r="B91" t="s">
        <v>155</v>
      </c>
      <c r="C91">
        <v>381.78</v>
      </c>
      <c r="D91">
        <v>0</v>
      </c>
      <c r="E91"/>
      <c r="F91"/>
      <c r="G91" s="2" t="s">
        <v>0</v>
      </c>
      <c r="H91"/>
      <c r="I91">
        <f>LEN(DonnéesSire2024[[#This Row],[Indicatif]])</f>
        <v>6</v>
      </c>
    </row>
    <row r="92" spans="1:21" x14ac:dyDescent="0.25">
      <c r="A92" s="9">
        <v>606140</v>
      </c>
      <c r="B92" t="s">
        <v>154</v>
      </c>
      <c r="C92">
        <v>0</v>
      </c>
      <c r="D92">
        <v>0</v>
      </c>
      <c r="E92"/>
      <c r="F92"/>
      <c r="G92" s="2" t="s">
        <v>0</v>
      </c>
      <c r="H92"/>
      <c r="I92">
        <f>LEN(DonnéesSire2024[[#This Row],[Indicatif]])</f>
        <v>6</v>
      </c>
    </row>
    <row r="93" spans="1:21" x14ac:dyDescent="0.25">
      <c r="A93" s="9">
        <v>606300</v>
      </c>
      <c r="B93" t="s">
        <v>153</v>
      </c>
      <c r="C93">
        <v>27874.84</v>
      </c>
      <c r="D93">
        <v>0</v>
      </c>
      <c r="E93"/>
      <c r="F93"/>
      <c r="G93" s="2" t="s">
        <v>0</v>
      </c>
      <c r="H93"/>
      <c r="I93">
        <f>LEN(DonnéesSire2024[[#This Row],[Indicatif]])</f>
        <v>6</v>
      </c>
      <c r="T93" s="1">
        <v>0</v>
      </c>
    </row>
    <row r="94" spans="1:21" x14ac:dyDescent="0.25">
      <c r="A94" s="9">
        <v>606310</v>
      </c>
      <c r="B94" t="s">
        <v>152</v>
      </c>
      <c r="C94">
        <v>1434</v>
      </c>
      <c r="D94">
        <v>0</v>
      </c>
      <c r="E94"/>
      <c r="F94"/>
      <c r="G94" s="2" t="s">
        <v>0</v>
      </c>
      <c r="H94"/>
      <c r="I94">
        <f>LEN(DonnéesSire2024[[#This Row],[Indicatif]])</f>
        <v>6</v>
      </c>
    </row>
    <row r="95" spans="1:21" x14ac:dyDescent="0.25">
      <c r="A95" s="9">
        <v>606400</v>
      </c>
      <c r="B95" t="s">
        <v>151</v>
      </c>
      <c r="C95">
        <v>1970.63</v>
      </c>
      <c r="D95">
        <v>0</v>
      </c>
      <c r="E95"/>
      <c r="F95"/>
      <c r="G95" s="2" t="s">
        <v>0</v>
      </c>
      <c r="H95"/>
      <c r="I95">
        <f>LEN(DonnéesSire2024[[#This Row],[Indicatif]])</f>
        <v>6</v>
      </c>
    </row>
    <row r="96" spans="1:21" x14ac:dyDescent="0.25">
      <c r="A96" s="9">
        <v>606500</v>
      </c>
      <c r="B96" t="s">
        <v>150</v>
      </c>
      <c r="C96">
        <v>0</v>
      </c>
      <c r="D96">
        <v>0</v>
      </c>
      <c r="E96"/>
      <c r="F96"/>
      <c r="G96" s="2" t="s">
        <v>0</v>
      </c>
      <c r="H96"/>
      <c r="I96">
        <f>LEN(DonnéesSire2024[[#This Row],[Indicatif]])</f>
        <v>6</v>
      </c>
    </row>
    <row r="97" spans="1:20" x14ac:dyDescent="0.25">
      <c r="A97" s="9">
        <v>606810</v>
      </c>
      <c r="B97" t="s">
        <v>149</v>
      </c>
      <c r="C97">
        <v>0</v>
      </c>
      <c r="D97">
        <v>0</v>
      </c>
      <c r="E97"/>
      <c r="F97"/>
      <c r="G97" s="2" t="s">
        <v>0</v>
      </c>
      <c r="H97"/>
      <c r="I97">
        <f>LEN(DonnéesSire2024[[#This Row],[Indicatif]])</f>
        <v>6</v>
      </c>
    </row>
    <row r="98" spans="1:20" x14ac:dyDescent="0.25">
      <c r="A98" s="9">
        <v>607001</v>
      </c>
      <c r="B98" t="s">
        <v>148</v>
      </c>
      <c r="C98">
        <v>2179807.41</v>
      </c>
      <c r="D98">
        <v>0</v>
      </c>
      <c r="E98"/>
      <c r="F98"/>
      <c r="G98" s="2" t="s">
        <v>0</v>
      </c>
      <c r="H98"/>
      <c r="I98">
        <f>LEN(DonnéesSire2024[[#This Row],[Indicatif]])</f>
        <v>6</v>
      </c>
    </row>
    <row r="99" spans="1:20" x14ac:dyDescent="0.25">
      <c r="A99" s="9">
        <v>607003</v>
      </c>
      <c r="B99" t="s">
        <v>147</v>
      </c>
      <c r="C99">
        <v>861484.13</v>
      </c>
      <c r="D99">
        <v>0</v>
      </c>
      <c r="E99"/>
      <c r="F99"/>
      <c r="G99" s="2" t="s">
        <v>0</v>
      </c>
      <c r="H99"/>
      <c r="I99">
        <f>LEN(DonnéesSire2024[[#This Row],[Indicatif]])</f>
        <v>6</v>
      </c>
    </row>
    <row r="100" spans="1:20" x14ac:dyDescent="0.25">
      <c r="A100" s="9">
        <v>607004</v>
      </c>
      <c r="B100" t="s">
        <v>146</v>
      </c>
      <c r="C100">
        <v>72198.98</v>
      </c>
      <c r="D100">
        <v>0</v>
      </c>
      <c r="E100"/>
      <c r="F100"/>
      <c r="G100" s="2" t="s">
        <v>0</v>
      </c>
      <c r="H100"/>
      <c r="I100">
        <f>LEN(DonnéesSire2024[[#This Row],[Indicatif]])</f>
        <v>6</v>
      </c>
    </row>
    <row r="101" spans="1:20" x14ac:dyDescent="0.25">
      <c r="A101" s="9">
        <v>607006</v>
      </c>
      <c r="B101" t="s">
        <v>145</v>
      </c>
      <c r="C101">
        <v>0</v>
      </c>
      <c r="D101">
        <v>0</v>
      </c>
      <c r="E101"/>
      <c r="F101"/>
      <c r="G101" s="2" t="s">
        <v>0</v>
      </c>
      <c r="H101"/>
      <c r="I101">
        <f>LEN(DonnéesSire2024[[#This Row],[Indicatif]])</f>
        <v>6</v>
      </c>
    </row>
    <row r="102" spans="1:20" x14ac:dyDescent="0.25">
      <c r="A102" s="9">
        <v>607007</v>
      </c>
      <c r="B102" t="s">
        <v>144</v>
      </c>
      <c r="C102">
        <v>1343.86</v>
      </c>
      <c r="D102">
        <v>0</v>
      </c>
      <c r="E102"/>
      <c r="F102"/>
      <c r="G102" s="2" t="s">
        <v>0</v>
      </c>
      <c r="H102"/>
      <c r="I102">
        <f>LEN(DonnéesSire2024[[#This Row],[Indicatif]])</f>
        <v>6</v>
      </c>
    </row>
    <row r="103" spans="1:20" x14ac:dyDescent="0.25">
      <c r="A103" s="9">
        <v>607010</v>
      </c>
      <c r="B103" t="s">
        <v>143</v>
      </c>
      <c r="C103">
        <v>0</v>
      </c>
      <c r="D103">
        <v>0</v>
      </c>
      <c r="E103"/>
      <c r="F103"/>
      <c r="G103" s="2" t="s">
        <v>0</v>
      </c>
      <c r="H103"/>
      <c r="I103">
        <f>LEN(DonnéesSire2024[[#This Row],[Indicatif]])</f>
        <v>6</v>
      </c>
    </row>
    <row r="104" spans="1:20" x14ac:dyDescent="0.25">
      <c r="A104" s="9">
        <v>607100</v>
      </c>
      <c r="B104" t="s">
        <v>142</v>
      </c>
      <c r="C104">
        <v>1832.9</v>
      </c>
      <c r="D104">
        <v>0</v>
      </c>
      <c r="E104"/>
      <c r="F104"/>
      <c r="G104" s="2" t="s">
        <v>0</v>
      </c>
      <c r="H104"/>
      <c r="I104">
        <f>LEN(DonnéesSire2024[[#This Row],[Indicatif]])</f>
        <v>6</v>
      </c>
    </row>
    <row r="105" spans="1:20" x14ac:dyDescent="0.25">
      <c r="A105" s="9">
        <v>607300</v>
      </c>
      <c r="B105" t="s">
        <v>141</v>
      </c>
      <c r="C105">
        <v>82092.27</v>
      </c>
      <c r="D105">
        <v>0</v>
      </c>
      <c r="E105"/>
      <c r="F105"/>
      <c r="G105" s="2" t="s">
        <v>0</v>
      </c>
      <c r="H105"/>
      <c r="I105">
        <f>LEN(DonnéesSire2024[[#This Row],[Indicatif]])</f>
        <v>6</v>
      </c>
    </row>
    <row r="106" spans="1:20" x14ac:dyDescent="0.25">
      <c r="A106" s="9">
        <v>607350</v>
      </c>
      <c r="B106" t="s">
        <v>140</v>
      </c>
      <c r="C106">
        <v>0</v>
      </c>
      <c r="D106">
        <v>0</v>
      </c>
      <c r="E106"/>
      <c r="F106"/>
      <c r="G106" s="2" t="s">
        <v>0</v>
      </c>
      <c r="H106"/>
      <c r="I106">
        <f>LEN(DonnéesSire2024[[#This Row],[Indicatif]])</f>
        <v>6</v>
      </c>
    </row>
    <row r="107" spans="1:20" x14ac:dyDescent="0.25">
      <c r="A107" s="9">
        <v>607950</v>
      </c>
      <c r="B107" t="s">
        <v>139</v>
      </c>
      <c r="C107">
        <v>105951.33</v>
      </c>
      <c r="D107">
        <v>0</v>
      </c>
      <c r="E107"/>
      <c r="F107"/>
      <c r="G107" s="2" t="s">
        <v>0</v>
      </c>
      <c r="H107"/>
      <c r="I107">
        <f>LEN(DonnéesSire2024[[#This Row],[Indicatif]])</f>
        <v>6</v>
      </c>
    </row>
    <row r="108" spans="1:20" x14ac:dyDescent="0.25">
      <c r="A108" s="9">
        <v>608700</v>
      </c>
      <c r="B108" t="s">
        <v>138</v>
      </c>
      <c r="C108">
        <v>0</v>
      </c>
      <c r="D108">
        <v>350</v>
      </c>
      <c r="E108"/>
      <c r="F108"/>
      <c r="G108" s="2" t="s">
        <v>0</v>
      </c>
      <c r="H108"/>
      <c r="I108">
        <f>LEN(DonnéesSire2024[[#This Row],[Indicatif]])</f>
        <v>6</v>
      </c>
    </row>
    <row r="109" spans="1:20" x14ac:dyDescent="0.25">
      <c r="A109" s="9">
        <v>609210</v>
      </c>
      <c r="B109" t="s">
        <v>137</v>
      </c>
      <c r="C109">
        <v>0</v>
      </c>
      <c r="D109">
        <v>18576.740000000002</v>
      </c>
      <c r="E109"/>
      <c r="F109"/>
      <c r="G109" s="2" t="s">
        <v>0</v>
      </c>
      <c r="H109"/>
      <c r="I109">
        <f>LEN(DonnéesSire2024[[#This Row],[Indicatif]])</f>
        <v>6</v>
      </c>
    </row>
    <row r="110" spans="1:20" x14ac:dyDescent="0.25">
      <c r="A110" s="9">
        <v>611000</v>
      </c>
      <c r="B110" t="s">
        <v>136</v>
      </c>
      <c r="C110">
        <v>51857.53</v>
      </c>
      <c r="D110">
        <v>0</v>
      </c>
      <c r="E110"/>
      <c r="F110"/>
      <c r="G110" s="2" t="s">
        <v>0</v>
      </c>
      <c r="H110"/>
      <c r="I110">
        <f>LEN(DonnéesSire2024[[#This Row],[Indicatif]])</f>
        <v>6</v>
      </c>
    </row>
    <row r="111" spans="1:20" x14ac:dyDescent="0.25">
      <c r="A111" s="9">
        <v>611100</v>
      </c>
      <c r="B111" t="s">
        <v>135</v>
      </c>
      <c r="C111">
        <v>51000</v>
      </c>
      <c r="D111">
        <v>0</v>
      </c>
      <c r="E111"/>
      <c r="F111"/>
      <c r="G111" s="2" t="s">
        <v>0</v>
      </c>
      <c r="H111"/>
      <c r="I111">
        <f>LEN(DonnéesSire2024[[#This Row],[Indicatif]])</f>
        <v>6</v>
      </c>
    </row>
    <row r="112" spans="1:20" x14ac:dyDescent="0.25">
      <c r="A112" s="9">
        <v>612010</v>
      </c>
      <c r="B112" t="s">
        <v>134</v>
      </c>
      <c r="C112">
        <v>5268.12</v>
      </c>
      <c r="D112">
        <v>0</v>
      </c>
      <c r="E112"/>
      <c r="F112"/>
      <c r="G112" s="2" t="s">
        <v>0</v>
      </c>
      <c r="H112"/>
      <c r="I112">
        <f>LEN(DonnéesSire2024[[#This Row],[Indicatif]])</f>
        <v>6</v>
      </c>
      <c r="T112" s="1">
        <v>116184.44</v>
      </c>
    </row>
    <row r="113" spans="1:9" x14ac:dyDescent="0.25">
      <c r="A113" s="9">
        <v>612020</v>
      </c>
      <c r="B113" t="s">
        <v>133</v>
      </c>
      <c r="C113">
        <v>4042.92</v>
      </c>
      <c r="D113">
        <v>0</v>
      </c>
      <c r="E113"/>
      <c r="F113"/>
      <c r="G113" s="2" t="s">
        <v>0</v>
      </c>
      <c r="H113"/>
      <c r="I113">
        <f>LEN(DonnéesSire2024[[#This Row],[Indicatif]])</f>
        <v>6</v>
      </c>
    </row>
    <row r="114" spans="1:9" x14ac:dyDescent="0.25">
      <c r="A114" s="9">
        <v>612025</v>
      </c>
      <c r="B114" t="s">
        <v>132</v>
      </c>
      <c r="C114">
        <v>1723.61</v>
      </c>
      <c r="D114">
        <v>0</v>
      </c>
      <c r="E114"/>
      <c r="F114"/>
      <c r="G114" s="2" t="s">
        <v>0</v>
      </c>
      <c r="H114"/>
      <c r="I114">
        <f>LEN(DonnéesSire2024[[#This Row],[Indicatif]])</f>
        <v>6</v>
      </c>
    </row>
    <row r="115" spans="1:9" x14ac:dyDescent="0.25">
      <c r="A115" s="9">
        <v>612030</v>
      </c>
      <c r="B115" t="s">
        <v>131</v>
      </c>
      <c r="C115">
        <v>5893.44</v>
      </c>
      <c r="D115">
        <v>0</v>
      </c>
      <c r="E115"/>
      <c r="F115"/>
      <c r="G115" s="2" t="s">
        <v>0</v>
      </c>
      <c r="H115"/>
      <c r="I115">
        <f>LEN(DonnéesSire2024[[#This Row],[Indicatif]])</f>
        <v>6</v>
      </c>
    </row>
    <row r="116" spans="1:9" x14ac:dyDescent="0.25">
      <c r="A116" s="9">
        <v>612040</v>
      </c>
      <c r="B116" t="s">
        <v>130</v>
      </c>
      <c r="C116">
        <v>4915.07</v>
      </c>
      <c r="D116">
        <v>0</v>
      </c>
      <c r="E116"/>
      <c r="F116"/>
      <c r="G116" s="2" t="s">
        <v>0</v>
      </c>
      <c r="H116"/>
      <c r="I116">
        <f>LEN(DonnéesSire2024[[#This Row],[Indicatif]])</f>
        <v>6</v>
      </c>
    </row>
    <row r="117" spans="1:9" x14ac:dyDescent="0.25">
      <c r="A117" s="9">
        <v>612050</v>
      </c>
      <c r="B117" t="s">
        <v>129</v>
      </c>
      <c r="C117">
        <v>6678.49</v>
      </c>
      <c r="D117">
        <v>0</v>
      </c>
      <c r="E117"/>
      <c r="F117"/>
      <c r="G117" s="2" t="s">
        <v>0</v>
      </c>
      <c r="H117"/>
      <c r="I117">
        <f>LEN(DonnéesSire2024[[#This Row],[Indicatif]])</f>
        <v>6</v>
      </c>
    </row>
    <row r="118" spans="1:9" x14ac:dyDescent="0.25">
      <c r="A118" s="9">
        <v>612060</v>
      </c>
      <c r="B118" t="s">
        <v>128</v>
      </c>
      <c r="C118">
        <v>8480.9599999999991</v>
      </c>
      <c r="D118">
        <v>0</v>
      </c>
      <c r="E118"/>
      <c r="F118"/>
      <c r="G118" s="2" t="s">
        <v>0</v>
      </c>
      <c r="H118"/>
      <c r="I118">
        <f>LEN(DonnéesSire2024[[#This Row],[Indicatif]])</f>
        <v>6</v>
      </c>
    </row>
    <row r="119" spans="1:9" x14ac:dyDescent="0.25">
      <c r="A119" s="9">
        <v>612100</v>
      </c>
      <c r="B119" t="s">
        <v>127</v>
      </c>
      <c r="C119">
        <v>27900</v>
      </c>
      <c r="D119">
        <v>0</v>
      </c>
      <c r="E119"/>
      <c r="F119"/>
      <c r="G119" s="2" t="s">
        <v>0</v>
      </c>
      <c r="H119"/>
      <c r="I119">
        <f>LEN(DonnéesSire2024[[#This Row],[Indicatif]])</f>
        <v>6</v>
      </c>
    </row>
    <row r="120" spans="1:9" x14ac:dyDescent="0.25">
      <c r="A120" s="9">
        <v>612150</v>
      </c>
      <c r="B120" t="s">
        <v>126</v>
      </c>
      <c r="C120">
        <v>5040</v>
      </c>
      <c r="D120">
        <v>0</v>
      </c>
      <c r="E120"/>
      <c r="F120"/>
      <c r="G120" s="2" t="s">
        <v>0</v>
      </c>
      <c r="H120"/>
      <c r="I120">
        <f>LEN(DonnéesSire2024[[#This Row],[Indicatif]])</f>
        <v>6</v>
      </c>
    </row>
    <row r="121" spans="1:9" x14ac:dyDescent="0.25">
      <c r="A121" s="9">
        <v>612160</v>
      </c>
      <c r="B121" t="s">
        <v>125</v>
      </c>
      <c r="C121">
        <v>27570</v>
      </c>
      <c r="D121">
        <v>0</v>
      </c>
      <c r="E121"/>
      <c r="F121"/>
      <c r="G121" s="2" t="s">
        <v>0</v>
      </c>
      <c r="H121"/>
      <c r="I121">
        <f>LEN(DonnéesSire2024[[#This Row],[Indicatif]])</f>
        <v>6</v>
      </c>
    </row>
    <row r="122" spans="1:9" x14ac:dyDescent="0.25">
      <c r="A122" s="9">
        <v>612300</v>
      </c>
      <c r="B122" t="s">
        <v>124</v>
      </c>
      <c r="C122">
        <v>16191.24</v>
      </c>
      <c r="D122">
        <v>0</v>
      </c>
      <c r="E122"/>
      <c r="F122"/>
      <c r="G122" s="2" t="s">
        <v>0</v>
      </c>
      <c r="H122"/>
      <c r="I122">
        <f>LEN(DonnéesSire2024[[#This Row],[Indicatif]])</f>
        <v>6</v>
      </c>
    </row>
    <row r="123" spans="1:9" x14ac:dyDescent="0.25">
      <c r="A123" s="9">
        <v>612360</v>
      </c>
      <c r="B123" t="s">
        <v>123</v>
      </c>
      <c r="C123">
        <v>15003.71</v>
      </c>
      <c r="D123">
        <v>0</v>
      </c>
      <c r="E123"/>
      <c r="F123"/>
      <c r="G123" s="2" t="s">
        <v>0</v>
      </c>
      <c r="H123"/>
      <c r="I123">
        <f>LEN(DonnéesSire2024[[#This Row],[Indicatif]])</f>
        <v>6</v>
      </c>
    </row>
    <row r="124" spans="1:9" x14ac:dyDescent="0.25">
      <c r="A124" s="9">
        <v>612365</v>
      </c>
      <c r="B124" t="s">
        <v>122</v>
      </c>
      <c r="C124">
        <v>22598.69</v>
      </c>
      <c r="D124">
        <v>0</v>
      </c>
      <c r="E124"/>
      <c r="F124"/>
      <c r="G124" s="2" t="s">
        <v>0</v>
      </c>
      <c r="H124"/>
      <c r="I124">
        <f>LEN(DonnéesSire2024[[#This Row],[Indicatif]])</f>
        <v>6</v>
      </c>
    </row>
    <row r="125" spans="1:9" x14ac:dyDescent="0.25">
      <c r="A125" s="9">
        <v>613000</v>
      </c>
      <c r="B125" t="s">
        <v>121</v>
      </c>
      <c r="C125">
        <v>18503.29</v>
      </c>
      <c r="D125">
        <v>0</v>
      </c>
      <c r="E125"/>
      <c r="F125"/>
      <c r="G125" s="2" t="s">
        <v>0</v>
      </c>
      <c r="H125"/>
      <c r="I125">
        <f>LEN(DonnéesSire2024[[#This Row],[Indicatif]])</f>
        <v>6</v>
      </c>
    </row>
    <row r="126" spans="1:9" x14ac:dyDescent="0.25">
      <c r="A126" s="9">
        <v>613010</v>
      </c>
      <c r="B126" t="s">
        <v>120</v>
      </c>
      <c r="C126">
        <v>20868.009999999998</v>
      </c>
      <c r="D126">
        <v>0</v>
      </c>
      <c r="E126"/>
      <c r="F126"/>
      <c r="G126" s="2" t="s">
        <v>0</v>
      </c>
      <c r="H126"/>
      <c r="I126">
        <f>LEN(DonnéesSire2024[[#This Row],[Indicatif]])</f>
        <v>6</v>
      </c>
    </row>
    <row r="127" spans="1:9" x14ac:dyDescent="0.25">
      <c r="A127" s="9">
        <v>613050</v>
      </c>
      <c r="B127" t="s">
        <v>119</v>
      </c>
      <c r="C127">
        <v>0</v>
      </c>
      <c r="D127">
        <v>0</v>
      </c>
      <c r="E127"/>
      <c r="F127"/>
      <c r="G127" s="2" t="s">
        <v>0</v>
      </c>
      <c r="H127"/>
      <c r="I127">
        <f>LEN(DonnéesSire2024[[#This Row],[Indicatif]])</f>
        <v>6</v>
      </c>
    </row>
    <row r="128" spans="1:9" x14ac:dyDescent="0.25">
      <c r="A128" s="9">
        <v>613210</v>
      </c>
      <c r="B128" t="s">
        <v>118</v>
      </c>
      <c r="C128">
        <v>13833.33</v>
      </c>
      <c r="D128">
        <v>0</v>
      </c>
      <c r="E128"/>
      <c r="F128"/>
      <c r="G128" s="2" t="s">
        <v>0</v>
      </c>
      <c r="H128"/>
      <c r="I128">
        <f>LEN(DonnéesSire2024[[#This Row],[Indicatif]])</f>
        <v>6</v>
      </c>
    </row>
    <row r="129" spans="1:9" x14ac:dyDescent="0.25">
      <c r="A129" s="9">
        <v>613240</v>
      </c>
      <c r="B129" t="s">
        <v>117</v>
      </c>
      <c r="C129">
        <v>708.33</v>
      </c>
      <c r="D129">
        <v>0</v>
      </c>
      <c r="E129"/>
      <c r="F129"/>
      <c r="G129" s="2" t="s">
        <v>0</v>
      </c>
      <c r="H129"/>
      <c r="I129">
        <f>LEN(DonnéesSire2024[[#This Row],[Indicatif]])</f>
        <v>6</v>
      </c>
    </row>
    <row r="130" spans="1:9" x14ac:dyDescent="0.25">
      <c r="A130" s="9">
        <v>613321</v>
      </c>
      <c r="B130" t="s">
        <v>116</v>
      </c>
      <c r="C130">
        <v>0</v>
      </c>
      <c r="D130">
        <v>0</v>
      </c>
      <c r="E130"/>
      <c r="F130"/>
      <c r="G130" s="2" t="s">
        <v>0</v>
      </c>
      <c r="H130"/>
      <c r="I130">
        <f>LEN(DonnéesSire2024[[#This Row],[Indicatif]])</f>
        <v>6</v>
      </c>
    </row>
    <row r="131" spans="1:9" x14ac:dyDescent="0.25">
      <c r="A131" s="9">
        <v>613322</v>
      </c>
      <c r="B131" t="s">
        <v>115</v>
      </c>
      <c r="C131">
        <v>0</v>
      </c>
      <c r="D131">
        <v>0</v>
      </c>
      <c r="E131"/>
      <c r="F131"/>
      <c r="G131" s="2" t="s">
        <v>0</v>
      </c>
      <c r="H131"/>
      <c r="I131">
        <f>LEN(DonnéesSire2024[[#This Row],[Indicatif]])</f>
        <v>6</v>
      </c>
    </row>
    <row r="132" spans="1:9" x14ac:dyDescent="0.25">
      <c r="A132" s="9">
        <v>613326</v>
      </c>
      <c r="B132" t="s">
        <v>115</v>
      </c>
      <c r="C132">
        <v>59076.69</v>
      </c>
      <c r="D132">
        <v>0</v>
      </c>
      <c r="E132"/>
      <c r="F132"/>
      <c r="G132" s="2" t="s">
        <v>0</v>
      </c>
      <c r="H132"/>
      <c r="I132">
        <f>LEN(DonnéesSire2024[[#This Row],[Indicatif]])</f>
        <v>6</v>
      </c>
    </row>
    <row r="133" spans="1:9" x14ac:dyDescent="0.25">
      <c r="A133" s="9">
        <v>613330</v>
      </c>
      <c r="B133" t="s">
        <v>114</v>
      </c>
      <c r="C133">
        <v>2304</v>
      </c>
      <c r="D133">
        <v>0</v>
      </c>
      <c r="E133"/>
      <c r="F133"/>
      <c r="G133" s="2" t="s">
        <v>0</v>
      </c>
      <c r="H133"/>
      <c r="I133">
        <f>LEN(DonnéesSire2024[[#This Row],[Indicatif]])</f>
        <v>6</v>
      </c>
    </row>
    <row r="134" spans="1:9" x14ac:dyDescent="0.25">
      <c r="A134" s="9">
        <v>613343</v>
      </c>
      <c r="B134" t="s">
        <v>113</v>
      </c>
      <c r="C134">
        <v>0</v>
      </c>
      <c r="D134">
        <v>0</v>
      </c>
      <c r="E134"/>
      <c r="F134"/>
      <c r="G134" s="2" t="s">
        <v>0</v>
      </c>
      <c r="H134"/>
      <c r="I134">
        <f>LEN(DonnéesSire2024[[#This Row],[Indicatif]])</f>
        <v>6</v>
      </c>
    </row>
    <row r="135" spans="1:9" x14ac:dyDescent="0.25">
      <c r="A135" s="9">
        <v>613350</v>
      </c>
      <c r="B135" t="s">
        <v>112</v>
      </c>
      <c r="C135">
        <v>6997.33</v>
      </c>
      <c r="D135">
        <v>0</v>
      </c>
      <c r="E135"/>
      <c r="F135"/>
      <c r="G135" s="2" t="s">
        <v>0</v>
      </c>
      <c r="H135"/>
      <c r="I135">
        <f>LEN(DonnéesSire2024[[#This Row],[Indicatif]])</f>
        <v>6</v>
      </c>
    </row>
    <row r="136" spans="1:9" x14ac:dyDescent="0.25">
      <c r="A136" s="9">
        <v>613365</v>
      </c>
      <c r="B136" t="s">
        <v>111</v>
      </c>
      <c r="C136">
        <v>11387.99</v>
      </c>
      <c r="D136">
        <v>0</v>
      </c>
      <c r="E136"/>
      <c r="F136"/>
      <c r="G136" s="2" t="s">
        <v>0</v>
      </c>
      <c r="H136"/>
      <c r="I136">
        <f>LEN(DonnéesSire2024[[#This Row],[Indicatif]])</f>
        <v>6</v>
      </c>
    </row>
    <row r="137" spans="1:9" x14ac:dyDescent="0.25">
      <c r="A137" s="9">
        <v>613370</v>
      </c>
      <c r="B137" t="s">
        <v>110</v>
      </c>
      <c r="C137">
        <v>0</v>
      </c>
      <c r="D137">
        <v>0</v>
      </c>
      <c r="E137"/>
      <c r="F137"/>
      <c r="G137" s="2" t="s">
        <v>0</v>
      </c>
      <c r="H137"/>
      <c r="I137">
        <f>LEN(DonnéesSire2024[[#This Row],[Indicatif]])</f>
        <v>6</v>
      </c>
    </row>
    <row r="138" spans="1:9" x14ac:dyDescent="0.25">
      <c r="A138" s="9">
        <v>613501</v>
      </c>
      <c r="B138" t="s">
        <v>109</v>
      </c>
      <c r="C138">
        <v>7044</v>
      </c>
      <c r="D138">
        <v>0</v>
      </c>
      <c r="E138"/>
      <c r="F138"/>
      <c r="G138" s="2" t="s">
        <v>0</v>
      </c>
      <c r="H138"/>
      <c r="I138">
        <f>LEN(DonnéesSire2024[[#This Row],[Indicatif]])</f>
        <v>6</v>
      </c>
    </row>
    <row r="139" spans="1:9" x14ac:dyDescent="0.25">
      <c r="A139" s="9">
        <v>613504</v>
      </c>
      <c r="B139" t="s">
        <v>108</v>
      </c>
      <c r="C139">
        <v>10369.76</v>
      </c>
      <c r="D139">
        <v>0</v>
      </c>
      <c r="E139"/>
      <c r="F139"/>
      <c r="G139" s="2" t="s">
        <v>0</v>
      </c>
      <c r="H139"/>
      <c r="I139">
        <f>LEN(DonnéesSire2024[[#This Row],[Indicatif]])</f>
        <v>6</v>
      </c>
    </row>
    <row r="140" spans="1:9" x14ac:dyDescent="0.25">
      <c r="A140" s="9">
        <v>613505</v>
      </c>
      <c r="B140" t="s">
        <v>107</v>
      </c>
      <c r="C140">
        <v>7320</v>
      </c>
      <c r="D140">
        <v>0</v>
      </c>
      <c r="E140"/>
      <c r="F140"/>
      <c r="G140" s="2" t="s">
        <v>0</v>
      </c>
      <c r="H140"/>
      <c r="I140">
        <f>LEN(DonnéesSire2024[[#This Row],[Indicatif]])</f>
        <v>6</v>
      </c>
    </row>
    <row r="141" spans="1:9" x14ac:dyDescent="0.25">
      <c r="A141" s="9">
        <v>613506</v>
      </c>
      <c r="B141" t="s">
        <v>106</v>
      </c>
      <c r="C141">
        <v>19200</v>
      </c>
      <c r="D141">
        <v>0</v>
      </c>
      <c r="E141"/>
      <c r="F141"/>
      <c r="G141" s="2" t="s">
        <v>0</v>
      </c>
      <c r="H141"/>
      <c r="I141">
        <f>LEN(DonnéesSire2024[[#This Row],[Indicatif]])</f>
        <v>6</v>
      </c>
    </row>
    <row r="142" spans="1:9" x14ac:dyDescent="0.25">
      <c r="A142" s="9">
        <v>613507</v>
      </c>
      <c r="B142" t="s">
        <v>105</v>
      </c>
      <c r="C142">
        <v>31041.26</v>
      </c>
      <c r="D142">
        <v>0</v>
      </c>
      <c r="E142"/>
      <c r="F142"/>
      <c r="G142" s="2" t="s">
        <v>0</v>
      </c>
      <c r="H142"/>
      <c r="I142">
        <f>LEN(DonnéesSire2024[[#This Row],[Indicatif]])</f>
        <v>6</v>
      </c>
    </row>
    <row r="143" spans="1:9" x14ac:dyDescent="0.25">
      <c r="A143" s="9">
        <v>613520</v>
      </c>
      <c r="B143" t="s">
        <v>104</v>
      </c>
      <c r="C143">
        <v>15264</v>
      </c>
      <c r="D143">
        <v>0</v>
      </c>
      <c r="E143"/>
      <c r="F143"/>
      <c r="G143" s="2" t="s">
        <v>0</v>
      </c>
      <c r="H143"/>
      <c r="I143">
        <f>LEN(DonnéesSire2024[[#This Row],[Indicatif]])</f>
        <v>6</v>
      </c>
    </row>
    <row r="144" spans="1:9" x14ac:dyDescent="0.25">
      <c r="A144" s="9">
        <v>613525</v>
      </c>
      <c r="B144" t="s">
        <v>103</v>
      </c>
      <c r="C144">
        <v>0</v>
      </c>
      <c r="D144">
        <v>0</v>
      </c>
      <c r="E144"/>
      <c r="F144"/>
      <c r="G144" s="2" t="s">
        <v>0</v>
      </c>
      <c r="H144"/>
      <c r="I144">
        <f>LEN(DonnéesSire2024[[#This Row],[Indicatif]])</f>
        <v>6</v>
      </c>
    </row>
    <row r="145" spans="1:9" x14ac:dyDescent="0.25">
      <c r="A145" s="9">
        <v>613530</v>
      </c>
      <c r="B145" t="s">
        <v>102</v>
      </c>
      <c r="C145">
        <v>11340</v>
      </c>
      <c r="D145">
        <v>0</v>
      </c>
      <c r="E145"/>
      <c r="F145"/>
      <c r="G145" s="2" t="s">
        <v>0</v>
      </c>
      <c r="H145"/>
      <c r="I145">
        <f>LEN(DonnéesSire2024[[#This Row],[Indicatif]])</f>
        <v>6</v>
      </c>
    </row>
    <row r="146" spans="1:9" x14ac:dyDescent="0.25">
      <c r="A146" s="9">
        <v>613531</v>
      </c>
      <c r="B146" t="s">
        <v>101</v>
      </c>
      <c r="C146">
        <v>7200</v>
      </c>
      <c r="D146">
        <v>0</v>
      </c>
      <c r="E146"/>
      <c r="F146"/>
      <c r="G146" s="2" t="s">
        <v>0</v>
      </c>
      <c r="H146"/>
      <c r="I146">
        <f>LEN(DonnéesSire2024[[#This Row],[Indicatif]])</f>
        <v>6</v>
      </c>
    </row>
    <row r="147" spans="1:9" x14ac:dyDescent="0.25">
      <c r="A147" s="9">
        <v>613540</v>
      </c>
      <c r="B147" t="s">
        <v>100</v>
      </c>
      <c r="C147">
        <v>3907.68</v>
      </c>
      <c r="D147">
        <v>0</v>
      </c>
      <c r="E147"/>
      <c r="F147"/>
      <c r="G147" s="2" t="s">
        <v>0</v>
      </c>
      <c r="H147"/>
      <c r="I147">
        <f>LEN(DonnéesSire2024[[#This Row],[Indicatif]])</f>
        <v>6</v>
      </c>
    </row>
    <row r="148" spans="1:9" x14ac:dyDescent="0.25">
      <c r="A148" s="9">
        <v>613541</v>
      </c>
      <c r="B148" t="s">
        <v>99</v>
      </c>
      <c r="C148">
        <v>2431.54</v>
      </c>
      <c r="D148">
        <v>0</v>
      </c>
      <c r="E148"/>
      <c r="F148"/>
      <c r="G148" s="2" t="s">
        <v>0</v>
      </c>
      <c r="H148"/>
      <c r="I148">
        <f>LEN(DonnéesSire2024[[#This Row],[Indicatif]])</f>
        <v>6</v>
      </c>
    </row>
    <row r="149" spans="1:9" x14ac:dyDescent="0.25">
      <c r="A149" s="9">
        <v>613545</v>
      </c>
      <c r="B149" t="s">
        <v>98</v>
      </c>
      <c r="C149">
        <v>1824.6</v>
      </c>
      <c r="D149">
        <v>0</v>
      </c>
      <c r="E149"/>
      <c r="F149"/>
      <c r="G149" s="2" t="s">
        <v>0</v>
      </c>
      <c r="H149"/>
      <c r="I149">
        <f>LEN(DonnéesSire2024[[#This Row],[Indicatif]])</f>
        <v>6</v>
      </c>
    </row>
    <row r="150" spans="1:9" x14ac:dyDescent="0.25">
      <c r="A150" s="9">
        <v>613582</v>
      </c>
      <c r="B150" t="s">
        <v>97</v>
      </c>
      <c r="C150">
        <v>9240</v>
      </c>
      <c r="D150">
        <v>0</v>
      </c>
      <c r="E150"/>
      <c r="F150"/>
      <c r="G150" s="2" t="s">
        <v>0</v>
      </c>
      <c r="H150"/>
      <c r="I150">
        <f>LEN(DonnéesSire2024[[#This Row],[Indicatif]])</f>
        <v>6</v>
      </c>
    </row>
    <row r="151" spans="1:9" x14ac:dyDescent="0.25">
      <c r="A151" s="9">
        <v>613585</v>
      </c>
      <c r="B151" t="s">
        <v>96</v>
      </c>
      <c r="C151">
        <v>0</v>
      </c>
      <c r="D151">
        <v>0</v>
      </c>
      <c r="E151"/>
      <c r="F151"/>
      <c r="G151" s="2" t="s">
        <v>0</v>
      </c>
      <c r="H151"/>
      <c r="I151">
        <f>LEN(DonnéesSire2024[[#This Row],[Indicatif]])</f>
        <v>6</v>
      </c>
    </row>
    <row r="152" spans="1:9" x14ac:dyDescent="0.25">
      <c r="A152" s="9">
        <v>613586</v>
      </c>
      <c r="B152" t="s">
        <v>95</v>
      </c>
      <c r="C152">
        <v>12600</v>
      </c>
      <c r="D152">
        <v>0</v>
      </c>
      <c r="E152"/>
      <c r="F152"/>
      <c r="G152" s="2" t="s">
        <v>0</v>
      </c>
      <c r="H152"/>
      <c r="I152">
        <f>LEN(DonnéesSire2024[[#This Row],[Indicatif]])</f>
        <v>6</v>
      </c>
    </row>
    <row r="153" spans="1:9" x14ac:dyDescent="0.25">
      <c r="A153" s="9">
        <v>613587</v>
      </c>
      <c r="B153" t="s">
        <v>94</v>
      </c>
      <c r="C153">
        <v>47550</v>
      </c>
      <c r="D153">
        <v>0</v>
      </c>
      <c r="E153"/>
      <c r="F153"/>
      <c r="G153" s="2" t="s">
        <v>0</v>
      </c>
      <c r="H153"/>
      <c r="I153">
        <f>LEN(DonnéesSire2024[[#This Row],[Indicatif]])</f>
        <v>6</v>
      </c>
    </row>
    <row r="154" spans="1:9" x14ac:dyDescent="0.25">
      <c r="A154" s="9">
        <v>613588</v>
      </c>
      <c r="B154" t="s">
        <v>93</v>
      </c>
      <c r="C154">
        <v>35970</v>
      </c>
      <c r="D154">
        <v>0</v>
      </c>
      <c r="E154"/>
      <c r="F154"/>
      <c r="G154" s="2" t="s">
        <v>0</v>
      </c>
      <c r="H154"/>
      <c r="I154">
        <f>LEN(DonnéesSire2024[[#This Row],[Indicatif]])</f>
        <v>6</v>
      </c>
    </row>
    <row r="155" spans="1:9" x14ac:dyDescent="0.25">
      <c r="A155" s="9">
        <v>613589</v>
      </c>
      <c r="B155" t="s">
        <v>92</v>
      </c>
      <c r="C155">
        <v>2700</v>
      </c>
      <c r="D155">
        <v>0</v>
      </c>
      <c r="E155"/>
      <c r="F155"/>
      <c r="G155" s="2" t="s">
        <v>0</v>
      </c>
      <c r="H155"/>
      <c r="I155">
        <f>LEN(DonnéesSire2024[[#This Row],[Indicatif]])</f>
        <v>6</v>
      </c>
    </row>
    <row r="156" spans="1:9" x14ac:dyDescent="0.25">
      <c r="A156" s="9">
        <v>613590</v>
      </c>
      <c r="B156" t="s">
        <v>91</v>
      </c>
      <c r="C156">
        <v>9360</v>
      </c>
      <c r="D156">
        <v>0</v>
      </c>
      <c r="E156"/>
      <c r="F156"/>
      <c r="G156" s="2" t="s">
        <v>0</v>
      </c>
      <c r="H156"/>
      <c r="I156">
        <f>LEN(DonnéesSire2024[[#This Row],[Indicatif]])</f>
        <v>6</v>
      </c>
    </row>
    <row r="157" spans="1:9" x14ac:dyDescent="0.25">
      <c r="A157" s="9">
        <v>613595</v>
      </c>
      <c r="B157" t="s">
        <v>90</v>
      </c>
      <c r="C157">
        <v>57369.74</v>
      </c>
      <c r="D157">
        <v>0</v>
      </c>
      <c r="E157"/>
      <c r="F157"/>
      <c r="G157" s="2" t="s">
        <v>0</v>
      </c>
      <c r="H157"/>
      <c r="I157">
        <f>LEN(DonnéesSire2024[[#This Row],[Indicatif]])</f>
        <v>6</v>
      </c>
    </row>
    <row r="158" spans="1:9" x14ac:dyDescent="0.25">
      <c r="A158" s="9">
        <v>613800</v>
      </c>
      <c r="B158" t="s">
        <v>89</v>
      </c>
      <c r="C158">
        <v>5062.75</v>
      </c>
      <c r="D158">
        <v>0</v>
      </c>
      <c r="E158"/>
      <c r="F158"/>
      <c r="G158" s="2" t="s">
        <v>0</v>
      </c>
      <c r="H158"/>
      <c r="I158">
        <f>LEN(DonnéesSire2024[[#This Row],[Indicatif]])</f>
        <v>6</v>
      </c>
    </row>
    <row r="159" spans="1:9" x14ac:dyDescent="0.25">
      <c r="A159" s="9">
        <v>615200</v>
      </c>
      <c r="B159" t="s">
        <v>88</v>
      </c>
      <c r="C159">
        <v>16891.189999999999</v>
      </c>
      <c r="D159">
        <v>0</v>
      </c>
      <c r="E159"/>
      <c r="F159"/>
      <c r="G159" s="2" t="s">
        <v>0</v>
      </c>
      <c r="H159"/>
      <c r="I159">
        <f>LEN(DonnéesSire2024[[#This Row],[Indicatif]])</f>
        <v>6</v>
      </c>
    </row>
    <row r="160" spans="1:9" x14ac:dyDescent="0.25">
      <c r="A160" s="9">
        <v>615510</v>
      </c>
      <c r="B160" t="s">
        <v>87</v>
      </c>
      <c r="C160">
        <v>71433.2</v>
      </c>
      <c r="D160">
        <v>0</v>
      </c>
      <c r="E160"/>
      <c r="F160"/>
      <c r="G160" s="2" t="s">
        <v>0</v>
      </c>
      <c r="H160"/>
      <c r="I160">
        <f>LEN(DonnéesSire2024[[#This Row],[Indicatif]])</f>
        <v>6</v>
      </c>
    </row>
    <row r="161" spans="1:9" x14ac:dyDescent="0.25">
      <c r="A161" s="9">
        <v>615520</v>
      </c>
      <c r="B161" t="s">
        <v>86</v>
      </c>
      <c r="C161">
        <v>7928.46</v>
      </c>
      <c r="D161">
        <v>0</v>
      </c>
      <c r="E161"/>
      <c r="F161"/>
      <c r="G161" s="2" t="s">
        <v>0</v>
      </c>
      <c r="H161"/>
      <c r="I161">
        <f>LEN(DonnéesSire2024[[#This Row],[Indicatif]])</f>
        <v>6</v>
      </c>
    </row>
    <row r="162" spans="1:9" x14ac:dyDescent="0.25">
      <c r="A162" s="9">
        <v>615550</v>
      </c>
      <c r="B162" t="s">
        <v>85</v>
      </c>
      <c r="C162">
        <v>77655.56</v>
      </c>
      <c r="D162">
        <v>0</v>
      </c>
      <c r="E162"/>
      <c r="F162"/>
      <c r="G162" s="2" t="s">
        <v>0</v>
      </c>
      <c r="H162"/>
      <c r="I162">
        <f>LEN(DonnéesSire2024[[#This Row],[Indicatif]])</f>
        <v>6</v>
      </c>
    </row>
    <row r="163" spans="1:9" x14ac:dyDescent="0.25">
      <c r="A163" s="9">
        <v>615600</v>
      </c>
      <c r="B163" t="s">
        <v>84</v>
      </c>
      <c r="C163">
        <v>5226.74</v>
      </c>
      <c r="D163">
        <v>0</v>
      </c>
      <c r="E163"/>
      <c r="F163"/>
      <c r="G163" s="2" t="s">
        <v>0</v>
      </c>
      <c r="H163"/>
      <c r="I163">
        <f>LEN(DonnéesSire2024[[#This Row],[Indicatif]])</f>
        <v>6</v>
      </c>
    </row>
    <row r="164" spans="1:9" x14ac:dyDescent="0.25">
      <c r="A164" s="9">
        <v>616002</v>
      </c>
      <c r="B164" t="s">
        <v>83</v>
      </c>
      <c r="C164">
        <v>806.4</v>
      </c>
      <c r="D164">
        <v>0</v>
      </c>
      <c r="E164"/>
      <c r="F164"/>
      <c r="G164" s="2" t="s">
        <v>0</v>
      </c>
      <c r="H164"/>
      <c r="I164">
        <f>LEN(DonnéesSire2024[[#This Row],[Indicatif]])</f>
        <v>6</v>
      </c>
    </row>
    <row r="165" spans="1:9" x14ac:dyDescent="0.25">
      <c r="A165" s="9">
        <v>616081</v>
      </c>
      <c r="B165" t="s">
        <v>82</v>
      </c>
      <c r="C165">
        <v>2980.92</v>
      </c>
      <c r="D165">
        <v>0</v>
      </c>
      <c r="E165"/>
      <c r="F165"/>
      <c r="G165" s="2" t="s">
        <v>0</v>
      </c>
      <c r="H165"/>
      <c r="I165">
        <f>LEN(DonnéesSire2024[[#This Row],[Indicatif]])</f>
        <v>6</v>
      </c>
    </row>
    <row r="166" spans="1:9" x14ac:dyDescent="0.25">
      <c r="A166" s="9">
        <v>616100</v>
      </c>
      <c r="B166" t="s">
        <v>81</v>
      </c>
      <c r="C166">
        <v>70803.759999999995</v>
      </c>
      <c r="D166">
        <v>0</v>
      </c>
      <c r="E166"/>
      <c r="F166"/>
      <c r="G166" s="2" t="s">
        <v>0</v>
      </c>
      <c r="H166"/>
      <c r="I166">
        <f>LEN(DonnéesSire2024[[#This Row],[Indicatif]])</f>
        <v>6</v>
      </c>
    </row>
    <row r="167" spans="1:9" x14ac:dyDescent="0.25">
      <c r="A167" s="9">
        <v>616110</v>
      </c>
      <c r="B167" t="s">
        <v>80</v>
      </c>
      <c r="C167">
        <v>325.14</v>
      </c>
      <c r="D167">
        <v>0</v>
      </c>
      <c r="E167"/>
      <c r="F167"/>
      <c r="G167" s="2" t="s">
        <v>0</v>
      </c>
      <c r="H167"/>
      <c r="I167">
        <f>LEN(DonnéesSire2024[[#This Row],[Indicatif]])</f>
        <v>6</v>
      </c>
    </row>
    <row r="168" spans="1:9" x14ac:dyDescent="0.25">
      <c r="A168" s="9">
        <v>616600</v>
      </c>
      <c r="B168" t="s">
        <v>79</v>
      </c>
      <c r="C168">
        <v>842.08</v>
      </c>
      <c r="D168">
        <v>0</v>
      </c>
      <c r="E168"/>
      <c r="F168"/>
      <c r="G168" s="2" t="s">
        <v>0</v>
      </c>
      <c r="H168"/>
      <c r="I168">
        <f>LEN(DonnéesSire2024[[#This Row],[Indicatif]])</f>
        <v>6</v>
      </c>
    </row>
    <row r="169" spans="1:9" x14ac:dyDescent="0.25">
      <c r="A169" s="9">
        <v>618200</v>
      </c>
      <c r="B169" t="s">
        <v>78</v>
      </c>
      <c r="C169">
        <v>1700</v>
      </c>
      <c r="D169">
        <v>0</v>
      </c>
      <c r="E169"/>
      <c r="F169"/>
      <c r="G169" s="2" t="s">
        <v>0</v>
      </c>
      <c r="H169"/>
      <c r="I169">
        <f>LEN(DonnéesSire2024[[#This Row],[Indicatif]])</f>
        <v>6</v>
      </c>
    </row>
    <row r="170" spans="1:9" x14ac:dyDescent="0.25">
      <c r="A170" s="9">
        <v>621100</v>
      </c>
      <c r="B170" t="s">
        <v>77</v>
      </c>
      <c r="C170">
        <v>5259.47</v>
      </c>
      <c r="D170">
        <v>0</v>
      </c>
      <c r="E170"/>
      <c r="F170"/>
      <c r="G170" s="2" t="s">
        <v>0</v>
      </c>
      <c r="H170"/>
      <c r="I170">
        <f>LEN(DonnéesSire2024[[#This Row],[Indicatif]])</f>
        <v>6</v>
      </c>
    </row>
    <row r="171" spans="1:9" x14ac:dyDescent="0.25">
      <c r="A171" s="9">
        <v>621200</v>
      </c>
      <c r="B171" t="s">
        <v>76</v>
      </c>
      <c r="C171">
        <v>9360</v>
      </c>
      <c r="D171">
        <v>0</v>
      </c>
      <c r="E171"/>
      <c r="F171"/>
      <c r="G171" s="2" t="s">
        <v>0</v>
      </c>
      <c r="H171"/>
      <c r="I171">
        <f>LEN(DonnéesSire2024[[#This Row],[Indicatif]])</f>
        <v>6</v>
      </c>
    </row>
    <row r="172" spans="1:9" x14ac:dyDescent="0.25">
      <c r="A172" s="9">
        <v>622610</v>
      </c>
      <c r="B172" t="s">
        <v>75</v>
      </c>
      <c r="C172">
        <v>10691.92</v>
      </c>
      <c r="D172">
        <v>0</v>
      </c>
      <c r="E172"/>
      <c r="F172"/>
      <c r="G172" s="2" t="s">
        <v>0</v>
      </c>
      <c r="H172"/>
      <c r="I172">
        <f>LEN(DonnéesSire2024[[#This Row],[Indicatif]])</f>
        <v>6</v>
      </c>
    </row>
    <row r="173" spans="1:9" x14ac:dyDescent="0.25">
      <c r="A173" s="9">
        <v>622620</v>
      </c>
      <c r="B173" t="s">
        <v>74</v>
      </c>
      <c r="C173">
        <v>3413</v>
      </c>
      <c r="D173">
        <v>0</v>
      </c>
      <c r="E173"/>
      <c r="F173"/>
      <c r="G173" s="2" t="s">
        <v>0</v>
      </c>
      <c r="H173"/>
      <c r="I173">
        <f>LEN(DonnéesSire2024[[#This Row],[Indicatif]])</f>
        <v>6</v>
      </c>
    </row>
    <row r="174" spans="1:9" x14ac:dyDescent="0.25">
      <c r="A174" s="9">
        <v>622625</v>
      </c>
      <c r="B174" t="s">
        <v>73</v>
      </c>
      <c r="C174">
        <v>950.32</v>
      </c>
      <c r="D174">
        <v>0</v>
      </c>
      <c r="E174"/>
      <c r="F174"/>
      <c r="G174" s="2" t="s">
        <v>0</v>
      </c>
      <c r="H174"/>
      <c r="I174">
        <f>LEN(DonnéesSire2024[[#This Row],[Indicatif]])</f>
        <v>6</v>
      </c>
    </row>
    <row r="175" spans="1:9" x14ac:dyDescent="0.25">
      <c r="A175" s="9">
        <v>622650</v>
      </c>
      <c r="B175" t="s">
        <v>72</v>
      </c>
      <c r="C175">
        <v>7497.79</v>
      </c>
      <c r="D175">
        <v>0</v>
      </c>
      <c r="E175"/>
      <c r="F175"/>
      <c r="G175" s="2" t="s">
        <v>0</v>
      </c>
      <c r="H175"/>
      <c r="I175">
        <f>LEN(DonnéesSire2024[[#This Row],[Indicatif]])</f>
        <v>6</v>
      </c>
    </row>
    <row r="176" spans="1:9" x14ac:dyDescent="0.25">
      <c r="A176" s="9">
        <v>622700</v>
      </c>
      <c r="B176" t="s">
        <v>71</v>
      </c>
      <c r="C176">
        <v>380.35</v>
      </c>
      <c r="D176">
        <v>0</v>
      </c>
      <c r="E176"/>
      <c r="F176"/>
      <c r="G176" s="2" t="s">
        <v>0</v>
      </c>
      <c r="H176"/>
      <c r="I176">
        <f>LEN(DonnéesSire2024[[#This Row],[Indicatif]])</f>
        <v>6</v>
      </c>
    </row>
    <row r="177" spans="1:9" x14ac:dyDescent="0.25">
      <c r="A177" s="9">
        <v>623100</v>
      </c>
      <c r="B177" t="s">
        <v>70</v>
      </c>
      <c r="C177">
        <v>21823.55</v>
      </c>
      <c r="D177">
        <v>0</v>
      </c>
      <c r="E177"/>
      <c r="F177"/>
      <c r="G177" s="2" t="s">
        <v>0</v>
      </c>
      <c r="H177"/>
      <c r="I177">
        <f>LEN(DonnéesSire2024[[#This Row],[Indicatif]])</f>
        <v>6</v>
      </c>
    </row>
    <row r="178" spans="1:9" x14ac:dyDescent="0.25">
      <c r="A178" s="9">
        <v>624800</v>
      </c>
      <c r="B178" t="s">
        <v>69</v>
      </c>
      <c r="C178">
        <v>18504.84</v>
      </c>
      <c r="D178">
        <v>0</v>
      </c>
      <c r="E178"/>
      <c r="F178"/>
      <c r="G178" s="2" t="s">
        <v>0</v>
      </c>
      <c r="H178"/>
      <c r="I178">
        <f>LEN(DonnéesSire2024[[#This Row],[Indicatif]])</f>
        <v>6</v>
      </c>
    </row>
    <row r="179" spans="1:9" x14ac:dyDescent="0.25">
      <c r="A179" s="9">
        <v>625001</v>
      </c>
      <c r="B179" t="s">
        <v>68</v>
      </c>
      <c r="C179">
        <v>22588.39</v>
      </c>
      <c r="D179">
        <v>0</v>
      </c>
      <c r="E179"/>
      <c r="F179"/>
      <c r="G179" s="2" t="s">
        <v>0</v>
      </c>
      <c r="H179"/>
      <c r="I179">
        <f>LEN(DonnéesSire2024[[#This Row],[Indicatif]])</f>
        <v>6</v>
      </c>
    </row>
    <row r="180" spans="1:9" x14ac:dyDescent="0.25">
      <c r="A180" s="9">
        <v>625140</v>
      </c>
      <c r="B180" t="s">
        <v>67</v>
      </c>
      <c r="C180">
        <v>5965.22</v>
      </c>
      <c r="D180">
        <v>0</v>
      </c>
      <c r="E180"/>
      <c r="F180"/>
      <c r="G180" s="2" t="s">
        <v>0</v>
      </c>
      <c r="H180"/>
      <c r="I180">
        <f>LEN(DonnéesSire2024[[#This Row],[Indicatif]])</f>
        <v>6</v>
      </c>
    </row>
    <row r="181" spans="1:9" x14ac:dyDescent="0.25">
      <c r="A181" s="9">
        <v>626100</v>
      </c>
      <c r="B181" t="s">
        <v>66</v>
      </c>
      <c r="C181">
        <v>2082.5500000000002</v>
      </c>
      <c r="D181">
        <v>0</v>
      </c>
      <c r="E181"/>
      <c r="F181"/>
      <c r="G181" s="2" t="s">
        <v>0</v>
      </c>
      <c r="H181"/>
      <c r="I181">
        <f>LEN(DonnéesSire2024[[#This Row],[Indicatif]])</f>
        <v>6</v>
      </c>
    </row>
    <row r="182" spans="1:9" x14ac:dyDescent="0.25">
      <c r="A182" s="9">
        <v>626300</v>
      </c>
      <c r="B182" t="s">
        <v>65</v>
      </c>
      <c r="C182">
        <v>3900.38</v>
      </c>
      <c r="D182">
        <v>0</v>
      </c>
      <c r="E182"/>
      <c r="F182"/>
      <c r="G182" s="2" t="s">
        <v>0</v>
      </c>
      <c r="H182"/>
      <c r="I182">
        <f>LEN(DonnéesSire2024[[#This Row],[Indicatif]])</f>
        <v>6</v>
      </c>
    </row>
    <row r="183" spans="1:9" x14ac:dyDescent="0.25">
      <c r="A183" s="9">
        <v>627200</v>
      </c>
      <c r="B183" t="s">
        <v>64</v>
      </c>
      <c r="C183">
        <v>1284.26</v>
      </c>
      <c r="D183">
        <v>0</v>
      </c>
      <c r="E183"/>
      <c r="F183"/>
      <c r="G183" s="2" t="s">
        <v>0</v>
      </c>
      <c r="H183"/>
      <c r="I183">
        <f>LEN(DonnéesSire2024[[#This Row],[Indicatif]])</f>
        <v>6</v>
      </c>
    </row>
    <row r="184" spans="1:9" x14ac:dyDescent="0.25">
      <c r="A184" s="9">
        <v>627500</v>
      </c>
      <c r="B184" t="s">
        <v>63</v>
      </c>
      <c r="C184">
        <v>8750.75</v>
      </c>
      <c r="D184">
        <v>0</v>
      </c>
      <c r="E184"/>
      <c r="F184"/>
      <c r="G184" s="2" t="s">
        <v>0</v>
      </c>
      <c r="H184"/>
      <c r="I184">
        <f>LEN(DonnéesSire2024[[#This Row],[Indicatif]])</f>
        <v>6</v>
      </c>
    </row>
    <row r="185" spans="1:9" x14ac:dyDescent="0.25">
      <c r="A185" s="9">
        <v>627550</v>
      </c>
      <c r="B185" t="s">
        <v>62</v>
      </c>
      <c r="C185">
        <v>6467.76</v>
      </c>
      <c r="D185">
        <v>0</v>
      </c>
      <c r="E185"/>
      <c r="F185"/>
      <c r="G185" s="2" t="s">
        <v>0</v>
      </c>
      <c r="H185"/>
      <c r="I185">
        <f>LEN(DonnéesSire2024[[#This Row],[Indicatif]])</f>
        <v>6</v>
      </c>
    </row>
    <row r="186" spans="1:9" x14ac:dyDescent="0.25">
      <c r="A186" s="9">
        <v>627600</v>
      </c>
      <c r="B186" t="s">
        <v>61</v>
      </c>
      <c r="C186">
        <v>1865</v>
      </c>
      <c r="D186">
        <v>0</v>
      </c>
      <c r="E186"/>
      <c r="F186"/>
      <c r="G186" s="2" t="s">
        <v>0</v>
      </c>
      <c r="H186"/>
      <c r="I186">
        <f>LEN(DonnéesSire2024[[#This Row],[Indicatif]])</f>
        <v>6</v>
      </c>
    </row>
    <row r="187" spans="1:9" x14ac:dyDescent="0.25">
      <c r="A187" s="9">
        <v>628250</v>
      </c>
      <c r="B187" t="s">
        <v>60</v>
      </c>
      <c r="C187">
        <v>2142.63</v>
      </c>
      <c r="D187">
        <v>0</v>
      </c>
      <c r="E187"/>
      <c r="F187"/>
      <c r="G187" s="2" t="s">
        <v>0</v>
      </c>
      <c r="H187"/>
      <c r="I187">
        <f>LEN(DonnéesSire2024[[#This Row],[Indicatif]])</f>
        <v>6</v>
      </c>
    </row>
    <row r="188" spans="1:9" x14ac:dyDescent="0.25">
      <c r="A188" s="9">
        <v>631000</v>
      </c>
      <c r="B188" t="s">
        <v>59</v>
      </c>
      <c r="C188">
        <v>0</v>
      </c>
      <c r="D188">
        <v>0</v>
      </c>
      <c r="E188"/>
      <c r="F188"/>
      <c r="G188" s="2" t="s">
        <v>0</v>
      </c>
      <c r="H188"/>
      <c r="I188">
        <f>LEN(DonnéesSire2024[[#This Row],[Indicatif]])</f>
        <v>6</v>
      </c>
    </row>
    <row r="189" spans="1:9" x14ac:dyDescent="0.25">
      <c r="A189" s="9">
        <v>631800</v>
      </c>
      <c r="B189" t="s">
        <v>58</v>
      </c>
      <c r="C189">
        <v>0</v>
      </c>
      <c r="D189">
        <v>0</v>
      </c>
      <c r="E189"/>
      <c r="F189"/>
      <c r="G189" s="2" t="s">
        <v>0</v>
      </c>
      <c r="H189"/>
      <c r="I189">
        <f>LEN(DonnéesSire2024[[#This Row],[Indicatif]])</f>
        <v>6</v>
      </c>
    </row>
    <row r="190" spans="1:9" x14ac:dyDescent="0.25">
      <c r="A190" s="9">
        <v>633300</v>
      </c>
      <c r="B190" t="s">
        <v>57</v>
      </c>
      <c r="C190">
        <v>1677.69</v>
      </c>
      <c r="D190">
        <v>0</v>
      </c>
      <c r="E190"/>
      <c r="F190"/>
      <c r="G190" s="2" t="s">
        <v>0</v>
      </c>
      <c r="H190"/>
      <c r="I190">
        <f>LEN(DonnéesSire2024[[#This Row],[Indicatif]])</f>
        <v>6</v>
      </c>
    </row>
    <row r="191" spans="1:9" x14ac:dyDescent="0.25">
      <c r="A191" s="9">
        <v>633500</v>
      </c>
      <c r="B191" t="s">
        <v>56</v>
      </c>
      <c r="C191">
        <v>2074.23</v>
      </c>
      <c r="D191">
        <v>0</v>
      </c>
      <c r="E191"/>
      <c r="F191"/>
      <c r="G191" s="2" t="s">
        <v>0</v>
      </c>
      <c r="H191"/>
      <c r="I191">
        <f>LEN(DonnéesSire2024[[#This Row],[Indicatif]])</f>
        <v>6</v>
      </c>
    </row>
    <row r="192" spans="1:9" x14ac:dyDescent="0.25">
      <c r="A192" s="9">
        <v>635110</v>
      </c>
      <c r="B192" t="s">
        <v>55</v>
      </c>
      <c r="C192">
        <v>4733</v>
      </c>
      <c r="D192">
        <v>0</v>
      </c>
      <c r="E192"/>
      <c r="F192"/>
      <c r="G192" s="2" t="s">
        <v>0</v>
      </c>
      <c r="H192"/>
      <c r="I192">
        <f>LEN(DonnéesSire2024[[#This Row],[Indicatif]])</f>
        <v>6</v>
      </c>
    </row>
    <row r="193" spans="1:10" x14ac:dyDescent="0.25">
      <c r="A193" s="9">
        <v>635120</v>
      </c>
      <c r="B193" t="s">
        <v>54</v>
      </c>
      <c r="C193">
        <v>0</v>
      </c>
      <c r="D193">
        <v>0</v>
      </c>
      <c r="E193"/>
      <c r="F193"/>
      <c r="G193" s="2" t="s">
        <v>0</v>
      </c>
      <c r="H193"/>
      <c r="I193">
        <f>LEN(DonnéesSire2024[[#This Row],[Indicatif]])</f>
        <v>6</v>
      </c>
    </row>
    <row r="194" spans="1:10" x14ac:dyDescent="0.25">
      <c r="A194" s="9">
        <v>635130</v>
      </c>
      <c r="B194" t="s">
        <v>53</v>
      </c>
      <c r="C194">
        <v>796</v>
      </c>
      <c r="D194">
        <v>0</v>
      </c>
      <c r="E194"/>
      <c r="F194"/>
      <c r="G194" s="2" t="s">
        <v>0</v>
      </c>
      <c r="H194"/>
      <c r="I194">
        <f>LEN(DonnéesSire2024[[#This Row],[Indicatif]])</f>
        <v>6</v>
      </c>
    </row>
    <row r="195" spans="1:10" x14ac:dyDescent="0.25">
      <c r="A195" s="9">
        <v>635140</v>
      </c>
      <c r="B195" t="s">
        <v>52</v>
      </c>
      <c r="C195">
        <v>0</v>
      </c>
      <c r="D195">
        <v>0</v>
      </c>
      <c r="E195"/>
      <c r="F195"/>
      <c r="G195" s="2" t="s">
        <v>0</v>
      </c>
      <c r="H195"/>
      <c r="I195">
        <f>LEN(DonnéesSire2024[[#This Row],[Indicatif]])</f>
        <v>6</v>
      </c>
    </row>
    <row r="196" spans="1:10" x14ac:dyDescent="0.25">
      <c r="A196" s="9">
        <v>635420</v>
      </c>
      <c r="B196" t="s">
        <v>51</v>
      </c>
      <c r="C196">
        <v>0</v>
      </c>
      <c r="D196">
        <v>0</v>
      </c>
      <c r="E196"/>
      <c r="F196"/>
      <c r="G196" s="2" t="s">
        <v>0</v>
      </c>
      <c r="H196"/>
      <c r="I196">
        <f>LEN(DonnéesSire2024[[#This Row],[Indicatif]])</f>
        <v>6</v>
      </c>
    </row>
    <row r="197" spans="1:10" x14ac:dyDescent="0.25">
      <c r="A197" s="9">
        <v>637800</v>
      </c>
      <c r="B197" t="s">
        <v>50</v>
      </c>
      <c r="C197">
        <v>0</v>
      </c>
      <c r="D197">
        <v>0</v>
      </c>
      <c r="E197"/>
      <c r="F197"/>
      <c r="G197" s="2" t="s">
        <v>0</v>
      </c>
      <c r="H197" s="3"/>
      <c r="I197">
        <f>LEN(DonnéesSire2024[[#This Row],[Indicatif]])</f>
        <v>6</v>
      </c>
      <c r="J197" s="3"/>
    </row>
    <row r="198" spans="1:10" x14ac:dyDescent="0.25">
      <c r="A198" s="9">
        <v>641100</v>
      </c>
      <c r="B198" t="s">
        <v>49</v>
      </c>
      <c r="C198">
        <v>238575.48</v>
      </c>
      <c r="D198">
        <v>0</v>
      </c>
      <c r="E198"/>
      <c r="F198"/>
      <c r="G198" s="2" t="s">
        <v>0</v>
      </c>
      <c r="I198">
        <f>LEN(DonnéesSire2024[[#This Row],[Indicatif]])</f>
        <v>6</v>
      </c>
    </row>
    <row r="199" spans="1:10" x14ac:dyDescent="0.25">
      <c r="A199" s="9">
        <v>641150</v>
      </c>
      <c r="B199" t="s">
        <v>7</v>
      </c>
      <c r="C199">
        <v>0</v>
      </c>
      <c r="D199">
        <v>0</v>
      </c>
      <c r="E199"/>
      <c r="F199"/>
      <c r="G199" s="2" t="s">
        <v>0</v>
      </c>
      <c r="I199">
        <f>LEN(DonnéesSire2024[[#This Row],[Indicatif]])</f>
        <v>6</v>
      </c>
    </row>
    <row r="200" spans="1:10" x14ac:dyDescent="0.25">
      <c r="A200" s="9">
        <v>641160</v>
      </c>
      <c r="B200" t="s">
        <v>48</v>
      </c>
      <c r="C200">
        <v>58489.51</v>
      </c>
      <c r="D200">
        <v>0</v>
      </c>
      <c r="E200"/>
      <c r="F200"/>
      <c r="G200" s="2" t="s">
        <v>0</v>
      </c>
    </row>
    <row r="201" spans="1:10" x14ac:dyDescent="0.25">
      <c r="A201" s="9">
        <v>641200</v>
      </c>
      <c r="B201" t="s">
        <v>47</v>
      </c>
      <c r="C201">
        <v>0</v>
      </c>
      <c r="D201">
        <v>5477.6</v>
      </c>
      <c r="E201"/>
      <c r="F201"/>
      <c r="G201" s="2" t="s">
        <v>0</v>
      </c>
    </row>
    <row r="202" spans="1:10" x14ac:dyDescent="0.25">
      <c r="A202" s="9">
        <v>641300</v>
      </c>
      <c r="B202" t="s">
        <v>46</v>
      </c>
      <c r="C202">
        <v>27821.71</v>
      </c>
      <c r="D202">
        <v>0</v>
      </c>
      <c r="E202"/>
      <c r="F202"/>
      <c r="G202" s="2" t="s">
        <v>0</v>
      </c>
    </row>
    <row r="203" spans="1:10" x14ac:dyDescent="0.25">
      <c r="A203" s="9">
        <v>641400</v>
      </c>
      <c r="B203" t="s">
        <v>45</v>
      </c>
      <c r="C203">
        <v>6608.58</v>
      </c>
      <c r="D203">
        <v>0</v>
      </c>
      <c r="E203"/>
      <c r="F203"/>
      <c r="G203" s="2" t="s">
        <v>0</v>
      </c>
    </row>
    <row r="204" spans="1:10" x14ac:dyDescent="0.25">
      <c r="A204" s="9">
        <v>641900</v>
      </c>
      <c r="B204" t="s">
        <v>44</v>
      </c>
      <c r="C204">
        <v>0</v>
      </c>
      <c r="D204">
        <v>0</v>
      </c>
      <c r="E204"/>
      <c r="F204"/>
      <c r="G204" s="2" t="s">
        <v>0</v>
      </c>
    </row>
    <row r="205" spans="1:10" x14ac:dyDescent="0.25">
      <c r="A205" s="9">
        <v>644100</v>
      </c>
      <c r="B205" t="s">
        <v>43</v>
      </c>
      <c r="C205">
        <v>1392</v>
      </c>
      <c r="D205">
        <v>0</v>
      </c>
      <c r="E205"/>
      <c r="F205"/>
      <c r="G205" s="2" t="s">
        <v>0</v>
      </c>
    </row>
    <row r="206" spans="1:10" x14ac:dyDescent="0.25">
      <c r="A206" s="9">
        <v>645100</v>
      </c>
      <c r="B206" t="s">
        <v>42</v>
      </c>
      <c r="C206">
        <v>45032.7</v>
      </c>
      <c r="D206">
        <v>0</v>
      </c>
      <c r="E206"/>
      <c r="F206"/>
      <c r="G206" s="2" t="s">
        <v>0</v>
      </c>
    </row>
    <row r="207" spans="1:10" x14ac:dyDescent="0.25">
      <c r="A207" s="9">
        <v>645310</v>
      </c>
      <c r="B207" t="s">
        <v>41</v>
      </c>
      <c r="C207">
        <v>12113.53</v>
      </c>
      <c r="D207">
        <v>0</v>
      </c>
      <c r="E207"/>
      <c r="F207"/>
      <c r="G207" s="2" t="s">
        <v>0</v>
      </c>
    </row>
    <row r="208" spans="1:10" x14ac:dyDescent="0.25">
      <c r="A208" s="9">
        <v>645320</v>
      </c>
      <c r="B208" t="s">
        <v>40</v>
      </c>
      <c r="C208">
        <v>4708.2299999999996</v>
      </c>
      <c r="D208">
        <v>0</v>
      </c>
      <c r="E208"/>
      <c r="F208"/>
      <c r="G208" s="2" t="s">
        <v>0</v>
      </c>
    </row>
    <row r="209" spans="1:7" x14ac:dyDescent="0.25">
      <c r="A209" s="9">
        <v>645400</v>
      </c>
      <c r="B209" t="s">
        <v>39</v>
      </c>
      <c r="C209">
        <v>13645.23</v>
      </c>
      <c r="D209">
        <v>0</v>
      </c>
      <c r="E209"/>
      <c r="F209"/>
      <c r="G209" s="2" t="s">
        <v>0</v>
      </c>
    </row>
    <row r="210" spans="1:7" x14ac:dyDescent="0.25">
      <c r="A210" s="9">
        <v>645500</v>
      </c>
      <c r="B210" t="s">
        <v>38</v>
      </c>
      <c r="C210">
        <v>0</v>
      </c>
      <c r="D210">
        <v>1146.43</v>
      </c>
      <c r="E210"/>
      <c r="F210"/>
      <c r="G210" s="2" t="s">
        <v>0</v>
      </c>
    </row>
    <row r="211" spans="1:7" x14ac:dyDescent="0.25">
      <c r="A211" s="9">
        <v>645800</v>
      </c>
      <c r="B211" t="s">
        <v>37</v>
      </c>
      <c r="C211">
        <v>162.38</v>
      </c>
      <c r="D211">
        <v>0</v>
      </c>
      <c r="E211"/>
      <c r="F211"/>
      <c r="G211" s="2" t="s">
        <v>0</v>
      </c>
    </row>
    <row r="212" spans="1:7" x14ac:dyDescent="0.25">
      <c r="A212" s="9">
        <v>647500</v>
      </c>
      <c r="B212" t="s">
        <v>36</v>
      </c>
      <c r="C212">
        <v>1018.84</v>
      </c>
      <c r="D212">
        <v>0</v>
      </c>
      <c r="E212"/>
      <c r="F212"/>
      <c r="G212" s="2" t="s">
        <v>0</v>
      </c>
    </row>
    <row r="213" spans="1:7" x14ac:dyDescent="0.25">
      <c r="A213" s="9">
        <v>658000</v>
      </c>
      <c r="B213" t="s">
        <v>35</v>
      </c>
      <c r="C213">
        <v>2189.67</v>
      </c>
      <c r="D213">
        <v>0</v>
      </c>
      <c r="E213"/>
      <c r="F213"/>
      <c r="G213" s="2" t="s">
        <v>0</v>
      </c>
    </row>
    <row r="214" spans="1:7" x14ac:dyDescent="0.25">
      <c r="A214" s="9">
        <v>661160</v>
      </c>
      <c r="B214" t="s">
        <v>34</v>
      </c>
      <c r="C214">
        <v>11016.13</v>
      </c>
      <c r="D214">
        <v>0</v>
      </c>
      <c r="E214"/>
      <c r="F214"/>
      <c r="G214" s="2" t="s">
        <v>0</v>
      </c>
    </row>
    <row r="215" spans="1:7" x14ac:dyDescent="0.25">
      <c r="A215" s="9">
        <v>661180</v>
      </c>
      <c r="B215" t="s">
        <v>33</v>
      </c>
      <c r="C215">
        <v>15781.13</v>
      </c>
      <c r="D215">
        <v>0</v>
      </c>
      <c r="E215"/>
      <c r="F215"/>
      <c r="G215" s="2" t="s">
        <v>0</v>
      </c>
    </row>
    <row r="216" spans="1:7" x14ac:dyDescent="0.25">
      <c r="A216" s="9">
        <v>661500</v>
      </c>
      <c r="B216" t="s">
        <v>32</v>
      </c>
      <c r="C216">
        <v>1169.74</v>
      </c>
      <c r="D216">
        <v>0</v>
      </c>
      <c r="E216"/>
      <c r="F216"/>
      <c r="G216" s="2" t="s">
        <v>0</v>
      </c>
    </row>
    <row r="217" spans="1:7" x14ac:dyDescent="0.25">
      <c r="A217" s="9">
        <v>661600</v>
      </c>
      <c r="B217" t="s">
        <v>31</v>
      </c>
      <c r="C217">
        <v>2397.14</v>
      </c>
      <c r="D217">
        <v>0</v>
      </c>
      <c r="E217"/>
      <c r="F217"/>
      <c r="G217" s="2" t="s">
        <v>0</v>
      </c>
    </row>
    <row r="218" spans="1:7" x14ac:dyDescent="0.25">
      <c r="A218" s="9">
        <v>665100</v>
      </c>
      <c r="B218" t="s">
        <v>30</v>
      </c>
      <c r="C218">
        <v>0</v>
      </c>
      <c r="D218">
        <v>0</v>
      </c>
      <c r="E218"/>
      <c r="F218"/>
      <c r="G218" s="2" t="s">
        <v>0</v>
      </c>
    </row>
    <row r="219" spans="1:7" x14ac:dyDescent="0.25">
      <c r="A219" s="9">
        <v>671280</v>
      </c>
      <c r="B219" t="s">
        <v>29</v>
      </c>
      <c r="C219">
        <v>4046.68</v>
      </c>
      <c r="D219">
        <v>0</v>
      </c>
      <c r="E219"/>
      <c r="F219"/>
      <c r="G219" s="2" t="s">
        <v>0</v>
      </c>
    </row>
    <row r="220" spans="1:7" x14ac:dyDescent="0.25">
      <c r="A220" s="9">
        <v>671810</v>
      </c>
      <c r="B220" t="s">
        <v>28</v>
      </c>
      <c r="C220">
        <v>216834</v>
      </c>
      <c r="D220">
        <v>0</v>
      </c>
      <c r="E220"/>
      <c r="F220"/>
      <c r="G220" s="2" t="s">
        <v>0</v>
      </c>
    </row>
    <row r="221" spans="1:7" x14ac:dyDescent="0.25">
      <c r="A221" s="9">
        <v>675200</v>
      </c>
      <c r="B221" t="s">
        <v>27</v>
      </c>
      <c r="C221">
        <v>0</v>
      </c>
      <c r="D221">
        <v>0</v>
      </c>
      <c r="E221"/>
      <c r="F221"/>
      <c r="G221" s="2" t="s">
        <v>0</v>
      </c>
    </row>
    <row r="222" spans="1:7" x14ac:dyDescent="0.25">
      <c r="A222" s="9">
        <v>675600</v>
      </c>
      <c r="B222" t="s">
        <v>26</v>
      </c>
      <c r="C222">
        <v>30000</v>
      </c>
      <c r="D222">
        <v>0</v>
      </c>
      <c r="E222"/>
      <c r="F222"/>
      <c r="G222" s="2" t="s">
        <v>0</v>
      </c>
    </row>
    <row r="223" spans="1:7" x14ac:dyDescent="0.25">
      <c r="A223" s="9">
        <v>681120</v>
      </c>
      <c r="B223" t="s">
        <v>25</v>
      </c>
      <c r="C223">
        <v>123632.05</v>
      </c>
      <c r="D223">
        <v>0</v>
      </c>
      <c r="E223"/>
      <c r="F223"/>
      <c r="G223" s="2" t="s">
        <v>0</v>
      </c>
    </row>
    <row r="224" spans="1:7" x14ac:dyDescent="0.25">
      <c r="A224" s="9">
        <v>681740</v>
      </c>
      <c r="B224" t="s">
        <v>24</v>
      </c>
      <c r="C224">
        <v>11500</v>
      </c>
      <c r="D224">
        <v>0</v>
      </c>
      <c r="E224"/>
      <c r="F224"/>
      <c r="G224" s="2" t="s">
        <v>0</v>
      </c>
    </row>
    <row r="225" spans="1:7" x14ac:dyDescent="0.25">
      <c r="A225" s="9">
        <v>695000</v>
      </c>
      <c r="B225" t="s">
        <v>23</v>
      </c>
      <c r="C225">
        <v>7624</v>
      </c>
      <c r="D225">
        <v>0</v>
      </c>
      <c r="E225"/>
      <c r="F225"/>
      <c r="G225" s="2" t="s">
        <v>0</v>
      </c>
    </row>
    <row r="226" spans="1:7" x14ac:dyDescent="0.25">
      <c r="A226" s="9">
        <v>706000</v>
      </c>
      <c r="B226" t="s">
        <v>22</v>
      </c>
      <c r="C226">
        <v>0</v>
      </c>
      <c r="D226">
        <v>536215.31999999995</v>
      </c>
      <c r="E226"/>
      <c r="F226"/>
      <c r="G226" s="2" t="s">
        <v>0</v>
      </c>
    </row>
    <row r="227" spans="1:7" x14ac:dyDescent="0.25">
      <c r="A227" s="9">
        <v>706090</v>
      </c>
      <c r="B227" t="s">
        <v>21</v>
      </c>
      <c r="C227">
        <v>0</v>
      </c>
      <c r="D227">
        <v>80797.06</v>
      </c>
      <c r="E227"/>
      <c r="F227"/>
      <c r="G227" s="2" t="s">
        <v>0</v>
      </c>
    </row>
    <row r="228" spans="1:7" x14ac:dyDescent="0.25">
      <c r="A228" s="9">
        <v>706100</v>
      </c>
      <c r="B228" t="s">
        <v>20</v>
      </c>
      <c r="C228">
        <v>0</v>
      </c>
      <c r="D228">
        <v>53245.55</v>
      </c>
      <c r="E228"/>
      <c r="F228"/>
      <c r="G228" s="2" t="s">
        <v>0</v>
      </c>
    </row>
    <row r="229" spans="1:7" x14ac:dyDescent="0.25">
      <c r="A229" s="9">
        <v>706200</v>
      </c>
      <c r="B229" t="s">
        <v>19</v>
      </c>
      <c r="C229">
        <v>0</v>
      </c>
      <c r="D229">
        <v>72858.5</v>
      </c>
      <c r="E229"/>
      <c r="F229"/>
      <c r="G229" s="2" t="s">
        <v>0</v>
      </c>
    </row>
    <row r="230" spans="1:7" x14ac:dyDescent="0.25">
      <c r="A230" s="9">
        <v>706220</v>
      </c>
      <c r="B230" t="s">
        <v>18</v>
      </c>
      <c r="C230">
        <v>0</v>
      </c>
      <c r="D230">
        <v>101487.07</v>
      </c>
      <c r="E230"/>
      <c r="F230"/>
      <c r="G230" s="2" t="s">
        <v>0</v>
      </c>
    </row>
    <row r="231" spans="1:7" x14ac:dyDescent="0.25">
      <c r="A231" s="9">
        <v>707090</v>
      </c>
      <c r="B231" t="s">
        <v>17</v>
      </c>
      <c r="C231">
        <v>0</v>
      </c>
      <c r="D231">
        <v>2886901.23</v>
      </c>
      <c r="E231"/>
      <c r="F231"/>
      <c r="G231" s="2" t="s">
        <v>0</v>
      </c>
    </row>
    <row r="232" spans="1:7" x14ac:dyDescent="0.25">
      <c r="A232" s="9"/>
      <c r="B232" s="9"/>
      <c r="C232" s="16"/>
      <c r="D232" s="16"/>
      <c r="E232" s="16"/>
      <c r="F232" s="16"/>
    </row>
    <row r="233" spans="1:7" x14ac:dyDescent="0.25">
      <c r="A233" s="9">
        <v>707905</v>
      </c>
      <c r="B233" t="s">
        <v>16</v>
      </c>
      <c r="C233">
        <v>0</v>
      </c>
      <c r="D233">
        <v>10250.620000000001</v>
      </c>
      <c r="E233"/>
      <c r="F233"/>
      <c r="G233" s="2" t="s">
        <v>0</v>
      </c>
    </row>
    <row r="234" spans="1:7" x14ac:dyDescent="0.25">
      <c r="A234" s="9">
        <v>707950</v>
      </c>
      <c r="B234" t="s">
        <v>15</v>
      </c>
      <c r="C234">
        <v>0</v>
      </c>
      <c r="D234">
        <v>123631</v>
      </c>
      <c r="E234"/>
      <c r="F234"/>
      <c r="G234" s="2" t="s">
        <v>0</v>
      </c>
    </row>
    <row r="235" spans="1:7" x14ac:dyDescent="0.25">
      <c r="A235" s="9">
        <v>740100</v>
      </c>
      <c r="B235" t="s">
        <v>14</v>
      </c>
      <c r="C235">
        <v>0</v>
      </c>
      <c r="D235">
        <v>8000</v>
      </c>
      <c r="E235"/>
      <c r="F235"/>
      <c r="G235" s="2" t="s">
        <v>0</v>
      </c>
    </row>
    <row r="236" spans="1:7" x14ac:dyDescent="0.25">
      <c r="A236" s="9">
        <v>758000</v>
      </c>
      <c r="B236" t="s">
        <v>13</v>
      </c>
      <c r="C236">
        <v>0</v>
      </c>
      <c r="D236">
        <v>6115.43</v>
      </c>
      <c r="E236"/>
      <c r="F236"/>
      <c r="G236" s="2" t="s">
        <v>0</v>
      </c>
    </row>
    <row r="237" spans="1:7" x14ac:dyDescent="0.25">
      <c r="A237" s="9"/>
      <c r="B237" s="9"/>
      <c r="C237" s="16"/>
      <c r="D237" s="16"/>
      <c r="E237" s="16"/>
      <c r="F237" s="16"/>
    </row>
    <row r="238" spans="1:7" x14ac:dyDescent="0.25">
      <c r="A238" s="9"/>
      <c r="B238" s="9"/>
      <c r="C238" s="16"/>
      <c r="D238" s="16"/>
      <c r="E238" s="16"/>
      <c r="F238" s="16"/>
    </row>
    <row r="239" spans="1:7" x14ac:dyDescent="0.25">
      <c r="A239" s="9">
        <v>768000</v>
      </c>
      <c r="B239" t="s">
        <v>12</v>
      </c>
      <c r="C239">
        <v>0</v>
      </c>
      <c r="D239">
        <v>1126.25</v>
      </c>
      <c r="E239"/>
      <c r="F239"/>
      <c r="G239" s="2" t="s">
        <v>0</v>
      </c>
    </row>
    <row r="240" spans="1:7" x14ac:dyDescent="0.25">
      <c r="A240" s="9">
        <v>775200</v>
      </c>
      <c r="B240" t="s">
        <v>11</v>
      </c>
      <c r="C240">
        <v>0</v>
      </c>
      <c r="D240">
        <v>0</v>
      </c>
      <c r="E240"/>
      <c r="F240"/>
      <c r="G240" s="2" t="s">
        <v>0</v>
      </c>
    </row>
    <row r="241" spans="1:7" x14ac:dyDescent="0.25">
      <c r="A241" s="9">
        <v>775600</v>
      </c>
      <c r="B241" t="s">
        <v>10</v>
      </c>
      <c r="C241">
        <v>0</v>
      </c>
      <c r="D241">
        <v>30000</v>
      </c>
      <c r="E241"/>
      <c r="F241"/>
      <c r="G241" s="2" t="s">
        <v>0</v>
      </c>
    </row>
    <row r="242" spans="1:7" x14ac:dyDescent="0.25">
      <c r="A242" s="9">
        <v>777000</v>
      </c>
      <c r="B242" t="s">
        <v>9</v>
      </c>
      <c r="C242">
        <v>0</v>
      </c>
      <c r="D242">
        <v>61844.15</v>
      </c>
      <c r="E242"/>
      <c r="F242"/>
      <c r="G242" s="2" t="s">
        <v>0</v>
      </c>
    </row>
    <row r="243" spans="1:7" x14ac:dyDescent="0.25">
      <c r="A243" s="9">
        <v>791100</v>
      </c>
      <c r="B243" t="s">
        <v>8</v>
      </c>
      <c r="C243">
        <v>0</v>
      </c>
      <c r="D243">
        <v>15225.75</v>
      </c>
      <c r="E243"/>
      <c r="F243"/>
      <c r="G243" s="2" t="s">
        <v>0</v>
      </c>
    </row>
    <row r="244" spans="1:7" x14ac:dyDescent="0.25">
      <c r="A244" s="9">
        <v>791300</v>
      </c>
      <c r="B244" t="s">
        <v>7</v>
      </c>
      <c r="C244">
        <v>0</v>
      </c>
      <c r="D244">
        <v>0</v>
      </c>
      <c r="E244"/>
      <c r="F244"/>
      <c r="G244" s="2" t="s">
        <v>0</v>
      </c>
    </row>
    <row r="245" spans="1:7" x14ac:dyDescent="0.25">
      <c r="A245" s="9">
        <v>7070004</v>
      </c>
      <c r="B245" t="s">
        <v>6</v>
      </c>
      <c r="C245">
        <v>0</v>
      </c>
      <c r="D245">
        <v>256720.31</v>
      </c>
      <c r="E245"/>
      <c r="F245"/>
      <c r="G245" s="2" t="s">
        <v>0</v>
      </c>
    </row>
    <row r="246" spans="1:7" x14ac:dyDescent="0.25">
      <c r="A246" s="9"/>
      <c r="B246" s="9"/>
      <c r="C246" s="16"/>
      <c r="D246" s="16"/>
      <c r="E246" s="16"/>
      <c r="F246" s="16"/>
    </row>
    <row r="247" spans="1:7" x14ac:dyDescent="0.25">
      <c r="A247" s="9">
        <v>7070005</v>
      </c>
      <c r="B247" t="s">
        <v>5</v>
      </c>
      <c r="C247">
        <v>0</v>
      </c>
      <c r="D247">
        <v>6301.75</v>
      </c>
      <c r="E247"/>
      <c r="F247"/>
      <c r="G247" s="2" t="s">
        <v>0</v>
      </c>
    </row>
    <row r="248" spans="1:7" x14ac:dyDescent="0.25">
      <c r="A248" s="9">
        <v>7070007</v>
      </c>
      <c r="B248" t="s">
        <v>4</v>
      </c>
      <c r="C248">
        <v>0</v>
      </c>
      <c r="D248">
        <v>0</v>
      </c>
      <c r="E248"/>
      <c r="F248"/>
      <c r="G248" s="2" t="s">
        <v>0</v>
      </c>
    </row>
    <row r="249" spans="1:7" x14ac:dyDescent="0.25">
      <c r="A249" s="9">
        <v>7070606</v>
      </c>
      <c r="B249" t="s">
        <v>3</v>
      </c>
      <c r="C249">
        <v>0</v>
      </c>
      <c r="D249">
        <v>11295.37</v>
      </c>
      <c r="E249"/>
      <c r="F249"/>
      <c r="G249" s="2" t="s">
        <v>0</v>
      </c>
    </row>
    <row r="250" spans="1:7" x14ac:dyDescent="0.25">
      <c r="A250" s="9">
        <v>7070902</v>
      </c>
      <c r="B250" t="s">
        <v>2</v>
      </c>
      <c r="C250">
        <v>0</v>
      </c>
      <c r="D250">
        <v>0</v>
      </c>
      <c r="E250"/>
      <c r="F250"/>
      <c r="G250" s="2" t="s">
        <v>0</v>
      </c>
    </row>
    <row r="251" spans="1:7" x14ac:dyDescent="0.25">
      <c r="A251" s="9">
        <v>7070903</v>
      </c>
      <c r="B251" t="s">
        <v>1</v>
      </c>
      <c r="C251">
        <v>0</v>
      </c>
      <c r="D251">
        <v>1145571.5</v>
      </c>
      <c r="E251"/>
      <c r="F251"/>
      <c r="G251" s="2" t="s">
        <v>0</v>
      </c>
    </row>
    <row r="252" spans="1:7" x14ac:dyDescent="0.25">
      <c r="A252" s="9"/>
      <c r="B252" s="9"/>
      <c r="C252" s="16"/>
      <c r="D252" s="16"/>
      <c r="E252" s="16"/>
      <c r="F252" s="16"/>
    </row>
    <row r="253" spans="1:7" x14ac:dyDescent="0.25">
      <c r="B253" s="4"/>
      <c r="C253" s="3"/>
      <c r="F253" s="3"/>
    </row>
    <row r="254" spans="1:7" x14ac:dyDescent="0.25">
      <c r="B254" s="4"/>
      <c r="C254" s="3"/>
      <c r="F254" s="3"/>
    </row>
    <row r="255" spans="1:7" x14ac:dyDescent="0.25">
      <c r="A255" s="9"/>
      <c r="B255" s="9"/>
      <c r="C255" s="16"/>
      <c r="D255" s="16"/>
      <c r="E255" s="16"/>
      <c r="F255" s="16"/>
    </row>
    <row r="256" spans="1:7" x14ac:dyDescent="0.25">
      <c r="A256" s="9"/>
      <c r="B256" s="9"/>
      <c r="C256" s="16"/>
      <c r="D256" s="16"/>
      <c r="E256" s="16"/>
      <c r="F256" s="16"/>
    </row>
    <row r="257" spans="1:6" x14ac:dyDescent="0.25">
      <c r="A257" s="9"/>
      <c r="B257" s="9"/>
      <c r="C257" s="16"/>
      <c r="D257" s="16"/>
      <c r="E257" s="16"/>
      <c r="F257" s="16"/>
    </row>
    <row r="258" spans="1:6" x14ac:dyDescent="0.25">
      <c r="C258" s="3"/>
      <c r="E258" s="1"/>
    </row>
    <row r="285" spans="4:4" x14ac:dyDescent="0.25">
      <c r="D285" s="8"/>
    </row>
    <row r="288" spans="4:4" x14ac:dyDescent="0.25">
      <c r="D288" s="8"/>
    </row>
    <row r="289" spans="4:5" x14ac:dyDescent="0.25">
      <c r="D289" s="8"/>
    </row>
    <row r="291" spans="4:5" x14ac:dyDescent="0.25">
      <c r="D291" s="8"/>
    </row>
    <row r="294" spans="4:5" x14ac:dyDescent="0.25">
      <c r="D294" s="8"/>
    </row>
    <row r="302" spans="4:5" x14ac:dyDescent="0.25">
      <c r="E302" s="1"/>
    </row>
    <row r="303" spans="4:5" x14ac:dyDescent="0.25">
      <c r="E303" s="1"/>
    </row>
    <row r="304" spans="4:5" x14ac:dyDescent="0.25">
      <c r="E304" s="1"/>
    </row>
    <row r="305" spans="4:5" x14ac:dyDescent="0.25">
      <c r="E305" s="1"/>
    </row>
    <row r="306" spans="4:5" x14ac:dyDescent="0.25">
      <c r="D306" s="8"/>
    </row>
    <row r="309" spans="4:5" x14ac:dyDescent="0.25">
      <c r="D309" s="5"/>
    </row>
    <row r="310" spans="4:5" x14ac:dyDescent="0.25">
      <c r="D310" s="5"/>
    </row>
    <row r="313" spans="4:5" x14ac:dyDescent="0.25">
      <c r="D313" s="7"/>
    </row>
    <row r="314" spans="4:5" x14ac:dyDescent="0.25">
      <c r="D314" s="7"/>
    </row>
    <row r="323" spans="31:31" x14ac:dyDescent="0.25">
      <c r="AE323" s="1">
        <f>SUMIFS(DonnéesSire2024[Crédit],DonnéesSire2024[Indicatif],"=644000")</f>
        <v>0</v>
      </c>
    </row>
    <row r="340" spans="4:4" x14ac:dyDescent="0.25">
      <c r="D340" s="6"/>
    </row>
    <row r="343" spans="4:4" x14ac:dyDescent="0.25">
      <c r="D343" s="6"/>
    </row>
    <row r="354" spans="4:4" x14ac:dyDescent="0.25">
      <c r="D354" s="5"/>
    </row>
    <row r="359" spans="4:4" x14ac:dyDescent="0.25">
      <c r="D359" s="6"/>
    </row>
    <row r="361" spans="4:4" x14ac:dyDescent="0.25">
      <c r="D361" s="6"/>
    </row>
    <row r="366" spans="4:4" x14ac:dyDescent="0.25">
      <c r="D366" s="6"/>
    </row>
    <row r="375" spans="4:4" x14ac:dyDescent="0.25">
      <c r="D375" s="6"/>
    </row>
    <row r="378" spans="4:4" x14ac:dyDescent="0.25">
      <c r="D378" s="6"/>
    </row>
    <row r="383" spans="4:4" x14ac:dyDescent="0.25">
      <c r="D383" s="5"/>
    </row>
    <row r="390" spans="4:4" x14ac:dyDescent="0.25">
      <c r="D390" s="6"/>
    </row>
    <row r="400" spans="4:4" x14ac:dyDescent="0.25">
      <c r="D400" s="5"/>
    </row>
    <row r="401" spans="4:4" x14ac:dyDescent="0.25">
      <c r="D401" s="6"/>
    </row>
    <row r="409" spans="4:4" x14ac:dyDescent="0.25">
      <c r="D409" s="6"/>
    </row>
    <row r="411" spans="4:4" x14ac:dyDescent="0.25">
      <c r="D411" s="5"/>
    </row>
    <row r="413" spans="4:4" x14ac:dyDescent="0.25">
      <c r="D413" s="5"/>
    </row>
    <row r="414" spans="4:4" x14ac:dyDescent="0.25">
      <c r="D414" s="5"/>
    </row>
    <row r="418" spans="4:4" x14ac:dyDescent="0.25">
      <c r="D418" s="6"/>
    </row>
    <row r="420" spans="4:4" x14ac:dyDescent="0.25">
      <c r="D420" s="5"/>
    </row>
    <row r="422" spans="4:4" x14ac:dyDescent="0.25">
      <c r="D422" s="5"/>
    </row>
    <row r="6223" spans="29:31" x14ac:dyDescent="0.25">
      <c r="AC6223" s="1">
        <f>COUNTA(#REF!)</f>
        <v>1</v>
      </c>
      <c r="AE6223" s="1">
        <f>COUNTA(#REF!)</f>
        <v>1</v>
      </c>
    </row>
    <row r="6224" spans="29:31" ht="32.299999999999997" customHeight="1" x14ac:dyDescent="0.25"/>
    <row r="6225" spans="31:31" x14ac:dyDescent="0.25">
      <c r="AE6225" s="1" t="e">
        <f>IF(#REF!=#REF!,"OK","Anomalie")</f>
        <v>#REF!</v>
      </c>
    </row>
    <row r="6226" spans="31:31" x14ac:dyDescent="0.25">
      <c r="AE6226" s="1" t="e">
        <f>IF(#REF!=#REF!,"OK","Anomalie")</f>
        <v>#REF!</v>
      </c>
    </row>
    <row r="6227" spans="31:31" x14ac:dyDescent="0.25">
      <c r="AE6227" s="1" t="e">
        <f>IF(#REF!=#REF!,"OK","Anomalie")</f>
        <v>#REF!</v>
      </c>
    </row>
    <row r="6228" spans="31:31" x14ac:dyDescent="0.25">
      <c r="AE6228" s="1" t="e">
        <f>IF(#REF!=#REF!,"OK","Anomalie")</f>
        <v>#REF!</v>
      </c>
    </row>
    <row r="6229" spans="31:31" x14ac:dyDescent="0.25">
      <c r="AE6229" s="1" t="e">
        <f>IF(#REF!=#REF!,"OK","Anomalie")</f>
        <v>#REF!</v>
      </c>
    </row>
    <row r="6230" spans="31:31" x14ac:dyDescent="0.25">
      <c r="AE6230" s="1" t="e">
        <f>IF(#REF!=#REF!,"OK","Anomalie")</f>
        <v>#REF!</v>
      </c>
    </row>
    <row r="6404" spans="29:31" x14ac:dyDescent="0.25">
      <c r="AC6404"/>
    </row>
    <row r="6405" spans="29:31" x14ac:dyDescent="0.25">
      <c r="AC6405"/>
    </row>
    <row r="6406" spans="29:31" x14ac:dyDescent="0.25">
      <c r="AC6406"/>
    </row>
    <row r="6407" spans="29:31" x14ac:dyDescent="0.25">
      <c r="AC6407"/>
    </row>
    <row r="6408" spans="29:31" x14ac:dyDescent="0.25">
      <c r="AC6408"/>
    </row>
    <row r="6409" spans="29:31" x14ac:dyDescent="0.25">
      <c r="AC6409"/>
    </row>
    <row r="6410" spans="29:31" x14ac:dyDescent="0.25">
      <c r="AC6410"/>
    </row>
    <row r="6411" spans="29:31" x14ac:dyDescent="0.25">
      <c r="AC6411"/>
    </row>
    <row r="6412" spans="29:31" x14ac:dyDescent="0.25">
      <c r="AC6412"/>
    </row>
    <row r="6413" spans="29:31" x14ac:dyDescent="0.25">
      <c r="AC6413"/>
    </row>
    <row r="6414" spans="29:31" x14ac:dyDescent="0.25">
      <c r="AC6414"/>
    </row>
    <row r="6415" spans="29:31" x14ac:dyDescent="0.25">
      <c r="AC6415"/>
    </row>
    <row r="6416" spans="29:31" x14ac:dyDescent="0.25">
      <c r="AC6416"/>
      <c r="AE6416"/>
    </row>
    <row r="6417" spans="29:31" x14ac:dyDescent="0.25">
      <c r="AC6417"/>
      <c r="AE6417"/>
    </row>
    <row r="6418" spans="29:31" x14ac:dyDescent="0.25">
      <c r="AC6418"/>
      <c r="AE6418"/>
    </row>
    <row r="6419" spans="29:31" x14ac:dyDescent="0.25">
      <c r="AC6419"/>
      <c r="AE6419"/>
    </row>
    <row r="6420" spans="29:31" x14ac:dyDescent="0.25">
      <c r="AC6420"/>
      <c r="AE6420"/>
    </row>
    <row r="6421" spans="29:31" x14ac:dyDescent="0.25">
      <c r="AC6421"/>
      <c r="AE6421"/>
    </row>
    <row r="6422" spans="29:31" x14ac:dyDescent="0.25">
      <c r="AC6422"/>
      <c r="AE6422"/>
    </row>
    <row r="6423" spans="29:31" x14ac:dyDescent="0.25">
      <c r="AC6423"/>
      <c r="AE6423"/>
    </row>
    <row r="6424" spans="29:31" x14ac:dyDescent="0.25">
      <c r="AC6424"/>
      <c r="AE6424"/>
    </row>
    <row r="6425" spans="29:31" x14ac:dyDescent="0.25">
      <c r="AC6425"/>
      <c r="AE6425"/>
    </row>
    <row r="6426" spans="29:31" x14ac:dyDescent="0.25">
      <c r="AC6426"/>
      <c r="AE6426"/>
    </row>
    <row r="6427" spans="29:31" x14ac:dyDescent="0.25">
      <c r="AC6427"/>
      <c r="AE6427"/>
    </row>
    <row r="6428" spans="29:31" x14ac:dyDescent="0.25">
      <c r="AC6428"/>
      <c r="AE6428"/>
    </row>
    <row r="6429" spans="29:31" x14ac:dyDescent="0.25">
      <c r="AC6429"/>
      <c r="AE6429"/>
    </row>
    <row r="6430" spans="29:31" x14ac:dyDescent="0.25">
      <c r="AC6430"/>
      <c r="AE6430"/>
    </row>
    <row r="6431" spans="29:31" x14ac:dyDescent="0.25">
      <c r="AC6431"/>
      <c r="AE6431"/>
    </row>
    <row r="6432" spans="29:31" x14ac:dyDescent="0.25">
      <c r="AC6432"/>
      <c r="AE6432"/>
    </row>
    <row r="6433" spans="29:31" x14ac:dyDescent="0.25">
      <c r="AC6433"/>
      <c r="AE6433"/>
    </row>
    <row r="6434" spans="29:31" x14ac:dyDescent="0.25">
      <c r="AC6434"/>
      <c r="AE6434"/>
    </row>
    <row r="6435" spans="29:31" x14ac:dyDescent="0.25">
      <c r="AC6435"/>
      <c r="AE6435"/>
    </row>
    <row r="6436" spans="29:31" x14ac:dyDescent="0.25">
      <c r="AC6436"/>
      <c r="AE6436"/>
    </row>
    <row r="6437" spans="29:31" x14ac:dyDescent="0.25">
      <c r="AC6437"/>
      <c r="AE6437"/>
    </row>
    <row r="6438" spans="29:31" x14ac:dyDescent="0.25">
      <c r="AC6438"/>
      <c r="AE6438"/>
    </row>
    <row r="6439" spans="29:31" x14ac:dyDescent="0.25">
      <c r="AC6439"/>
      <c r="AE6439"/>
    </row>
    <row r="6440" spans="29:31" x14ac:dyDescent="0.25">
      <c r="AC6440"/>
      <c r="AE6440"/>
    </row>
    <row r="6441" spans="29:31" x14ac:dyDescent="0.25">
      <c r="AC6441"/>
      <c r="AE6441"/>
    </row>
    <row r="6442" spans="29:31" x14ac:dyDescent="0.25">
      <c r="AC6442"/>
      <c r="AE6442"/>
    </row>
    <row r="6443" spans="29:31" x14ac:dyDescent="0.25">
      <c r="AC6443"/>
      <c r="AE6443"/>
    </row>
    <row r="6444" spans="29:31" x14ac:dyDescent="0.25">
      <c r="AC6444"/>
      <c r="AE6444"/>
    </row>
    <row r="6445" spans="29:31" x14ac:dyDescent="0.25">
      <c r="AC6445"/>
      <c r="AE6445"/>
    </row>
    <row r="6446" spans="29:31" x14ac:dyDescent="0.25">
      <c r="AC6446"/>
      <c r="AE6446"/>
    </row>
    <row r="6447" spans="29:31" x14ac:dyDescent="0.25">
      <c r="AC6447"/>
      <c r="AE6447"/>
    </row>
    <row r="6448" spans="29:31" x14ac:dyDescent="0.25">
      <c r="AC6448"/>
      <c r="AE6448"/>
    </row>
    <row r="6449" spans="29:31" x14ac:dyDescent="0.25">
      <c r="AC6449"/>
      <c r="AE6449"/>
    </row>
    <row r="6450" spans="29:31" x14ac:dyDescent="0.25">
      <c r="AC6450"/>
      <c r="AE6450"/>
    </row>
    <row r="6451" spans="29:31" x14ac:dyDescent="0.25">
      <c r="AC6451"/>
      <c r="AE6451"/>
    </row>
    <row r="6452" spans="29:31" x14ac:dyDescent="0.25">
      <c r="AC6452"/>
      <c r="AE6452"/>
    </row>
    <row r="6453" spans="29:31" x14ac:dyDescent="0.25">
      <c r="AC6453"/>
      <c r="AE6453"/>
    </row>
    <row r="6454" spans="29:31" x14ac:dyDescent="0.25">
      <c r="AC6454"/>
      <c r="AE6454"/>
    </row>
    <row r="6455" spans="29:31" x14ac:dyDescent="0.25">
      <c r="AC6455"/>
      <c r="AE6455"/>
    </row>
    <row r="6456" spans="29:31" x14ac:dyDescent="0.25">
      <c r="AC6456"/>
      <c r="AE6456"/>
    </row>
    <row r="6457" spans="29:31" x14ac:dyDescent="0.25">
      <c r="AC6457"/>
      <c r="AE6457"/>
    </row>
    <row r="6458" spans="29:31" x14ac:dyDescent="0.25">
      <c r="AC6458"/>
      <c r="AE6458"/>
    </row>
    <row r="6459" spans="29:31" x14ac:dyDescent="0.25">
      <c r="AC6459"/>
      <c r="AE6459"/>
    </row>
    <row r="6460" spans="29:31" x14ac:dyDescent="0.25">
      <c r="AC6460"/>
      <c r="AE6460"/>
    </row>
    <row r="6461" spans="29:31" x14ac:dyDescent="0.25">
      <c r="AC6461"/>
      <c r="AE6461"/>
    </row>
    <row r="6462" spans="29:31" x14ac:dyDescent="0.25">
      <c r="AC6462"/>
      <c r="AE6462"/>
    </row>
    <row r="6463" spans="29:31" x14ac:dyDescent="0.25">
      <c r="AC6463"/>
      <c r="AE6463"/>
    </row>
    <row r="6464" spans="29:31" x14ac:dyDescent="0.25">
      <c r="AC6464"/>
      <c r="AE6464"/>
    </row>
    <row r="6465" spans="29:31" x14ac:dyDescent="0.25">
      <c r="AC6465"/>
      <c r="AE6465"/>
    </row>
    <row r="6466" spans="29:31" x14ac:dyDescent="0.25">
      <c r="AC6466"/>
      <c r="AE6466"/>
    </row>
    <row r="6467" spans="29:31" x14ac:dyDescent="0.25">
      <c r="AC6467"/>
      <c r="AE6467"/>
    </row>
    <row r="6468" spans="29:31" x14ac:dyDescent="0.25">
      <c r="AC6468"/>
      <c r="AE6468"/>
    </row>
    <row r="6469" spans="29:31" x14ac:dyDescent="0.25">
      <c r="AC6469"/>
      <c r="AE6469"/>
    </row>
    <row r="6470" spans="29:31" x14ac:dyDescent="0.25">
      <c r="AC6470"/>
      <c r="AE6470"/>
    </row>
    <row r="6471" spans="29:31" x14ac:dyDescent="0.25">
      <c r="AC6471"/>
      <c r="AE6471"/>
    </row>
    <row r="6472" spans="29:31" x14ac:dyDescent="0.25">
      <c r="AC6472"/>
      <c r="AE6472"/>
    </row>
    <row r="6473" spans="29:31" x14ac:dyDescent="0.25">
      <c r="AC6473"/>
      <c r="AE6473"/>
    </row>
    <row r="6474" spans="29:31" x14ac:dyDescent="0.25">
      <c r="AC6474"/>
      <c r="AE6474"/>
    </row>
    <row r="6475" spans="29:31" x14ac:dyDescent="0.25">
      <c r="AC6475"/>
      <c r="AE6475"/>
    </row>
    <row r="6476" spans="29:31" x14ac:dyDescent="0.25">
      <c r="AC6476"/>
      <c r="AE6476"/>
    </row>
    <row r="6477" spans="29:31" x14ac:dyDescent="0.25">
      <c r="AC6477"/>
      <c r="AE6477"/>
    </row>
    <row r="6478" spans="29:31" x14ac:dyDescent="0.25">
      <c r="AC6478"/>
      <c r="AE6478"/>
    </row>
    <row r="6479" spans="29:31" x14ac:dyDescent="0.25">
      <c r="AC6479"/>
      <c r="AE6479"/>
    </row>
    <row r="6480" spans="29:31" x14ac:dyDescent="0.25">
      <c r="AC6480"/>
      <c r="AE6480"/>
    </row>
    <row r="6481" spans="29:31" x14ac:dyDescent="0.25">
      <c r="AC6481"/>
      <c r="AE6481"/>
    </row>
    <row r="6482" spans="29:31" x14ac:dyDescent="0.25">
      <c r="AC6482"/>
      <c r="AE6482"/>
    </row>
    <row r="6483" spans="29:31" x14ac:dyDescent="0.25">
      <c r="AC6483"/>
      <c r="AE6483"/>
    </row>
    <row r="6484" spans="29:31" x14ac:dyDescent="0.25">
      <c r="AC6484"/>
      <c r="AE6484"/>
    </row>
    <row r="6485" spans="29:31" x14ac:dyDescent="0.25">
      <c r="AC6485"/>
      <c r="AE6485"/>
    </row>
    <row r="6486" spans="29:31" x14ac:dyDescent="0.25">
      <c r="AC6486"/>
      <c r="AE6486"/>
    </row>
    <row r="6487" spans="29:31" x14ac:dyDescent="0.25">
      <c r="AC6487"/>
      <c r="AE6487"/>
    </row>
    <row r="6488" spans="29:31" x14ac:dyDescent="0.25">
      <c r="AC6488"/>
      <c r="AE6488"/>
    </row>
    <row r="6489" spans="29:31" x14ac:dyDescent="0.25">
      <c r="AC6489"/>
      <c r="AE6489"/>
    </row>
    <row r="6490" spans="29:31" x14ac:dyDescent="0.25">
      <c r="AC6490"/>
      <c r="AE6490"/>
    </row>
    <row r="6491" spans="29:31" x14ac:dyDescent="0.25">
      <c r="AC6491"/>
      <c r="AE6491"/>
    </row>
    <row r="6492" spans="29:31" x14ac:dyDescent="0.25">
      <c r="AC6492"/>
      <c r="AE6492"/>
    </row>
    <row r="6493" spans="29:31" x14ac:dyDescent="0.25">
      <c r="AC6493"/>
      <c r="AE6493"/>
    </row>
    <row r="6494" spans="29:31" x14ac:dyDescent="0.25">
      <c r="AC6494"/>
      <c r="AE6494"/>
    </row>
    <row r="6495" spans="29:31" x14ac:dyDescent="0.25">
      <c r="AC6495"/>
      <c r="AE6495"/>
    </row>
    <row r="6496" spans="29:31" x14ac:dyDescent="0.25">
      <c r="AC6496"/>
      <c r="AE6496"/>
    </row>
    <row r="6497" spans="29:31" x14ac:dyDescent="0.25">
      <c r="AC6497"/>
      <c r="AE6497"/>
    </row>
    <row r="6498" spans="29:31" x14ac:dyDescent="0.25">
      <c r="AC6498"/>
      <c r="AE6498"/>
    </row>
    <row r="6499" spans="29:31" x14ac:dyDescent="0.25">
      <c r="AC6499"/>
      <c r="AE6499"/>
    </row>
    <row r="6500" spans="29:31" x14ac:dyDescent="0.25">
      <c r="AC6500"/>
      <c r="AE6500"/>
    </row>
    <row r="6501" spans="29:31" x14ac:dyDescent="0.25">
      <c r="AC6501"/>
      <c r="AE6501"/>
    </row>
    <row r="6502" spans="29:31" x14ac:dyDescent="0.25">
      <c r="AC6502"/>
      <c r="AE6502"/>
    </row>
    <row r="6503" spans="29:31" x14ac:dyDescent="0.25">
      <c r="AC6503"/>
      <c r="AE6503"/>
    </row>
    <row r="6504" spans="29:31" x14ac:dyDescent="0.25">
      <c r="AC6504"/>
      <c r="AE6504"/>
    </row>
    <row r="6505" spans="29:31" x14ac:dyDescent="0.25">
      <c r="AC6505"/>
      <c r="AE6505"/>
    </row>
    <row r="6506" spans="29:31" x14ac:dyDescent="0.25">
      <c r="AC6506"/>
      <c r="AE6506"/>
    </row>
    <row r="6507" spans="29:31" x14ac:dyDescent="0.25">
      <c r="AC6507"/>
      <c r="AE6507"/>
    </row>
    <row r="6508" spans="29:31" x14ac:dyDescent="0.25">
      <c r="AC6508"/>
      <c r="AE6508"/>
    </row>
    <row r="6509" spans="29:31" x14ac:dyDescent="0.25">
      <c r="AE6509"/>
    </row>
    <row r="6510" spans="29:31" x14ac:dyDescent="0.25">
      <c r="AE6510"/>
    </row>
    <row r="6511" spans="29:31" x14ac:dyDescent="0.25">
      <c r="AE6511"/>
    </row>
    <row r="6512" spans="29:31" x14ac:dyDescent="0.25">
      <c r="AE6512"/>
    </row>
    <row r="6513" spans="31:31" x14ac:dyDescent="0.25">
      <c r="AE6513"/>
    </row>
    <row r="6514" spans="31:31" x14ac:dyDescent="0.25">
      <c r="AE6514"/>
    </row>
    <row r="6515" spans="31:31" x14ac:dyDescent="0.25">
      <c r="AE6515"/>
    </row>
    <row r="6516" spans="31:31" x14ac:dyDescent="0.25">
      <c r="AE6516"/>
    </row>
    <row r="6517" spans="31:31" x14ac:dyDescent="0.25">
      <c r="AE6517"/>
    </row>
    <row r="6518" spans="31:31" x14ac:dyDescent="0.25">
      <c r="AE6518"/>
    </row>
    <row r="6519" spans="31:31" x14ac:dyDescent="0.25">
      <c r="AE6519"/>
    </row>
    <row r="6520" spans="31:31" x14ac:dyDescent="0.25">
      <c r="AE6520"/>
    </row>
    <row r="6521" spans="31:31" x14ac:dyDescent="0.25">
      <c r="AE6521"/>
    </row>
    <row r="6522" spans="31:31" x14ac:dyDescent="0.25">
      <c r="AE6522"/>
    </row>
    <row r="6523" spans="31:31" x14ac:dyDescent="0.25">
      <c r="AE6523"/>
    </row>
    <row r="6524" spans="31:31" x14ac:dyDescent="0.25">
      <c r="AE6524"/>
    </row>
    <row r="6525" spans="31:31" x14ac:dyDescent="0.25">
      <c r="AE6525"/>
    </row>
    <row r="6526" spans="31:31" x14ac:dyDescent="0.25">
      <c r="AE6526"/>
    </row>
    <row r="6527" spans="31:31" x14ac:dyDescent="0.25">
      <c r="AE6527"/>
    </row>
    <row r="6528" spans="31:31" x14ac:dyDescent="0.25">
      <c r="AE6528"/>
    </row>
    <row r="6529" spans="31:31" x14ac:dyDescent="0.25">
      <c r="AE6529"/>
    </row>
    <row r="6530" spans="31:31" x14ac:dyDescent="0.25">
      <c r="AE6530"/>
    </row>
    <row r="6531" spans="31:31" x14ac:dyDescent="0.25">
      <c r="AE6531"/>
    </row>
    <row r="6532" spans="31:31" x14ac:dyDescent="0.25">
      <c r="AE6532"/>
    </row>
    <row r="6533" spans="31:31" x14ac:dyDescent="0.25">
      <c r="AE6533"/>
    </row>
    <row r="6534" spans="31:31" x14ac:dyDescent="0.25">
      <c r="AE6534"/>
    </row>
    <row r="6535" spans="31:31" x14ac:dyDescent="0.25">
      <c r="AE6535"/>
    </row>
    <row r="6536" spans="31:31" x14ac:dyDescent="0.25">
      <c r="AE6536"/>
    </row>
    <row r="6537" spans="31:31" x14ac:dyDescent="0.25">
      <c r="AE6537"/>
    </row>
    <row r="6538" spans="31:31" x14ac:dyDescent="0.25">
      <c r="AE6538"/>
    </row>
    <row r="6539" spans="31:31" x14ac:dyDescent="0.25">
      <c r="AE6539"/>
    </row>
    <row r="6540" spans="31:31" x14ac:dyDescent="0.25">
      <c r="AE6540"/>
    </row>
    <row r="6541" spans="31:31" x14ac:dyDescent="0.25">
      <c r="AE6541"/>
    </row>
    <row r="6542" spans="31:31" x14ac:dyDescent="0.25">
      <c r="AE6542"/>
    </row>
    <row r="6543" spans="31:31" x14ac:dyDescent="0.25">
      <c r="AE6543"/>
    </row>
    <row r="6544" spans="31:31" x14ac:dyDescent="0.25">
      <c r="AE6544"/>
    </row>
    <row r="6545" spans="31:31" x14ac:dyDescent="0.25">
      <c r="AE6545"/>
    </row>
    <row r="6546" spans="31:31" x14ac:dyDescent="0.25">
      <c r="AE6546"/>
    </row>
    <row r="6547" spans="31:31" x14ac:dyDescent="0.25">
      <c r="AE6547"/>
    </row>
    <row r="6548" spans="31:31" x14ac:dyDescent="0.25">
      <c r="AE6548"/>
    </row>
    <row r="6549" spans="31:31" x14ac:dyDescent="0.25">
      <c r="AE6549"/>
    </row>
    <row r="6550" spans="31:31" x14ac:dyDescent="0.25">
      <c r="AE6550"/>
    </row>
    <row r="6551" spans="31:31" x14ac:dyDescent="0.25">
      <c r="AE6551"/>
    </row>
    <row r="6552" spans="31:31" x14ac:dyDescent="0.25">
      <c r="AE6552"/>
    </row>
    <row r="6553" spans="31:31" x14ac:dyDescent="0.25">
      <c r="AE6553"/>
    </row>
    <row r="6554" spans="31:31" x14ac:dyDescent="0.25">
      <c r="AE6554"/>
    </row>
    <row r="6555" spans="31:31" x14ac:dyDescent="0.25">
      <c r="AE6555"/>
    </row>
    <row r="6556" spans="31:31" x14ac:dyDescent="0.25">
      <c r="AE6556"/>
    </row>
    <row r="6557" spans="31:31" x14ac:dyDescent="0.25">
      <c r="AE6557"/>
    </row>
    <row r="6558" spans="31:31" x14ac:dyDescent="0.25">
      <c r="AE6558"/>
    </row>
    <row r="6559" spans="31:31" x14ac:dyDescent="0.25">
      <c r="AE6559"/>
    </row>
    <row r="6560" spans="31:31" x14ac:dyDescent="0.25">
      <c r="AE6560"/>
    </row>
    <row r="6561" spans="31:31" x14ac:dyDescent="0.25">
      <c r="AE6561"/>
    </row>
    <row r="6562" spans="31:31" x14ac:dyDescent="0.25">
      <c r="AE6562"/>
    </row>
    <row r="6563" spans="31:31" x14ac:dyDescent="0.25">
      <c r="AE6563"/>
    </row>
    <row r="6564" spans="31:31" x14ac:dyDescent="0.25">
      <c r="AE6564"/>
    </row>
    <row r="6565" spans="31:31" x14ac:dyDescent="0.25">
      <c r="AE6565"/>
    </row>
    <row r="6566" spans="31:31" x14ac:dyDescent="0.25">
      <c r="AE6566"/>
    </row>
    <row r="6567" spans="31:31" x14ac:dyDescent="0.25">
      <c r="AE6567"/>
    </row>
    <row r="6568" spans="31:31" x14ac:dyDescent="0.25">
      <c r="AE6568"/>
    </row>
    <row r="6569" spans="31:31" x14ac:dyDescent="0.25">
      <c r="AE6569"/>
    </row>
    <row r="6570" spans="31:31" x14ac:dyDescent="0.25">
      <c r="AE6570"/>
    </row>
    <row r="6571" spans="31:31" x14ac:dyDescent="0.25">
      <c r="AE6571"/>
    </row>
    <row r="6572" spans="31:31" x14ac:dyDescent="0.25">
      <c r="AE6572"/>
    </row>
    <row r="6573" spans="31:31" x14ac:dyDescent="0.25">
      <c r="AE6573"/>
    </row>
    <row r="6574" spans="31:31" x14ac:dyDescent="0.25">
      <c r="AE6574"/>
    </row>
    <row r="6575" spans="31:31" x14ac:dyDescent="0.25">
      <c r="AE6575"/>
    </row>
    <row r="6576" spans="31:31" x14ac:dyDescent="0.25">
      <c r="AE6576"/>
    </row>
    <row r="6577" spans="31:31" x14ac:dyDescent="0.25">
      <c r="AE6577"/>
    </row>
    <row r="6578" spans="31:31" x14ac:dyDescent="0.25">
      <c r="AE6578"/>
    </row>
    <row r="6579" spans="31:31" x14ac:dyDescent="0.25">
      <c r="AE6579"/>
    </row>
    <row r="6580" spans="31:31" x14ac:dyDescent="0.25">
      <c r="AE6580"/>
    </row>
    <row r="6581" spans="31:31" x14ac:dyDescent="0.25">
      <c r="AE6581"/>
    </row>
    <row r="6582" spans="31:31" x14ac:dyDescent="0.25">
      <c r="AE6582"/>
    </row>
    <row r="6583" spans="31:31" x14ac:dyDescent="0.25">
      <c r="AE6583"/>
    </row>
    <row r="6584" spans="31:31" x14ac:dyDescent="0.25">
      <c r="AE6584"/>
    </row>
    <row r="6585" spans="31:31" x14ac:dyDescent="0.25">
      <c r="AE6585"/>
    </row>
    <row r="6586" spans="31:31" x14ac:dyDescent="0.25">
      <c r="AE6586"/>
    </row>
    <row r="6587" spans="31:31" x14ac:dyDescent="0.25">
      <c r="AE6587"/>
    </row>
    <row r="6588" spans="31:31" x14ac:dyDescent="0.25">
      <c r="AE6588"/>
    </row>
    <row r="6589" spans="31:31" x14ac:dyDescent="0.25">
      <c r="AE6589"/>
    </row>
    <row r="6590" spans="31:31" x14ac:dyDescent="0.25">
      <c r="AE6590"/>
    </row>
    <row r="6591" spans="31:31" x14ac:dyDescent="0.25">
      <c r="AE6591"/>
    </row>
    <row r="6592" spans="31:31" x14ac:dyDescent="0.25">
      <c r="AE6592"/>
    </row>
    <row r="6593" spans="31:31" x14ac:dyDescent="0.25">
      <c r="AE6593"/>
    </row>
    <row r="6594" spans="31:31" x14ac:dyDescent="0.25">
      <c r="AE6594"/>
    </row>
    <row r="6595" spans="31:31" x14ac:dyDescent="0.25">
      <c r="AE6595"/>
    </row>
    <row r="6596" spans="31:31" x14ac:dyDescent="0.25">
      <c r="AE6596"/>
    </row>
    <row r="6597" spans="31:31" x14ac:dyDescent="0.25">
      <c r="AE6597"/>
    </row>
    <row r="6598" spans="31:31" x14ac:dyDescent="0.25">
      <c r="AE6598"/>
    </row>
    <row r="6599" spans="31:31" x14ac:dyDescent="0.25">
      <c r="AE6599"/>
    </row>
    <row r="6600" spans="31:31" x14ac:dyDescent="0.25">
      <c r="AE6600"/>
    </row>
    <row r="6601" spans="31:31" x14ac:dyDescent="0.25">
      <c r="AE6601"/>
    </row>
    <row r="6602" spans="31:31" x14ac:dyDescent="0.25">
      <c r="AE6602"/>
    </row>
    <row r="6603" spans="31:31" x14ac:dyDescent="0.25">
      <c r="AE6603"/>
    </row>
    <row r="6604" spans="31:31" x14ac:dyDescent="0.25">
      <c r="AE6604"/>
    </row>
    <row r="6605" spans="31:31" x14ac:dyDescent="0.25">
      <c r="AE6605"/>
    </row>
    <row r="6606" spans="31:31" x14ac:dyDescent="0.25">
      <c r="AE6606"/>
    </row>
    <row r="6607" spans="31:31" x14ac:dyDescent="0.25">
      <c r="AE6607"/>
    </row>
    <row r="6608" spans="31:31" x14ac:dyDescent="0.25">
      <c r="AE6608"/>
    </row>
    <row r="6609" spans="31:31" x14ac:dyDescent="0.25">
      <c r="AE6609"/>
    </row>
    <row r="6610" spans="31:31" x14ac:dyDescent="0.25">
      <c r="AE6610"/>
    </row>
    <row r="6611" spans="31:31" x14ac:dyDescent="0.25">
      <c r="AE6611"/>
    </row>
    <row r="6612" spans="31:31" x14ac:dyDescent="0.25">
      <c r="AE6612"/>
    </row>
    <row r="6613" spans="31:31" x14ac:dyDescent="0.25">
      <c r="AE6613"/>
    </row>
    <row r="6614" spans="31:31" x14ac:dyDescent="0.25">
      <c r="AE6614"/>
    </row>
    <row r="6615" spans="31:31" x14ac:dyDescent="0.25">
      <c r="AE6615"/>
    </row>
    <row r="6616" spans="31:31" x14ac:dyDescent="0.25">
      <c r="AE6616"/>
    </row>
    <row r="6617" spans="31:31" x14ac:dyDescent="0.25">
      <c r="AE6617"/>
    </row>
    <row r="6618" spans="31:31" x14ac:dyDescent="0.25">
      <c r="AE6618"/>
    </row>
    <row r="6619" spans="31:31" x14ac:dyDescent="0.25">
      <c r="AE6619"/>
    </row>
    <row r="6620" spans="31:31" x14ac:dyDescent="0.25">
      <c r="AE6620"/>
    </row>
    <row r="6621" spans="31:31" x14ac:dyDescent="0.25">
      <c r="AE6621"/>
    </row>
    <row r="6622" spans="31:31" x14ac:dyDescent="0.25">
      <c r="AE6622"/>
    </row>
    <row r="6623" spans="31:31" x14ac:dyDescent="0.25">
      <c r="AE6623"/>
    </row>
    <row r="6624" spans="31:31" x14ac:dyDescent="0.25">
      <c r="AE6624"/>
    </row>
    <row r="6625" spans="31:31" x14ac:dyDescent="0.25">
      <c r="AE6625"/>
    </row>
    <row r="6626" spans="31:31" x14ac:dyDescent="0.25">
      <c r="AE6626"/>
    </row>
    <row r="6627" spans="31:31" x14ac:dyDescent="0.25">
      <c r="AE6627"/>
    </row>
    <row r="6628" spans="31:31" x14ac:dyDescent="0.25">
      <c r="AE6628"/>
    </row>
    <row r="6629" spans="31:31" x14ac:dyDescent="0.25">
      <c r="AE6629"/>
    </row>
    <row r="6630" spans="31:31" x14ac:dyDescent="0.25">
      <c r="AE6630"/>
    </row>
    <row r="6631" spans="31:31" x14ac:dyDescent="0.25">
      <c r="AE6631"/>
    </row>
    <row r="6632" spans="31:31" x14ac:dyDescent="0.25">
      <c r="AE6632"/>
    </row>
    <row r="6633" spans="31:31" x14ac:dyDescent="0.25">
      <c r="AE6633"/>
    </row>
    <row r="6634" spans="31:31" x14ac:dyDescent="0.25">
      <c r="AE6634"/>
    </row>
    <row r="6635" spans="31:31" x14ac:dyDescent="0.25">
      <c r="AE6635"/>
    </row>
    <row r="6636" spans="31:31" x14ac:dyDescent="0.25">
      <c r="AE6636"/>
    </row>
    <row r="6637" spans="31:31" x14ac:dyDescent="0.25">
      <c r="AE6637"/>
    </row>
    <row r="6638" spans="31:31" x14ac:dyDescent="0.25">
      <c r="AE6638"/>
    </row>
    <row r="6639" spans="31:31" x14ac:dyDescent="0.25">
      <c r="AE6639"/>
    </row>
    <row r="6640" spans="31:31" x14ac:dyDescent="0.25">
      <c r="AE6640"/>
    </row>
    <row r="6641" spans="31:31" x14ac:dyDescent="0.25">
      <c r="AE6641"/>
    </row>
    <row r="6642" spans="31:31" x14ac:dyDescent="0.25">
      <c r="AE6642"/>
    </row>
    <row r="6643" spans="31:31" x14ac:dyDescent="0.25">
      <c r="AE6643"/>
    </row>
    <row r="6644" spans="31:31" x14ac:dyDescent="0.25">
      <c r="AE6644"/>
    </row>
    <row r="6645" spans="31:31" x14ac:dyDescent="0.25">
      <c r="AE6645"/>
    </row>
    <row r="6646" spans="31:31" x14ac:dyDescent="0.25">
      <c r="AE6646"/>
    </row>
    <row r="6647" spans="31:31" x14ac:dyDescent="0.25">
      <c r="AE6647"/>
    </row>
    <row r="6648" spans="31:31" x14ac:dyDescent="0.25">
      <c r="AE6648"/>
    </row>
    <row r="6649" spans="31:31" x14ac:dyDescent="0.25">
      <c r="AE6649"/>
    </row>
    <row r="6650" spans="31:31" x14ac:dyDescent="0.25">
      <c r="AE6650"/>
    </row>
    <row r="6651" spans="31:31" x14ac:dyDescent="0.25">
      <c r="AE6651"/>
    </row>
    <row r="6652" spans="31:31" x14ac:dyDescent="0.25">
      <c r="AE6652"/>
    </row>
    <row r="6653" spans="31:31" x14ac:dyDescent="0.25">
      <c r="AE6653"/>
    </row>
    <row r="6654" spans="31:31" x14ac:dyDescent="0.25">
      <c r="AE6654"/>
    </row>
    <row r="6655" spans="31:31" x14ac:dyDescent="0.25">
      <c r="AE6655"/>
    </row>
    <row r="6656" spans="31:31" x14ac:dyDescent="0.25">
      <c r="AE6656"/>
    </row>
    <row r="6657" spans="31:31" x14ac:dyDescent="0.25">
      <c r="AE6657"/>
    </row>
    <row r="6658" spans="31:31" x14ac:dyDescent="0.25">
      <c r="AE6658"/>
    </row>
    <row r="6659" spans="31:31" x14ac:dyDescent="0.25">
      <c r="AE6659"/>
    </row>
    <row r="6660" spans="31:31" x14ac:dyDescent="0.25">
      <c r="AE6660"/>
    </row>
    <row r="6661" spans="31:31" x14ac:dyDescent="0.25">
      <c r="AE6661"/>
    </row>
    <row r="6662" spans="31:31" x14ac:dyDescent="0.25">
      <c r="AE6662"/>
    </row>
    <row r="6663" spans="31:31" x14ac:dyDescent="0.25">
      <c r="AE6663"/>
    </row>
    <row r="6664" spans="31:31" x14ac:dyDescent="0.25">
      <c r="AE6664"/>
    </row>
    <row r="6665" spans="31:31" x14ac:dyDescent="0.25">
      <c r="AE6665"/>
    </row>
    <row r="6666" spans="31:31" x14ac:dyDescent="0.25">
      <c r="AE6666"/>
    </row>
    <row r="6667" spans="31:31" x14ac:dyDescent="0.25">
      <c r="AE6667"/>
    </row>
    <row r="6668" spans="31:31" x14ac:dyDescent="0.25">
      <c r="AE6668"/>
    </row>
    <row r="6669" spans="31:31" x14ac:dyDescent="0.25">
      <c r="AE6669"/>
    </row>
    <row r="6670" spans="31:31" x14ac:dyDescent="0.25">
      <c r="AE6670"/>
    </row>
    <row r="6671" spans="31:31" x14ac:dyDescent="0.25">
      <c r="AE6671"/>
    </row>
    <row r="6672" spans="31:31" x14ac:dyDescent="0.25">
      <c r="AE6672"/>
    </row>
    <row r="6673" spans="31:31" x14ac:dyDescent="0.25">
      <c r="AE6673"/>
    </row>
    <row r="6674" spans="31:31" x14ac:dyDescent="0.25">
      <c r="AE6674"/>
    </row>
    <row r="6675" spans="31:31" x14ac:dyDescent="0.25">
      <c r="AE6675"/>
    </row>
    <row r="6676" spans="31:31" x14ac:dyDescent="0.25">
      <c r="AE6676"/>
    </row>
    <row r="6677" spans="31:31" x14ac:dyDescent="0.25">
      <c r="AE6677"/>
    </row>
    <row r="6678" spans="31:31" x14ac:dyDescent="0.25">
      <c r="AE6678"/>
    </row>
    <row r="6679" spans="31:31" x14ac:dyDescent="0.25">
      <c r="AE6679"/>
    </row>
    <row r="6680" spans="31:31" x14ac:dyDescent="0.25">
      <c r="AE6680"/>
    </row>
    <row r="6681" spans="31:31" x14ac:dyDescent="0.25">
      <c r="AE6681"/>
    </row>
    <row r="6682" spans="31:31" x14ac:dyDescent="0.25">
      <c r="AE6682"/>
    </row>
    <row r="6683" spans="31:31" x14ac:dyDescent="0.25">
      <c r="AE6683"/>
    </row>
    <row r="6684" spans="31:31" x14ac:dyDescent="0.25">
      <c r="AE6684"/>
    </row>
    <row r="6685" spans="31:31" x14ac:dyDescent="0.25">
      <c r="AE6685"/>
    </row>
    <row r="6686" spans="31:31" x14ac:dyDescent="0.25">
      <c r="AE6686"/>
    </row>
    <row r="6687" spans="31:31" x14ac:dyDescent="0.25">
      <c r="AE6687"/>
    </row>
    <row r="6688" spans="31:31" x14ac:dyDescent="0.25">
      <c r="AE6688"/>
    </row>
    <row r="6689" spans="31:31" x14ac:dyDescent="0.25">
      <c r="AE6689"/>
    </row>
    <row r="6690" spans="31:31" x14ac:dyDescent="0.25">
      <c r="AE6690"/>
    </row>
    <row r="6691" spans="31:31" x14ac:dyDescent="0.25">
      <c r="AE6691"/>
    </row>
    <row r="6692" spans="31:31" x14ac:dyDescent="0.25">
      <c r="AE6692"/>
    </row>
    <row r="6693" spans="31:31" x14ac:dyDescent="0.25">
      <c r="AE6693"/>
    </row>
    <row r="6694" spans="31:31" x14ac:dyDescent="0.25">
      <c r="AE6694"/>
    </row>
    <row r="6695" spans="31:31" x14ac:dyDescent="0.25">
      <c r="AE6695"/>
    </row>
    <row r="6696" spans="31:31" x14ac:dyDescent="0.25">
      <c r="AE6696"/>
    </row>
    <row r="6697" spans="31:31" x14ac:dyDescent="0.25">
      <c r="AE6697"/>
    </row>
    <row r="6698" spans="31:31" x14ac:dyDescent="0.25">
      <c r="AE6698"/>
    </row>
    <row r="6699" spans="31:31" x14ac:dyDescent="0.25">
      <c r="AE6699"/>
    </row>
    <row r="6700" spans="31:31" x14ac:dyDescent="0.25">
      <c r="AE6700"/>
    </row>
    <row r="6701" spans="31:31" x14ac:dyDescent="0.25">
      <c r="AE6701"/>
    </row>
    <row r="6702" spans="31:31" x14ac:dyDescent="0.25">
      <c r="AE6702"/>
    </row>
    <row r="6703" spans="31:31" x14ac:dyDescent="0.25">
      <c r="AE6703"/>
    </row>
    <row r="6704" spans="31:31" x14ac:dyDescent="0.25">
      <c r="AE6704"/>
    </row>
    <row r="6705" spans="31:31" x14ac:dyDescent="0.25">
      <c r="AE6705"/>
    </row>
    <row r="6706" spans="31:31" x14ac:dyDescent="0.25">
      <c r="AE6706"/>
    </row>
    <row r="6707" spans="31:31" x14ac:dyDescent="0.25">
      <c r="AE6707"/>
    </row>
    <row r="6708" spans="31:31" x14ac:dyDescent="0.25">
      <c r="AE6708"/>
    </row>
    <row r="6709" spans="31:31" x14ac:dyDescent="0.25">
      <c r="AE6709"/>
    </row>
    <row r="6710" spans="31:31" x14ac:dyDescent="0.25">
      <c r="AE6710"/>
    </row>
    <row r="6711" spans="31:31" x14ac:dyDescent="0.25">
      <c r="AE6711"/>
    </row>
    <row r="6712" spans="31:31" x14ac:dyDescent="0.25">
      <c r="AE6712"/>
    </row>
    <row r="6713" spans="31:31" x14ac:dyDescent="0.25">
      <c r="AE6713"/>
    </row>
    <row r="6714" spans="31:31" x14ac:dyDescent="0.25">
      <c r="AE6714"/>
    </row>
    <row r="6715" spans="31:31" x14ac:dyDescent="0.25">
      <c r="AE6715"/>
    </row>
    <row r="6716" spans="31:31" x14ac:dyDescent="0.25">
      <c r="AE6716"/>
    </row>
    <row r="6717" spans="31:31" x14ac:dyDescent="0.25">
      <c r="AE6717"/>
    </row>
    <row r="6718" spans="31:31" x14ac:dyDescent="0.25">
      <c r="AE6718"/>
    </row>
    <row r="6719" spans="31:31" x14ac:dyDescent="0.25">
      <c r="AE6719"/>
    </row>
    <row r="6720" spans="31:31" x14ac:dyDescent="0.25">
      <c r="AE6720"/>
    </row>
    <row r="6721" spans="31:31" x14ac:dyDescent="0.25">
      <c r="AE6721"/>
    </row>
    <row r="6722" spans="31:31" x14ac:dyDescent="0.25">
      <c r="AE6722"/>
    </row>
    <row r="6723" spans="31:31" x14ac:dyDescent="0.25">
      <c r="AE6723"/>
    </row>
    <row r="6724" spans="31:31" x14ac:dyDescent="0.25">
      <c r="AE6724"/>
    </row>
    <row r="6725" spans="31:31" x14ac:dyDescent="0.25">
      <c r="AE6725"/>
    </row>
    <row r="6726" spans="31:31" x14ac:dyDescent="0.25">
      <c r="AE6726"/>
    </row>
    <row r="6727" spans="31:31" x14ac:dyDescent="0.25">
      <c r="AE6727"/>
    </row>
    <row r="6728" spans="31:31" x14ac:dyDescent="0.25">
      <c r="AE6728"/>
    </row>
    <row r="6729" spans="31:31" x14ac:dyDescent="0.25">
      <c r="AE6729"/>
    </row>
    <row r="6730" spans="31:31" x14ac:dyDescent="0.25">
      <c r="AE6730"/>
    </row>
    <row r="6731" spans="31:31" x14ac:dyDescent="0.25">
      <c r="AE6731"/>
    </row>
    <row r="6732" spans="31:31" x14ac:dyDescent="0.25">
      <c r="AE6732"/>
    </row>
    <row r="6733" spans="31:31" x14ac:dyDescent="0.25">
      <c r="AE6733"/>
    </row>
    <row r="6734" spans="31:31" x14ac:dyDescent="0.25">
      <c r="AE6734"/>
    </row>
    <row r="6735" spans="31:31" x14ac:dyDescent="0.25">
      <c r="AE6735"/>
    </row>
    <row r="6736" spans="31:31" x14ac:dyDescent="0.25">
      <c r="AE6736"/>
    </row>
    <row r="6737" spans="31:31" x14ac:dyDescent="0.25">
      <c r="AE6737"/>
    </row>
    <row r="6738" spans="31:31" x14ac:dyDescent="0.25">
      <c r="AE6738"/>
    </row>
    <row r="6739" spans="31:31" x14ac:dyDescent="0.25">
      <c r="AE6739"/>
    </row>
    <row r="6740" spans="31:31" x14ac:dyDescent="0.25">
      <c r="AE6740"/>
    </row>
    <row r="6741" spans="31:31" x14ac:dyDescent="0.25">
      <c r="AE6741"/>
    </row>
    <row r="6742" spans="31:31" x14ac:dyDescent="0.25">
      <c r="AE6742"/>
    </row>
    <row r="6743" spans="31:31" x14ac:dyDescent="0.25">
      <c r="AE6743"/>
    </row>
    <row r="6744" spans="31:31" x14ac:dyDescent="0.25">
      <c r="AE6744"/>
    </row>
    <row r="6745" spans="31:31" x14ac:dyDescent="0.25">
      <c r="AE6745"/>
    </row>
    <row r="6746" spans="31:31" x14ac:dyDescent="0.25">
      <c r="AE6746"/>
    </row>
    <row r="6747" spans="31:31" x14ac:dyDescent="0.25">
      <c r="AE6747"/>
    </row>
    <row r="6748" spans="31:31" x14ac:dyDescent="0.25">
      <c r="AE6748"/>
    </row>
    <row r="6749" spans="31:31" x14ac:dyDescent="0.25">
      <c r="AE6749"/>
    </row>
    <row r="6750" spans="31:31" x14ac:dyDescent="0.25">
      <c r="AE6750"/>
    </row>
    <row r="6751" spans="31:31" x14ac:dyDescent="0.25">
      <c r="AE6751"/>
    </row>
    <row r="6752" spans="31:31" x14ac:dyDescent="0.25">
      <c r="AE6752"/>
    </row>
    <row r="6753" spans="31:31" x14ac:dyDescent="0.25">
      <c r="AE6753"/>
    </row>
    <row r="6754" spans="31:31" x14ac:dyDescent="0.25">
      <c r="AE6754"/>
    </row>
    <row r="6755" spans="31:31" x14ac:dyDescent="0.25">
      <c r="AE6755"/>
    </row>
    <row r="6756" spans="31:31" x14ac:dyDescent="0.25">
      <c r="AE6756"/>
    </row>
    <row r="6757" spans="31:31" x14ac:dyDescent="0.25">
      <c r="AE6757"/>
    </row>
    <row r="6758" spans="31:31" x14ac:dyDescent="0.25">
      <c r="AE6758"/>
    </row>
    <row r="6759" spans="31:31" x14ac:dyDescent="0.25">
      <c r="AE6759"/>
    </row>
    <row r="6760" spans="31:31" x14ac:dyDescent="0.25">
      <c r="AE6760"/>
    </row>
    <row r="6761" spans="31:31" x14ac:dyDescent="0.25">
      <c r="AE6761"/>
    </row>
    <row r="6762" spans="31:31" x14ac:dyDescent="0.25">
      <c r="AE6762"/>
    </row>
    <row r="6763" spans="31:31" x14ac:dyDescent="0.25">
      <c r="AE6763"/>
    </row>
    <row r="6764" spans="31:31" x14ac:dyDescent="0.25">
      <c r="AE6764"/>
    </row>
    <row r="6765" spans="31:31" x14ac:dyDescent="0.25">
      <c r="AE6765"/>
    </row>
    <row r="6766" spans="31:31" x14ac:dyDescent="0.25">
      <c r="AE6766"/>
    </row>
    <row r="6767" spans="31:31" x14ac:dyDescent="0.25">
      <c r="AE6767"/>
    </row>
    <row r="6768" spans="31:31" x14ac:dyDescent="0.25">
      <c r="AE6768"/>
    </row>
    <row r="6769" spans="31:31" x14ac:dyDescent="0.25">
      <c r="AE6769"/>
    </row>
    <row r="6770" spans="31:31" x14ac:dyDescent="0.25">
      <c r="AE6770"/>
    </row>
    <row r="6771" spans="31:31" x14ac:dyDescent="0.25">
      <c r="AE6771"/>
    </row>
    <row r="6772" spans="31:31" x14ac:dyDescent="0.25">
      <c r="AE6772"/>
    </row>
    <row r="6773" spans="31:31" x14ac:dyDescent="0.25">
      <c r="AE6773"/>
    </row>
    <row r="6774" spans="31:31" x14ac:dyDescent="0.25">
      <c r="AE6774"/>
    </row>
    <row r="6775" spans="31:31" x14ac:dyDescent="0.25">
      <c r="AE6775"/>
    </row>
    <row r="6776" spans="31:31" x14ac:dyDescent="0.25">
      <c r="AE6776"/>
    </row>
    <row r="6777" spans="31:31" x14ac:dyDescent="0.25">
      <c r="AE6777"/>
    </row>
    <row r="6778" spans="31:31" x14ac:dyDescent="0.25">
      <c r="AE6778"/>
    </row>
    <row r="6779" spans="31:31" x14ac:dyDescent="0.25">
      <c r="AE6779"/>
    </row>
    <row r="6780" spans="31:31" x14ac:dyDescent="0.25">
      <c r="AE6780"/>
    </row>
    <row r="6781" spans="31:31" x14ac:dyDescent="0.25">
      <c r="AE6781"/>
    </row>
    <row r="6782" spans="31:31" x14ac:dyDescent="0.25">
      <c r="AE6782"/>
    </row>
    <row r="6783" spans="31:31" x14ac:dyDescent="0.25">
      <c r="AE6783"/>
    </row>
    <row r="6784" spans="31:31" x14ac:dyDescent="0.25">
      <c r="AE6784"/>
    </row>
    <row r="6785" spans="31:31" x14ac:dyDescent="0.25">
      <c r="AE6785"/>
    </row>
    <row r="6786" spans="31:31" x14ac:dyDescent="0.25">
      <c r="AE6786"/>
    </row>
    <row r="6787" spans="31:31" x14ac:dyDescent="0.25">
      <c r="AE6787"/>
    </row>
    <row r="6788" spans="31:31" x14ac:dyDescent="0.25">
      <c r="AE6788"/>
    </row>
    <row r="6789" spans="31:31" x14ac:dyDescent="0.25">
      <c r="AE6789"/>
    </row>
    <row r="6790" spans="31:31" x14ac:dyDescent="0.25">
      <c r="AE6790"/>
    </row>
    <row r="6791" spans="31:31" x14ac:dyDescent="0.25">
      <c r="AE6791"/>
    </row>
    <row r="6792" spans="31:31" x14ac:dyDescent="0.25">
      <c r="AE6792"/>
    </row>
    <row r="6793" spans="31:31" x14ac:dyDescent="0.25">
      <c r="AE6793"/>
    </row>
    <row r="6794" spans="31:31" x14ac:dyDescent="0.25">
      <c r="AE6794"/>
    </row>
    <row r="6795" spans="31:31" x14ac:dyDescent="0.25">
      <c r="AE6795"/>
    </row>
    <row r="6796" spans="31:31" x14ac:dyDescent="0.25">
      <c r="AE6796"/>
    </row>
    <row r="6797" spans="31:31" x14ac:dyDescent="0.25">
      <c r="AE6797"/>
    </row>
    <row r="6798" spans="31:31" x14ac:dyDescent="0.25">
      <c r="AE6798"/>
    </row>
    <row r="6799" spans="31:31" x14ac:dyDescent="0.25">
      <c r="AE6799"/>
    </row>
    <row r="6800" spans="31:31" x14ac:dyDescent="0.25">
      <c r="AE6800"/>
    </row>
    <row r="6801" spans="31:31" x14ac:dyDescent="0.25">
      <c r="AE6801"/>
    </row>
    <row r="6802" spans="31:31" x14ac:dyDescent="0.25">
      <c r="AE6802"/>
    </row>
    <row r="6803" spans="31:31" x14ac:dyDescent="0.25">
      <c r="AE6803"/>
    </row>
    <row r="6804" spans="31:31" x14ac:dyDescent="0.25">
      <c r="AE6804"/>
    </row>
    <row r="6805" spans="31:31" x14ac:dyDescent="0.25">
      <c r="AE6805"/>
    </row>
    <row r="6806" spans="31:31" x14ac:dyDescent="0.25">
      <c r="AE6806"/>
    </row>
    <row r="6807" spans="31:31" x14ac:dyDescent="0.25">
      <c r="AE6807"/>
    </row>
    <row r="6808" spans="31:31" x14ac:dyDescent="0.25">
      <c r="AE6808"/>
    </row>
    <row r="6809" spans="31:31" x14ac:dyDescent="0.25">
      <c r="AE6809"/>
    </row>
    <row r="6810" spans="31:31" x14ac:dyDescent="0.25">
      <c r="AE6810"/>
    </row>
    <row r="6811" spans="31:31" x14ac:dyDescent="0.25">
      <c r="AE6811"/>
    </row>
    <row r="6812" spans="31:31" x14ac:dyDescent="0.25">
      <c r="AE6812"/>
    </row>
    <row r="6813" spans="31:31" x14ac:dyDescent="0.25">
      <c r="AE6813"/>
    </row>
    <row r="6814" spans="31:31" x14ac:dyDescent="0.25">
      <c r="AE6814"/>
    </row>
    <row r="6815" spans="31:31" x14ac:dyDescent="0.25">
      <c r="AE6815"/>
    </row>
    <row r="6816" spans="31:31" x14ac:dyDescent="0.25">
      <c r="AE6816"/>
    </row>
    <row r="6817" spans="31:31" x14ac:dyDescent="0.25">
      <c r="AE6817"/>
    </row>
    <row r="6818" spans="31:31" x14ac:dyDescent="0.25">
      <c r="AE6818"/>
    </row>
    <row r="6819" spans="31:31" x14ac:dyDescent="0.25">
      <c r="AE6819"/>
    </row>
    <row r="6820" spans="31:31" x14ac:dyDescent="0.25">
      <c r="AE6820"/>
    </row>
    <row r="6821" spans="31:31" x14ac:dyDescent="0.25">
      <c r="AE6821"/>
    </row>
    <row r="6822" spans="31:31" x14ac:dyDescent="0.25">
      <c r="AE6822"/>
    </row>
    <row r="6823" spans="31:31" x14ac:dyDescent="0.25">
      <c r="AE6823"/>
    </row>
    <row r="6824" spans="31:31" x14ac:dyDescent="0.25">
      <c r="AE6824"/>
    </row>
    <row r="6825" spans="31:31" x14ac:dyDescent="0.25">
      <c r="AE6825"/>
    </row>
    <row r="6826" spans="31:31" x14ac:dyDescent="0.25">
      <c r="AE6826"/>
    </row>
    <row r="6827" spans="31:31" x14ac:dyDescent="0.25">
      <c r="AE6827"/>
    </row>
    <row r="6828" spans="31:31" x14ac:dyDescent="0.25">
      <c r="AE6828"/>
    </row>
    <row r="6829" spans="31:31" x14ac:dyDescent="0.25">
      <c r="AE6829"/>
    </row>
    <row r="6830" spans="31:31" x14ac:dyDescent="0.25">
      <c r="AE6830"/>
    </row>
    <row r="6831" spans="31:31" x14ac:dyDescent="0.25">
      <c r="AE6831"/>
    </row>
    <row r="6832" spans="31:31" x14ac:dyDescent="0.25">
      <c r="AE6832"/>
    </row>
    <row r="6833" spans="31:31" x14ac:dyDescent="0.25">
      <c r="AE6833"/>
    </row>
    <row r="6834" spans="31:31" x14ac:dyDescent="0.25">
      <c r="AE6834"/>
    </row>
    <row r="6835" spans="31:31" x14ac:dyDescent="0.25">
      <c r="AE6835"/>
    </row>
    <row r="6836" spans="31:31" x14ac:dyDescent="0.25">
      <c r="AE6836"/>
    </row>
    <row r="6837" spans="31:31" x14ac:dyDescent="0.25">
      <c r="AE6837"/>
    </row>
    <row r="6838" spans="31:31" x14ac:dyDescent="0.25">
      <c r="AE6838"/>
    </row>
    <row r="6839" spans="31:31" x14ac:dyDescent="0.25">
      <c r="AE6839"/>
    </row>
    <row r="6840" spans="31:31" x14ac:dyDescent="0.25">
      <c r="AE6840"/>
    </row>
    <row r="6841" spans="31:31" x14ac:dyDescent="0.25">
      <c r="AE6841"/>
    </row>
    <row r="6842" spans="31:31" x14ac:dyDescent="0.25">
      <c r="AE6842"/>
    </row>
    <row r="6843" spans="31:31" x14ac:dyDescent="0.25">
      <c r="AE6843"/>
    </row>
    <row r="6844" spans="31:31" x14ac:dyDescent="0.25">
      <c r="AE6844"/>
    </row>
    <row r="6845" spans="31:31" x14ac:dyDescent="0.25">
      <c r="AE6845"/>
    </row>
    <row r="6846" spans="31:31" x14ac:dyDescent="0.25">
      <c r="AE6846"/>
    </row>
    <row r="6847" spans="31:31" x14ac:dyDescent="0.25">
      <c r="AE6847"/>
    </row>
    <row r="6848" spans="31:31" x14ac:dyDescent="0.25">
      <c r="AE6848"/>
    </row>
    <row r="6849" spans="31:31" x14ac:dyDescent="0.25">
      <c r="AE6849"/>
    </row>
    <row r="6850" spans="31:31" x14ac:dyDescent="0.25">
      <c r="AE6850"/>
    </row>
    <row r="6851" spans="31:31" x14ac:dyDescent="0.25">
      <c r="AE6851"/>
    </row>
    <row r="6852" spans="31:31" x14ac:dyDescent="0.25">
      <c r="AE6852"/>
    </row>
    <row r="6853" spans="31:31" x14ac:dyDescent="0.25">
      <c r="AE6853"/>
    </row>
    <row r="6854" spans="31:31" x14ac:dyDescent="0.25">
      <c r="AE6854"/>
    </row>
    <row r="6855" spans="31:31" x14ac:dyDescent="0.25">
      <c r="AE6855"/>
    </row>
    <row r="6856" spans="31:31" x14ac:dyDescent="0.25">
      <c r="AE6856"/>
    </row>
    <row r="6857" spans="31:31" x14ac:dyDescent="0.25">
      <c r="AE6857"/>
    </row>
    <row r="6858" spans="31:31" x14ac:dyDescent="0.25">
      <c r="AE6858"/>
    </row>
    <row r="6859" spans="31:31" x14ac:dyDescent="0.25">
      <c r="AE6859"/>
    </row>
    <row r="6860" spans="31:31" x14ac:dyDescent="0.25">
      <c r="AE6860"/>
    </row>
    <row r="6861" spans="31:31" x14ac:dyDescent="0.25">
      <c r="AE6861"/>
    </row>
    <row r="6862" spans="31:31" x14ac:dyDescent="0.25">
      <c r="AE6862"/>
    </row>
    <row r="6863" spans="31:31" x14ac:dyDescent="0.25">
      <c r="AE6863"/>
    </row>
    <row r="6864" spans="31:31" x14ac:dyDescent="0.25">
      <c r="AE6864"/>
    </row>
    <row r="6865" spans="31:31" x14ac:dyDescent="0.25">
      <c r="AE6865"/>
    </row>
    <row r="6866" spans="31:31" x14ac:dyDescent="0.25">
      <c r="AE6866"/>
    </row>
    <row r="6867" spans="31:31" x14ac:dyDescent="0.25">
      <c r="AE6867"/>
    </row>
    <row r="6868" spans="31:31" x14ac:dyDescent="0.25">
      <c r="AE6868"/>
    </row>
    <row r="6869" spans="31:31" x14ac:dyDescent="0.25">
      <c r="AE6869"/>
    </row>
    <row r="6870" spans="31:31" x14ac:dyDescent="0.25">
      <c r="AE6870"/>
    </row>
    <row r="6871" spans="31:31" x14ac:dyDescent="0.25">
      <c r="AE6871"/>
    </row>
    <row r="6872" spans="31:31" x14ac:dyDescent="0.25">
      <c r="AE6872"/>
    </row>
    <row r="6873" spans="31:31" x14ac:dyDescent="0.25">
      <c r="AE6873"/>
    </row>
    <row r="6874" spans="31:31" x14ac:dyDescent="0.25">
      <c r="AE6874"/>
    </row>
    <row r="6875" spans="31:31" x14ac:dyDescent="0.25">
      <c r="AE6875"/>
    </row>
    <row r="6876" spans="31:31" x14ac:dyDescent="0.25">
      <c r="AE6876"/>
    </row>
    <row r="6877" spans="31:31" x14ac:dyDescent="0.25">
      <c r="AE6877"/>
    </row>
    <row r="6878" spans="31:31" x14ac:dyDescent="0.25">
      <c r="AE6878"/>
    </row>
    <row r="6879" spans="31:31" x14ac:dyDescent="0.25">
      <c r="AE6879"/>
    </row>
    <row r="6880" spans="31:31" x14ac:dyDescent="0.25">
      <c r="AE6880"/>
    </row>
    <row r="6881" spans="31:31" x14ac:dyDescent="0.25">
      <c r="AE6881"/>
    </row>
    <row r="6882" spans="31:31" x14ac:dyDescent="0.25">
      <c r="AE6882"/>
    </row>
    <row r="6883" spans="31:31" x14ac:dyDescent="0.25">
      <c r="AE6883"/>
    </row>
    <row r="6884" spans="31:31" x14ac:dyDescent="0.25">
      <c r="AE6884"/>
    </row>
    <row r="6885" spans="31:31" x14ac:dyDescent="0.25">
      <c r="AE6885"/>
    </row>
    <row r="6886" spans="31:31" x14ac:dyDescent="0.25">
      <c r="AE6886"/>
    </row>
    <row r="6887" spans="31:31" x14ac:dyDescent="0.25">
      <c r="AE6887"/>
    </row>
    <row r="6888" spans="31:31" x14ac:dyDescent="0.25">
      <c r="AE6888"/>
    </row>
    <row r="6889" spans="31:31" x14ac:dyDescent="0.25">
      <c r="AE6889"/>
    </row>
    <row r="6890" spans="31:31" x14ac:dyDescent="0.25">
      <c r="AE6890"/>
    </row>
    <row r="6891" spans="31:31" x14ac:dyDescent="0.25">
      <c r="AE6891"/>
    </row>
    <row r="6892" spans="31:31" x14ac:dyDescent="0.25">
      <c r="AE6892"/>
    </row>
    <row r="6893" spans="31:31" x14ac:dyDescent="0.25">
      <c r="AE6893"/>
    </row>
    <row r="6894" spans="31:31" x14ac:dyDescent="0.25">
      <c r="AE6894"/>
    </row>
    <row r="6895" spans="31:31" x14ac:dyDescent="0.25">
      <c r="AE6895"/>
    </row>
    <row r="6896" spans="31:31" x14ac:dyDescent="0.25">
      <c r="AE6896"/>
    </row>
    <row r="6897" spans="31:31" x14ac:dyDescent="0.25">
      <c r="AE6897"/>
    </row>
    <row r="6898" spans="31:31" x14ac:dyDescent="0.25">
      <c r="AE6898"/>
    </row>
    <row r="6899" spans="31:31" x14ac:dyDescent="0.25">
      <c r="AE6899"/>
    </row>
    <row r="6900" spans="31:31" x14ac:dyDescent="0.25">
      <c r="AE6900"/>
    </row>
    <row r="6901" spans="31:31" x14ac:dyDescent="0.25">
      <c r="AE6901"/>
    </row>
    <row r="6902" spans="31:31" x14ac:dyDescent="0.25">
      <c r="AE6902"/>
    </row>
    <row r="6903" spans="31:31" x14ac:dyDescent="0.25">
      <c r="AE6903"/>
    </row>
    <row r="6904" spans="31:31" x14ac:dyDescent="0.25">
      <c r="AE6904"/>
    </row>
    <row r="6905" spans="31:31" x14ac:dyDescent="0.25">
      <c r="AE6905"/>
    </row>
    <row r="6906" spans="31:31" x14ac:dyDescent="0.25">
      <c r="AE6906"/>
    </row>
    <row r="6907" spans="31:31" x14ac:dyDescent="0.25">
      <c r="AE6907"/>
    </row>
    <row r="6908" spans="31:31" x14ac:dyDescent="0.25">
      <c r="AE6908"/>
    </row>
    <row r="6909" spans="31:31" x14ac:dyDescent="0.25">
      <c r="AE6909"/>
    </row>
    <row r="6910" spans="31:31" x14ac:dyDescent="0.25">
      <c r="AE6910"/>
    </row>
    <row r="6911" spans="31:31" x14ac:dyDescent="0.25">
      <c r="AE6911"/>
    </row>
    <row r="6912" spans="31:31" x14ac:dyDescent="0.25">
      <c r="AE6912"/>
    </row>
    <row r="6913" spans="31:31" x14ac:dyDescent="0.25">
      <c r="AE6913"/>
    </row>
    <row r="6914" spans="31:31" x14ac:dyDescent="0.25">
      <c r="AE6914"/>
    </row>
    <row r="6915" spans="31:31" x14ac:dyDescent="0.25">
      <c r="AE6915"/>
    </row>
    <row r="6916" spans="31:31" x14ac:dyDescent="0.25">
      <c r="AE6916"/>
    </row>
    <row r="6917" spans="31:31" x14ac:dyDescent="0.25">
      <c r="AE6917"/>
    </row>
    <row r="6918" spans="31:31" x14ac:dyDescent="0.25">
      <c r="AE6918"/>
    </row>
    <row r="6919" spans="31:31" x14ac:dyDescent="0.25">
      <c r="AE6919"/>
    </row>
    <row r="6920" spans="31:31" x14ac:dyDescent="0.25">
      <c r="AE6920"/>
    </row>
    <row r="6921" spans="31:31" x14ac:dyDescent="0.25">
      <c r="AE6921"/>
    </row>
    <row r="6922" spans="31:31" x14ac:dyDescent="0.25">
      <c r="AE6922"/>
    </row>
    <row r="6923" spans="31:31" x14ac:dyDescent="0.25">
      <c r="AE6923"/>
    </row>
    <row r="6924" spans="31:31" x14ac:dyDescent="0.25">
      <c r="AE6924"/>
    </row>
    <row r="6925" spans="31:31" x14ac:dyDescent="0.25">
      <c r="AE6925"/>
    </row>
    <row r="6926" spans="31:31" x14ac:dyDescent="0.25">
      <c r="AE6926"/>
    </row>
    <row r="6927" spans="31:31" x14ac:dyDescent="0.25">
      <c r="AE6927"/>
    </row>
    <row r="6928" spans="31:31" x14ac:dyDescent="0.25">
      <c r="AE6928"/>
    </row>
    <row r="6929" spans="31:31" x14ac:dyDescent="0.25">
      <c r="AE6929"/>
    </row>
    <row r="6930" spans="31:31" x14ac:dyDescent="0.25">
      <c r="AE6930"/>
    </row>
    <row r="6931" spans="31:31" x14ac:dyDescent="0.25">
      <c r="AE6931"/>
    </row>
    <row r="6932" spans="31:31" x14ac:dyDescent="0.25">
      <c r="AE6932"/>
    </row>
    <row r="6933" spans="31:31" x14ac:dyDescent="0.25">
      <c r="AE6933"/>
    </row>
    <row r="6934" spans="31:31" x14ac:dyDescent="0.25">
      <c r="AE6934"/>
    </row>
    <row r="6935" spans="31:31" x14ac:dyDescent="0.25">
      <c r="AE6935"/>
    </row>
    <row r="6936" spans="31:31" x14ac:dyDescent="0.25">
      <c r="AE6936"/>
    </row>
    <row r="6937" spans="31:31" x14ac:dyDescent="0.25">
      <c r="AE6937"/>
    </row>
    <row r="6938" spans="31:31" x14ac:dyDescent="0.25">
      <c r="AE6938"/>
    </row>
    <row r="6939" spans="31:31" x14ac:dyDescent="0.25">
      <c r="AE6939"/>
    </row>
    <row r="6940" spans="31:31" x14ac:dyDescent="0.25">
      <c r="AE6940"/>
    </row>
    <row r="6941" spans="31:31" x14ac:dyDescent="0.25">
      <c r="AE6941"/>
    </row>
    <row r="6942" spans="31:31" x14ac:dyDescent="0.25">
      <c r="AE6942"/>
    </row>
    <row r="6943" spans="31:31" x14ac:dyDescent="0.25">
      <c r="AE6943"/>
    </row>
    <row r="6944" spans="31:31" x14ac:dyDescent="0.25">
      <c r="AE6944"/>
    </row>
    <row r="6945" spans="31:31" x14ac:dyDescent="0.25">
      <c r="AE6945"/>
    </row>
    <row r="6946" spans="31:31" x14ac:dyDescent="0.25">
      <c r="AE6946"/>
    </row>
    <row r="6947" spans="31:31" x14ac:dyDescent="0.25">
      <c r="AE6947"/>
    </row>
    <row r="6948" spans="31:31" x14ac:dyDescent="0.25">
      <c r="AE6948"/>
    </row>
    <row r="6949" spans="31:31" x14ac:dyDescent="0.25">
      <c r="AE6949"/>
    </row>
    <row r="6950" spans="31:31" x14ac:dyDescent="0.25">
      <c r="AE6950"/>
    </row>
    <row r="6951" spans="31:31" x14ac:dyDescent="0.25">
      <c r="AE6951"/>
    </row>
    <row r="6952" spans="31:31" x14ac:dyDescent="0.25">
      <c r="AE6952"/>
    </row>
    <row r="6953" spans="31:31" x14ac:dyDescent="0.25">
      <c r="AE6953"/>
    </row>
    <row r="6954" spans="31:31" x14ac:dyDescent="0.25">
      <c r="AE6954"/>
    </row>
    <row r="6955" spans="31:31" x14ac:dyDescent="0.25">
      <c r="AE6955"/>
    </row>
    <row r="6956" spans="31:31" x14ac:dyDescent="0.25">
      <c r="AE6956"/>
    </row>
    <row r="6957" spans="31:31" x14ac:dyDescent="0.25">
      <c r="AE6957"/>
    </row>
    <row r="6958" spans="31:31" x14ac:dyDescent="0.25">
      <c r="AE6958"/>
    </row>
    <row r="6959" spans="31:31" x14ac:dyDescent="0.25">
      <c r="AE6959"/>
    </row>
    <row r="6960" spans="31:31" x14ac:dyDescent="0.25">
      <c r="AE6960"/>
    </row>
    <row r="6961" spans="31:31" x14ac:dyDescent="0.25">
      <c r="AE6961"/>
    </row>
    <row r="6962" spans="31:31" x14ac:dyDescent="0.25">
      <c r="AE6962"/>
    </row>
    <row r="6963" spans="31:31" x14ac:dyDescent="0.25">
      <c r="AE6963"/>
    </row>
    <row r="6964" spans="31:31" x14ac:dyDescent="0.25">
      <c r="AE6964"/>
    </row>
    <row r="6965" spans="31:31" x14ac:dyDescent="0.25">
      <c r="AE6965"/>
    </row>
    <row r="6966" spans="31:31" x14ac:dyDescent="0.25">
      <c r="AE6966"/>
    </row>
    <row r="6967" spans="31:31" x14ac:dyDescent="0.25">
      <c r="AE6967"/>
    </row>
    <row r="6968" spans="31:31" x14ac:dyDescent="0.25">
      <c r="AE6968"/>
    </row>
    <row r="6969" spans="31:31" x14ac:dyDescent="0.25">
      <c r="AE6969"/>
    </row>
    <row r="6970" spans="31:31" x14ac:dyDescent="0.25">
      <c r="AE6970"/>
    </row>
    <row r="6971" spans="31:31" x14ac:dyDescent="0.25">
      <c r="AE6971"/>
    </row>
    <row r="6972" spans="31:31" x14ac:dyDescent="0.25">
      <c r="AE6972"/>
    </row>
    <row r="6973" spans="31:31" x14ac:dyDescent="0.25">
      <c r="AE6973"/>
    </row>
    <row r="6974" spans="31:31" x14ac:dyDescent="0.25">
      <c r="AE6974"/>
    </row>
    <row r="6975" spans="31:31" x14ac:dyDescent="0.25">
      <c r="AE6975"/>
    </row>
    <row r="6976" spans="31:31" x14ac:dyDescent="0.25">
      <c r="AE6976"/>
    </row>
    <row r="6977" spans="31:31" x14ac:dyDescent="0.25">
      <c r="AE6977"/>
    </row>
    <row r="6978" spans="31:31" x14ac:dyDescent="0.25">
      <c r="AE6978"/>
    </row>
    <row r="6979" spans="31:31" x14ac:dyDescent="0.25">
      <c r="AE6979"/>
    </row>
    <row r="6980" spans="31:31" x14ac:dyDescent="0.25">
      <c r="AE6980"/>
    </row>
    <row r="6981" spans="31:31" x14ac:dyDescent="0.25">
      <c r="AE6981"/>
    </row>
    <row r="6982" spans="31:31" x14ac:dyDescent="0.25">
      <c r="AE6982"/>
    </row>
    <row r="6983" spans="31:31" x14ac:dyDescent="0.25">
      <c r="AE6983"/>
    </row>
    <row r="6984" spans="31:31" x14ac:dyDescent="0.25">
      <c r="AE6984"/>
    </row>
    <row r="6985" spans="31:31" x14ac:dyDescent="0.25">
      <c r="AE6985"/>
    </row>
    <row r="6986" spans="31:31" x14ac:dyDescent="0.25">
      <c r="AE6986"/>
    </row>
    <row r="6987" spans="31:31" x14ac:dyDescent="0.25">
      <c r="AE6987"/>
    </row>
    <row r="6988" spans="31:31" x14ac:dyDescent="0.25">
      <c r="AE6988"/>
    </row>
    <row r="6989" spans="31:31" x14ac:dyDescent="0.25">
      <c r="AE6989"/>
    </row>
    <row r="6990" spans="31:31" x14ac:dyDescent="0.25">
      <c r="AE6990"/>
    </row>
    <row r="6991" spans="31:31" x14ac:dyDescent="0.25">
      <c r="AE6991"/>
    </row>
    <row r="6992" spans="31:31" x14ac:dyDescent="0.25">
      <c r="AE6992"/>
    </row>
    <row r="6993" spans="31:31" x14ac:dyDescent="0.25">
      <c r="AE6993"/>
    </row>
    <row r="6994" spans="31:31" x14ac:dyDescent="0.25">
      <c r="AE6994"/>
    </row>
    <row r="6995" spans="31:31" x14ac:dyDescent="0.25">
      <c r="AE6995"/>
    </row>
    <row r="6996" spans="31:31" x14ac:dyDescent="0.25">
      <c r="AE6996"/>
    </row>
    <row r="6997" spans="31:31" x14ac:dyDescent="0.25">
      <c r="AE6997"/>
    </row>
    <row r="6998" spans="31:31" x14ac:dyDescent="0.25">
      <c r="AE6998"/>
    </row>
    <row r="6999" spans="31:31" x14ac:dyDescent="0.25">
      <c r="AE6999"/>
    </row>
    <row r="7000" spans="31:31" x14ac:dyDescent="0.25">
      <c r="AE7000"/>
    </row>
    <row r="7001" spans="31:31" x14ac:dyDescent="0.25">
      <c r="AE7001"/>
    </row>
    <row r="7002" spans="31:31" x14ac:dyDescent="0.25">
      <c r="AE7002"/>
    </row>
    <row r="7003" spans="31:31" x14ac:dyDescent="0.25">
      <c r="AE7003"/>
    </row>
    <row r="7004" spans="31:31" x14ac:dyDescent="0.25">
      <c r="AE7004"/>
    </row>
    <row r="7005" spans="31:31" x14ac:dyDescent="0.25">
      <c r="AE7005"/>
    </row>
    <row r="7006" spans="31:31" x14ac:dyDescent="0.25">
      <c r="AE7006"/>
    </row>
    <row r="7007" spans="31:31" x14ac:dyDescent="0.25">
      <c r="AE7007"/>
    </row>
    <row r="7008" spans="31:31" x14ac:dyDescent="0.25">
      <c r="AE7008"/>
    </row>
    <row r="7009" spans="31:31" x14ac:dyDescent="0.25">
      <c r="AE7009"/>
    </row>
    <row r="7010" spans="31:31" x14ac:dyDescent="0.25">
      <c r="AE7010"/>
    </row>
    <row r="7011" spans="31:31" x14ac:dyDescent="0.25">
      <c r="AE7011"/>
    </row>
    <row r="7012" spans="31:31" x14ac:dyDescent="0.25">
      <c r="AE7012"/>
    </row>
    <row r="7013" spans="31:31" x14ac:dyDescent="0.25">
      <c r="AE7013"/>
    </row>
    <row r="7014" spans="31:31" x14ac:dyDescent="0.25">
      <c r="AE7014"/>
    </row>
    <row r="7015" spans="31:31" x14ac:dyDescent="0.25">
      <c r="AE7015"/>
    </row>
    <row r="7016" spans="31:31" x14ac:dyDescent="0.25">
      <c r="AE7016"/>
    </row>
    <row r="7017" spans="31:31" x14ac:dyDescent="0.25">
      <c r="AE7017"/>
    </row>
    <row r="7018" spans="31:31" x14ac:dyDescent="0.25">
      <c r="AE7018"/>
    </row>
    <row r="7019" spans="31:31" x14ac:dyDescent="0.25">
      <c r="AE7019"/>
    </row>
    <row r="7020" spans="31:31" x14ac:dyDescent="0.25">
      <c r="AE7020"/>
    </row>
    <row r="7021" spans="31:31" x14ac:dyDescent="0.25">
      <c r="AE7021"/>
    </row>
    <row r="7022" spans="31:31" x14ac:dyDescent="0.25">
      <c r="AE7022"/>
    </row>
    <row r="7023" spans="31:31" x14ac:dyDescent="0.25">
      <c r="AE7023"/>
    </row>
    <row r="7024" spans="31:31" x14ac:dyDescent="0.25">
      <c r="AE7024"/>
    </row>
    <row r="7025" spans="31:31" x14ac:dyDescent="0.25">
      <c r="AE7025"/>
    </row>
    <row r="7026" spans="31:31" x14ac:dyDescent="0.25">
      <c r="AE7026"/>
    </row>
    <row r="7027" spans="31:31" x14ac:dyDescent="0.25">
      <c r="AE7027"/>
    </row>
    <row r="7028" spans="31:31" x14ac:dyDescent="0.25">
      <c r="AE7028"/>
    </row>
    <row r="7029" spans="31:31" x14ac:dyDescent="0.25">
      <c r="AE7029"/>
    </row>
    <row r="7030" spans="31:31" x14ac:dyDescent="0.25">
      <c r="AE7030"/>
    </row>
    <row r="7031" spans="31:31" x14ac:dyDescent="0.25">
      <c r="AE7031"/>
    </row>
    <row r="7032" spans="31:31" x14ac:dyDescent="0.25">
      <c r="AE7032"/>
    </row>
    <row r="7033" spans="31:31" x14ac:dyDescent="0.25">
      <c r="AE7033"/>
    </row>
    <row r="7034" spans="31:31" x14ac:dyDescent="0.25">
      <c r="AE7034"/>
    </row>
    <row r="7035" spans="31:31" x14ac:dyDescent="0.25">
      <c r="AE7035"/>
    </row>
    <row r="7036" spans="31:31" x14ac:dyDescent="0.25">
      <c r="AE7036"/>
    </row>
    <row r="7037" spans="31:31" x14ac:dyDescent="0.25">
      <c r="AE7037"/>
    </row>
    <row r="7038" spans="31:31" x14ac:dyDescent="0.25">
      <c r="AE7038"/>
    </row>
    <row r="7039" spans="31:31" x14ac:dyDescent="0.25">
      <c r="AE7039"/>
    </row>
    <row r="7040" spans="31:31" x14ac:dyDescent="0.25">
      <c r="AE7040"/>
    </row>
    <row r="7041" spans="31:31" x14ac:dyDescent="0.25">
      <c r="AE7041"/>
    </row>
    <row r="7042" spans="31:31" x14ac:dyDescent="0.25">
      <c r="AE7042"/>
    </row>
    <row r="7043" spans="31:31" x14ac:dyDescent="0.25">
      <c r="AE7043"/>
    </row>
    <row r="7044" spans="31:31" x14ac:dyDescent="0.25">
      <c r="AE7044"/>
    </row>
    <row r="7045" spans="31:31" x14ac:dyDescent="0.25">
      <c r="AE7045"/>
    </row>
    <row r="7046" spans="31:31" x14ac:dyDescent="0.25">
      <c r="AE7046"/>
    </row>
    <row r="7047" spans="31:31" x14ac:dyDescent="0.25">
      <c r="AE7047"/>
    </row>
    <row r="7048" spans="31:31" x14ac:dyDescent="0.25">
      <c r="AE7048"/>
    </row>
    <row r="7049" spans="31:31" x14ac:dyDescent="0.25">
      <c r="AE7049"/>
    </row>
    <row r="7050" spans="31:31" x14ac:dyDescent="0.25">
      <c r="AE7050"/>
    </row>
    <row r="7051" spans="31:31" x14ac:dyDescent="0.25">
      <c r="AE7051"/>
    </row>
    <row r="7052" spans="31:31" x14ac:dyDescent="0.25">
      <c r="AE7052"/>
    </row>
    <row r="7053" spans="31:31" x14ac:dyDescent="0.25">
      <c r="AE7053"/>
    </row>
    <row r="7054" spans="31:31" x14ac:dyDescent="0.25">
      <c r="AE7054"/>
    </row>
    <row r="7055" spans="31:31" x14ac:dyDescent="0.25">
      <c r="AE7055"/>
    </row>
    <row r="7056" spans="31:31" x14ac:dyDescent="0.25">
      <c r="AE7056"/>
    </row>
    <row r="7057" spans="31:31" x14ac:dyDescent="0.25">
      <c r="AE7057"/>
    </row>
    <row r="7058" spans="31:31" x14ac:dyDescent="0.25">
      <c r="AE7058"/>
    </row>
    <row r="7059" spans="31:31" x14ac:dyDescent="0.25">
      <c r="AE7059"/>
    </row>
    <row r="7060" spans="31:31" x14ac:dyDescent="0.25">
      <c r="AE7060"/>
    </row>
    <row r="7061" spans="31:31" x14ac:dyDescent="0.25">
      <c r="AE7061"/>
    </row>
    <row r="7062" spans="31:31" x14ac:dyDescent="0.25">
      <c r="AE7062"/>
    </row>
    <row r="7063" spans="31:31" x14ac:dyDescent="0.25">
      <c r="AE7063"/>
    </row>
    <row r="7064" spans="31:31" x14ac:dyDescent="0.25">
      <c r="AE7064"/>
    </row>
    <row r="7065" spans="31:31" x14ac:dyDescent="0.25">
      <c r="AE7065"/>
    </row>
    <row r="7066" spans="31:31" x14ac:dyDescent="0.25">
      <c r="AE7066"/>
    </row>
    <row r="7067" spans="31:31" x14ac:dyDescent="0.25">
      <c r="AE7067"/>
    </row>
    <row r="7068" spans="31:31" x14ac:dyDescent="0.25">
      <c r="AE7068"/>
    </row>
    <row r="7069" spans="31:31" x14ac:dyDescent="0.25">
      <c r="AE7069"/>
    </row>
    <row r="7070" spans="31:31" x14ac:dyDescent="0.25">
      <c r="AE7070"/>
    </row>
    <row r="7071" spans="31:31" x14ac:dyDescent="0.25">
      <c r="AE7071"/>
    </row>
    <row r="7072" spans="31:31" x14ac:dyDescent="0.25">
      <c r="AE7072"/>
    </row>
    <row r="7073" spans="31:31" x14ac:dyDescent="0.25">
      <c r="AE7073"/>
    </row>
    <row r="7074" spans="31:31" x14ac:dyDescent="0.25">
      <c r="AE7074"/>
    </row>
    <row r="7075" spans="31:31" x14ac:dyDescent="0.25">
      <c r="AE7075"/>
    </row>
    <row r="7076" spans="31:31" x14ac:dyDescent="0.25">
      <c r="AE7076"/>
    </row>
    <row r="7077" spans="31:31" x14ac:dyDescent="0.25">
      <c r="AE7077"/>
    </row>
    <row r="7078" spans="31:31" x14ac:dyDescent="0.25">
      <c r="AE7078"/>
    </row>
    <row r="7079" spans="31:31" x14ac:dyDescent="0.25">
      <c r="AE7079"/>
    </row>
    <row r="7080" spans="31:31" x14ac:dyDescent="0.25">
      <c r="AE7080"/>
    </row>
    <row r="7081" spans="31:31" x14ac:dyDescent="0.25">
      <c r="AE7081"/>
    </row>
    <row r="7082" spans="31:31" x14ac:dyDescent="0.25">
      <c r="AE7082"/>
    </row>
    <row r="7083" spans="31:31" x14ac:dyDescent="0.25">
      <c r="AE7083"/>
    </row>
    <row r="7084" spans="31:31" x14ac:dyDescent="0.25">
      <c r="AE7084"/>
    </row>
    <row r="7085" spans="31:31" x14ac:dyDescent="0.25">
      <c r="AE7085"/>
    </row>
    <row r="7086" spans="31:31" x14ac:dyDescent="0.25">
      <c r="AE7086"/>
    </row>
    <row r="7087" spans="31:31" x14ac:dyDescent="0.25">
      <c r="AE7087"/>
    </row>
    <row r="7088" spans="31:31" x14ac:dyDescent="0.25">
      <c r="AE7088"/>
    </row>
    <row r="7089" spans="31:31" x14ac:dyDescent="0.25">
      <c r="AE7089"/>
    </row>
    <row r="7090" spans="31:31" x14ac:dyDescent="0.25">
      <c r="AE7090"/>
    </row>
    <row r="7091" spans="31:31" x14ac:dyDescent="0.25">
      <c r="AE7091"/>
    </row>
    <row r="7092" spans="31:31" x14ac:dyDescent="0.25">
      <c r="AE7092"/>
    </row>
    <row r="7093" spans="31:31" x14ac:dyDescent="0.25">
      <c r="AE7093"/>
    </row>
    <row r="7094" spans="31:31" x14ac:dyDescent="0.25">
      <c r="AE7094"/>
    </row>
    <row r="7095" spans="31:31" x14ac:dyDescent="0.25">
      <c r="AE7095"/>
    </row>
    <row r="7096" spans="31:31" x14ac:dyDescent="0.25">
      <c r="AE7096"/>
    </row>
    <row r="7097" spans="31:31" x14ac:dyDescent="0.25">
      <c r="AE7097"/>
    </row>
    <row r="7098" spans="31:31" x14ac:dyDescent="0.25">
      <c r="AE7098"/>
    </row>
    <row r="7099" spans="31:31" x14ac:dyDescent="0.25">
      <c r="AE7099"/>
    </row>
    <row r="7100" spans="31:31" x14ac:dyDescent="0.25">
      <c r="AE7100"/>
    </row>
    <row r="7101" spans="31:31" x14ac:dyDescent="0.25">
      <c r="AE7101"/>
    </row>
    <row r="7102" spans="31:31" x14ac:dyDescent="0.25">
      <c r="AE7102"/>
    </row>
    <row r="7103" spans="31:31" x14ac:dyDescent="0.25">
      <c r="AE7103"/>
    </row>
    <row r="7104" spans="31:31" x14ac:dyDescent="0.25">
      <c r="AE7104"/>
    </row>
    <row r="7105" spans="31:31" x14ac:dyDescent="0.25">
      <c r="AE7105"/>
    </row>
    <row r="7106" spans="31:31" x14ac:dyDescent="0.25">
      <c r="AE7106"/>
    </row>
    <row r="7107" spans="31:31" x14ac:dyDescent="0.25">
      <c r="AE7107"/>
    </row>
    <row r="7108" spans="31:31" x14ac:dyDescent="0.25">
      <c r="AE7108"/>
    </row>
    <row r="7109" spans="31:31" x14ac:dyDescent="0.25">
      <c r="AE7109"/>
    </row>
    <row r="7110" spans="31:31" x14ac:dyDescent="0.25">
      <c r="AE7110"/>
    </row>
    <row r="7111" spans="31:31" x14ac:dyDescent="0.25">
      <c r="AE7111"/>
    </row>
    <row r="7112" spans="31:31" x14ac:dyDescent="0.25">
      <c r="AE7112"/>
    </row>
    <row r="7113" spans="31:31" x14ac:dyDescent="0.25">
      <c r="AE7113"/>
    </row>
    <row r="7114" spans="31:31" x14ac:dyDescent="0.25">
      <c r="AE7114"/>
    </row>
    <row r="7115" spans="31:31" x14ac:dyDescent="0.25">
      <c r="AE7115"/>
    </row>
    <row r="7116" spans="31:31" x14ac:dyDescent="0.25">
      <c r="AE7116"/>
    </row>
    <row r="7117" spans="31:31" x14ac:dyDescent="0.25">
      <c r="AE7117"/>
    </row>
    <row r="7118" spans="31:31" x14ac:dyDescent="0.25">
      <c r="AE7118"/>
    </row>
    <row r="7119" spans="31:31" x14ac:dyDescent="0.25">
      <c r="AE7119"/>
    </row>
    <row r="7120" spans="31:31" x14ac:dyDescent="0.25">
      <c r="AE7120"/>
    </row>
    <row r="7121" spans="31:31" x14ac:dyDescent="0.25">
      <c r="AE7121"/>
    </row>
    <row r="7122" spans="31:31" x14ac:dyDescent="0.25">
      <c r="AE7122"/>
    </row>
    <row r="7123" spans="31:31" x14ac:dyDescent="0.25">
      <c r="AE7123"/>
    </row>
    <row r="7124" spans="31:31" x14ac:dyDescent="0.25">
      <c r="AE7124"/>
    </row>
    <row r="7125" spans="31:31" x14ac:dyDescent="0.25">
      <c r="AE7125"/>
    </row>
    <row r="7126" spans="31:31" x14ac:dyDescent="0.25">
      <c r="AE7126"/>
    </row>
    <row r="7127" spans="31:31" x14ac:dyDescent="0.25">
      <c r="AE7127"/>
    </row>
    <row r="7128" spans="31:31" x14ac:dyDescent="0.25">
      <c r="AE7128"/>
    </row>
    <row r="7129" spans="31:31" x14ac:dyDescent="0.25">
      <c r="AE7129"/>
    </row>
    <row r="7130" spans="31:31" x14ac:dyDescent="0.25">
      <c r="AE7130"/>
    </row>
    <row r="7131" spans="31:31" x14ac:dyDescent="0.25">
      <c r="AE7131"/>
    </row>
    <row r="7132" spans="31:31" x14ac:dyDescent="0.25">
      <c r="AE7132"/>
    </row>
    <row r="7133" spans="31:31" x14ac:dyDescent="0.25">
      <c r="AE7133"/>
    </row>
    <row r="7134" spans="31:31" x14ac:dyDescent="0.25">
      <c r="AE7134"/>
    </row>
    <row r="7135" spans="31:31" x14ac:dyDescent="0.25">
      <c r="AE7135"/>
    </row>
    <row r="7136" spans="31:31" x14ac:dyDescent="0.25">
      <c r="AE7136"/>
    </row>
    <row r="7137" spans="31:31" x14ac:dyDescent="0.25">
      <c r="AE7137"/>
    </row>
    <row r="7138" spans="31:31" x14ac:dyDescent="0.25">
      <c r="AE7138"/>
    </row>
    <row r="7139" spans="31:31" x14ac:dyDescent="0.25">
      <c r="AE7139"/>
    </row>
    <row r="7140" spans="31:31" x14ac:dyDescent="0.25">
      <c r="AE7140"/>
    </row>
    <row r="7141" spans="31:31" x14ac:dyDescent="0.25">
      <c r="AE7141"/>
    </row>
    <row r="7142" spans="31:31" x14ac:dyDescent="0.25">
      <c r="AE7142"/>
    </row>
    <row r="7143" spans="31:31" x14ac:dyDescent="0.25">
      <c r="AE7143"/>
    </row>
    <row r="7144" spans="31:31" x14ac:dyDescent="0.25">
      <c r="AE7144"/>
    </row>
    <row r="7145" spans="31:31" x14ac:dyDescent="0.25">
      <c r="AE7145"/>
    </row>
    <row r="7146" spans="31:31" x14ac:dyDescent="0.25">
      <c r="AE7146"/>
    </row>
    <row r="7147" spans="31:31" x14ac:dyDescent="0.25">
      <c r="AE7147"/>
    </row>
    <row r="7148" spans="31:31" x14ac:dyDescent="0.25">
      <c r="AE7148"/>
    </row>
    <row r="7149" spans="31:31" x14ac:dyDescent="0.25">
      <c r="AE7149"/>
    </row>
    <row r="7150" spans="31:31" x14ac:dyDescent="0.25">
      <c r="AE7150"/>
    </row>
    <row r="7151" spans="31:31" x14ac:dyDescent="0.25">
      <c r="AE7151"/>
    </row>
    <row r="7152" spans="31:31" x14ac:dyDescent="0.25">
      <c r="AE7152"/>
    </row>
    <row r="7153" spans="31:31" x14ac:dyDescent="0.25">
      <c r="AE7153"/>
    </row>
    <row r="7154" spans="31:31" x14ac:dyDescent="0.25">
      <c r="AE7154"/>
    </row>
    <row r="7155" spans="31:31" x14ac:dyDescent="0.25">
      <c r="AE7155"/>
    </row>
    <row r="7156" spans="31:31" x14ac:dyDescent="0.25">
      <c r="AE7156"/>
    </row>
    <row r="7157" spans="31:31" x14ac:dyDescent="0.25">
      <c r="AE7157"/>
    </row>
    <row r="7158" spans="31:31" x14ac:dyDescent="0.25">
      <c r="AE7158"/>
    </row>
    <row r="7159" spans="31:31" x14ac:dyDescent="0.25">
      <c r="AE7159"/>
    </row>
    <row r="7160" spans="31:31" x14ac:dyDescent="0.25">
      <c r="AE7160"/>
    </row>
    <row r="7161" spans="31:31" x14ac:dyDescent="0.25">
      <c r="AE7161"/>
    </row>
    <row r="7162" spans="31:31" x14ac:dyDescent="0.25">
      <c r="AE7162"/>
    </row>
    <row r="7163" spans="31:31" x14ac:dyDescent="0.25">
      <c r="AE7163"/>
    </row>
    <row r="7164" spans="31:31" x14ac:dyDescent="0.25">
      <c r="AE7164"/>
    </row>
    <row r="7165" spans="31:31" x14ac:dyDescent="0.25">
      <c r="AE7165"/>
    </row>
    <row r="7166" spans="31:31" x14ac:dyDescent="0.25">
      <c r="AE7166"/>
    </row>
    <row r="7167" spans="31:31" x14ac:dyDescent="0.25">
      <c r="AE7167"/>
    </row>
    <row r="7168" spans="31:31" x14ac:dyDescent="0.25">
      <c r="AE7168"/>
    </row>
    <row r="7169" spans="31:31" x14ac:dyDescent="0.25">
      <c r="AE7169"/>
    </row>
    <row r="7170" spans="31:31" x14ac:dyDescent="0.25">
      <c r="AE7170"/>
    </row>
    <row r="7171" spans="31:31" x14ac:dyDescent="0.25">
      <c r="AE7171"/>
    </row>
    <row r="7172" spans="31:31" x14ac:dyDescent="0.25">
      <c r="AE7172"/>
    </row>
    <row r="7173" spans="31:31" x14ac:dyDescent="0.25">
      <c r="AE7173"/>
    </row>
    <row r="7174" spans="31:31" x14ac:dyDescent="0.25">
      <c r="AE7174"/>
    </row>
    <row r="7175" spans="31:31" x14ac:dyDescent="0.25">
      <c r="AE7175"/>
    </row>
    <row r="7176" spans="31:31" x14ac:dyDescent="0.25">
      <c r="AE7176"/>
    </row>
    <row r="7177" spans="31:31" x14ac:dyDescent="0.25">
      <c r="AE7177"/>
    </row>
    <row r="7178" spans="31:31" x14ac:dyDescent="0.25">
      <c r="AE7178"/>
    </row>
    <row r="7179" spans="31:31" x14ac:dyDescent="0.25">
      <c r="AE7179"/>
    </row>
    <row r="7180" spans="31:31" x14ac:dyDescent="0.25">
      <c r="AE7180"/>
    </row>
    <row r="7181" spans="31:31" x14ac:dyDescent="0.25">
      <c r="AE7181"/>
    </row>
    <row r="7182" spans="31:31" x14ac:dyDescent="0.25">
      <c r="AE7182"/>
    </row>
    <row r="7183" spans="31:31" x14ac:dyDescent="0.25">
      <c r="AE7183"/>
    </row>
    <row r="7184" spans="31:31" x14ac:dyDescent="0.25">
      <c r="AE7184"/>
    </row>
    <row r="7185" spans="31:31" x14ac:dyDescent="0.25">
      <c r="AE7185"/>
    </row>
    <row r="7186" spans="31:31" x14ac:dyDescent="0.25">
      <c r="AE7186"/>
    </row>
    <row r="7187" spans="31:31" x14ac:dyDescent="0.25">
      <c r="AE7187"/>
    </row>
    <row r="7188" spans="31:31" x14ac:dyDescent="0.25">
      <c r="AE7188"/>
    </row>
    <row r="7189" spans="31:31" x14ac:dyDescent="0.25">
      <c r="AE7189"/>
    </row>
    <row r="7190" spans="31:31" x14ac:dyDescent="0.25">
      <c r="AE7190"/>
    </row>
    <row r="7191" spans="31:31" x14ac:dyDescent="0.25">
      <c r="AE7191"/>
    </row>
    <row r="7192" spans="31:31" x14ac:dyDescent="0.25">
      <c r="AE7192"/>
    </row>
    <row r="7193" spans="31:31" x14ac:dyDescent="0.25">
      <c r="AE7193"/>
    </row>
    <row r="7194" spans="31:31" x14ac:dyDescent="0.25">
      <c r="AE7194"/>
    </row>
    <row r="7195" spans="31:31" x14ac:dyDescent="0.25">
      <c r="AE7195"/>
    </row>
    <row r="7196" spans="31:31" x14ac:dyDescent="0.25">
      <c r="AE7196"/>
    </row>
    <row r="7197" spans="31:31" x14ac:dyDescent="0.25">
      <c r="AE7197"/>
    </row>
    <row r="7198" spans="31:31" x14ac:dyDescent="0.25">
      <c r="AE7198"/>
    </row>
    <row r="7199" spans="31:31" x14ac:dyDescent="0.25">
      <c r="AE7199"/>
    </row>
    <row r="7200" spans="31:31" x14ac:dyDescent="0.25">
      <c r="AE7200"/>
    </row>
    <row r="7201" spans="31:31" x14ac:dyDescent="0.25">
      <c r="AE7201"/>
    </row>
    <row r="7202" spans="31:31" x14ac:dyDescent="0.25">
      <c r="AE7202"/>
    </row>
    <row r="7203" spans="31:31" x14ac:dyDescent="0.25">
      <c r="AE7203"/>
    </row>
    <row r="7204" spans="31:31" x14ac:dyDescent="0.25">
      <c r="AE7204"/>
    </row>
    <row r="7205" spans="31:31" x14ac:dyDescent="0.25">
      <c r="AE7205"/>
    </row>
    <row r="7206" spans="31:31" x14ac:dyDescent="0.25">
      <c r="AE7206"/>
    </row>
    <row r="7207" spans="31:31" x14ac:dyDescent="0.25">
      <c r="AE7207"/>
    </row>
    <row r="7208" spans="31:31" x14ac:dyDescent="0.25">
      <c r="AE7208"/>
    </row>
    <row r="7209" spans="31:31" x14ac:dyDescent="0.25">
      <c r="AE7209"/>
    </row>
    <row r="7210" spans="31:31" x14ac:dyDescent="0.25">
      <c r="AE7210"/>
    </row>
    <row r="7211" spans="31:31" x14ac:dyDescent="0.25">
      <c r="AE7211"/>
    </row>
    <row r="7212" spans="31:31" x14ac:dyDescent="0.25">
      <c r="AE7212"/>
    </row>
    <row r="7213" spans="31:31" x14ac:dyDescent="0.25">
      <c r="AE7213"/>
    </row>
    <row r="7214" spans="31:31" x14ac:dyDescent="0.25">
      <c r="AE7214"/>
    </row>
    <row r="7215" spans="31:31" x14ac:dyDescent="0.25">
      <c r="AE7215"/>
    </row>
    <row r="7216" spans="31:31" x14ac:dyDescent="0.25">
      <c r="AE7216"/>
    </row>
    <row r="7217" spans="31:31" x14ac:dyDescent="0.25">
      <c r="AE7217"/>
    </row>
    <row r="7218" spans="31:31" x14ac:dyDescent="0.25">
      <c r="AE7218"/>
    </row>
    <row r="7219" spans="31:31" x14ac:dyDescent="0.25">
      <c r="AE7219"/>
    </row>
    <row r="7220" spans="31:31" x14ac:dyDescent="0.25">
      <c r="AE7220"/>
    </row>
    <row r="7221" spans="31:31" x14ac:dyDescent="0.25">
      <c r="AE7221"/>
    </row>
    <row r="7222" spans="31:31" x14ac:dyDescent="0.25">
      <c r="AE7222"/>
    </row>
    <row r="7223" spans="31:31" x14ac:dyDescent="0.25">
      <c r="AE7223"/>
    </row>
    <row r="7224" spans="31:31" x14ac:dyDescent="0.25">
      <c r="AE7224"/>
    </row>
    <row r="7225" spans="31:31" x14ac:dyDescent="0.25">
      <c r="AE7225"/>
    </row>
    <row r="7226" spans="31:31" x14ac:dyDescent="0.25">
      <c r="AE7226"/>
    </row>
    <row r="7227" spans="31:31" x14ac:dyDescent="0.25">
      <c r="AE7227"/>
    </row>
    <row r="7228" spans="31:31" x14ac:dyDescent="0.25">
      <c r="AE7228"/>
    </row>
    <row r="7229" spans="31:31" x14ac:dyDescent="0.25">
      <c r="AE7229"/>
    </row>
    <row r="7230" spans="31:31" x14ac:dyDescent="0.25">
      <c r="AE7230"/>
    </row>
    <row r="7231" spans="31:31" x14ac:dyDescent="0.25">
      <c r="AE7231"/>
    </row>
    <row r="7232" spans="31:31" x14ac:dyDescent="0.25">
      <c r="AE7232"/>
    </row>
    <row r="7233" spans="31:31" x14ac:dyDescent="0.25">
      <c r="AE7233"/>
    </row>
    <row r="7234" spans="31:31" x14ac:dyDescent="0.25">
      <c r="AE7234"/>
    </row>
    <row r="7235" spans="31:31" x14ac:dyDescent="0.25">
      <c r="AE7235"/>
    </row>
    <row r="7236" spans="31:31" x14ac:dyDescent="0.25">
      <c r="AE7236"/>
    </row>
    <row r="7237" spans="31:31" x14ac:dyDescent="0.25">
      <c r="AE7237"/>
    </row>
    <row r="7238" spans="31:31" x14ac:dyDescent="0.25">
      <c r="AE7238"/>
    </row>
    <row r="7239" spans="31:31" x14ac:dyDescent="0.25">
      <c r="AE7239"/>
    </row>
    <row r="7240" spans="31:31" x14ac:dyDescent="0.25">
      <c r="AE7240"/>
    </row>
    <row r="7241" spans="31:31" x14ac:dyDescent="0.25">
      <c r="AE7241"/>
    </row>
    <row r="7242" spans="31:31" x14ac:dyDescent="0.25">
      <c r="AE7242"/>
    </row>
    <row r="7243" spans="31:31" x14ac:dyDescent="0.25">
      <c r="AE7243"/>
    </row>
    <row r="7244" spans="31:31" x14ac:dyDescent="0.25">
      <c r="AE7244"/>
    </row>
    <row r="7245" spans="31:31" x14ac:dyDescent="0.25">
      <c r="AE7245"/>
    </row>
    <row r="7246" spans="31:31" x14ac:dyDescent="0.25">
      <c r="AE7246"/>
    </row>
    <row r="7247" spans="31:31" x14ac:dyDescent="0.25">
      <c r="AE7247"/>
    </row>
    <row r="7248" spans="31:31" x14ac:dyDescent="0.25">
      <c r="AE7248"/>
    </row>
    <row r="7249" spans="31:31" x14ac:dyDescent="0.25">
      <c r="AE7249"/>
    </row>
    <row r="7250" spans="31:31" x14ac:dyDescent="0.25">
      <c r="AE7250"/>
    </row>
    <row r="7251" spans="31:31" x14ac:dyDescent="0.25">
      <c r="AE7251"/>
    </row>
    <row r="7252" spans="31:31" x14ac:dyDescent="0.25">
      <c r="AE7252"/>
    </row>
    <row r="7253" spans="31:31" x14ac:dyDescent="0.25">
      <c r="AE7253"/>
    </row>
    <row r="7254" spans="31:31" x14ac:dyDescent="0.25">
      <c r="AE7254"/>
    </row>
    <row r="7255" spans="31:31" x14ac:dyDescent="0.25">
      <c r="AE7255"/>
    </row>
    <row r="7256" spans="31:31" x14ac:dyDescent="0.25">
      <c r="AE7256"/>
    </row>
    <row r="7257" spans="31:31" x14ac:dyDescent="0.25">
      <c r="AE7257"/>
    </row>
    <row r="7258" spans="31:31" x14ac:dyDescent="0.25">
      <c r="AE7258"/>
    </row>
    <row r="7259" spans="31:31" x14ac:dyDescent="0.25">
      <c r="AE7259"/>
    </row>
    <row r="7260" spans="31:31" x14ac:dyDescent="0.25">
      <c r="AE7260"/>
    </row>
    <row r="7261" spans="31:31" x14ac:dyDescent="0.25">
      <c r="AE7261"/>
    </row>
    <row r="7262" spans="31:31" x14ac:dyDescent="0.25">
      <c r="AE7262"/>
    </row>
    <row r="7263" spans="31:31" x14ac:dyDescent="0.25">
      <c r="AE7263"/>
    </row>
    <row r="7264" spans="31:31" x14ac:dyDescent="0.25">
      <c r="AE7264"/>
    </row>
    <row r="7265" spans="31:31" x14ac:dyDescent="0.25">
      <c r="AE7265"/>
    </row>
    <row r="7266" spans="31:31" x14ac:dyDescent="0.25">
      <c r="AE7266"/>
    </row>
    <row r="7267" spans="31:31" x14ac:dyDescent="0.25">
      <c r="AE7267"/>
    </row>
    <row r="7268" spans="31:31" x14ac:dyDescent="0.25">
      <c r="AE7268"/>
    </row>
    <row r="7269" spans="31:31" x14ac:dyDescent="0.25">
      <c r="AE7269"/>
    </row>
    <row r="7270" spans="31:31" x14ac:dyDescent="0.25">
      <c r="AE7270"/>
    </row>
    <row r="7271" spans="31:31" x14ac:dyDescent="0.25">
      <c r="AE7271"/>
    </row>
    <row r="7272" spans="31:31" x14ac:dyDescent="0.25">
      <c r="AE7272"/>
    </row>
    <row r="7273" spans="31:31" x14ac:dyDescent="0.25">
      <c r="AE7273"/>
    </row>
    <row r="7274" spans="31:31" x14ac:dyDescent="0.25">
      <c r="AE7274"/>
    </row>
    <row r="7275" spans="31:31" x14ac:dyDescent="0.25">
      <c r="AE7275"/>
    </row>
    <row r="7276" spans="31:31" x14ac:dyDescent="0.25">
      <c r="AE7276"/>
    </row>
    <row r="7277" spans="31:31" x14ac:dyDescent="0.25">
      <c r="AE7277"/>
    </row>
    <row r="7278" spans="31:31" x14ac:dyDescent="0.25">
      <c r="AE7278"/>
    </row>
    <row r="7279" spans="31:31" x14ac:dyDescent="0.25">
      <c r="AE7279"/>
    </row>
    <row r="7280" spans="31:31" x14ac:dyDescent="0.25">
      <c r="AE7280"/>
    </row>
    <row r="7281" spans="31:31" x14ac:dyDescent="0.25">
      <c r="AE7281"/>
    </row>
    <row r="7282" spans="31:31" x14ac:dyDescent="0.25">
      <c r="AE7282"/>
    </row>
    <row r="7283" spans="31:31" x14ac:dyDescent="0.25">
      <c r="AE7283"/>
    </row>
    <row r="7284" spans="31:31" x14ac:dyDescent="0.25">
      <c r="AE7284"/>
    </row>
    <row r="7285" spans="31:31" x14ac:dyDescent="0.25">
      <c r="AE7285"/>
    </row>
    <row r="7286" spans="31:31" x14ac:dyDescent="0.25">
      <c r="AE7286"/>
    </row>
    <row r="7287" spans="31:31" x14ac:dyDescent="0.25">
      <c r="AE7287"/>
    </row>
    <row r="7288" spans="31:31" x14ac:dyDescent="0.25">
      <c r="AE7288"/>
    </row>
    <row r="7289" spans="31:31" x14ac:dyDescent="0.25">
      <c r="AE7289"/>
    </row>
    <row r="7290" spans="31:31" x14ac:dyDescent="0.25">
      <c r="AE7290"/>
    </row>
    <row r="7291" spans="31:31" x14ac:dyDescent="0.25">
      <c r="AE7291"/>
    </row>
    <row r="7292" spans="31:31" x14ac:dyDescent="0.25">
      <c r="AE7292"/>
    </row>
    <row r="7293" spans="31:31" x14ac:dyDescent="0.25">
      <c r="AE7293"/>
    </row>
    <row r="7294" spans="31:31" x14ac:dyDescent="0.25">
      <c r="AE7294"/>
    </row>
    <row r="7295" spans="31:31" x14ac:dyDescent="0.25">
      <c r="AE7295"/>
    </row>
    <row r="7296" spans="31:31" x14ac:dyDescent="0.25">
      <c r="AE7296"/>
    </row>
    <row r="7297" spans="31:31" x14ac:dyDescent="0.25">
      <c r="AE7297"/>
    </row>
    <row r="7298" spans="31:31" x14ac:dyDescent="0.25">
      <c r="AE7298"/>
    </row>
    <row r="7299" spans="31:31" x14ac:dyDescent="0.25">
      <c r="AE7299"/>
    </row>
    <row r="7300" spans="31:31" x14ac:dyDescent="0.25">
      <c r="AE7300"/>
    </row>
    <row r="7301" spans="31:31" x14ac:dyDescent="0.25">
      <c r="AE7301"/>
    </row>
    <row r="7302" spans="31:31" x14ac:dyDescent="0.25">
      <c r="AE7302"/>
    </row>
    <row r="7303" spans="31:31" x14ac:dyDescent="0.25">
      <c r="AE7303"/>
    </row>
    <row r="7304" spans="31:31" x14ac:dyDescent="0.25">
      <c r="AE7304"/>
    </row>
    <row r="7305" spans="31:31" x14ac:dyDescent="0.25">
      <c r="AE7305"/>
    </row>
    <row r="7306" spans="31:31" x14ac:dyDescent="0.25">
      <c r="AE7306"/>
    </row>
    <row r="7307" spans="31:31" x14ac:dyDescent="0.25">
      <c r="AE7307"/>
    </row>
    <row r="7308" spans="31:31" x14ac:dyDescent="0.25">
      <c r="AE7308"/>
    </row>
    <row r="7309" spans="31:31" x14ac:dyDescent="0.25">
      <c r="AE7309"/>
    </row>
    <row r="7310" spans="31:31" x14ac:dyDescent="0.25">
      <c r="AE7310"/>
    </row>
    <row r="7311" spans="31:31" x14ac:dyDescent="0.25">
      <c r="AE7311"/>
    </row>
    <row r="7312" spans="31:31" x14ac:dyDescent="0.25">
      <c r="AE7312"/>
    </row>
    <row r="7313" spans="31:31" x14ac:dyDescent="0.25">
      <c r="AE7313"/>
    </row>
    <row r="7314" spans="31:31" x14ac:dyDescent="0.25">
      <c r="AE7314"/>
    </row>
    <row r="7315" spans="31:31" x14ac:dyDescent="0.25">
      <c r="AE7315"/>
    </row>
    <row r="7316" spans="31:31" x14ac:dyDescent="0.25">
      <c r="AE7316"/>
    </row>
    <row r="7317" spans="31:31" x14ac:dyDescent="0.25">
      <c r="AE7317"/>
    </row>
    <row r="7318" spans="31:31" x14ac:dyDescent="0.25">
      <c r="AE7318"/>
    </row>
    <row r="7319" spans="31:31" x14ac:dyDescent="0.25">
      <c r="AE7319"/>
    </row>
    <row r="7320" spans="31:31" x14ac:dyDescent="0.25">
      <c r="AE7320"/>
    </row>
    <row r="7321" spans="31:31" x14ac:dyDescent="0.25">
      <c r="AE7321"/>
    </row>
    <row r="7322" spans="31:31" x14ac:dyDescent="0.25">
      <c r="AE7322"/>
    </row>
    <row r="7323" spans="31:31" x14ac:dyDescent="0.25">
      <c r="AE7323"/>
    </row>
    <row r="7324" spans="31:31" x14ac:dyDescent="0.25">
      <c r="AE7324"/>
    </row>
    <row r="7325" spans="31:31" x14ac:dyDescent="0.25">
      <c r="AE7325"/>
    </row>
    <row r="7326" spans="31:31" x14ac:dyDescent="0.25">
      <c r="AE7326"/>
    </row>
    <row r="7327" spans="31:31" x14ac:dyDescent="0.25">
      <c r="AE7327"/>
    </row>
    <row r="7328" spans="31:31" x14ac:dyDescent="0.25">
      <c r="AE7328"/>
    </row>
    <row r="7329" spans="31:31" x14ac:dyDescent="0.25">
      <c r="AE7329"/>
    </row>
    <row r="7330" spans="31:31" x14ac:dyDescent="0.25">
      <c r="AE7330"/>
    </row>
    <row r="7331" spans="31:31" x14ac:dyDescent="0.25">
      <c r="AE7331"/>
    </row>
    <row r="7332" spans="31:31" x14ac:dyDescent="0.25">
      <c r="AE7332"/>
    </row>
    <row r="7333" spans="31:31" x14ac:dyDescent="0.25">
      <c r="AE7333"/>
    </row>
    <row r="7334" spans="31:31" x14ac:dyDescent="0.25">
      <c r="AE7334"/>
    </row>
    <row r="7335" spans="31:31" x14ac:dyDescent="0.25">
      <c r="AE7335"/>
    </row>
    <row r="7336" spans="31:31" x14ac:dyDescent="0.25">
      <c r="AE7336"/>
    </row>
    <row r="7337" spans="31:31" x14ac:dyDescent="0.25">
      <c r="AE7337"/>
    </row>
    <row r="7338" spans="31:31" x14ac:dyDescent="0.25">
      <c r="AE7338"/>
    </row>
    <row r="7339" spans="31:31" x14ac:dyDescent="0.25">
      <c r="AE7339"/>
    </row>
    <row r="7340" spans="31:31" x14ac:dyDescent="0.25">
      <c r="AE7340"/>
    </row>
    <row r="7341" spans="31:31" x14ac:dyDescent="0.25">
      <c r="AE7341"/>
    </row>
    <row r="7342" spans="31:31" x14ac:dyDescent="0.25">
      <c r="AE7342"/>
    </row>
    <row r="7343" spans="31:31" x14ac:dyDescent="0.25">
      <c r="AE7343"/>
    </row>
    <row r="7344" spans="31:31" x14ac:dyDescent="0.25">
      <c r="AE7344"/>
    </row>
    <row r="7345" spans="31:31" x14ac:dyDescent="0.25">
      <c r="AE7345"/>
    </row>
    <row r="7346" spans="31:31" x14ac:dyDescent="0.25">
      <c r="AE7346"/>
    </row>
    <row r="7347" spans="31:31" x14ac:dyDescent="0.25">
      <c r="AE7347"/>
    </row>
    <row r="7348" spans="31:31" x14ac:dyDescent="0.25">
      <c r="AE7348"/>
    </row>
    <row r="7349" spans="31:31" x14ac:dyDescent="0.25">
      <c r="AE7349"/>
    </row>
    <row r="7350" spans="31:31" x14ac:dyDescent="0.25">
      <c r="AE7350"/>
    </row>
    <row r="7351" spans="31:31" x14ac:dyDescent="0.25">
      <c r="AE7351"/>
    </row>
    <row r="7352" spans="31:31" x14ac:dyDescent="0.25">
      <c r="AE7352"/>
    </row>
    <row r="7353" spans="31:31" x14ac:dyDescent="0.25">
      <c r="AE7353"/>
    </row>
    <row r="7354" spans="31:31" x14ac:dyDescent="0.25">
      <c r="AE7354"/>
    </row>
    <row r="7355" spans="31:31" x14ac:dyDescent="0.25">
      <c r="AE7355"/>
    </row>
    <row r="7356" spans="31:31" x14ac:dyDescent="0.25">
      <c r="AE7356"/>
    </row>
    <row r="7357" spans="31:31" x14ac:dyDescent="0.25">
      <c r="AE7357"/>
    </row>
    <row r="7358" spans="31:31" x14ac:dyDescent="0.25">
      <c r="AE7358"/>
    </row>
    <row r="7359" spans="31:31" x14ac:dyDescent="0.25">
      <c r="AE7359"/>
    </row>
    <row r="7360" spans="31:31" x14ac:dyDescent="0.25">
      <c r="AE7360"/>
    </row>
    <row r="7361" spans="31:31" x14ac:dyDescent="0.25">
      <c r="AE7361"/>
    </row>
    <row r="7362" spans="31:31" x14ac:dyDescent="0.25">
      <c r="AE7362"/>
    </row>
    <row r="7363" spans="31:31" x14ac:dyDescent="0.25">
      <c r="AE7363"/>
    </row>
    <row r="7364" spans="31:31" x14ac:dyDescent="0.25">
      <c r="AE7364"/>
    </row>
    <row r="7365" spans="31:31" x14ac:dyDescent="0.25">
      <c r="AE7365"/>
    </row>
    <row r="7366" spans="31:31" x14ac:dyDescent="0.25">
      <c r="AE7366"/>
    </row>
    <row r="7367" spans="31:31" x14ac:dyDescent="0.25">
      <c r="AE7367"/>
    </row>
    <row r="7368" spans="31:31" x14ac:dyDescent="0.25">
      <c r="AE7368"/>
    </row>
    <row r="7369" spans="31:31" x14ac:dyDescent="0.25">
      <c r="AE7369"/>
    </row>
    <row r="7370" spans="31:31" x14ac:dyDescent="0.25">
      <c r="AE7370"/>
    </row>
    <row r="7371" spans="31:31" x14ac:dyDescent="0.25">
      <c r="AE7371"/>
    </row>
    <row r="7372" spans="31:31" x14ac:dyDescent="0.25">
      <c r="AE7372"/>
    </row>
    <row r="7373" spans="31:31" x14ac:dyDescent="0.25">
      <c r="AE7373"/>
    </row>
    <row r="7374" spans="31:31" x14ac:dyDescent="0.25">
      <c r="AE7374"/>
    </row>
    <row r="7375" spans="31:31" x14ac:dyDescent="0.25">
      <c r="AE7375"/>
    </row>
    <row r="7376" spans="31:31" x14ac:dyDescent="0.25">
      <c r="AE7376"/>
    </row>
    <row r="7377" spans="31:31" x14ac:dyDescent="0.25">
      <c r="AE7377"/>
    </row>
    <row r="7378" spans="31:31" x14ac:dyDescent="0.25">
      <c r="AE7378"/>
    </row>
    <row r="7379" spans="31:31" x14ac:dyDescent="0.25">
      <c r="AE7379"/>
    </row>
    <row r="7380" spans="31:31" x14ac:dyDescent="0.25">
      <c r="AE7380"/>
    </row>
    <row r="7381" spans="31:31" x14ac:dyDescent="0.25">
      <c r="AE7381"/>
    </row>
    <row r="7382" spans="31:31" x14ac:dyDescent="0.25">
      <c r="AE7382"/>
    </row>
    <row r="7383" spans="31:31" x14ac:dyDescent="0.25">
      <c r="AE7383"/>
    </row>
    <row r="7384" spans="31:31" x14ac:dyDescent="0.25">
      <c r="AE7384"/>
    </row>
    <row r="7385" spans="31:31" x14ac:dyDescent="0.25">
      <c r="AE7385"/>
    </row>
    <row r="7386" spans="31:31" x14ac:dyDescent="0.25">
      <c r="AE7386"/>
    </row>
    <row r="7387" spans="31:31" x14ac:dyDescent="0.25">
      <c r="AE7387"/>
    </row>
    <row r="7388" spans="31:31" x14ac:dyDescent="0.25">
      <c r="AE7388"/>
    </row>
    <row r="7389" spans="31:31" x14ac:dyDescent="0.25">
      <c r="AE7389"/>
    </row>
    <row r="7390" spans="31:31" x14ac:dyDescent="0.25">
      <c r="AE7390"/>
    </row>
    <row r="7391" spans="31:31" x14ac:dyDescent="0.25">
      <c r="AE7391"/>
    </row>
    <row r="7392" spans="31:31" x14ac:dyDescent="0.25">
      <c r="AE7392"/>
    </row>
    <row r="7393" spans="31:31" x14ac:dyDescent="0.25">
      <c r="AE7393"/>
    </row>
    <row r="7394" spans="31:31" x14ac:dyDescent="0.25">
      <c r="AE7394"/>
    </row>
    <row r="7395" spans="31:31" x14ac:dyDescent="0.25">
      <c r="AE7395"/>
    </row>
    <row r="7396" spans="31:31" x14ac:dyDescent="0.25">
      <c r="AE7396"/>
    </row>
    <row r="7397" spans="31:31" x14ac:dyDescent="0.25">
      <c r="AE7397"/>
    </row>
    <row r="7398" spans="31:31" x14ac:dyDescent="0.25">
      <c r="AE7398"/>
    </row>
    <row r="7399" spans="31:31" x14ac:dyDescent="0.25">
      <c r="AE7399"/>
    </row>
    <row r="7400" spans="31:31" x14ac:dyDescent="0.25">
      <c r="AE7400"/>
    </row>
    <row r="7401" spans="31:31" x14ac:dyDescent="0.25">
      <c r="AE7401"/>
    </row>
    <row r="7402" spans="31:31" x14ac:dyDescent="0.25">
      <c r="AE7402"/>
    </row>
    <row r="7403" spans="31:31" x14ac:dyDescent="0.25">
      <c r="AE7403"/>
    </row>
    <row r="7404" spans="31:31" x14ac:dyDescent="0.25">
      <c r="AE7404"/>
    </row>
    <row r="7405" spans="31:31" x14ac:dyDescent="0.25">
      <c r="AE7405"/>
    </row>
    <row r="7406" spans="31:31" x14ac:dyDescent="0.25">
      <c r="AE7406"/>
    </row>
    <row r="7407" spans="31:31" x14ac:dyDescent="0.25">
      <c r="AE7407"/>
    </row>
    <row r="7408" spans="31:31" x14ac:dyDescent="0.25">
      <c r="AE7408"/>
    </row>
    <row r="7409" spans="31:31" x14ac:dyDescent="0.25">
      <c r="AE7409"/>
    </row>
    <row r="7410" spans="31:31" x14ac:dyDescent="0.25">
      <c r="AE7410"/>
    </row>
    <row r="7411" spans="31:31" x14ac:dyDescent="0.25">
      <c r="AE7411"/>
    </row>
    <row r="7412" spans="31:31" x14ac:dyDescent="0.25">
      <c r="AE7412"/>
    </row>
    <row r="7413" spans="31:31" x14ac:dyDescent="0.25">
      <c r="AE7413"/>
    </row>
    <row r="7414" spans="31:31" x14ac:dyDescent="0.25">
      <c r="AE7414"/>
    </row>
    <row r="7415" spans="31:31" x14ac:dyDescent="0.25">
      <c r="AE7415"/>
    </row>
    <row r="7416" spans="31:31" x14ac:dyDescent="0.25">
      <c r="AE7416"/>
    </row>
    <row r="7417" spans="31:31" x14ac:dyDescent="0.25">
      <c r="AE7417"/>
    </row>
    <row r="7418" spans="31:31" x14ac:dyDescent="0.25">
      <c r="AE7418"/>
    </row>
    <row r="7419" spans="31:31" x14ac:dyDescent="0.25">
      <c r="AE7419"/>
    </row>
    <row r="7420" spans="31:31" x14ac:dyDescent="0.25">
      <c r="AE7420"/>
    </row>
    <row r="7421" spans="31:31" x14ac:dyDescent="0.25">
      <c r="AE7421"/>
    </row>
    <row r="7422" spans="31:31" x14ac:dyDescent="0.25">
      <c r="AE7422"/>
    </row>
    <row r="7423" spans="31:31" x14ac:dyDescent="0.25">
      <c r="AE7423"/>
    </row>
    <row r="7424" spans="31:31" x14ac:dyDescent="0.25">
      <c r="AE7424"/>
    </row>
    <row r="7425" spans="31:31" x14ac:dyDescent="0.25">
      <c r="AE7425"/>
    </row>
    <row r="7426" spans="31:31" x14ac:dyDescent="0.25">
      <c r="AE7426"/>
    </row>
    <row r="7427" spans="31:31" x14ac:dyDescent="0.25">
      <c r="AE7427"/>
    </row>
    <row r="7428" spans="31:31" x14ac:dyDescent="0.25">
      <c r="AE7428"/>
    </row>
    <row r="7429" spans="31:31" x14ac:dyDescent="0.25">
      <c r="AE7429"/>
    </row>
    <row r="7430" spans="31:31" x14ac:dyDescent="0.25">
      <c r="AE7430"/>
    </row>
    <row r="7431" spans="31:31" x14ac:dyDescent="0.25">
      <c r="AE7431"/>
    </row>
    <row r="7432" spans="31:31" x14ac:dyDescent="0.25">
      <c r="AE7432"/>
    </row>
    <row r="7433" spans="31:31" x14ac:dyDescent="0.25">
      <c r="AE7433"/>
    </row>
    <row r="7434" spans="31:31" x14ac:dyDescent="0.25">
      <c r="AE7434"/>
    </row>
    <row r="7435" spans="31:31" x14ac:dyDescent="0.25">
      <c r="AE7435"/>
    </row>
    <row r="7436" spans="31:31" x14ac:dyDescent="0.25">
      <c r="AE7436"/>
    </row>
    <row r="7437" spans="31:31" x14ac:dyDescent="0.25">
      <c r="AE7437"/>
    </row>
    <row r="7438" spans="31:31" x14ac:dyDescent="0.25">
      <c r="AE7438"/>
    </row>
    <row r="7439" spans="31:31" x14ac:dyDescent="0.25">
      <c r="AE7439"/>
    </row>
    <row r="7440" spans="31:31" x14ac:dyDescent="0.25">
      <c r="AE7440"/>
    </row>
    <row r="7441" spans="31:31" x14ac:dyDescent="0.25">
      <c r="AE7441"/>
    </row>
    <row r="7442" spans="31:31" x14ac:dyDescent="0.25">
      <c r="AE7442"/>
    </row>
    <row r="7443" spans="31:31" x14ac:dyDescent="0.25">
      <c r="AE7443"/>
    </row>
    <row r="7444" spans="31:31" x14ac:dyDescent="0.25">
      <c r="AE7444"/>
    </row>
    <row r="7445" spans="31:31" x14ac:dyDescent="0.25">
      <c r="AE7445"/>
    </row>
    <row r="7446" spans="31:31" x14ac:dyDescent="0.25">
      <c r="AE7446"/>
    </row>
    <row r="7447" spans="31:31" x14ac:dyDescent="0.25">
      <c r="AE7447"/>
    </row>
    <row r="7448" spans="31:31" x14ac:dyDescent="0.25">
      <c r="AE7448"/>
    </row>
    <row r="7449" spans="31:31" x14ac:dyDescent="0.25">
      <c r="AE7449"/>
    </row>
    <row r="7450" spans="31:31" x14ac:dyDescent="0.25">
      <c r="AE7450"/>
    </row>
    <row r="7451" spans="31:31" x14ac:dyDescent="0.25">
      <c r="AE7451"/>
    </row>
    <row r="7452" spans="31:31" x14ac:dyDescent="0.25">
      <c r="AE7452"/>
    </row>
    <row r="7453" spans="31:31" x14ac:dyDescent="0.25">
      <c r="AE7453"/>
    </row>
    <row r="7454" spans="31:31" x14ac:dyDescent="0.25">
      <c r="AE7454"/>
    </row>
    <row r="7455" spans="31:31" x14ac:dyDescent="0.25">
      <c r="AE7455"/>
    </row>
    <row r="7456" spans="31:31" x14ac:dyDescent="0.25">
      <c r="AE7456"/>
    </row>
    <row r="7457" spans="31:31" x14ac:dyDescent="0.25">
      <c r="AE7457"/>
    </row>
    <row r="7458" spans="31:31" x14ac:dyDescent="0.25">
      <c r="AE7458"/>
    </row>
    <row r="7459" spans="31:31" x14ac:dyDescent="0.25">
      <c r="AE7459"/>
    </row>
    <row r="7460" spans="31:31" x14ac:dyDescent="0.25">
      <c r="AE7460"/>
    </row>
    <row r="7461" spans="31:31" x14ac:dyDescent="0.25">
      <c r="AE7461"/>
    </row>
    <row r="7462" spans="31:31" x14ac:dyDescent="0.25">
      <c r="AE7462"/>
    </row>
    <row r="7463" spans="31:31" x14ac:dyDescent="0.25">
      <c r="AE7463"/>
    </row>
    <row r="7464" spans="31:31" x14ac:dyDescent="0.25">
      <c r="AE7464"/>
    </row>
    <row r="7465" spans="31:31" x14ac:dyDescent="0.25">
      <c r="AE7465"/>
    </row>
    <row r="7466" spans="31:31" x14ac:dyDescent="0.25">
      <c r="AE7466"/>
    </row>
    <row r="7467" spans="31:31" x14ac:dyDescent="0.25">
      <c r="AE7467"/>
    </row>
    <row r="7468" spans="31:31" x14ac:dyDescent="0.25">
      <c r="AE7468"/>
    </row>
    <row r="7469" spans="31:31" x14ac:dyDescent="0.25">
      <c r="AE7469"/>
    </row>
    <row r="7470" spans="31:31" x14ac:dyDescent="0.25">
      <c r="AE7470"/>
    </row>
    <row r="7471" spans="31:31" x14ac:dyDescent="0.25">
      <c r="AE7471"/>
    </row>
    <row r="7472" spans="31:31" x14ac:dyDescent="0.25">
      <c r="AE7472"/>
    </row>
    <row r="7473" spans="31:31" x14ac:dyDescent="0.25">
      <c r="AE7473"/>
    </row>
    <row r="7474" spans="31:31" x14ac:dyDescent="0.25">
      <c r="AE7474"/>
    </row>
    <row r="7475" spans="31:31" x14ac:dyDescent="0.25">
      <c r="AE7475"/>
    </row>
    <row r="7476" spans="31:31" x14ac:dyDescent="0.25">
      <c r="AE7476"/>
    </row>
    <row r="7477" spans="31:31" x14ac:dyDescent="0.25">
      <c r="AE7477"/>
    </row>
    <row r="7478" spans="31:31" x14ac:dyDescent="0.25">
      <c r="AE7478"/>
    </row>
    <row r="7479" spans="31:31" x14ac:dyDescent="0.25">
      <c r="AE7479"/>
    </row>
    <row r="7480" spans="31:31" x14ac:dyDescent="0.25">
      <c r="AE7480"/>
    </row>
    <row r="7481" spans="31:31" x14ac:dyDescent="0.25">
      <c r="AE7481"/>
    </row>
    <row r="7482" spans="31:31" x14ac:dyDescent="0.25">
      <c r="AE7482"/>
    </row>
    <row r="7483" spans="31:31" x14ac:dyDescent="0.25">
      <c r="AE7483"/>
    </row>
    <row r="7484" spans="31:31" x14ac:dyDescent="0.25">
      <c r="AE7484"/>
    </row>
    <row r="7485" spans="31:31" x14ac:dyDescent="0.25">
      <c r="AE7485"/>
    </row>
    <row r="7486" spans="31:31" x14ac:dyDescent="0.25">
      <c r="AE7486"/>
    </row>
    <row r="7487" spans="31:31" x14ac:dyDescent="0.25">
      <c r="AE7487"/>
    </row>
    <row r="7488" spans="31:31" x14ac:dyDescent="0.25">
      <c r="AE7488"/>
    </row>
    <row r="7489" spans="31:31" x14ac:dyDescent="0.25">
      <c r="AE7489"/>
    </row>
    <row r="7490" spans="31:31" x14ac:dyDescent="0.25">
      <c r="AE7490"/>
    </row>
    <row r="7491" spans="31:31" x14ac:dyDescent="0.25">
      <c r="AE7491"/>
    </row>
    <row r="7492" spans="31:31" x14ac:dyDescent="0.25">
      <c r="AE7492"/>
    </row>
    <row r="7493" spans="31:31" x14ac:dyDescent="0.25">
      <c r="AE7493"/>
    </row>
    <row r="7494" spans="31:31" x14ac:dyDescent="0.25">
      <c r="AE7494"/>
    </row>
    <row r="7495" spans="31:31" x14ac:dyDescent="0.25">
      <c r="AE7495"/>
    </row>
    <row r="7496" spans="31:31" x14ac:dyDescent="0.25">
      <c r="AE7496"/>
    </row>
    <row r="7497" spans="31:31" x14ac:dyDescent="0.25">
      <c r="AE7497"/>
    </row>
    <row r="7498" spans="31:31" x14ac:dyDescent="0.25">
      <c r="AE7498"/>
    </row>
    <row r="7499" spans="31:31" x14ac:dyDescent="0.25">
      <c r="AE7499"/>
    </row>
    <row r="7500" spans="31:31" x14ac:dyDescent="0.25">
      <c r="AE7500"/>
    </row>
    <row r="7501" spans="31:31" x14ac:dyDescent="0.25">
      <c r="AE7501"/>
    </row>
    <row r="7502" spans="31:31" x14ac:dyDescent="0.25">
      <c r="AE7502"/>
    </row>
    <row r="7503" spans="31:31" x14ac:dyDescent="0.25">
      <c r="AE7503"/>
    </row>
    <row r="7504" spans="31:31" x14ac:dyDescent="0.25">
      <c r="AE7504"/>
    </row>
    <row r="7505" spans="31:31" x14ac:dyDescent="0.25">
      <c r="AE7505"/>
    </row>
    <row r="7506" spans="31:31" x14ac:dyDescent="0.25">
      <c r="AE7506"/>
    </row>
    <row r="7507" spans="31:31" x14ac:dyDescent="0.25">
      <c r="AE7507"/>
    </row>
    <row r="7508" spans="31:31" x14ac:dyDescent="0.25">
      <c r="AE7508"/>
    </row>
    <row r="7509" spans="31:31" x14ac:dyDescent="0.25">
      <c r="AE7509"/>
    </row>
    <row r="7510" spans="31:31" x14ac:dyDescent="0.25">
      <c r="AE7510"/>
    </row>
    <row r="7511" spans="31:31" x14ac:dyDescent="0.25">
      <c r="AE7511"/>
    </row>
    <row r="7512" spans="31:31" x14ac:dyDescent="0.25">
      <c r="AE7512"/>
    </row>
    <row r="7513" spans="31:31" x14ac:dyDescent="0.25">
      <c r="AE7513"/>
    </row>
    <row r="7514" spans="31:31" x14ac:dyDescent="0.25">
      <c r="AE7514"/>
    </row>
    <row r="7515" spans="31:31" x14ac:dyDescent="0.25">
      <c r="AE7515"/>
    </row>
    <row r="7516" spans="31:31" x14ac:dyDescent="0.25">
      <c r="AE7516"/>
    </row>
    <row r="7517" spans="31:31" x14ac:dyDescent="0.25">
      <c r="AE7517"/>
    </row>
    <row r="7518" spans="31:31" x14ac:dyDescent="0.25">
      <c r="AE7518"/>
    </row>
    <row r="7519" spans="31:31" x14ac:dyDescent="0.25">
      <c r="AE7519"/>
    </row>
    <row r="7520" spans="31:31" x14ac:dyDescent="0.25">
      <c r="AE7520"/>
    </row>
    <row r="7521" spans="31:31" x14ac:dyDescent="0.25">
      <c r="AE7521"/>
    </row>
    <row r="7522" spans="31:31" x14ac:dyDescent="0.25">
      <c r="AE7522"/>
    </row>
    <row r="7523" spans="31:31" x14ac:dyDescent="0.25">
      <c r="AE7523"/>
    </row>
    <row r="7524" spans="31:31" x14ac:dyDescent="0.25">
      <c r="AE7524"/>
    </row>
    <row r="7525" spans="31:31" x14ac:dyDescent="0.25">
      <c r="AE7525"/>
    </row>
    <row r="7526" spans="31:31" x14ac:dyDescent="0.25">
      <c r="AE7526"/>
    </row>
    <row r="7527" spans="31:31" x14ac:dyDescent="0.25">
      <c r="AE7527"/>
    </row>
    <row r="7528" spans="31:31" x14ac:dyDescent="0.25">
      <c r="AE7528"/>
    </row>
    <row r="7529" spans="31:31" x14ac:dyDescent="0.25">
      <c r="AE7529"/>
    </row>
    <row r="7530" spans="31:31" x14ac:dyDescent="0.25">
      <c r="AE7530"/>
    </row>
    <row r="7531" spans="31:31" x14ac:dyDescent="0.25">
      <c r="AE7531"/>
    </row>
    <row r="7532" spans="31:31" x14ac:dyDescent="0.25">
      <c r="AE7532"/>
    </row>
    <row r="7533" spans="31:31" x14ac:dyDescent="0.25">
      <c r="AE7533"/>
    </row>
    <row r="7534" spans="31:31" x14ac:dyDescent="0.25">
      <c r="AE7534"/>
    </row>
    <row r="7535" spans="31:31" x14ac:dyDescent="0.25">
      <c r="AE7535"/>
    </row>
    <row r="7536" spans="31:31" x14ac:dyDescent="0.25">
      <c r="AE7536"/>
    </row>
    <row r="7537" spans="31:31" x14ac:dyDescent="0.25">
      <c r="AE7537"/>
    </row>
    <row r="7538" spans="31:31" x14ac:dyDescent="0.25">
      <c r="AE7538"/>
    </row>
    <row r="7539" spans="31:31" x14ac:dyDescent="0.25">
      <c r="AE7539"/>
    </row>
    <row r="7540" spans="31:31" x14ac:dyDescent="0.25">
      <c r="AE7540"/>
    </row>
    <row r="7541" spans="31:31" x14ac:dyDescent="0.25">
      <c r="AE7541"/>
    </row>
    <row r="7542" spans="31:31" x14ac:dyDescent="0.25">
      <c r="AE7542"/>
    </row>
    <row r="7543" spans="31:31" x14ac:dyDescent="0.25">
      <c r="AE7543"/>
    </row>
    <row r="7544" spans="31:31" x14ac:dyDescent="0.25">
      <c r="AE7544"/>
    </row>
    <row r="7545" spans="31:31" x14ac:dyDescent="0.25">
      <c r="AE7545"/>
    </row>
    <row r="7546" spans="31:31" x14ac:dyDescent="0.25">
      <c r="AE7546"/>
    </row>
    <row r="7547" spans="31:31" x14ac:dyDescent="0.25">
      <c r="AE7547"/>
    </row>
    <row r="7548" spans="31:31" x14ac:dyDescent="0.25">
      <c r="AE7548"/>
    </row>
    <row r="7549" spans="31:31" x14ac:dyDescent="0.25">
      <c r="AE7549"/>
    </row>
    <row r="7550" spans="31:31" x14ac:dyDescent="0.25">
      <c r="AE7550"/>
    </row>
    <row r="7551" spans="31:31" x14ac:dyDescent="0.25">
      <c r="AE7551"/>
    </row>
    <row r="7552" spans="31:31" x14ac:dyDescent="0.25">
      <c r="AE7552"/>
    </row>
    <row r="7553" spans="31:31" x14ac:dyDescent="0.25">
      <c r="AE7553"/>
    </row>
    <row r="7554" spans="31:31" x14ac:dyDescent="0.25">
      <c r="AE7554"/>
    </row>
    <row r="7555" spans="31:31" x14ac:dyDescent="0.25">
      <c r="AE7555"/>
    </row>
    <row r="7556" spans="31:31" x14ac:dyDescent="0.25">
      <c r="AE7556"/>
    </row>
    <row r="7557" spans="31:31" x14ac:dyDescent="0.25">
      <c r="AE7557"/>
    </row>
    <row r="7558" spans="31:31" x14ac:dyDescent="0.25">
      <c r="AE7558"/>
    </row>
    <row r="7559" spans="31:31" x14ac:dyDescent="0.25">
      <c r="AE7559"/>
    </row>
    <row r="7560" spans="31:31" x14ac:dyDescent="0.25">
      <c r="AE7560"/>
    </row>
    <row r="7561" spans="31:31" x14ac:dyDescent="0.25">
      <c r="AE7561"/>
    </row>
    <row r="7562" spans="31:31" x14ac:dyDescent="0.25">
      <c r="AE7562"/>
    </row>
    <row r="7563" spans="31:31" x14ac:dyDescent="0.25">
      <c r="AE7563"/>
    </row>
    <row r="7564" spans="31:31" x14ac:dyDescent="0.25">
      <c r="AE7564"/>
    </row>
    <row r="7565" spans="31:31" x14ac:dyDescent="0.25">
      <c r="AE7565"/>
    </row>
    <row r="7566" spans="31:31" x14ac:dyDescent="0.25">
      <c r="AE7566"/>
    </row>
    <row r="7567" spans="31:31" x14ac:dyDescent="0.25">
      <c r="AE7567"/>
    </row>
    <row r="7568" spans="31:31" x14ac:dyDescent="0.25">
      <c r="AE7568"/>
    </row>
    <row r="7569" spans="31:31" x14ac:dyDescent="0.25">
      <c r="AE7569"/>
    </row>
    <row r="7570" spans="31:31" x14ac:dyDescent="0.25">
      <c r="AE7570"/>
    </row>
    <row r="7571" spans="31:31" x14ac:dyDescent="0.25">
      <c r="AE7571"/>
    </row>
    <row r="7572" spans="31:31" x14ac:dyDescent="0.25">
      <c r="AE7572"/>
    </row>
    <row r="7573" spans="31:31" x14ac:dyDescent="0.25">
      <c r="AE7573"/>
    </row>
    <row r="7574" spans="31:31" x14ac:dyDescent="0.25">
      <c r="AE7574"/>
    </row>
    <row r="7575" spans="31:31" x14ac:dyDescent="0.25">
      <c r="AE7575"/>
    </row>
    <row r="7576" spans="31:31" x14ac:dyDescent="0.25">
      <c r="AE7576"/>
    </row>
    <row r="7577" spans="31:31" x14ac:dyDescent="0.25">
      <c r="AE7577"/>
    </row>
    <row r="7578" spans="31:31" x14ac:dyDescent="0.25">
      <c r="AE7578"/>
    </row>
    <row r="7579" spans="31:31" x14ac:dyDescent="0.25">
      <c r="AE7579"/>
    </row>
    <row r="7580" spans="31:31" x14ac:dyDescent="0.25">
      <c r="AE7580"/>
    </row>
    <row r="7581" spans="31:31" x14ac:dyDescent="0.25">
      <c r="AE7581"/>
    </row>
    <row r="7582" spans="31:31" x14ac:dyDescent="0.25">
      <c r="AE7582"/>
    </row>
    <row r="7583" spans="31:31" x14ac:dyDescent="0.25">
      <c r="AE7583"/>
    </row>
    <row r="7584" spans="31:31" x14ac:dyDescent="0.25">
      <c r="AE7584"/>
    </row>
    <row r="7585" spans="31:31" x14ac:dyDescent="0.25">
      <c r="AE7585"/>
    </row>
    <row r="7586" spans="31:31" x14ac:dyDescent="0.25">
      <c r="AE7586"/>
    </row>
    <row r="7587" spans="31:31" x14ac:dyDescent="0.25">
      <c r="AE7587"/>
    </row>
    <row r="7588" spans="31:31" x14ac:dyDescent="0.25">
      <c r="AE7588"/>
    </row>
    <row r="7589" spans="31:31" x14ac:dyDescent="0.25">
      <c r="AE7589"/>
    </row>
    <row r="7590" spans="31:31" x14ac:dyDescent="0.25">
      <c r="AE7590"/>
    </row>
    <row r="7591" spans="31:31" x14ac:dyDescent="0.25">
      <c r="AE7591"/>
    </row>
    <row r="7592" spans="31:31" x14ac:dyDescent="0.25">
      <c r="AE7592"/>
    </row>
    <row r="7593" spans="31:31" x14ac:dyDescent="0.25">
      <c r="AE7593"/>
    </row>
    <row r="7594" spans="31:31" x14ac:dyDescent="0.25">
      <c r="AE7594"/>
    </row>
    <row r="7595" spans="31:31" x14ac:dyDescent="0.25">
      <c r="AE7595"/>
    </row>
    <row r="7596" spans="31:31" x14ac:dyDescent="0.25">
      <c r="AE7596"/>
    </row>
    <row r="7597" spans="31:31" x14ac:dyDescent="0.25">
      <c r="AE7597"/>
    </row>
    <row r="7598" spans="31:31" x14ac:dyDescent="0.25">
      <c r="AE7598"/>
    </row>
    <row r="7599" spans="31:31" x14ac:dyDescent="0.25">
      <c r="AE7599"/>
    </row>
    <row r="7600" spans="31:31" x14ac:dyDescent="0.25">
      <c r="AE7600"/>
    </row>
    <row r="7601" spans="31:31" x14ac:dyDescent="0.25">
      <c r="AE7601"/>
    </row>
    <row r="7602" spans="31:31" x14ac:dyDescent="0.25">
      <c r="AE7602"/>
    </row>
    <row r="7603" spans="31:31" x14ac:dyDescent="0.25">
      <c r="AE7603"/>
    </row>
    <row r="7604" spans="31:31" x14ac:dyDescent="0.25">
      <c r="AE7604"/>
    </row>
    <row r="7605" spans="31:31" x14ac:dyDescent="0.25">
      <c r="AE7605"/>
    </row>
    <row r="7606" spans="31:31" x14ac:dyDescent="0.25">
      <c r="AE7606"/>
    </row>
    <row r="7607" spans="31:31" x14ac:dyDescent="0.25">
      <c r="AE7607"/>
    </row>
    <row r="7608" spans="31:31" x14ac:dyDescent="0.25">
      <c r="AE7608"/>
    </row>
    <row r="7609" spans="31:31" x14ac:dyDescent="0.25">
      <c r="AE7609"/>
    </row>
    <row r="7610" spans="31:31" x14ac:dyDescent="0.25">
      <c r="AE7610"/>
    </row>
    <row r="7611" spans="31:31" x14ac:dyDescent="0.25">
      <c r="AE7611"/>
    </row>
    <row r="7612" spans="31:31" x14ac:dyDescent="0.25">
      <c r="AE7612"/>
    </row>
    <row r="7613" spans="31:31" x14ac:dyDescent="0.25">
      <c r="AE7613"/>
    </row>
    <row r="7614" spans="31:31" x14ac:dyDescent="0.25">
      <c r="AE7614"/>
    </row>
    <row r="7615" spans="31:31" x14ac:dyDescent="0.25">
      <c r="AE7615"/>
    </row>
    <row r="7616" spans="31:31" x14ac:dyDescent="0.25">
      <c r="AE7616"/>
    </row>
    <row r="7617" spans="31:31" x14ac:dyDescent="0.25">
      <c r="AE7617"/>
    </row>
    <row r="7618" spans="31:31" x14ac:dyDescent="0.25">
      <c r="AE7618"/>
    </row>
    <row r="7619" spans="31:31" x14ac:dyDescent="0.25">
      <c r="AE7619"/>
    </row>
    <row r="7620" spans="31:31" x14ac:dyDescent="0.25">
      <c r="AE7620"/>
    </row>
    <row r="7621" spans="31:31" x14ac:dyDescent="0.25">
      <c r="AE7621"/>
    </row>
    <row r="7622" spans="31:31" x14ac:dyDescent="0.25">
      <c r="AE7622"/>
    </row>
    <row r="7623" spans="31:31" x14ac:dyDescent="0.25">
      <c r="AE7623"/>
    </row>
    <row r="7624" spans="31:31" x14ac:dyDescent="0.25">
      <c r="AE7624"/>
    </row>
    <row r="7625" spans="31:31" x14ac:dyDescent="0.25">
      <c r="AE7625"/>
    </row>
    <row r="7626" spans="31:31" x14ac:dyDescent="0.25">
      <c r="AE7626"/>
    </row>
    <row r="7627" spans="31:31" x14ac:dyDescent="0.25">
      <c r="AE7627"/>
    </row>
    <row r="7628" spans="31:31" x14ac:dyDescent="0.25">
      <c r="AE7628"/>
    </row>
    <row r="7629" spans="31:31" x14ac:dyDescent="0.25">
      <c r="AE7629"/>
    </row>
    <row r="7630" spans="31:31" x14ac:dyDescent="0.25">
      <c r="AE7630"/>
    </row>
    <row r="7631" spans="31:31" x14ac:dyDescent="0.25">
      <c r="AE7631"/>
    </row>
    <row r="7632" spans="31:31" x14ac:dyDescent="0.25">
      <c r="AE7632"/>
    </row>
    <row r="7633" spans="31:31" x14ac:dyDescent="0.25">
      <c r="AE7633"/>
    </row>
    <row r="7634" spans="31:31" x14ac:dyDescent="0.25">
      <c r="AE7634"/>
    </row>
    <row r="7635" spans="31:31" x14ac:dyDescent="0.25">
      <c r="AE7635"/>
    </row>
    <row r="7636" spans="31:31" x14ac:dyDescent="0.25">
      <c r="AE7636"/>
    </row>
    <row r="7637" spans="31:31" x14ac:dyDescent="0.25">
      <c r="AE7637"/>
    </row>
    <row r="7638" spans="31:31" x14ac:dyDescent="0.25">
      <c r="AE7638"/>
    </row>
    <row r="7639" spans="31:31" x14ac:dyDescent="0.25">
      <c r="AE7639"/>
    </row>
    <row r="7640" spans="31:31" x14ac:dyDescent="0.25">
      <c r="AE7640"/>
    </row>
    <row r="7641" spans="31:31" x14ac:dyDescent="0.25">
      <c r="AE7641"/>
    </row>
    <row r="7642" spans="31:31" x14ac:dyDescent="0.25">
      <c r="AE7642"/>
    </row>
    <row r="7643" spans="31:31" x14ac:dyDescent="0.25">
      <c r="AE7643"/>
    </row>
    <row r="7644" spans="31:31" x14ac:dyDescent="0.25">
      <c r="AE7644"/>
    </row>
    <row r="7645" spans="31:31" x14ac:dyDescent="0.25">
      <c r="AE7645"/>
    </row>
    <row r="7646" spans="31:31" x14ac:dyDescent="0.25">
      <c r="AE7646"/>
    </row>
    <row r="7647" spans="31:31" x14ac:dyDescent="0.25">
      <c r="AE7647"/>
    </row>
    <row r="7648" spans="31:31" x14ac:dyDescent="0.25">
      <c r="AE7648"/>
    </row>
    <row r="7649" spans="31:31" x14ac:dyDescent="0.25">
      <c r="AE7649"/>
    </row>
    <row r="7650" spans="31:31" x14ac:dyDescent="0.25">
      <c r="AE7650"/>
    </row>
    <row r="7651" spans="31:31" x14ac:dyDescent="0.25">
      <c r="AE7651"/>
    </row>
    <row r="7652" spans="31:31" x14ac:dyDescent="0.25">
      <c r="AE7652"/>
    </row>
    <row r="7653" spans="31:31" x14ac:dyDescent="0.25">
      <c r="AE7653"/>
    </row>
    <row r="7654" spans="31:31" x14ac:dyDescent="0.25">
      <c r="AE7654"/>
    </row>
    <row r="7655" spans="31:31" x14ac:dyDescent="0.25">
      <c r="AE7655"/>
    </row>
    <row r="7656" spans="31:31" x14ac:dyDescent="0.25">
      <c r="AE7656"/>
    </row>
    <row r="7657" spans="31:31" x14ac:dyDescent="0.25">
      <c r="AE7657"/>
    </row>
    <row r="7658" spans="31:31" x14ac:dyDescent="0.25">
      <c r="AE7658"/>
    </row>
    <row r="7659" spans="31:31" x14ac:dyDescent="0.25">
      <c r="AE7659"/>
    </row>
    <row r="7660" spans="31:31" x14ac:dyDescent="0.25">
      <c r="AE7660"/>
    </row>
    <row r="7661" spans="31:31" x14ac:dyDescent="0.25">
      <c r="AE7661"/>
    </row>
    <row r="7662" spans="31:31" x14ac:dyDescent="0.25">
      <c r="AE7662"/>
    </row>
    <row r="7663" spans="31:31" x14ac:dyDescent="0.25">
      <c r="AE7663"/>
    </row>
    <row r="7664" spans="31:31" x14ac:dyDescent="0.25">
      <c r="AE7664"/>
    </row>
    <row r="7665" spans="31:31" x14ac:dyDescent="0.25">
      <c r="AE7665"/>
    </row>
    <row r="7666" spans="31:31" x14ac:dyDescent="0.25">
      <c r="AE7666"/>
    </row>
    <row r="7667" spans="31:31" x14ac:dyDescent="0.25">
      <c r="AE7667"/>
    </row>
    <row r="7668" spans="31:31" x14ac:dyDescent="0.25">
      <c r="AE7668"/>
    </row>
    <row r="7669" spans="31:31" x14ac:dyDescent="0.25">
      <c r="AE7669"/>
    </row>
    <row r="7670" spans="31:31" x14ac:dyDescent="0.25">
      <c r="AE7670"/>
    </row>
    <row r="7671" spans="31:31" x14ac:dyDescent="0.25">
      <c r="AE7671"/>
    </row>
    <row r="7672" spans="31:31" x14ac:dyDescent="0.25">
      <c r="AE7672"/>
    </row>
    <row r="7673" spans="31:31" x14ac:dyDescent="0.25">
      <c r="AE7673"/>
    </row>
    <row r="7674" spans="31:31" x14ac:dyDescent="0.25">
      <c r="AE7674"/>
    </row>
    <row r="7675" spans="31:31" x14ac:dyDescent="0.25">
      <c r="AE7675"/>
    </row>
    <row r="7676" spans="31:31" x14ac:dyDescent="0.25">
      <c r="AE7676"/>
    </row>
    <row r="7677" spans="31:31" x14ac:dyDescent="0.25">
      <c r="AE7677"/>
    </row>
    <row r="7678" spans="31:31" x14ac:dyDescent="0.25">
      <c r="AE7678"/>
    </row>
    <row r="7679" spans="31:31" x14ac:dyDescent="0.25">
      <c r="AE7679"/>
    </row>
    <row r="7680" spans="31:31" x14ac:dyDescent="0.25">
      <c r="AE7680"/>
    </row>
    <row r="7681" spans="31:31" x14ac:dyDescent="0.25">
      <c r="AE7681"/>
    </row>
    <row r="7682" spans="31:31" x14ac:dyDescent="0.25">
      <c r="AE7682"/>
    </row>
    <row r="7683" spans="31:31" x14ac:dyDescent="0.25">
      <c r="AE7683"/>
    </row>
    <row r="7684" spans="31:31" x14ac:dyDescent="0.25">
      <c r="AE7684"/>
    </row>
    <row r="7685" spans="31:31" x14ac:dyDescent="0.25">
      <c r="AE7685"/>
    </row>
    <row r="7686" spans="31:31" x14ac:dyDescent="0.25">
      <c r="AE7686"/>
    </row>
    <row r="7687" spans="31:31" x14ac:dyDescent="0.25">
      <c r="AE7687"/>
    </row>
    <row r="7688" spans="31:31" x14ac:dyDescent="0.25">
      <c r="AE7688"/>
    </row>
    <row r="7689" spans="31:31" x14ac:dyDescent="0.25">
      <c r="AE7689"/>
    </row>
    <row r="7690" spans="31:31" x14ac:dyDescent="0.25">
      <c r="AE7690"/>
    </row>
    <row r="7691" spans="31:31" x14ac:dyDescent="0.25">
      <c r="AE7691"/>
    </row>
    <row r="7692" spans="31:31" x14ac:dyDescent="0.25">
      <c r="AE7692"/>
    </row>
    <row r="7693" spans="31:31" x14ac:dyDescent="0.25">
      <c r="AE7693"/>
    </row>
    <row r="7694" spans="31:31" x14ac:dyDescent="0.25">
      <c r="AE7694"/>
    </row>
    <row r="7695" spans="31:31" x14ac:dyDescent="0.25">
      <c r="AE7695"/>
    </row>
    <row r="7696" spans="31:31" x14ac:dyDescent="0.25">
      <c r="AE7696"/>
    </row>
    <row r="7697" spans="31:31" x14ac:dyDescent="0.25">
      <c r="AE7697"/>
    </row>
    <row r="7698" spans="31:31" x14ac:dyDescent="0.25">
      <c r="AE7698"/>
    </row>
    <row r="7699" spans="31:31" x14ac:dyDescent="0.25">
      <c r="AE7699"/>
    </row>
    <row r="7700" spans="31:31" x14ac:dyDescent="0.25">
      <c r="AE7700"/>
    </row>
    <row r="7701" spans="31:31" x14ac:dyDescent="0.25">
      <c r="AE7701"/>
    </row>
    <row r="7702" spans="31:31" x14ac:dyDescent="0.25">
      <c r="AE7702"/>
    </row>
    <row r="7703" spans="31:31" x14ac:dyDescent="0.25">
      <c r="AE7703"/>
    </row>
    <row r="7704" spans="31:31" x14ac:dyDescent="0.25">
      <c r="AE7704"/>
    </row>
    <row r="7705" spans="31:31" x14ac:dyDescent="0.25">
      <c r="AE7705"/>
    </row>
    <row r="7706" spans="31:31" x14ac:dyDescent="0.25">
      <c r="AE7706"/>
    </row>
    <row r="7707" spans="31:31" x14ac:dyDescent="0.25">
      <c r="AE7707"/>
    </row>
    <row r="7708" spans="31:31" x14ac:dyDescent="0.25">
      <c r="AE7708"/>
    </row>
    <row r="7709" spans="31:31" x14ac:dyDescent="0.25">
      <c r="AE7709"/>
    </row>
    <row r="7710" spans="31:31" x14ac:dyDescent="0.25">
      <c r="AE7710"/>
    </row>
    <row r="7711" spans="31:31" x14ac:dyDescent="0.25">
      <c r="AE7711"/>
    </row>
    <row r="7712" spans="31:31" x14ac:dyDescent="0.25">
      <c r="AE7712"/>
    </row>
    <row r="7713" spans="31:31" x14ac:dyDescent="0.25">
      <c r="AE7713"/>
    </row>
    <row r="7714" spans="31:31" x14ac:dyDescent="0.25">
      <c r="AE7714"/>
    </row>
    <row r="7715" spans="31:31" x14ac:dyDescent="0.25">
      <c r="AE7715"/>
    </row>
    <row r="7716" spans="31:31" x14ac:dyDescent="0.25">
      <c r="AE7716"/>
    </row>
    <row r="7717" spans="31:31" x14ac:dyDescent="0.25">
      <c r="AE7717"/>
    </row>
    <row r="7718" spans="31:31" x14ac:dyDescent="0.25">
      <c r="AE7718"/>
    </row>
    <row r="7719" spans="31:31" x14ac:dyDescent="0.25">
      <c r="AE7719"/>
    </row>
    <row r="7720" spans="31:31" x14ac:dyDescent="0.25">
      <c r="AE7720"/>
    </row>
    <row r="7721" spans="31:31" x14ac:dyDescent="0.25">
      <c r="AE7721"/>
    </row>
    <row r="7722" spans="31:31" x14ac:dyDescent="0.25">
      <c r="AE7722"/>
    </row>
    <row r="7723" spans="31:31" x14ac:dyDescent="0.25">
      <c r="AE7723"/>
    </row>
    <row r="7724" spans="31:31" x14ac:dyDescent="0.25">
      <c r="AE7724"/>
    </row>
    <row r="7725" spans="31:31" x14ac:dyDescent="0.25">
      <c r="AE7725"/>
    </row>
    <row r="7726" spans="31:31" x14ac:dyDescent="0.25">
      <c r="AE7726"/>
    </row>
    <row r="7727" spans="31:31" x14ac:dyDescent="0.25">
      <c r="AE7727"/>
    </row>
    <row r="7728" spans="31:31" x14ac:dyDescent="0.25">
      <c r="AE7728"/>
    </row>
    <row r="7729" spans="31:31" x14ac:dyDescent="0.25">
      <c r="AE7729"/>
    </row>
    <row r="7730" spans="31:31" x14ac:dyDescent="0.25">
      <c r="AE7730"/>
    </row>
    <row r="7731" spans="31:31" x14ac:dyDescent="0.25">
      <c r="AE7731"/>
    </row>
    <row r="7732" spans="31:31" x14ac:dyDescent="0.25">
      <c r="AE7732"/>
    </row>
    <row r="7733" spans="31:31" x14ac:dyDescent="0.25">
      <c r="AE7733"/>
    </row>
    <row r="7734" spans="31:31" x14ac:dyDescent="0.25">
      <c r="AE7734"/>
    </row>
    <row r="7735" spans="31:31" x14ac:dyDescent="0.25">
      <c r="AE7735"/>
    </row>
    <row r="7736" spans="31:31" x14ac:dyDescent="0.25">
      <c r="AE7736"/>
    </row>
    <row r="7737" spans="31:31" x14ac:dyDescent="0.25">
      <c r="AE7737"/>
    </row>
    <row r="7738" spans="31:31" x14ac:dyDescent="0.25">
      <c r="AE7738"/>
    </row>
    <row r="7739" spans="31:31" x14ac:dyDescent="0.25">
      <c r="AE7739"/>
    </row>
    <row r="7740" spans="31:31" x14ac:dyDescent="0.25">
      <c r="AE7740"/>
    </row>
    <row r="7741" spans="31:31" x14ac:dyDescent="0.25">
      <c r="AE7741"/>
    </row>
    <row r="7742" spans="31:31" x14ac:dyDescent="0.25">
      <c r="AE7742"/>
    </row>
    <row r="7743" spans="31:31" x14ac:dyDescent="0.25">
      <c r="AE7743"/>
    </row>
    <row r="7744" spans="31:31" x14ac:dyDescent="0.25">
      <c r="AE7744"/>
    </row>
    <row r="7745" spans="31:31" x14ac:dyDescent="0.25">
      <c r="AE7745"/>
    </row>
    <row r="7746" spans="31:31" x14ac:dyDescent="0.25">
      <c r="AE7746"/>
    </row>
    <row r="7747" spans="31:31" x14ac:dyDescent="0.25">
      <c r="AE7747"/>
    </row>
    <row r="7748" spans="31:31" x14ac:dyDescent="0.25">
      <c r="AE7748"/>
    </row>
    <row r="7749" spans="31:31" x14ac:dyDescent="0.25">
      <c r="AE7749"/>
    </row>
    <row r="7750" spans="31:31" x14ac:dyDescent="0.25">
      <c r="AE7750"/>
    </row>
    <row r="7751" spans="31:31" x14ac:dyDescent="0.25">
      <c r="AE7751"/>
    </row>
    <row r="7752" spans="31:31" x14ac:dyDescent="0.25">
      <c r="AE7752"/>
    </row>
    <row r="7753" spans="31:31" x14ac:dyDescent="0.25">
      <c r="AE7753"/>
    </row>
    <row r="7754" spans="31:31" x14ac:dyDescent="0.25">
      <c r="AE7754"/>
    </row>
    <row r="7755" spans="31:31" x14ac:dyDescent="0.25">
      <c r="AE7755"/>
    </row>
    <row r="7756" spans="31:31" x14ac:dyDescent="0.25">
      <c r="AE7756"/>
    </row>
    <row r="7757" spans="31:31" x14ac:dyDescent="0.25">
      <c r="AE7757"/>
    </row>
    <row r="7758" spans="31:31" x14ac:dyDescent="0.25">
      <c r="AE7758"/>
    </row>
    <row r="7759" spans="31:31" x14ac:dyDescent="0.25">
      <c r="AE7759"/>
    </row>
    <row r="7760" spans="31:31" x14ac:dyDescent="0.25">
      <c r="AE7760"/>
    </row>
    <row r="7761" spans="31:31" x14ac:dyDescent="0.25">
      <c r="AE7761"/>
    </row>
    <row r="7762" spans="31:31" x14ac:dyDescent="0.25">
      <c r="AE7762"/>
    </row>
    <row r="7763" spans="31:31" x14ac:dyDescent="0.25">
      <c r="AE7763"/>
    </row>
    <row r="7764" spans="31:31" x14ac:dyDescent="0.25">
      <c r="AE7764"/>
    </row>
    <row r="7765" spans="31:31" x14ac:dyDescent="0.25">
      <c r="AE7765"/>
    </row>
    <row r="7766" spans="31:31" x14ac:dyDescent="0.25">
      <c r="AE7766"/>
    </row>
    <row r="7767" spans="31:31" x14ac:dyDescent="0.25">
      <c r="AE7767"/>
    </row>
    <row r="7768" spans="31:31" x14ac:dyDescent="0.25">
      <c r="AE7768"/>
    </row>
    <row r="7769" spans="31:31" x14ac:dyDescent="0.25">
      <c r="AE7769"/>
    </row>
    <row r="7770" spans="31:31" x14ac:dyDescent="0.25">
      <c r="AE7770"/>
    </row>
    <row r="7771" spans="31:31" x14ac:dyDescent="0.25">
      <c r="AE7771"/>
    </row>
    <row r="7772" spans="31:31" x14ac:dyDescent="0.25">
      <c r="AE7772"/>
    </row>
    <row r="7773" spans="31:31" x14ac:dyDescent="0.25">
      <c r="AE7773"/>
    </row>
    <row r="7774" spans="31:31" x14ac:dyDescent="0.25">
      <c r="AE7774"/>
    </row>
    <row r="7775" spans="31:31" x14ac:dyDescent="0.25">
      <c r="AE7775"/>
    </row>
    <row r="7776" spans="31:31" x14ac:dyDescent="0.25">
      <c r="AE7776"/>
    </row>
    <row r="7777" spans="31:31" x14ac:dyDescent="0.25">
      <c r="AE7777"/>
    </row>
    <row r="7778" spans="31:31" x14ac:dyDescent="0.25">
      <c r="AE7778"/>
    </row>
    <row r="7779" spans="31:31" x14ac:dyDescent="0.25">
      <c r="AE7779"/>
    </row>
    <row r="7780" spans="31:31" x14ac:dyDescent="0.25">
      <c r="AE7780"/>
    </row>
    <row r="7781" spans="31:31" x14ac:dyDescent="0.25">
      <c r="AE7781"/>
    </row>
    <row r="7782" spans="31:31" x14ac:dyDescent="0.25">
      <c r="AE7782"/>
    </row>
    <row r="7783" spans="31:31" x14ac:dyDescent="0.25">
      <c r="AE7783"/>
    </row>
    <row r="7784" spans="31:31" x14ac:dyDescent="0.25">
      <c r="AE7784"/>
    </row>
    <row r="7785" spans="31:31" x14ac:dyDescent="0.25">
      <c r="AE7785"/>
    </row>
    <row r="7786" spans="31:31" x14ac:dyDescent="0.25">
      <c r="AE7786"/>
    </row>
    <row r="7787" spans="31:31" x14ac:dyDescent="0.25">
      <c r="AE7787"/>
    </row>
    <row r="7788" spans="31:31" x14ac:dyDescent="0.25">
      <c r="AE7788"/>
    </row>
    <row r="7789" spans="31:31" x14ac:dyDescent="0.25">
      <c r="AE7789"/>
    </row>
    <row r="7790" spans="31:31" x14ac:dyDescent="0.25">
      <c r="AE7790"/>
    </row>
    <row r="7791" spans="31:31" x14ac:dyDescent="0.25">
      <c r="AE7791"/>
    </row>
    <row r="7792" spans="31:31" x14ac:dyDescent="0.25">
      <c r="AE7792"/>
    </row>
    <row r="7793" spans="31:31" x14ac:dyDescent="0.25">
      <c r="AE7793"/>
    </row>
    <row r="7794" spans="31:31" x14ac:dyDescent="0.25">
      <c r="AE7794"/>
    </row>
    <row r="7795" spans="31:31" x14ac:dyDescent="0.25">
      <c r="AE7795"/>
    </row>
    <row r="7796" spans="31:31" x14ac:dyDescent="0.25">
      <c r="AE7796"/>
    </row>
    <row r="7797" spans="31:31" x14ac:dyDescent="0.25">
      <c r="AE7797"/>
    </row>
    <row r="7798" spans="31:31" x14ac:dyDescent="0.25">
      <c r="AE7798"/>
    </row>
    <row r="7799" spans="31:31" x14ac:dyDescent="0.25">
      <c r="AE7799"/>
    </row>
    <row r="7800" spans="31:31" x14ac:dyDescent="0.25">
      <c r="AE7800"/>
    </row>
    <row r="7801" spans="31:31" x14ac:dyDescent="0.25">
      <c r="AE7801"/>
    </row>
    <row r="7802" spans="31:31" x14ac:dyDescent="0.25">
      <c r="AE7802"/>
    </row>
    <row r="7803" spans="31:31" x14ac:dyDescent="0.25">
      <c r="AE7803"/>
    </row>
    <row r="7804" spans="31:31" x14ac:dyDescent="0.25">
      <c r="AE7804"/>
    </row>
    <row r="7805" spans="31:31" x14ac:dyDescent="0.25">
      <c r="AE7805"/>
    </row>
    <row r="7806" spans="31:31" x14ac:dyDescent="0.25">
      <c r="AE7806"/>
    </row>
    <row r="7807" spans="31:31" x14ac:dyDescent="0.25">
      <c r="AE7807"/>
    </row>
    <row r="7808" spans="31:31" x14ac:dyDescent="0.25">
      <c r="AE7808"/>
    </row>
    <row r="7809" spans="31:31" x14ac:dyDescent="0.25">
      <c r="AE7809"/>
    </row>
    <row r="7810" spans="31:31" x14ac:dyDescent="0.25">
      <c r="AE7810"/>
    </row>
    <row r="7811" spans="31:31" x14ac:dyDescent="0.25">
      <c r="AE7811"/>
    </row>
    <row r="7812" spans="31:31" x14ac:dyDescent="0.25">
      <c r="AE7812"/>
    </row>
    <row r="7813" spans="31:31" x14ac:dyDescent="0.25">
      <c r="AE7813"/>
    </row>
    <row r="7814" spans="31:31" x14ac:dyDescent="0.25">
      <c r="AE7814"/>
    </row>
    <row r="7815" spans="31:31" x14ac:dyDescent="0.25">
      <c r="AE7815"/>
    </row>
    <row r="7816" spans="31:31" x14ac:dyDescent="0.25">
      <c r="AE7816"/>
    </row>
    <row r="7817" spans="31:31" x14ac:dyDescent="0.25">
      <c r="AE7817"/>
    </row>
    <row r="7818" spans="31:31" x14ac:dyDescent="0.25">
      <c r="AE7818"/>
    </row>
    <row r="7819" spans="31:31" x14ac:dyDescent="0.25">
      <c r="AE7819"/>
    </row>
    <row r="7820" spans="31:31" x14ac:dyDescent="0.25">
      <c r="AE7820"/>
    </row>
    <row r="7821" spans="31:31" x14ac:dyDescent="0.25">
      <c r="AE7821"/>
    </row>
    <row r="7822" spans="31:31" x14ac:dyDescent="0.25">
      <c r="AE7822"/>
    </row>
    <row r="7823" spans="31:31" x14ac:dyDescent="0.25">
      <c r="AE7823"/>
    </row>
    <row r="7824" spans="31:31" x14ac:dyDescent="0.25">
      <c r="AE7824"/>
    </row>
    <row r="7825" spans="31:31" x14ac:dyDescent="0.25">
      <c r="AE7825"/>
    </row>
    <row r="7826" spans="31:31" x14ac:dyDescent="0.25">
      <c r="AE7826"/>
    </row>
    <row r="7827" spans="31:31" x14ac:dyDescent="0.25">
      <c r="AE7827"/>
    </row>
    <row r="7828" spans="31:31" x14ac:dyDescent="0.25">
      <c r="AE7828"/>
    </row>
    <row r="7829" spans="31:31" x14ac:dyDescent="0.25">
      <c r="AE7829"/>
    </row>
    <row r="7830" spans="31:31" x14ac:dyDescent="0.25">
      <c r="AE7830"/>
    </row>
    <row r="7831" spans="31:31" x14ac:dyDescent="0.25">
      <c r="AE7831"/>
    </row>
    <row r="7832" spans="31:31" x14ac:dyDescent="0.25">
      <c r="AE7832"/>
    </row>
    <row r="7833" spans="31:31" x14ac:dyDescent="0.25">
      <c r="AE7833"/>
    </row>
    <row r="7834" spans="31:31" x14ac:dyDescent="0.25">
      <c r="AE7834"/>
    </row>
    <row r="7835" spans="31:31" x14ac:dyDescent="0.25">
      <c r="AE7835"/>
    </row>
    <row r="7836" spans="31:31" x14ac:dyDescent="0.25">
      <c r="AE7836"/>
    </row>
    <row r="7837" spans="31:31" x14ac:dyDescent="0.25">
      <c r="AE7837"/>
    </row>
    <row r="7838" spans="31:31" x14ac:dyDescent="0.25">
      <c r="AE7838"/>
    </row>
    <row r="7839" spans="31:31" x14ac:dyDescent="0.25">
      <c r="AE7839"/>
    </row>
    <row r="7840" spans="31:31" x14ac:dyDescent="0.25">
      <c r="AE7840"/>
    </row>
    <row r="7841" spans="31:31" x14ac:dyDescent="0.25">
      <c r="AE7841"/>
    </row>
    <row r="7842" spans="31:31" x14ac:dyDescent="0.25">
      <c r="AE7842"/>
    </row>
    <row r="7843" spans="31:31" x14ac:dyDescent="0.25">
      <c r="AE7843"/>
    </row>
    <row r="7844" spans="31:31" x14ac:dyDescent="0.25">
      <c r="AE7844"/>
    </row>
    <row r="7845" spans="31:31" x14ac:dyDescent="0.25">
      <c r="AE7845"/>
    </row>
    <row r="7846" spans="31:31" x14ac:dyDescent="0.25">
      <c r="AE7846"/>
    </row>
    <row r="7847" spans="31:31" x14ac:dyDescent="0.25">
      <c r="AE7847"/>
    </row>
    <row r="7848" spans="31:31" x14ac:dyDescent="0.25">
      <c r="AE7848"/>
    </row>
    <row r="7849" spans="31:31" x14ac:dyDescent="0.25">
      <c r="AE7849"/>
    </row>
    <row r="7850" spans="31:31" x14ac:dyDescent="0.25">
      <c r="AE7850"/>
    </row>
    <row r="7851" spans="31:31" x14ac:dyDescent="0.25">
      <c r="AE7851"/>
    </row>
    <row r="7852" spans="31:31" x14ac:dyDescent="0.25">
      <c r="AE7852"/>
    </row>
    <row r="7853" spans="31:31" x14ac:dyDescent="0.25">
      <c r="AE7853"/>
    </row>
    <row r="7854" spans="31:31" x14ac:dyDescent="0.25">
      <c r="AE7854"/>
    </row>
    <row r="7855" spans="31:31" x14ac:dyDescent="0.25">
      <c r="AE7855"/>
    </row>
    <row r="7856" spans="31:31" x14ac:dyDescent="0.25">
      <c r="AE7856"/>
    </row>
    <row r="7857" spans="31:31" x14ac:dyDescent="0.25">
      <c r="AE7857"/>
    </row>
    <row r="7858" spans="31:31" x14ac:dyDescent="0.25">
      <c r="AE7858"/>
    </row>
    <row r="7859" spans="31:31" x14ac:dyDescent="0.25">
      <c r="AE7859"/>
    </row>
    <row r="7860" spans="31:31" x14ac:dyDescent="0.25">
      <c r="AE7860"/>
    </row>
    <row r="7861" spans="31:31" x14ac:dyDescent="0.25">
      <c r="AE7861"/>
    </row>
    <row r="7862" spans="31:31" x14ac:dyDescent="0.25">
      <c r="AE7862"/>
    </row>
    <row r="7863" spans="31:31" x14ac:dyDescent="0.25">
      <c r="AE7863"/>
    </row>
    <row r="7864" spans="31:31" x14ac:dyDescent="0.25">
      <c r="AE7864"/>
    </row>
    <row r="7865" spans="31:31" x14ac:dyDescent="0.25">
      <c r="AE7865"/>
    </row>
    <row r="7866" spans="31:31" x14ac:dyDescent="0.25">
      <c r="AE7866"/>
    </row>
    <row r="7867" spans="31:31" x14ac:dyDescent="0.25">
      <c r="AE7867"/>
    </row>
    <row r="7868" spans="31:31" x14ac:dyDescent="0.25">
      <c r="AE7868"/>
    </row>
    <row r="7869" spans="31:31" x14ac:dyDescent="0.25">
      <c r="AE7869"/>
    </row>
    <row r="7870" spans="31:31" x14ac:dyDescent="0.25">
      <c r="AE7870"/>
    </row>
    <row r="7871" spans="31:31" x14ac:dyDescent="0.25">
      <c r="AE7871"/>
    </row>
    <row r="7872" spans="31:31" x14ac:dyDescent="0.25">
      <c r="AE7872"/>
    </row>
    <row r="7873" spans="31:31" x14ac:dyDescent="0.25">
      <c r="AE7873"/>
    </row>
    <row r="7874" spans="31:31" x14ac:dyDescent="0.25">
      <c r="AE7874"/>
    </row>
    <row r="7875" spans="31:31" x14ac:dyDescent="0.25">
      <c r="AE7875"/>
    </row>
    <row r="7876" spans="31:31" x14ac:dyDescent="0.25">
      <c r="AE7876"/>
    </row>
    <row r="7877" spans="31:31" x14ac:dyDescent="0.25">
      <c r="AE7877"/>
    </row>
    <row r="7878" spans="31:31" x14ac:dyDescent="0.25">
      <c r="AE7878"/>
    </row>
    <row r="7879" spans="31:31" x14ac:dyDescent="0.25">
      <c r="AE7879"/>
    </row>
    <row r="7880" spans="31:31" x14ac:dyDescent="0.25">
      <c r="AE7880"/>
    </row>
    <row r="7881" spans="31:31" x14ac:dyDescent="0.25">
      <c r="AE7881"/>
    </row>
    <row r="7882" spans="31:31" x14ac:dyDescent="0.25">
      <c r="AE7882"/>
    </row>
    <row r="7883" spans="31:31" x14ac:dyDescent="0.25">
      <c r="AE7883"/>
    </row>
    <row r="7884" spans="31:31" x14ac:dyDescent="0.25">
      <c r="AE7884"/>
    </row>
    <row r="7885" spans="31:31" x14ac:dyDescent="0.25">
      <c r="AE7885"/>
    </row>
    <row r="7886" spans="31:31" x14ac:dyDescent="0.25">
      <c r="AE7886"/>
    </row>
    <row r="7887" spans="31:31" x14ac:dyDescent="0.25">
      <c r="AE7887"/>
    </row>
    <row r="7888" spans="31:31" x14ac:dyDescent="0.25">
      <c r="AE7888"/>
    </row>
    <row r="7889" spans="31:31" x14ac:dyDescent="0.25">
      <c r="AE7889"/>
    </row>
    <row r="7890" spans="31:31" x14ac:dyDescent="0.25">
      <c r="AE7890"/>
    </row>
    <row r="7891" spans="31:31" x14ac:dyDescent="0.25">
      <c r="AE7891"/>
    </row>
    <row r="7892" spans="31:31" x14ac:dyDescent="0.25">
      <c r="AE7892"/>
    </row>
    <row r="7893" spans="31:31" x14ac:dyDescent="0.25">
      <c r="AE7893"/>
    </row>
    <row r="7894" spans="31:31" x14ac:dyDescent="0.25">
      <c r="AE7894"/>
    </row>
    <row r="7895" spans="31:31" x14ac:dyDescent="0.25">
      <c r="AE7895"/>
    </row>
    <row r="7896" spans="31:31" x14ac:dyDescent="0.25">
      <c r="AE7896"/>
    </row>
    <row r="7897" spans="31:31" x14ac:dyDescent="0.25">
      <c r="AE7897"/>
    </row>
    <row r="7898" spans="31:31" x14ac:dyDescent="0.25">
      <c r="AE7898"/>
    </row>
    <row r="7899" spans="31:31" x14ac:dyDescent="0.25">
      <c r="AE7899"/>
    </row>
    <row r="7900" spans="31:31" x14ac:dyDescent="0.25">
      <c r="AE7900"/>
    </row>
    <row r="7901" spans="31:31" x14ac:dyDescent="0.25">
      <c r="AE7901"/>
    </row>
    <row r="7902" spans="31:31" x14ac:dyDescent="0.25">
      <c r="AE7902"/>
    </row>
    <row r="7903" spans="31:31" x14ac:dyDescent="0.25">
      <c r="AE7903"/>
    </row>
    <row r="7904" spans="31:31" x14ac:dyDescent="0.25">
      <c r="AE7904"/>
    </row>
    <row r="7905" spans="31:31" x14ac:dyDescent="0.25">
      <c r="AE7905"/>
    </row>
    <row r="7906" spans="31:31" x14ac:dyDescent="0.25">
      <c r="AE7906"/>
    </row>
    <row r="7907" spans="31:31" x14ac:dyDescent="0.25">
      <c r="AE7907"/>
    </row>
    <row r="7908" spans="31:31" x14ac:dyDescent="0.25">
      <c r="AE7908"/>
    </row>
    <row r="7909" spans="31:31" x14ac:dyDescent="0.25">
      <c r="AE7909"/>
    </row>
    <row r="7910" spans="31:31" x14ac:dyDescent="0.25">
      <c r="AE7910"/>
    </row>
    <row r="7911" spans="31:31" x14ac:dyDescent="0.25">
      <c r="AE7911"/>
    </row>
    <row r="7912" spans="31:31" x14ac:dyDescent="0.25">
      <c r="AE7912"/>
    </row>
    <row r="7913" spans="31:31" x14ac:dyDescent="0.25">
      <c r="AE7913"/>
    </row>
    <row r="7914" spans="31:31" x14ac:dyDescent="0.25">
      <c r="AE7914"/>
    </row>
    <row r="7915" spans="31:31" x14ac:dyDescent="0.25">
      <c r="AE7915"/>
    </row>
    <row r="7916" spans="31:31" x14ac:dyDescent="0.25">
      <c r="AE7916"/>
    </row>
    <row r="7917" spans="31:31" x14ac:dyDescent="0.25">
      <c r="AE7917"/>
    </row>
    <row r="7918" spans="31:31" x14ac:dyDescent="0.25">
      <c r="AE7918"/>
    </row>
    <row r="7919" spans="31:31" x14ac:dyDescent="0.25">
      <c r="AE7919"/>
    </row>
    <row r="7920" spans="31:31" x14ac:dyDescent="0.25">
      <c r="AE7920"/>
    </row>
    <row r="7921" spans="31:31" x14ac:dyDescent="0.25">
      <c r="AE7921"/>
    </row>
    <row r="7922" spans="31:31" x14ac:dyDescent="0.25">
      <c r="AE7922"/>
    </row>
    <row r="7923" spans="31:31" x14ac:dyDescent="0.25">
      <c r="AE7923"/>
    </row>
    <row r="7924" spans="31:31" x14ac:dyDescent="0.25">
      <c r="AE7924"/>
    </row>
    <row r="7925" spans="31:31" x14ac:dyDescent="0.25">
      <c r="AE7925"/>
    </row>
    <row r="7926" spans="31:31" x14ac:dyDescent="0.25">
      <c r="AE7926"/>
    </row>
    <row r="7927" spans="31:31" x14ac:dyDescent="0.25">
      <c r="AE7927"/>
    </row>
    <row r="7928" spans="31:31" x14ac:dyDescent="0.25">
      <c r="AE7928"/>
    </row>
    <row r="7929" spans="31:31" x14ac:dyDescent="0.25">
      <c r="AE7929"/>
    </row>
    <row r="7930" spans="31:31" x14ac:dyDescent="0.25">
      <c r="AE7930"/>
    </row>
    <row r="7931" spans="31:31" x14ac:dyDescent="0.25">
      <c r="AE7931"/>
    </row>
    <row r="7932" spans="31:31" x14ac:dyDescent="0.25">
      <c r="AE7932"/>
    </row>
    <row r="7933" spans="31:31" x14ac:dyDescent="0.25">
      <c r="AE7933"/>
    </row>
    <row r="7934" spans="31:31" x14ac:dyDescent="0.25">
      <c r="AE7934"/>
    </row>
    <row r="7935" spans="31:31" x14ac:dyDescent="0.25">
      <c r="AE7935"/>
    </row>
    <row r="7936" spans="31:31" x14ac:dyDescent="0.25">
      <c r="AE7936"/>
    </row>
    <row r="7937" spans="31:31" x14ac:dyDescent="0.25">
      <c r="AE7937"/>
    </row>
    <row r="7938" spans="31:31" x14ac:dyDescent="0.25">
      <c r="AE7938"/>
    </row>
    <row r="7939" spans="31:31" x14ac:dyDescent="0.25">
      <c r="AE7939"/>
    </row>
    <row r="7940" spans="31:31" x14ac:dyDescent="0.25">
      <c r="AE7940"/>
    </row>
    <row r="7941" spans="31:31" x14ac:dyDescent="0.25">
      <c r="AE7941"/>
    </row>
    <row r="7942" spans="31:31" x14ac:dyDescent="0.25">
      <c r="AE7942"/>
    </row>
    <row r="7943" spans="31:31" x14ac:dyDescent="0.25">
      <c r="AE7943"/>
    </row>
    <row r="7944" spans="31:31" x14ac:dyDescent="0.25">
      <c r="AE7944"/>
    </row>
    <row r="7945" spans="31:31" x14ac:dyDescent="0.25">
      <c r="AE7945"/>
    </row>
    <row r="7946" spans="31:31" x14ac:dyDescent="0.25">
      <c r="AE7946"/>
    </row>
    <row r="7947" spans="31:31" x14ac:dyDescent="0.25">
      <c r="AE7947"/>
    </row>
    <row r="7948" spans="31:31" x14ac:dyDescent="0.25">
      <c r="AE7948"/>
    </row>
    <row r="7949" spans="31:31" x14ac:dyDescent="0.25">
      <c r="AE7949"/>
    </row>
    <row r="7950" spans="31:31" x14ac:dyDescent="0.25">
      <c r="AE7950"/>
    </row>
    <row r="7951" spans="31:31" x14ac:dyDescent="0.25">
      <c r="AE7951"/>
    </row>
    <row r="7952" spans="31:31" x14ac:dyDescent="0.25">
      <c r="AE7952"/>
    </row>
    <row r="7953" spans="31:31" x14ac:dyDescent="0.25">
      <c r="AE7953"/>
    </row>
    <row r="7954" spans="31:31" x14ac:dyDescent="0.25">
      <c r="AE7954"/>
    </row>
    <row r="7955" spans="31:31" x14ac:dyDescent="0.25">
      <c r="AE7955"/>
    </row>
    <row r="7956" spans="31:31" x14ac:dyDescent="0.25">
      <c r="AE7956"/>
    </row>
    <row r="7957" spans="31:31" x14ac:dyDescent="0.25">
      <c r="AE7957"/>
    </row>
    <row r="7958" spans="31:31" x14ac:dyDescent="0.25">
      <c r="AE7958"/>
    </row>
    <row r="7959" spans="31:31" x14ac:dyDescent="0.25">
      <c r="AE7959"/>
    </row>
    <row r="7960" spans="31:31" x14ac:dyDescent="0.25">
      <c r="AE7960"/>
    </row>
    <row r="7961" spans="31:31" x14ac:dyDescent="0.25">
      <c r="AE7961"/>
    </row>
    <row r="7962" spans="31:31" x14ac:dyDescent="0.25">
      <c r="AE7962"/>
    </row>
    <row r="7963" spans="31:31" x14ac:dyDescent="0.25">
      <c r="AE7963"/>
    </row>
    <row r="7964" spans="31:31" x14ac:dyDescent="0.25">
      <c r="AE7964"/>
    </row>
    <row r="7965" spans="31:31" x14ac:dyDescent="0.25">
      <c r="AE7965"/>
    </row>
    <row r="7966" spans="31:31" x14ac:dyDescent="0.25">
      <c r="AE7966"/>
    </row>
    <row r="7967" spans="31:31" x14ac:dyDescent="0.25">
      <c r="AE7967"/>
    </row>
    <row r="7968" spans="31:31" x14ac:dyDescent="0.25">
      <c r="AE7968"/>
    </row>
    <row r="7969" spans="31:31" x14ac:dyDescent="0.25">
      <c r="AE7969"/>
    </row>
    <row r="7970" spans="31:31" x14ac:dyDescent="0.25">
      <c r="AE7970"/>
    </row>
    <row r="7971" spans="31:31" x14ac:dyDescent="0.25">
      <c r="AE7971"/>
    </row>
    <row r="7972" spans="31:31" x14ac:dyDescent="0.25">
      <c r="AE7972"/>
    </row>
    <row r="7973" spans="31:31" x14ac:dyDescent="0.25">
      <c r="AE7973"/>
    </row>
    <row r="7974" spans="31:31" x14ac:dyDescent="0.25">
      <c r="AE7974"/>
    </row>
    <row r="7975" spans="31:31" x14ac:dyDescent="0.25">
      <c r="AE7975"/>
    </row>
    <row r="7976" spans="31:31" x14ac:dyDescent="0.25">
      <c r="AE7976"/>
    </row>
    <row r="7977" spans="31:31" x14ac:dyDescent="0.25">
      <c r="AE7977"/>
    </row>
    <row r="7978" spans="31:31" x14ac:dyDescent="0.25">
      <c r="AE7978"/>
    </row>
    <row r="7979" spans="31:31" x14ac:dyDescent="0.25">
      <c r="AE7979"/>
    </row>
    <row r="7980" spans="31:31" x14ac:dyDescent="0.25">
      <c r="AE7980"/>
    </row>
    <row r="7981" spans="31:31" x14ac:dyDescent="0.25">
      <c r="AE7981"/>
    </row>
    <row r="7982" spans="31:31" x14ac:dyDescent="0.25">
      <c r="AE7982"/>
    </row>
    <row r="7983" spans="31:31" x14ac:dyDescent="0.25">
      <c r="AE7983"/>
    </row>
    <row r="7984" spans="31:31" x14ac:dyDescent="0.25">
      <c r="AE7984"/>
    </row>
    <row r="7985" spans="31:31" x14ac:dyDescent="0.25">
      <c r="AE7985"/>
    </row>
    <row r="7986" spans="31:31" x14ac:dyDescent="0.25">
      <c r="AE7986"/>
    </row>
    <row r="7987" spans="31:31" x14ac:dyDescent="0.25">
      <c r="AE7987"/>
    </row>
    <row r="7988" spans="31:31" x14ac:dyDescent="0.25">
      <c r="AE7988"/>
    </row>
    <row r="7989" spans="31:31" x14ac:dyDescent="0.25">
      <c r="AE7989"/>
    </row>
    <row r="7990" spans="31:31" x14ac:dyDescent="0.25">
      <c r="AE7990"/>
    </row>
    <row r="7991" spans="31:31" x14ac:dyDescent="0.25">
      <c r="AE7991"/>
    </row>
    <row r="7992" spans="31:31" x14ac:dyDescent="0.25">
      <c r="AE7992"/>
    </row>
    <row r="7993" spans="31:31" x14ac:dyDescent="0.25">
      <c r="AE7993"/>
    </row>
    <row r="7994" spans="31:31" x14ac:dyDescent="0.25">
      <c r="AE7994"/>
    </row>
    <row r="7995" spans="31:31" x14ac:dyDescent="0.25">
      <c r="AE7995"/>
    </row>
    <row r="7996" spans="31:31" x14ac:dyDescent="0.25">
      <c r="AE7996"/>
    </row>
    <row r="7997" spans="31:31" x14ac:dyDescent="0.25">
      <c r="AE7997"/>
    </row>
    <row r="7998" spans="31:31" x14ac:dyDescent="0.25">
      <c r="AE7998"/>
    </row>
    <row r="7999" spans="31:31" x14ac:dyDescent="0.25">
      <c r="AE7999"/>
    </row>
    <row r="8000" spans="31:31" x14ac:dyDescent="0.25">
      <c r="AE8000"/>
    </row>
    <row r="8001" spans="31:31" x14ac:dyDescent="0.25">
      <c r="AE8001"/>
    </row>
    <row r="8002" spans="31:31" x14ac:dyDescent="0.25">
      <c r="AE8002"/>
    </row>
    <row r="8003" spans="31:31" x14ac:dyDescent="0.25">
      <c r="AE8003"/>
    </row>
    <row r="8004" spans="31:31" x14ac:dyDescent="0.25">
      <c r="AE8004"/>
    </row>
    <row r="8005" spans="31:31" x14ac:dyDescent="0.25">
      <c r="AE8005"/>
    </row>
    <row r="8006" spans="31:31" x14ac:dyDescent="0.25">
      <c r="AE8006"/>
    </row>
    <row r="8007" spans="31:31" x14ac:dyDescent="0.25">
      <c r="AE8007"/>
    </row>
    <row r="8008" spans="31:31" x14ac:dyDescent="0.25">
      <c r="AE8008"/>
    </row>
    <row r="8009" spans="31:31" x14ac:dyDescent="0.25">
      <c r="AE8009"/>
    </row>
    <row r="8010" spans="31:31" x14ac:dyDescent="0.25">
      <c r="AE8010"/>
    </row>
    <row r="8011" spans="31:31" x14ac:dyDescent="0.25">
      <c r="AE8011"/>
    </row>
    <row r="8012" spans="31:31" x14ac:dyDescent="0.25">
      <c r="AE8012"/>
    </row>
    <row r="8013" spans="31:31" x14ac:dyDescent="0.25">
      <c r="AE8013"/>
    </row>
    <row r="8014" spans="31:31" x14ac:dyDescent="0.25">
      <c r="AE8014"/>
    </row>
    <row r="8015" spans="31:31" x14ac:dyDescent="0.25">
      <c r="AE8015"/>
    </row>
    <row r="8016" spans="31:31" x14ac:dyDescent="0.25">
      <c r="AE8016"/>
    </row>
    <row r="8017" spans="31:31" x14ac:dyDescent="0.25">
      <c r="AE8017"/>
    </row>
    <row r="8018" spans="31:31" x14ac:dyDescent="0.25">
      <c r="AE8018"/>
    </row>
    <row r="8019" spans="31:31" x14ac:dyDescent="0.25">
      <c r="AE8019"/>
    </row>
    <row r="8020" spans="31:31" x14ac:dyDescent="0.25">
      <c r="AE8020"/>
    </row>
    <row r="8021" spans="31:31" x14ac:dyDescent="0.25">
      <c r="AE8021"/>
    </row>
    <row r="8022" spans="31:31" x14ac:dyDescent="0.25">
      <c r="AE8022"/>
    </row>
    <row r="8023" spans="31:31" x14ac:dyDescent="0.25">
      <c r="AE8023"/>
    </row>
    <row r="8024" spans="31:31" x14ac:dyDescent="0.25">
      <c r="AE8024"/>
    </row>
    <row r="8025" spans="31:31" x14ac:dyDescent="0.25">
      <c r="AE8025"/>
    </row>
    <row r="8026" spans="31:31" x14ac:dyDescent="0.25">
      <c r="AE8026"/>
    </row>
    <row r="8027" spans="31:31" x14ac:dyDescent="0.25">
      <c r="AE8027"/>
    </row>
    <row r="8028" spans="31:31" x14ac:dyDescent="0.25">
      <c r="AE8028"/>
    </row>
    <row r="8029" spans="31:31" x14ac:dyDescent="0.25">
      <c r="AE8029"/>
    </row>
    <row r="8030" spans="31:31" x14ac:dyDescent="0.25">
      <c r="AE8030"/>
    </row>
    <row r="8031" spans="31:31" x14ac:dyDescent="0.25">
      <c r="AE8031"/>
    </row>
    <row r="8032" spans="31:31" x14ac:dyDescent="0.25">
      <c r="AE8032"/>
    </row>
    <row r="8033" spans="31:31" x14ac:dyDescent="0.25">
      <c r="AE8033"/>
    </row>
    <row r="8034" spans="31:31" x14ac:dyDescent="0.25">
      <c r="AE8034"/>
    </row>
    <row r="8035" spans="31:31" x14ac:dyDescent="0.25">
      <c r="AE8035"/>
    </row>
    <row r="8036" spans="31:31" x14ac:dyDescent="0.25">
      <c r="AE8036"/>
    </row>
    <row r="8037" spans="31:31" x14ac:dyDescent="0.25">
      <c r="AE8037"/>
    </row>
    <row r="8038" spans="31:31" x14ac:dyDescent="0.25">
      <c r="AE8038"/>
    </row>
    <row r="8039" spans="31:31" x14ac:dyDescent="0.25">
      <c r="AE8039"/>
    </row>
    <row r="8040" spans="31:31" x14ac:dyDescent="0.25">
      <c r="AE8040"/>
    </row>
    <row r="8041" spans="31:31" x14ac:dyDescent="0.25">
      <c r="AE8041"/>
    </row>
    <row r="8042" spans="31:31" x14ac:dyDescent="0.25">
      <c r="AE8042"/>
    </row>
    <row r="8043" spans="31:31" x14ac:dyDescent="0.25">
      <c r="AE8043"/>
    </row>
    <row r="8044" spans="31:31" x14ac:dyDescent="0.25">
      <c r="AE8044"/>
    </row>
    <row r="8045" spans="31:31" x14ac:dyDescent="0.25">
      <c r="AE8045"/>
    </row>
    <row r="8046" spans="31:31" x14ac:dyDescent="0.25">
      <c r="AE8046"/>
    </row>
    <row r="8047" spans="31:31" x14ac:dyDescent="0.25">
      <c r="AE8047"/>
    </row>
    <row r="8048" spans="31:31" x14ac:dyDescent="0.25">
      <c r="AE8048"/>
    </row>
    <row r="8049" spans="31:31" x14ac:dyDescent="0.25">
      <c r="AE8049"/>
    </row>
    <row r="8050" spans="31:31" x14ac:dyDescent="0.25">
      <c r="AE8050"/>
    </row>
    <row r="8051" spans="31:31" x14ac:dyDescent="0.25">
      <c r="AE8051"/>
    </row>
    <row r="8052" spans="31:31" x14ac:dyDescent="0.25">
      <c r="AE8052"/>
    </row>
    <row r="8053" spans="31:31" x14ac:dyDescent="0.25">
      <c r="AE8053"/>
    </row>
    <row r="8054" spans="31:31" x14ac:dyDescent="0.25">
      <c r="AE8054"/>
    </row>
    <row r="8055" spans="31:31" x14ac:dyDescent="0.25">
      <c r="AE8055"/>
    </row>
    <row r="8056" spans="31:31" x14ac:dyDescent="0.25">
      <c r="AE8056"/>
    </row>
    <row r="8057" spans="31:31" x14ac:dyDescent="0.25">
      <c r="AE8057"/>
    </row>
    <row r="8058" spans="31:31" x14ac:dyDescent="0.25">
      <c r="AE8058"/>
    </row>
    <row r="8059" spans="31:31" x14ac:dyDescent="0.25">
      <c r="AE8059"/>
    </row>
    <row r="8060" spans="31:31" x14ac:dyDescent="0.25">
      <c r="AE8060"/>
    </row>
    <row r="8061" spans="31:31" x14ac:dyDescent="0.25">
      <c r="AE8061"/>
    </row>
    <row r="8062" spans="31:31" x14ac:dyDescent="0.25">
      <c r="AE8062"/>
    </row>
    <row r="8063" spans="31:31" x14ac:dyDescent="0.25">
      <c r="AE8063"/>
    </row>
    <row r="8064" spans="31:31" x14ac:dyDescent="0.25">
      <c r="AE8064"/>
    </row>
    <row r="8065" spans="31:31" x14ac:dyDescent="0.25">
      <c r="AE8065"/>
    </row>
    <row r="8066" spans="31:31" x14ac:dyDescent="0.25">
      <c r="AE8066"/>
    </row>
    <row r="8067" spans="31:31" x14ac:dyDescent="0.25">
      <c r="AE8067"/>
    </row>
    <row r="8068" spans="31:31" x14ac:dyDescent="0.25">
      <c r="AE8068"/>
    </row>
    <row r="8069" spans="31:31" x14ac:dyDescent="0.25">
      <c r="AE8069"/>
    </row>
    <row r="8070" spans="31:31" x14ac:dyDescent="0.25">
      <c r="AE8070"/>
    </row>
    <row r="8071" spans="31:31" x14ac:dyDescent="0.25">
      <c r="AE8071"/>
    </row>
    <row r="8072" spans="31:31" x14ac:dyDescent="0.25">
      <c r="AE8072"/>
    </row>
    <row r="8073" spans="31:31" x14ac:dyDescent="0.25">
      <c r="AE8073"/>
    </row>
    <row r="8074" spans="31:31" x14ac:dyDescent="0.25">
      <c r="AE8074"/>
    </row>
    <row r="8075" spans="31:31" x14ac:dyDescent="0.25">
      <c r="AE8075"/>
    </row>
    <row r="8076" spans="31:31" x14ac:dyDescent="0.25">
      <c r="AE8076"/>
    </row>
    <row r="8077" spans="31:31" x14ac:dyDescent="0.25">
      <c r="AE8077"/>
    </row>
    <row r="8078" spans="31:31" x14ac:dyDescent="0.25">
      <c r="AE8078"/>
    </row>
    <row r="8079" spans="31:31" x14ac:dyDescent="0.25">
      <c r="AE8079"/>
    </row>
    <row r="8080" spans="31:31" x14ac:dyDescent="0.25">
      <c r="AE8080"/>
    </row>
    <row r="8081" spans="31:31" x14ac:dyDescent="0.25">
      <c r="AE8081"/>
    </row>
    <row r="8082" spans="31:31" x14ac:dyDescent="0.25">
      <c r="AE8082"/>
    </row>
    <row r="8083" spans="31:31" x14ac:dyDescent="0.25">
      <c r="AE8083"/>
    </row>
    <row r="8084" spans="31:31" x14ac:dyDescent="0.25">
      <c r="AE8084"/>
    </row>
    <row r="8085" spans="31:31" x14ac:dyDescent="0.25">
      <c r="AE8085"/>
    </row>
    <row r="8086" spans="31:31" x14ac:dyDescent="0.25">
      <c r="AE8086"/>
    </row>
    <row r="8087" spans="31:31" x14ac:dyDescent="0.25">
      <c r="AE8087"/>
    </row>
    <row r="8088" spans="31:31" x14ac:dyDescent="0.25">
      <c r="AE8088"/>
    </row>
    <row r="8089" spans="31:31" x14ac:dyDescent="0.25">
      <c r="AE8089"/>
    </row>
    <row r="8090" spans="31:31" x14ac:dyDescent="0.25">
      <c r="AE8090"/>
    </row>
    <row r="8091" spans="31:31" x14ac:dyDescent="0.25">
      <c r="AE8091"/>
    </row>
    <row r="8092" spans="31:31" x14ac:dyDescent="0.25">
      <c r="AE8092"/>
    </row>
    <row r="8093" spans="31:31" x14ac:dyDescent="0.25">
      <c r="AE8093"/>
    </row>
    <row r="8094" spans="31:31" x14ac:dyDescent="0.25">
      <c r="AE8094"/>
    </row>
    <row r="8095" spans="31:31" x14ac:dyDescent="0.25">
      <c r="AE8095"/>
    </row>
    <row r="8096" spans="31:31" x14ac:dyDescent="0.25">
      <c r="AE8096"/>
    </row>
    <row r="8097" spans="31:31" x14ac:dyDescent="0.25">
      <c r="AE8097"/>
    </row>
    <row r="8098" spans="31:31" x14ac:dyDescent="0.25">
      <c r="AE8098"/>
    </row>
    <row r="8099" spans="31:31" x14ac:dyDescent="0.25">
      <c r="AE8099"/>
    </row>
    <row r="8100" spans="31:31" x14ac:dyDescent="0.25">
      <c r="AE8100"/>
    </row>
    <row r="8101" spans="31:31" x14ac:dyDescent="0.25">
      <c r="AE8101"/>
    </row>
    <row r="8102" spans="31:31" x14ac:dyDescent="0.25">
      <c r="AE8102"/>
    </row>
    <row r="8103" spans="31:31" x14ac:dyDescent="0.25">
      <c r="AE8103"/>
    </row>
    <row r="8104" spans="31:31" x14ac:dyDescent="0.25">
      <c r="AE8104"/>
    </row>
    <row r="8105" spans="31:31" x14ac:dyDescent="0.25">
      <c r="AE8105"/>
    </row>
    <row r="8106" spans="31:31" x14ac:dyDescent="0.25">
      <c r="AE8106"/>
    </row>
    <row r="8107" spans="31:31" x14ac:dyDescent="0.25">
      <c r="AE8107"/>
    </row>
    <row r="8108" spans="31:31" x14ac:dyDescent="0.25">
      <c r="AE8108"/>
    </row>
    <row r="8109" spans="31:31" x14ac:dyDescent="0.25">
      <c r="AE8109"/>
    </row>
    <row r="8110" spans="31:31" x14ac:dyDescent="0.25">
      <c r="AE8110"/>
    </row>
    <row r="8111" spans="31:31" x14ac:dyDescent="0.25">
      <c r="AE8111"/>
    </row>
    <row r="8112" spans="31:31" x14ac:dyDescent="0.25">
      <c r="AE8112"/>
    </row>
    <row r="8113" spans="31:31" x14ac:dyDescent="0.25">
      <c r="AE8113"/>
    </row>
    <row r="8114" spans="31:31" x14ac:dyDescent="0.25">
      <c r="AE8114"/>
    </row>
    <row r="8115" spans="31:31" x14ac:dyDescent="0.25">
      <c r="AE8115"/>
    </row>
    <row r="8116" spans="31:31" x14ac:dyDescent="0.25">
      <c r="AE8116"/>
    </row>
    <row r="8117" spans="31:31" x14ac:dyDescent="0.25">
      <c r="AE8117"/>
    </row>
    <row r="8118" spans="31:31" x14ac:dyDescent="0.25">
      <c r="AE8118"/>
    </row>
    <row r="8119" spans="31:31" x14ac:dyDescent="0.25">
      <c r="AE8119"/>
    </row>
    <row r="8120" spans="31:31" x14ac:dyDescent="0.25">
      <c r="AE8120"/>
    </row>
    <row r="8121" spans="31:31" x14ac:dyDescent="0.25">
      <c r="AE8121"/>
    </row>
    <row r="8122" spans="31:31" x14ac:dyDescent="0.25">
      <c r="AE8122"/>
    </row>
    <row r="8123" spans="31:31" x14ac:dyDescent="0.25">
      <c r="AE8123"/>
    </row>
    <row r="8124" spans="31:31" x14ac:dyDescent="0.25">
      <c r="AE8124"/>
    </row>
    <row r="8125" spans="31:31" x14ac:dyDescent="0.25">
      <c r="AE8125"/>
    </row>
    <row r="8126" spans="31:31" x14ac:dyDescent="0.25">
      <c r="AE8126"/>
    </row>
    <row r="8127" spans="31:31" x14ac:dyDescent="0.25">
      <c r="AE8127"/>
    </row>
    <row r="8128" spans="31:31" x14ac:dyDescent="0.25">
      <c r="AE8128"/>
    </row>
    <row r="8129" spans="31:31" x14ac:dyDescent="0.25">
      <c r="AE8129"/>
    </row>
    <row r="8130" spans="31:31" x14ac:dyDescent="0.25">
      <c r="AE8130"/>
    </row>
    <row r="8131" spans="31:31" x14ac:dyDescent="0.25">
      <c r="AE8131"/>
    </row>
    <row r="8132" spans="31:31" x14ac:dyDescent="0.25">
      <c r="AE8132"/>
    </row>
    <row r="8133" spans="31:31" x14ac:dyDescent="0.25">
      <c r="AE8133"/>
    </row>
    <row r="8134" spans="31:31" x14ac:dyDescent="0.25">
      <c r="AE8134"/>
    </row>
    <row r="8135" spans="31:31" x14ac:dyDescent="0.25">
      <c r="AE8135"/>
    </row>
    <row r="8136" spans="31:31" x14ac:dyDescent="0.25">
      <c r="AE8136"/>
    </row>
    <row r="8137" spans="31:31" x14ac:dyDescent="0.25">
      <c r="AE8137"/>
    </row>
    <row r="8138" spans="31:31" x14ac:dyDescent="0.25">
      <c r="AE8138"/>
    </row>
    <row r="8139" spans="31:31" x14ac:dyDescent="0.25">
      <c r="AE8139"/>
    </row>
    <row r="8140" spans="31:31" x14ac:dyDescent="0.25">
      <c r="AE8140"/>
    </row>
    <row r="8141" spans="31:31" x14ac:dyDescent="0.25">
      <c r="AE8141"/>
    </row>
    <row r="8142" spans="31:31" x14ac:dyDescent="0.25">
      <c r="AE8142"/>
    </row>
    <row r="8143" spans="31:31" x14ac:dyDescent="0.25">
      <c r="AE8143"/>
    </row>
    <row r="8144" spans="31:31" x14ac:dyDescent="0.25">
      <c r="AE8144"/>
    </row>
    <row r="8145" spans="31:31" x14ac:dyDescent="0.25">
      <c r="AE8145"/>
    </row>
    <row r="8146" spans="31:31" x14ac:dyDescent="0.25">
      <c r="AE8146"/>
    </row>
    <row r="8147" spans="31:31" x14ac:dyDescent="0.25">
      <c r="AE8147"/>
    </row>
    <row r="8148" spans="31:31" x14ac:dyDescent="0.25">
      <c r="AE8148"/>
    </row>
    <row r="8149" spans="31:31" x14ac:dyDescent="0.25">
      <c r="AE8149"/>
    </row>
    <row r="8150" spans="31:31" x14ac:dyDescent="0.25">
      <c r="AE8150"/>
    </row>
    <row r="8151" spans="31:31" x14ac:dyDescent="0.25">
      <c r="AE8151"/>
    </row>
    <row r="8152" spans="31:31" x14ac:dyDescent="0.25">
      <c r="AE8152"/>
    </row>
    <row r="8153" spans="31:31" x14ac:dyDescent="0.25">
      <c r="AE8153"/>
    </row>
    <row r="8154" spans="31:31" x14ac:dyDescent="0.25">
      <c r="AE8154"/>
    </row>
    <row r="8155" spans="31:31" x14ac:dyDescent="0.25">
      <c r="AE8155"/>
    </row>
    <row r="8156" spans="31:31" x14ac:dyDescent="0.25">
      <c r="AE8156"/>
    </row>
    <row r="8157" spans="31:31" x14ac:dyDescent="0.25">
      <c r="AE8157"/>
    </row>
    <row r="8158" spans="31:31" x14ac:dyDescent="0.25">
      <c r="AE8158"/>
    </row>
    <row r="8159" spans="31:31" x14ac:dyDescent="0.25">
      <c r="AE8159"/>
    </row>
    <row r="8160" spans="31:31" x14ac:dyDescent="0.25">
      <c r="AE8160"/>
    </row>
    <row r="8161" spans="31:31" x14ac:dyDescent="0.25">
      <c r="AE8161"/>
    </row>
    <row r="8162" spans="31:31" x14ac:dyDescent="0.25">
      <c r="AE8162"/>
    </row>
    <row r="8163" spans="31:31" x14ac:dyDescent="0.25">
      <c r="AE8163"/>
    </row>
    <row r="8164" spans="31:31" x14ac:dyDescent="0.25">
      <c r="AE8164"/>
    </row>
    <row r="8165" spans="31:31" x14ac:dyDescent="0.25">
      <c r="AE8165"/>
    </row>
    <row r="8166" spans="31:31" x14ac:dyDescent="0.25">
      <c r="AE8166"/>
    </row>
    <row r="8167" spans="31:31" x14ac:dyDescent="0.25">
      <c r="AE8167"/>
    </row>
    <row r="8168" spans="31:31" x14ac:dyDescent="0.25">
      <c r="AE8168"/>
    </row>
    <row r="8169" spans="31:31" x14ac:dyDescent="0.25">
      <c r="AE8169"/>
    </row>
    <row r="8170" spans="31:31" x14ac:dyDescent="0.25">
      <c r="AE8170"/>
    </row>
    <row r="8171" spans="31:31" x14ac:dyDescent="0.25">
      <c r="AE8171"/>
    </row>
    <row r="8172" spans="31:31" x14ac:dyDescent="0.25">
      <c r="AE8172"/>
    </row>
    <row r="8173" spans="31:31" x14ac:dyDescent="0.25">
      <c r="AE8173"/>
    </row>
    <row r="8174" spans="31:31" x14ac:dyDescent="0.25">
      <c r="AE8174"/>
    </row>
    <row r="8175" spans="31:31" x14ac:dyDescent="0.25">
      <c r="AE8175"/>
    </row>
    <row r="8176" spans="31:31" x14ac:dyDescent="0.25">
      <c r="AE8176"/>
    </row>
    <row r="8177" spans="31:31" x14ac:dyDescent="0.25">
      <c r="AE8177"/>
    </row>
    <row r="8178" spans="31:31" x14ac:dyDescent="0.25">
      <c r="AE8178"/>
    </row>
    <row r="8179" spans="31:31" x14ac:dyDescent="0.25">
      <c r="AE8179"/>
    </row>
    <row r="8180" spans="31:31" x14ac:dyDescent="0.25">
      <c r="AE8180"/>
    </row>
    <row r="8181" spans="31:31" x14ac:dyDescent="0.25">
      <c r="AE8181"/>
    </row>
    <row r="8182" spans="31:31" x14ac:dyDescent="0.25">
      <c r="AE8182"/>
    </row>
    <row r="8183" spans="31:31" x14ac:dyDescent="0.25">
      <c r="AE8183"/>
    </row>
    <row r="8184" spans="31:31" x14ac:dyDescent="0.25">
      <c r="AE8184"/>
    </row>
    <row r="8185" spans="31:31" x14ac:dyDescent="0.25">
      <c r="AE8185"/>
    </row>
    <row r="8186" spans="31:31" x14ac:dyDescent="0.25">
      <c r="AE8186"/>
    </row>
    <row r="8187" spans="31:31" x14ac:dyDescent="0.25">
      <c r="AE8187"/>
    </row>
    <row r="8188" spans="31:31" x14ac:dyDescent="0.25">
      <c r="AE8188"/>
    </row>
    <row r="8189" spans="31:31" x14ac:dyDescent="0.25">
      <c r="AE8189"/>
    </row>
    <row r="8190" spans="31:31" x14ac:dyDescent="0.25">
      <c r="AE8190"/>
    </row>
    <row r="8191" spans="31:31" x14ac:dyDescent="0.25">
      <c r="AE8191"/>
    </row>
    <row r="8192" spans="31:31" x14ac:dyDescent="0.25">
      <c r="AE8192"/>
    </row>
    <row r="8193" spans="31:31" x14ac:dyDescent="0.25">
      <c r="AE8193"/>
    </row>
    <row r="8194" spans="31:31" x14ac:dyDescent="0.25">
      <c r="AE8194"/>
    </row>
    <row r="8195" spans="31:31" x14ac:dyDescent="0.25">
      <c r="AE8195"/>
    </row>
    <row r="8196" spans="31:31" x14ac:dyDescent="0.25">
      <c r="AE8196"/>
    </row>
    <row r="8197" spans="31:31" x14ac:dyDescent="0.25">
      <c r="AE8197"/>
    </row>
    <row r="8198" spans="31:31" x14ac:dyDescent="0.25">
      <c r="AE8198"/>
    </row>
    <row r="8199" spans="31:31" x14ac:dyDescent="0.25">
      <c r="AE8199"/>
    </row>
    <row r="8200" spans="31:31" x14ac:dyDescent="0.25">
      <c r="AE8200"/>
    </row>
    <row r="8201" spans="31:31" x14ac:dyDescent="0.25">
      <c r="AE8201"/>
    </row>
    <row r="8202" spans="31:31" x14ac:dyDescent="0.25">
      <c r="AE8202"/>
    </row>
    <row r="8203" spans="31:31" x14ac:dyDescent="0.25">
      <c r="AE8203"/>
    </row>
    <row r="8204" spans="31:31" x14ac:dyDescent="0.25">
      <c r="AE8204"/>
    </row>
    <row r="8205" spans="31:31" x14ac:dyDescent="0.25">
      <c r="AE8205"/>
    </row>
    <row r="8206" spans="31:31" x14ac:dyDescent="0.25">
      <c r="AE8206"/>
    </row>
    <row r="8207" spans="31:31" x14ac:dyDescent="0.25">
      <c r="AE8207"/>
    </row>
    <row r="8208" spans="31:31" x14ac:dyDescent="0.25">
      <c r="AE8208"/>
    </row>
    <row r="8209" spans="31:31" x14ac:dyDescent="0.25">
      <c r="AE8209"/>
    </row>
    <row r="8210" spans="31:31" x14ac:dyDescent="0.25">
      <c r="AE8210"/>
    </row>
    <row r="8211" spans="31:31" x14ac:dyDescent="0.25">
      <c r="AE8211"/>
    </row>
    <row r="8212" spans="31:31" x14ac:dyDescent="0.25">
      <c r="AE8212"/>
    </row>
    <row r="8213" spans="31:31" x14ac:dyDescent="0.25">
      <c r="AE8213"/>
    </row>
    <row r="8214" spans="31:31" x14ac:dyDescent="0.25">
      <c r="AE8214"/>
    </row>
    <row r="8215" spans="31:31" x14ac:dyDescent="0.25">
      <c r="AE8215"/>
    </row>
    <row r="8216" spans="31:31" x14ac:dyDescent="0.25">
      <c r="AE8216"/>
    </row>
    <row r="8217" spans="31:31" x14ac:dyDescent="0.25">
      <c r="AE8217"/>
    </row>
    <row r="8218" spans="31:31" x14ac:dyDescent="0.25">
      <c r="AE8218"/>
    </row>
    <row r="8219" spans="31:31" x14ac:dyDescent="0.25">
      <c r="AE8219"/>
    </row>
    <row r="8220" spans="31:31" x14ac:dyDescent="0.25">
      <c r="AE8220"/>
    </row>
    <row r="8221" spans="31:31" x14ac:dyDescent="0.25">
      <c r="AE8221"/>
    </row>
    <row r="8222" spans="31:31" x14ac:dyDescent="0.25">
      <c r="AE8222"/>
    </row>
    <row r="8223" spans="31:31" x14ac:dyDescent="0.25">
      <c r="AE8223"/>
    </row>
    <row r="8224" spans="31:31" x14ac:dyDescent="0.25">
      <c r="AE8224"/>
    </row>
    <row r="8225" spans="31:31" x14ac:dyDescent="0.25">
      <c r="AE8225"/>
    </row>
    <row r="8226" spans="31:31" x14ac:dyDescent="0.25">
      <c r="AE8226"/>
    </row>
    <row r="8227" spans="31:31" x14ac:dyDescent="0.25">
      <c r="AE8227"/>
    </row>
    <row r="8228" spans="31:31" x14ac:dyDescent="0.25">
      <c r="AE8228"/>
    </row>
    <row r="8229" spans="31:31" x14ac:dyDescent="0.25">
      <c r="AE8229"/>
    </row>
    <row r="8230" spans="31:31" x14ac:dyDescent="0.25">
      <c r="AE8230"/>
    </row>
    <row r="8231" spans="31:31" x14ac:dyDescent="0.25">
      <c r="AE8231"/>
    </row>
    <row r="8232" spans="31:31" x14ac:dyDescent="0.25">
      <c r="AE8232"/>
    </row>
    <row r="8233" spans="31:31" x14ac:dyDescent="0.25">
      <c r="AE8233"/>
    </row>
    <row r="8234" spans="31:31" x14ac:dyDescent="0.25">
      <c r="AE8234"/>
    </row>
    <row r="8235" spans="31:31" x14ac:dyDescent="0.25">
      <c r="AE8235"/>
    </row>
    <row r="8236" spans="31:31" x14ac:dyDescent="0.25">
      <c r="AE8236"/>
    </row>
    <row r="8237" spans="31:31" x14ac:dyDescent="0.25">
      <c r="AE8237"/>
    </row>
    <row r="8238" spans="31:31" x14ac:dyDescent="0.25">
      <c r="AE8238"/>
    </row>
    <row r="8239" spans="31:31" x14ac:dyDescent="0.25">
      <c r="AE8239"/>
    </row>
    <row r="8240" spans="31:31" x14ac:dyDescent="0.25">
      <c r="AE8240"/>
    </row>
    <row r="8241" spans="31:31" x14ac:dyDescent="0.25">
      <c r="AE8241"/>
    </row>
    <row r="8242" spans="31:31" x14ac:dyDescent="0.25">
      <c r="AE8242"/>
    </row>
    <row r="8243" spans="31:31" x14ac:dyDescent="0.25">
      <c r="AE8243"/>
    </row>
    <row r="8244" spans="31:31" x14ac:dyDescent="0.25">
      <c r="AE8244"/>
    </row>
    <row r="8245" spans="31:31" x14ac:dyDescent="0.25">
      <c r="AE8245"/>
    </row>
    <row r="8246" spans="31:31" x14ac:dyDescent="0.25">
      <c r="AE8246"/>
    </row>
    <row r="8247" spans="31:31" x14ac:dyDescent="0.25">
      <c r="AE8247"/>
    </row>
    <row r="8248" spans="31:31" x14ac:dyDescent="0.25">
      <c r="AE8248"/>
    </row>
    <row r="8249" spans="31:31" x14ac:dyDescent="0.25">
      <c r="AE8249"/>
    </row>
    <row r="8250" spans="31:31" x14ac:dyDescent="0.25">
      <c r="AE8250"/>
    </row>
    <row r="8251" spans="31:31" x14ac:dyDescent="0.25">
      <c r="AE8251"/>
    </row>
    <row r="8252" spans="31:31" x14ac:dyDescent="0.25">
      <c r="AE8252"/>
    </row>
    <row r="8253" spans="31:31" x14ac:dyDescent="0.25">
      <c r="AE8253"/>
    </row>
    <row r="8254" spans="31:31" x14ac:dyDescent="0.25">
      <c r="AE8254"/>
    </row>
    <row r="8255" spans="31:31" x14ac:dyDescent="0.25">
      <c r="AE8255"/>
    </row>
    <row r="8256" spans="31:31" x14ac:dyDescent="0.25">
      <c r="AE8256"/>
    </row>
    <row r="8257" spans="31:31" x14ac:dyDescent="0.25">
      <c r="AE8257"/>
    </row>
    <row r="8258" spans="31:31" x14ac:dyDescent="0.25">
      <c r="AE8258"/>
    </row>
    <row r="8259" spans="31:31" x14ac:dyDescent="0.25">
      <c r="AE8259"/>
    </row>
    <row r="8260" spans="31:31" x14ac:dyDescent="0.25">
      <c r="AE8260"/>
    </row>
    <row r="8261" spans="31:31" x14ac:dyDescent="0.25">
      <c r="AE8261"/>
    </row>
    <row r="8262" spans="31:31" x14ac:dyDescent="0.25">
      <c r="AE8262"/>
    </row>
    <row r="8263" spans="31:31" x14ac:dyDescent="0.25">
      <c r="AE8263"/>
    </row>
    <row r="8264" spans="31:31" x14ac:dyDescent="0.25">
      <c r="AE8264"/>
    </row>
    <row r="8265" spans="31:31" x14ac:dyDescent="0.25">
      <c r="AE8265"/>
    </row>
    <row r="8266" spans="31:31" x14ac:dyDescent="0.25">
      <c r="AE8266"/>
    </row>
    <row r="8267" spans="31:31" x14ac:dyDescent="0.25">
      <c r="AE8267"/>
    </row>
    <row r="8268" spans="31:31" x14ac:dyDescent="0.25">
      <c r="AE8268"/>
    </row>
    <row r="8269" spans="31:31" x14ac:dyDescent="0.25">
      <c r="AE8269"/>
    </row>
    <row r="8270" spans="31:31" x14ac:dyDescent="0.25">
      <c r="AE8270"/>
    </row>
    <row r="8271" spans="31:31" x14ac:dyDescent="0.25">
      <c r="AE8271"/>
    </row>
    <row r="8272" spans="31:31" x14ac:dyDescent="0.25">
      <c r="AE8272"/>
    </row>
    <row r="8273" spans="31:31" x14ac:dyDescent="0.25">
      <c r="AE8273"/>
    </row>
    <row r="8274" spans="31:31" x14ac:dyDescent="0.25">
      <c r="AE8274"/>
    </row>
    <row r="8275" spans="31:31" x14ac:dyDescent="0.25">
      <c r="AE8275"/>
    </row>
    <row r="8276" spans="31:31" x14ac:dyDescent="0.25">
      <c r="AE8276"/>
    </row>
    <row r="8277" spans="31:31" x14ac:dyDescent="0.25">
      <c r="AE8277"/>
    </row>
    <row r="8278" spans="31:31" x14ac:dyDescent="0.25">
      <c r="AE8278"/>
    </row>
    <row r="8279" spans="31:31" x14ac:dyDescent="0.25">
      <c r="AE8279"/>
    </row>
    <row r="8280" spans="31:31" x14ac:dyDescent="0.25">
      <c r="AE8280"/>
    </row>
    <row r="8281" spans="31:31" x14ac:dyDescent="0.25">
      <c r="AE8281"/>
    </row>
    <row r="8282" spans="31:31" x14ac:dyDescent="0.25">
      <c r="AE8282"/>
    </row>
    <row r="8283" spans="31:31" x14ac:dyDescent="0.25">
      <c r="AE8283"/>
    </row>
    <row r="8284" spans="31:31" x14ac:dyDescent="0.25">
      <c r="AE8284"/>
    </row>
    <row r="8285" spans="31:31" x14ac:dyDescent="0.25">
      <c r="AE8285"/>
    </row>
    <row r="8286" spans="31:31" x14ac:dyDescent="0.25">
      <c r="AE8286"/>
    </row>
    <row r="8287" spans="31:31" x14ac:dyDescent="0.25">
      <c r="AE8287"/>
    </row>
    <row r="8288" spans="31:31" x14ac:dyDescent="0.25">
      <c r="AE8288"/>
    </row>
    <row r="8289" spans="31:31" x14ac:dyDescent="0.25">
      <c r="AE8289"/>
    </row>
    <row r="8290" spans="31:31" x14ac:dyDescent="0.25">
      <c r="AE8290"/>
    </row>
    <row r="8291" spans="31:31" x14ac:dyDescent="0.25">
      <c r="AE8291"/>
    </row>
    <row r="8292" spans="31:31" x14ac:dyDescent="0.25">
      <c r="AE8292"/>
    </row>
    <row r="8293" spans="31:31" x14ac:dyDescent="0.25">
      <c r="AE8293"/>
    </row>
    <row r="8294" spans="31:31" x14ac:dyDescent="0.25">
      <c r="AE8294"/>
    </row>
    <row r="8295" spans="31:31" x14ac:dyDescent="0.25">
      <c r="AE8295"/>
    </row>
    <row r="8296" spans="31:31" x14ac:dyDescent="0.25">
      <c r="AE8296"/>
    </row>
    <row r="8297" spans="31:31" x14ac:dyDescent="0.25">
      <c r="AE8297"/>
    </row>
    <row r="8298" spans="31:31" x14ac:dyDescent="0.25">
      <c r="AE8298"/>
    </row>
    <row r="8299" spans="31:31" x14ac:dyDescent="0.25">
      <c r="AE8299"/>
    </row>
    <row r="8300" spans="31:31" x14ac:dyDescent="0.25">
      <c r="AE8300"/>
    </row>
    <row r="8301" spans="31:31" x14ac:dyDescent="0.25">
      <c r="AE8301"/>
    </row>
    <row r="8302" spans="31:31" x14ac:dyDescent="0.25">
      <c r="AE8302"/>
    </row>
    <row r="8303" spans="31:31" x14ac:dyDescent="0.25">
      <c r="AE8303"/>
    </row>
    <row r="8304" spans="31:31" x14ac:dyDescent="0.25">
      <c r="AE8304"/>
    </row>
    <row r="8305" spans="31:31" x14ac:dyDescent="0.25">
      <c r="AE8305"/>
    </row>
    <row r="8306" spans="31:31" x14ac:dyDescent="0.25">
      <c r="AE8306"/>
    </row>
    <row r="8307" spans="31:31" x14ac:dyDescent="0.25">
      <c r="AE8307"/>
    </row>
    <row r="8308" spans="31:31" x14ac:dyDescent="0.25">
      <c r="AE8308"/>
    </row>
    <row r="8309" spans="31:31" x14ac:dyDescent="0.25">
      <c r="AE8309"/>
    </row>
    <row r="8310" spans="31:31" x14ac:dyDescent="0.25">
      <c r="AE8310"/>
    </row>
    <row r="8311" spans="31:31" x14ac:dyDescent="0.25">
      <c r="AE8311"/>
    </row>
    <row r="8312" spans="31:31" x14ac:dyDescent="0.25">
      <c r="AE8312"/>
    </row>
    <row r="8313" spans="31:31" x14ac:dyDescent="0.25">
      <c r="AE8313"/>
    </row>
    <row r="8314" spans="31:31" x14ac:dyDescent="0.25">
      <c r="AE8314"/>
    </row>
    <row r="8315" spans="31:31" x14ac:dyDescent="0.25">
      <c r="AE8315"/>
    </row>
    <row r="8316" spans="31:31" x14ac:dyDescent="0.25">
      <c r="AE8316"/>
    </row>
    <row r="8317" spans="31:31" x14ac:dyDescent="0.25">
      <c r="AE8317"/>
    </row>
    <row r="8318" spans="31:31" x14ac:dyDescent="0.25">
      <c r="AE8318"/>
    </row>
    <row r="8319" spans="31:31" x14ac:dyDescent="0.25">
      <c r="AE8319"/>
    </row>
    <row r="8320" spans="31:31" x14ac:dyDescent="0.25">
      <c r="AE8320"/>
    </row>
    <row r="8321" spans="31:31" x14ac:dyDescent="0.25">
      <c r="AE8321"/>
    </row>
    <row r="8322" spans="31:31" x14ac:dyDescent="0.25">
      <c r="AE8322"/>
    </row>
    <row r="8323" spans="31:31" x14ac:dyDescent="0.25">
      <c r="AE8323"/>
    </row>
    <row r="8324" spans="31:31" x14ac:dyDescent="0.25">
      <c r="AE8324"/>
    </row>
    <row r="8325" spans="31:31" x14ac:dyDescent="0.25">
      <c r="AE8325"/>
    </row>
    <row r="8326" spans="31:31" x14ac:dyDescent="0.25">
      <c r="AE8326"/>
    </row>
    <row r="8327" spans="31:31" x14ac:dyDescent="0.25">
      <c r="AE8327"/>
    </row>
    <row r="8328" spans="31:31" x14ac:dyDescent="0.25">
      <c r="AE8328"/>
    </row>
    <row r="8329" spans="31:31" x14ac:dyDescent="0.25">
      <c r="AE8329"/>
    </row>
    <row r="8330" spans="31:31" x14ac:dyDescent="0.25">
      <c r="AE8330"/>
    </row>
    <row r="8331" spans="31:31" x14ac:dyDescent="0.25">
      <c r="AE8331"/>
    </row>
    <row r="8332" spans="31:31" x14ac:dyDescent="0.25">
      <c r="AE8332"/>
    </row>
    <row r="8333" spans="31:31" x14ac:dyDescent="0.25">
      <c r="AE8333"/>
    </row>
    <row r="8334" spans="31:31" x14ac:dyDescent="0.25">
      <c r="AE8334"/>
    </row>
    <row r="8335" spans="31:31" x14ac:dyDescent="0.25">
      <c r="AE8335"/>
    </row>
    <row r="8336" spans="31:31" x14ac:dyDescent="0.25">
      <c r="AE8336"/>
    </row>
    <row r="8337" spans="31:31" x14ac:dyDescent="0.25">
      <c r="AE8337"/>
    </row>
    <row r="8338" spans="31:31" x14ac:dyDescent="0.25">
      <c r="AE8338"/>
    </row>
    <row r="8339" spans="31:31" x14ac:dyDescent="0.25">
      <c r="AE8339"/>
    </row>
    <row r="8340" spans="31:31" x14ac:dyDescent="0.25">
      <c r="AE8340"/>
    </row>
    <row r="8341" spans="31:31" x14ac:dyDescent="0.25">
      <c r="AE8341"/>
    </row>
    <row r="8342" spans="31:31" x14ac:dyDescent="0.25">
      <c r="AE8342"/>
    </row>
    <row r="8343" spans="31:31" x14ac:dyDescent="0.25">
      <c r="AE8343"/>
    </row>
    <row r="8344" spans="31:31" x14ac:dyDescent="0.25">
      <c r="AE8344"/>
    </row>
    <row r="8345" spans="31:31" x14ac:dyDescent="0.25">
      <c r="AE8345"/>
    </row>
    <row r="8346" spans="31:31" x14ac:dyDescent="0.25">
      <c r="AE8346"/>
    </row>
    <row r="8347" spans="31:31" x14ac:dyDescent="0.25">
      <c r="AE8347"/>
    </row>
    <row r="8348" spans="31:31" x14ac:dyDescent="0.25">
      <c r="AE8348"/>
    </row>
    <row r="8349" spans="31:31" x14ac:dyDescent="0.25">
      <c r="AE8349"/>
    </row>
    <row r="8350" spans="31:31" x14ac:dyDescent="0.25">
      <c r="AE8350"/>
    </row>
    <row r="8351" spans="31:31" x14ac:dyDescent="0.25">
      <c r="AE8351"/>
    </row>
    <row r="8352" spans="31:31" x14ac:dyDescent="0.25">
      <c r="AE8352"/>
    </row>
    <row r="8353" spans="31:31" x14ac:dyDescent="0.25">
      <c r="AE8353"/>
    </row>
    <row r="8354" spans="31:31" x14ac:dyDescent="0.25">
      <c r="AE8354"/>
    </row>
    <row r="8355" spans="31:31" x14ac:dyDescent="0.25">
      <c r="AE8355"/>
    </row>
    <row r="8356" spans="31:31" x14ac:dyDescent="0.25">
      <c r="AE8356"/>
    </row>
    <row r="8357" spans="31:31" x14ac:dyDescent="0.25">
      <c r="AE8357"/>
    </row>
    <row r="8358" spans="31:31" x14ac:dyDescent="0.25">
      <c r="AE8358"/>
    </row>
    <row r="8359" spans="31:31" x14ac:dyDescent="0.25">
      <c r="AE8359"/>
    </row>
    <row r="8360" spans="31:31" x14ac:dyDescent="0.25">
      <c r="AE8360"/>
    </row>
    <row r="8361" spans="31:31" x14ac:dyDescent="0.25">
      <c r="AE8361"/>
    </row>
    <row r="8362" spans="31:31" x14ac:dyDescent="0.25">
      <c r="AE8362"/>
    </row>
    <row r="8363" spans="31:31" x14ac:dyDescent="0.25">
      <c r="AE8363"/>
    </row>
    <row r="8364" spans="31:31" x14ac:dyDescent="0.25">
      <c r="AE8364"/>
    </row>
    <row r="8365" spans="31:31" x14ac:dyDescent="0.25">
      <c r="AE8365"/>
    </row>
    <row r="8366" spans="31:31" x14ac:dyDescent="0.25">
      <c r="AE8366"/>
    </row>
    <row r="8367" spans="31:31" x14ac:dyDescent="0.25">
      <c r="AE8367"/>
    </row>
    <row r="8368" spans="31:31" x14ac:dyDescent="0.25">
      <c r="AE8368"/>
    </row>
    <row r="8369" spans="31:31" x14ac:dyDescent="0.25">
      <c r="AE8369"/>
    </row>
    <row r="8370" spans="31:31" x14ac:dyDescent="0.25">
      <c r="AE8370"/>
    </row>
    <row r="8371" spans="31:31" x14ac:dyDescent="0.25">
      <c r="AE8371"/>
    </row>
    <row r="8372" spans="31:31" x14ac:dyDescent="0.25">
      <c r="AE8372"/>
    </row>
    <row r="8373" spans="31:31" x14ac:dyDescent="0.25">
      <c r="AE8373"/>
    </row>
    <row r="8374" spans="31:31" x14ac:dyDescent="0.25">
      <c r="AE8374"/>
    </row>
    <row r="8375" spans="31:31" x14ac:dyDescent="0.25">
      <c r="AE8375"/>
    </row>
    <row r="8376" spans="31:31" x14ac:dyDescent="0.25">
      <c r="AE8376"/>
    </row>
    <row r="8377" spans="31:31" x14ac:dyDescent="0.25">
      <c r="AE8377"/>
    </row>
    <row r="8378" spans="31:31" x14ac:dyDescent="0.25">
      <c r="AE8378"/>
    </row>
    <row r="8379" spans="31:31" x14ac:dyDescent="0.25">
      <c r="AE8379"/>
    </row>
    <row r="8380" spans="31:31" x14ac:dyDescent="0.25">
      <c r="AE8380"/>
    </row>
    <row r="8381" spans="31:31" x14ac:dyDescent="0.25">
      <c r="AE8381"/>
    </row>
    <row r="8382" spans="31:31" x14ac:dyDescent="0.25">
      <c r="AE8382"/>
    </row>
    <row r="8383" spans="31:31" x14ac:dyDescent="0.25">
      <c r="AE8383"/>
    </row>
    <row r="8384" spans="31:31" x14ac:dyDescent="0.25">
      <c r="AE8384"/>
    </row>
    <row r="8385" spans="31:31" x14ac:dyDescent="0.25">
      <c r="AE8385"/>
    </row>
    <row r="8386" spans="31:31" x14ac:dyDescent="0.25">
      <c r="AE8386"/>
    </row>
    <row r="8387" spans="31:31" x14ac:dyDescent="0.25">
      <c r="AE8387"/>
    </row>
    <row r="8388" spans="31:31" x14ac:dyDescent="0.25">
      <c r="AE8388"/>
    </row>
    <row r="8389" spans="31:31" x14ac:dyDescent="0.25">
      <c r="AE8389"/>
    </row>
    <row r="8390" spans="31:31" x14ac:dyDescent="0.25">
      <c r="AE8390"/>
    </row>
    <row r="8391" spans="31:31" x14ac:dyDescent="0.25">
      <c r="AE8391"/>
    </row>
    <row r="8392" spans="31:31" x14ac:dyDescent="0.25">
      <c r="AE8392"/>
    </row>
    <row r="8393" spans="31:31" x14ac:dyDescent="0.25">
      <c r="AE8393"/>
    </row>
    <row r="8394" spans="31:31" x14ac:dyDescent="0.25">
      <c r="AE8394"/>
    </row>
    <row r="8395" spans="31:31" x14ac:dyDescent="0.25">
      <c r="AE8395"/>
    </row>
    <row r="8396" spans="31:31" x14ac:dyDescent="0.25">
      <c r="AE8396"/>
    </row>
    <row r="8397" spans="31:31" x14ac:dyDescent="0.25">
      <c r="AE8397"/>
    </row>
    <row r="8398" spans="31:31" x14ac:dyDescent="0.25">
      <c r="AE8398"/>
    </row>
    <row r="8399" spans="31:31" x14ac:dyDescent="0.25">
      <c r="AE8399"/>
    </row>
    <row r="8400" spans="31:31" x14ac:dyDescent="0.25">
      <c r="AE8400"/>
    </row>
    <row r="8401" spans="31:31" x14ac:dyDescent="0.25">
      <c r="AE8401"/>
    </row>
    <row r="8402" spans="31:31" x14ac:dyDescent="0.25">
      <c r="AE8402"/>
    </row>
    <row r="8403" spans="31:31" x14ac:dyDescent="0.25">
      <c r="AE8403"/>
    </row>
    <row r="8404" spans="31:31" x14ac:dyDescent="0.25">
      <c r="AE8404"/>
    </row>
    <row r="8405" spans="31:31" x14ac:dyDescent="0.25">
      <c r="AE8405"/>
    </row>
    <row r="8406" spans="31:31" x14ac:dyDescent="0.25">
      <c r="AE8406"/>
    </row>
    <row r="8407" spans="31:31" x14ac:dyDescent="0.25">
      <c r="AE8407"/>
    </row>
    <row r="8408" spans="31:31" x14ac:dyDescent="0.25">
      <c r="AE8408"/>
    </row>
    <row r="8409" spans="31:31" x14ac:dyDescent="0.25">
      <c r="AE8409"/>
    </row>
    <row r="8410" spans="31:31" x14ac:dyDescent="0.25">
      <c r="AE8410"/>
    </row>
    <row r="8411" spans="31:31" x14ac:dyDescent="0.25">
      <c r="AE8411"/>
    </row>
    <row r="8412" spans="31:31" x14ac:dyDescent="0.25">
      <c r="AE8412"/>
    </row>
    <row r="8413" spans="31:31" x14ac:dyDescent="0.25">
      <c r="AE8413"/>
    </row>
    <row r="8414" spans="31:31" x14ac:dyDescent="0.25">
      <c r="AE8414"/>
    </row>
    <row r="8415" spans="31:31" x14ac:dyDescent="0.25">
      <c r="AE8415"/>
    </row>
    <row r="8416" spans="31:31" x14ac:dyDescent="0.25">
      <c r="AE8416"/>
    </row>
    <row r="8417" spans="31:31" x14ac:dyDescent="0.25">
      <c r="AE8417"/>
    </row>
    <row r="8418" spans="31:31" x14ac:dyDescent="0.25">
      <c r="AE8418"/>
    </row>
    <row r="8419" spans="31:31" x14ac:dyDescent="0.25">
      <c r="AE8419"/>
    </row>
    <row r="8420" spans="31:31" x14ac:dyDescent="0.25">
      <c r="AE8420"/>
    </row>
    <row r="8421" spans="31:31" x14ac:dyDescent="0.25">
      <c r="AE8421"/>
    </row>
    <row r="8422" spans="31:31" x14ac:dyDescent="0.25">
      <c r="AE8422"/>
    </row>
    <row r="8423" spans="31:31" x14ac:dyDescent="0.25">
      <c r="AE8423"/>
    </row>
    <row r="8424" spans="31:31" x14ac:dyDescent="0.25">
      <c r="AE8424"/>
    </row>
    <row r="8425" spans="31:31" x14ac:dyDescent="0.25">
      <c r="AE8425"/>
    </row>
    <row r="8426" spans="31:31" x14ac:dyDescent="0.25">
      <c r="AE8426"/>
    </row>
    <row r="8427" spans="31:31" x14ac:dyDescent="0.25">
      <c r="AE8427"/>
    </row>
    <row r="8428" spans="31:31" x14ac:dyDescent="0.25">
      <c r="AE8428"/>
    </row>
    <row r="8429" spans="31:31" x14ac:dyDescent="0.25">
      <c r="AE8429"/>
    </row>
    <row r="8430" spans="31:31" x14ac:dyDescent="0.25">
      <c r="AE8430"/>
    </row>
    <row r="8431" spans="31:31" x14ac:dyDescent="0.25">
      <c r="AE8431"/>
    </row>
    <row r="8432" spans="31:31" x14ac:dyDescent="0.25">
      <c r="AE8432"/>
    </row>
    <row r="8433" spans="31:31" x14ac:dyDescent="0.25">
      <c r="AE8433"/>
    </row>
    <row r="8434" spans="31:31" x14ac:dyDescent="0.25">
      <c r="AE8434"/>
    </row>
    <row r="8435" spans="31:31" x14ac:dyDescent="0.25">
      <c r="AE8435"/>
    </row>
    <row r="8436" spans="31:31" x14ac:dyDescent="0.25">
      <c r="AE8436"/>
    </row>
    <row r="8437" spans="31:31" x14ac:dyDescent="0.25">
      <c r="AE8437"/>
    </row>
    <row r="8438" spans="31:31" x14ac:dyDescent="0.25">
      <c r="AE8438"/>
    </row>
    <row r="8439" spans="31:31" x14ac:dyDescent="0.25">
      <c r="AE8439"/>
    </row>
    <row r="8440" spans="31:31" x14ac:dyDescent="0.25">
      <c r="AE8440"/>
    </row>
    <row r="8441" spans="31:31" x14ac:dyDescent="0.25">
      <c r="AE8441"/>
    </row>
    <row r="8442" spans="31:31" x14ac:dyDescent="0.25">
      <c r="AE8442"/>
    </row>
    <row r="8443" spans="31:31" x14ac:dyDescent="0.25">
      <c r="AE8443"/>
    </row>
    <row r="8444" spans="31:31" x14ac:dyDescent="0.25">
      <c r="AE8444"/>
    </row>
    <row r="8445" spans="31:31" x14ac:dyDescent="0.25">
      <c r="AE8445"/>
    </row>
    <row r="8446" spans="31:31" x14ac:dyDescent="0.25">
      <c r="AE8446"/>
    </row>
    <row r="8447" spans="31:31" x14ac:dyDescent="0.25">
      <c r="AE8447"/>
    </row>
    <row r="8448" spans="31:31" x14ac:dyDescent="0.25">
      <c r="AE8448"/>
    </row>
    <row r="8449" spans="31:31" x14ac:dyDescent="0.25">
      <c r="AE8449"/>
    </row>
    <row r="8450" spans="31:31" x14ac:dyDescent="0.25">
      <c r="AE8450"/>
    </row>
    <row r="8451" spans="31:31" x14ac:dyDescent="0.25">
      <c r="AE8451"/>
    </row>
    <row r="8452" spans="31:31" x14ac:dyDescent="0.25">
      <c r="AE8452"/>
    </row>
    <row r="8453" spans="31:31" x14ac:dyDescent="0.25">
      <c r="AE8453"/>
    </row>
    <row r="8454" spans="31:31" x14ac:dyDescent="0.25">
      <c r="AE8454"/>
    </row>
    <row r="8455" spans="31:31" x14ac:dyDescent="0.25">
      <c r="AE8455"/>
    </row>
    <row r="8456" spans="31:31" x14ac:dyDescent="0.25">
      <c r="AE8456"/>
    </row>
    <row r="8457" spans="31:31" x14ac:dyDescent="0.25">
      <c r="AE8457"/>
    </row>
    <row r="8458" spans="31:31" x14ac:dyDescent="0.25">
      <c r="AE8458"/>
    </row>
    <row r="8459" spans="31:31" x14ac:dyDescent="0.25">
      <c r="AE8459"/>
    </row>
    <row r="8460" spans="31:31" x14ac:dyDescent="0.25">
      <c r="AE8460"/>
    </row>
    <row r="8461" spans="31:31" x14ac:dyDescent="0.25">
      <c r="AE8461"/>
    </row>
    <row r="8462" spans="31:31" x14ac:dyDescent="0.25">
      <c r="AE8462"/>
    </row>
    <row r="8463" spans="31:31" x14ac:dyDescent="0.25">
      <c r="AE8463"/>
    </row>
    <row r="8464" spans="31:31" x14ac:dyDescent="0.25">
      <c r="AE8464"/>
    </row>
    <row r="8465" spans="31:31" x14ac:dyDescent="0.25">
      <c r="AE8465"/>
    </row>
    <row r="8466" spans="31:31" x14ac:dyDescent="0.25">
      <c r="AE8466"/>
    </row>
    <row r="8467" spans="31:31" x14ac:dyDescent="0.25">
      <c r="AE8467"/>
    </row>
    <row r="8468" spans="31:31" x14ac:dyDescent="0.25">
      <c r="AE8468"/>
    </row>
    <row r="8469" spans="31:31" x14ac:dyDescent="0.25">
      <c r="AE8469"/>
    </row>
    <row r="8470" spans="31:31" x14ac:dyDescent="0.25">
      <c r="AE8470"/>
    </row>
    <row r="8471" spans="31:31" x14ac:dyDescent="0.25">
      <c r="AE8471"/>
    </row>
    <row r="8472" spans="31:31" x14ac:dyDescent="0.25">
      <c r="AE8472"/>
    </row>
    <row r="8473" spans="31:31" x14ac:dyDescent="0.25">
      <c r="AE8473"/>
    </row>
    <row r="8474" spans="31:31" x14ac:dyDescent="0.25">
      <c r="AE8474"/>
    </row>
    <row r="8475" spans="31:31" x14ac:dyDescent="0.25">
      <c r="AE8475"/>
    </row>
    <row r="8476" spans="31:31" x14ac:dyDescent="0.25">
      <c r="AE8476"/>
    </row>
    <row r="8477" spans="31:31" x14ac:dyDescent="0.25">
      <c r="AE8477"/>
    </row>
    <row r="8478" spans="31:31" x14ac:dyDescent="0.25">
      <c r="AE8478"/>
    </row>
    <row r="8479" spans="31:31" x14ac:dyDescent="0.25">
      <c r="AE8479"/>
    </row>
    <row r="8480" spans="31:31" x14ac:dyDescent="0.25">
      <c r="AE8480"/>
    </row>
    <row r="8481" spans="31:31" x14ac:dyDescent="0.25">
      <c r="AE8481"/>
    </row>
    <row r="8482" spans="31:31" x14ac:dyDescent="0.25">
      <c r="AE8482"/>
    </row>
    <row r="8483" spans="31:31" x14ac:dyDescent="0.25">
      <c r="AE8483"/>
    </row>
    <row r="8484" spans="31:31" x14ac:dyDescent="0.25">
      <c r="AE8484"/>
    </row>
    <row r="8485" spans="31:31" x14ac:dyDescent="0.25">
      <c r="AE8485"/>
    </row>
    <row r="8486" spans="31:31" x14ac:dyDescent="0.25">
      <c r="AE8486"/>
    </row>
    <row r="8487" spans="31:31" x14ac:dyDescent="0.25">
      <c r="AE8487"/>
    </row>
    <row r="8488" spans="31:31" x14ac:dyDescent="0.25">
      <c r="AE8488"/>
    </row>
    <row r="8489" spans="31:31" x14ac:dyDescent="0.25">
      <c r="AE8489"/>
    </row>
    <row r="8490" spans="31:31" x14ac:dyDescent="0.25">
      <c r="AE8490"/>
    </row>
    <row r="8491" spans="31:31" x14ac:dyDescent="0.25">
      <c r="AE8491"/>
    </row>
    <row r="8492" spans="31:31" x14ac:dyDescent="0.25">
      <c r="AE8492"/>
    </row>
    <row r="8493" spans="31:31" x14ac:dyDescent="0.25">
      <c r="AE8493"/>
    </row>
    <row r="8494" spans="31:31" x14ac:dyDescent="0.25">
      <c r="AE8494"/>
    </row>
    <row r="8495" spans="31:31" x14ac:dyDescent="0.25">
      <c r="AE8495"/>
    </row>
    <row r="8496" spans="31:31" x14ac:dyDescent="0.25">
      <c r="AE8496"/>
    </row>
    <row r="8497" spans="31:31" x14ac:dyDescent="0.25">
      <c r="AE8497"/>
    </row>
    <row r="8498" spans="31:31" x14ac:dyDescent="0.25">
      <c r="AE8498"/>
    </row>
    <row r="8499" spans="31:31" x14ac:dyDescent="0.25">
      <c r="AE8499"/>
    </row>
    <row r="8500" spans="31:31" x14ac:dyDescent="0.25">
      <c r="AE8500"/>
    </row>
    <row r="8501" spans="31:31" x14ac:dyDescent="0.25">
      <c r="AE8501"/>
    </row>
    <row r="8502" spans="31:31" x14ac:dyDescent="0.25">
      <c r="AE8502"/>
    </row>
    <row r="8503" spans="31:31" x14ac:dyDescent="0.25">
      <c r="AE8503"/>
    </row>
    <row r="8504" spans="31:31" x14ac:dyDescent="0.25">
      <c r="AE8504"/>
    </row>
    <row r="8505" spans="31:31" x14ac:dyDescent="0.25">
      <c r="AE8505"/>
    </row>
    <row r="8506" spans="31:31" x14ac:dyDescent="0.25">
      <c r="AE8506"/>
    </row>
    <row r="8507" spans="31:31" x14ac:dyDescent="0.25">
      <c r="AE8507"/>
    </row>
    <row r="8508" spans="31:31" x14ac:dyDescent="0.25">
      <c r="AE8508"/>
    </row>
    <row r="8509" spans="31:31" x14ac:dyDescent="0.25">
      <c r="AE8509"/>
    </row>
    <row r="8510" spans="31:31" x14ac:dyDescent="0.25">
      <c r="AE8510"/>
    </row>
    <row r="8511" spans="31:31" x14ac:dyDescent="0.25">
      <c r="AE8511"/>
    </row>
    <row r="8512" spans="31:31" x14ac:dyDescent="0.25">
      <c r="AE8512"/>
    </row>
    <row r="8513" spans="31:31" x14ac:dyDescent="0.25">
      <c r="AE8513"/>
    </row>
    <row r="8514" spans="31:31" x14ac:dyDescent="0.25">
      <c r="AE8514"/>
    </row>
    <row r="8515" spans="31:31" x14ac:dyDescent="0.25">
      <c r="AE8515"/>
    </row>
    <row r="8516" spans="31:31" x14ac:dyDescent="0.25">
      <c r="AE8516"/>
    </row>
    <row r="8517" spans="31:31" x14ac:dyDescent="0.25">
      <c r="AE8517"/>
    </row>
    <row r="8518" spans="31:31" x14ac:dyDescent="0.25">
      <c r="AE8518"/>
    </row>
    <row r="8519" spans="31:31" x14ac:dyDescent="0.25">
      <c r="AE8519"/>
    </row>
    <row r="8520" spans="31:31" x14ac:dyDescent="0.25">
      <c r="AE8520"/>
    </row>
    <row r="8521" spans="31:31" x14ac:dyDescent="0.25">
      <c r="AE8521"/>
    </row>
    <row r="8522" spans="31:31" x14ac:dyDescent="0.25">
      <c r="AE8522"/>
    </row>
    <row r="8523" spans="31:31" x14ac:dyDescent="0.25">
      <c r="AE8523"/>
    </row>
    <row r="8524" spans="31:31" x14ac:dyDescent="0.25">
      <c r="AE8524"/>
    </row>
    <row r="8525" spans="31:31" x14ac:dyDescent="0.25">
      <c r="AE8525"/>
    </row>
    <row r="8526" spans="31:31" x14ac:dyDescent="0.25">
      <c r="AE8526"/>
    </row>
    <row r="8527" spans="31:31" x14ac:dyDescent="0.25">
      <c r="AE8527"/>
    </row>
    <row r="8528" spans="31:31" x14ac:dyDescent="0.25">
      <c r="AE8528"/>
    </row>
    <row r="8529" spans="31:31" x14ac:dyDescent="0.25">
      <c r="AE8529"/>
    </row>
    <row r="8530" spans="31:31" x14ac:dyDescent="0.25">
      <c r="AE8530"/>
    </row>
    <row r="8531" spans="31:31" x14ac:dyDescent="0.25">
      <c r="AE8531"/>
    </row>
    <row r="8532" spans="31:31" x14ac:dyDescent="0.25">
      <c r="AE8532"/>
    </row>
    <row r="8533" spans="31:31" x14ac:dyDescent="0.25">
      <c r="AE8533"/>
    </row>
    <row r="8534" spans="31:31" x14ac:dyDescent="0.25">
      <c r="AE8534"/>
    </row>
    <row r="8535" spans="31:31" x14ac:dyDescent="0.25">
      <c r="AE8535"/>
    </row>
    <row r="8536" spans="31:31" x14ac:dyDescent="0.25">
      <c r="AE8536"/>
    </row>
    <row r="8537" spans="31:31" x14ac:dyDescent="0.25">
      <c r="AE8537"/>
    </row>
    <row r="8538" spans="31:31" x14ac:dyDescent="0.25">
      <c r="AE8538"/>
    </row>
    <row r="8539" spans="31:31" x14ac:dyDescent="0.25">
      <c r="AE8539"/>
    </row>
    <row r="8540" spans="31:31" x14ac:dyDescent="0.25">
      <c r="AE8540"/>
    </row>
    <row r="8541" spans="31:31" x14ac:dyDescent="0.25">
      <c r="AE8541"/>
    </row>
    <row r="8542" spans="31:31" x14ac:dyDescent="0.25">
      <c r="AE8542"/>
    </row>
    <row r="8543" spans="31:31" x14ac:dyDescent="0.25">
      <c r="AE8543"/>
    </row>
    <row r="8544" spans="31:31" x14ac:dyDescent="0.25">
      <c r="AE8544"/>
    </row>
    <row r="8545" spans="31:31" x14ac:dyDescent="0.25">
      <c r="AE8545"/>
    </row>
    <row r="8546" spans="31:31" x14ac:dyDescent="0.25">
      <c r="AE8546"/>
    </row>
    <row r="8547" spans="31:31" x14ac:dyDescent="0.25">
      <c r="AE8547"/>
    </row>
    <row r="8548" spans="31:31" x14ac:dyDescent="0.25">
      <c r="AE8548"/>
    </row>
    <row r="8549" spans="31:31" x14ac:dyDescent="0.25">
      <c r="AE8549"/>
    </row>
    <row r="8550" spans="31:31" x14ac:dyDescent="0.25">
      <c r="AE8550"/>
    </row>
    <row r="8551" spans="31:31" x14ac:dyDescent="0.25">
      <c r="AE8551"/>
    </row>
    <row r="8552" spans="31:31" x14ac:dyDescent="0.25">
      <c r="AE8552"/>
    </row>
    <row r="8553" spans="31:31" x14ac:dyDescent="0.25">
      <c r="AE8553"/>
    </row>
    <row r="8554" spans="31:31" x14ac:dyDescent="0.25">
      <c r="AE8554"/>
    </row>
    <row r="8555" spans="31:31" x14ac:dyDescent="0.25">
      <c r="AE8555"/>
    </row>
    <row r="8556" spans="31:31" x14ac:dyDescent="0.25">
      <c r="AE8556"/>
    </row>
    <row r="8557" spans="31:31" x14ac:dyDescent="0.25">
      <c r="AE8557"/>
    </row>
    <row r="8558" spans="31:31" x14ac:dyDescent="0.25">
      <c r="AE8558"/>
    </row>
    <row r="8559" spans="31:31" x14ac:dyDescent="0.25">
      <c r="AE8559"/>
    </row>
    <row r="8560" spans="31:31" x14ac:dyDescent="0.25">
      <c r="AE8560"/>
    </row>
    <row r="8561" spans="31:31" x14ac:dyDescent="0.25">
      <c r="AE8561"/>
    </row>
    <row r="8562" spans="31:31" x14ac:dyDescent="0.25">
      <c r="AE8562"/>
    </row>
    <row r="8563" spans="31:31" x14ac:dyDescent="0.25">
      <c r="AE8563"/>
    </row>
    <row r="8564" spans="31:31" x14ac:dyDescent="0.25">
      <c r="AE8564"/>
    </row>
    <row r="8565" spans="31:31" x14ac:dyDescent="0.25">
      <c r="AE8565"/>
    </row>
    <row r="8566" spans="31:31" x14ac:dyDescent="0.25">
      <c r="AE8566"/>
    </row>
    <row r="8567" spans="31:31" x14ac:dyDescent="0.25">
      <c r="AE8567"/>
    </row>
    <row r="8568" spans="31:31" x14ac:dyDescent="0.25">
      <c r="AE8568"/>
    </row>
    <row r="8569" spans="31:31" x14ac:dyDescent="0.25">
      <c r="AE8569"/>
    </row>
    <row r="8570" spans="31:31" x14ac:dyDescent="0.25">
      <c r="AE8570"/>
    </row>
    <row r="8571" spans="31:31" x14ac:dyDescent="0.25">
      <c r="AE8571"/>
    </row>
    <row r="8572" spans="31:31" x14ac:dyDescent="0.25">
      <c r="AE8572"/>
    </row>
    <row r="8573" spans="31:31" x14ac:dyDescent="0.25">
      <c r="AE8573"/>
    </row>
    <row r="8574" spans="31:31" x14ac:dyDescent="0.25">
      <c r="AE8574"/>
    </row>
    <row r="8575" spans="31:31" x14ac:dyDescent="0.25">
      <c r="AE8575"/>
    </row>
    <row r="8576" spans="31:31" x14ac:dyDescent="0.25">
      <c r="AE8576"/>
    </row>
    <row r="8577" spans="31:31" x14ac:dyDescent="0.25">
      <c r="AE8577"/>
    </row>
    <row r="8578" spans="31:31" x14ac:dyDescent="0.25">
      <c r="AE8578"/>
    </row>
    <row r="8579" spans="31:31" x14ac:dyDescent="0.25">
      <c r="AE8579"/>
    </row>
    <row r="8580" spans="31:31" x14ac:dyDescent="0.25">
      <c r="AE8580"/>
    </row>
    <row r="8581" spans="31:31" x14ac:dyDescent="0.25">
      <c r="AE8581"/>
    </row>
    <row r="8582" spans="31:31" x14ac:dyDescent="0.25">
      <c r="AE8582"/>
    </row>
    <row r="8583" spans="31:31" x14ac:dyDescent="0.25">
      <c r="AE8583"/>
    </row>
    <row r="8584" spans="31:31" x14ac:dyDescent="0.25">
      <c r="AE8584"/>
    </row>
    <row r="8585" spans="31:31" x14ac:dyDescent="0.25">
      <c r="AE8585"/>
    </row>
    <row r="8586" spans="31:31" x14ac:dyDescent="0.25">
      <c r="AE8586"/>
    </row>
    <row r="8587" spans="31:31" x14ac:dyDescent="0.25">
      <c r="AE8587"/>
    </row>
    <row r="8588" spans="31:31" x14ac:dyDescent="0.25">
      <c r="AE8588"/>
    </row>
    <row r="8589" spans="31:31" x14ac:dyDescent="0.25">
      <c r="AE8589"/>
    </row>
    <row r="8590" spans="31:31" x14ac:dyDescent="0.25">
      <c r="AE8590"/>
    </row>
    <row r="8591" spans="31:31" x14ac:dyDescent="0.25">
      <c r="AE8591"/>
    </row>
    <row r="8592" spans="31:31" x14ac:dyDescent="0.25">
      <c r="AE8592"/>
    </row>
    <row r="8593" spans="31:31" x14ac:dyDescent="0.25">
      <c r="AE8593"/>
    </row>
    <row r="8594" spans="31:31" x14ac:dyDescent="0.25">
      <c r="AE8594"/>
    </row>
    <row r="8595" spans="31:31" x14ac:dyDescent="0.25">
      <c r="AE8595"/>
    </row>
    <row r="8596" spans="31:31" x14ac:dyDescent="0.25">
      <c r="AE8596"/>
    </row>
    <row r="8597" spans="31:31" x14ac:dyDescent="0.25">
      <c r="AE8597"/>
    </row>
    <row r="8598" spans="31:31" x14ac:dyDescent="0.25">
      <c r="AE8598"/>
    </row>
    <row r="8599" spans="31:31" x14ac:dyDescent="0.25">
      <c r="AE8599"/>
    </row>
    <row r="8600" spans="31:31" x14ac:dyDescent="0.25">
      <c r="AE8600"/>
    </row>
    <row r="8601" spans="31:31" x14ac:dyDescent="0.25">
      <c r="AE8601"/>
    </row>
    <row r="8602" spans="31:31" x14ac:dyDescent="0.25">
      <c r="AE8602"/>
    </row>
    <row r="8603" spans="31:31" x14ac:dyDescent="0.25">
      <c r="AE8603"/>
    </row>
    <row r="8604" spans="31:31" x14ac:dyDescent="0.25">
      <c r="AE8604"/>
    </row>
    <row r="8605" spans="31:31" x14ac:dyDescent="0.25">
      <c r="AE8605"/>
    </row>
    <row r="8606" spans="31:31" x14ac:dyDescent="0.25">
      <c r="AE8606"/>
    </row>
    <row r="8607" spans="31:31" x14ac:dyDescent="0.25">
      <c r="AE8607"/>
    </row>
    <row r="8608" spans="31:31" x14ac:dyDescent="0.25">
      <c r="AE8608"/>
    </row>
    <row r="8609" spans="31:31" x14ac:dyDescent="0.25">
      <c r="AE8609"/>
    </row>
    <row r="8610" spans="31:31" x14ac:dyDescent="0.25">
      <c r="AE8610"/>
    </row>
    <row r="8611" spans="31:31" x14ac:dyDescent="0.25">
      <c r="AE8611"/>
    </row>
    <row r="8612" spans="31:31" x14ac:dyDescent="0.25">
      <c r="AE8612"/>
    </row>
    <row r="8613" spans="31:31" x14ac:dyDescent="0.25">
      <c r="AE8613"/>
    </row>
    <row r="8614" spans="31:31" x14ac:dyDescent="0.25">
      <c r="AE8614"/>
    </row>
    <row r="8615" spans="31:31" x14ac:dyDescent="0.25">
      <c r="AE8615"/>
    </row>
    <row r="8616" spans="31:31" x14ac:dyDescent="0.25">
      <c r="AE8616"/>
    </row>
    <row r="8617" spans="31:31" x14ac:dyDescent="0.25">
      <c r="AE8617"/>
    </row>
    <row r="8618" spans="31:31" x14ac:dyDescent="0.25">
      <c r="AE8618"/>
    </row>
    <row r="8619" spans="31:31" x14ac:dyDescent="0.25">
      <c r="AE8619"/>
    </row>
    <row r="8620" spans="31:31" x14ac:dyDescent="0.25">
      <c r="AE8620"/>
    </row>
    <row r="8621" spans="31:31" x14ac:dyDescent="0.25">
      <c r="AE8621"/>
    </row>
    <row r="8622" spans="31:31" x14ac:dyDescent="0.25">
      <c r="AE8622"/>
    </row>
    <row r="8623" spans="31:31" x14ac:dyDescent="0.25">
      <c r="AE8623"/>
    </row>
    <row r="8624" spans="31:31" x14ac:dyDescent="0.25">
      <c r="AE8624"/>
    </row>
    <row r="8625" spans="31:31" x14ac:dyDescent="0.25">
      <c r="AE8625"/>
    </row>
    <row r="8626" spans="31:31" x14ac:dyDescent="0.25">
      <c r="AE8626"/>
    </row>
    <row r="8627" spans="31:31" x14ac:dyDescent="0.25">
      <c r="AE8627"/>
    </row>
    <row r="8628" spans="31:31" x14ac:dyDescent="0.25">
      <c r="AE8628"/>
    </row>
    <row r="8629" spans="31:31" x14ac:dyDescent="0.25">
      <c r="AE8629"/>
    </row>
    <row r="8630" spans="31:31" x14ac:dyDescent="0.25">
      <c r="AE8630"/>
    </row>
    <row r="8631" spans="31:31" x14ac:dyDescent="0.25">
      <c r="AE8631"/>
    </row>
    <row r="8632" spans="31:31" x14ac:dyDescent="0.25">
      <c r="AE8632"/>
    </row>
    <row r="8633" spans="31:31" x14ac:dyDescent="0.25">
      <c r="AE8633"/>
    </row>
    <row r="8634" spans="31:31" x14ac:dyDescent="0.25">
      <c r="AE8634"/>
    </row>
    <row r="8635" spans="31:31" x14ac:dyDescent="0.25">
      <c r="AE8635"/>
    </row>
    <row r="8636" spans="31:31" x14ac:dyDescent="0.25">
      <c r="AE8636"/>
    </row>
    <row r="8637" spans="31:31" x14ac:dyDescent="0.25">
      <c r="AE8637"/>
    </row>
    <row r="8638" spans="31:31" x14ac:dyDescent="0.25">
      <c r="AE8638"/>
    </row>
    <row r="8639" spans="31:31" x14ac:dyDescent="0.25">
      <c r="AE8639"/>
    </row>
    <row r="8640" spans="31:31" x14ac:dyDescent="0.25">
      <c r="AE8640"/>
    </row>
    <row r="8641" spans="31:31" x14ac:dyDescent="0.25">
      <c r="AE8641"/>
    </row>
    <row r="8642" spans="31:31" x14ac:dyDescent="0.25">
      <c r="AE8642"/>
    </row>
    <row r="8643" spans="31:31" x14ac:dyDescent="0.25">
      <c r="AE8643"/>
    </row>
    <row r="8644" spans="31:31" x14ac:dyDescent="0.25">
      <c r="AE8644"/>
    </row>
    <row r="8645" spans="31:31" x14ac:dyDescent="0.25">
      <c r="AE8645"/>
    </row>
    <row r="8646" spans="31:31" x14ac:dyDescent="0.25">
      <c r="AE8646"/>
    </row>
    <row r="8647" spans="31:31" x14ac:dyDescent="0.25">
      <c r="AE8647"/>
    </row>
    <row r="8648" spans="31:31" x14ac:dyDescent="0.25">
      <c r="AE8648"/>
    </row>
    <row r="8649" spans="31:31" x14ac:dyDescent="0.25">
      <c r="AE8649"/>
    </row>
    <row r="8650" spans="31:31" x14ac:dyDescent="0.25">
      <c r="AE8650"/>
    </row>
    <row r="8651" spans="31:31" x14ac:dyDescent="0.25">
      <c r="AE8651"/>
    </row>
    <row r="8652" spans="31:31" x14ac:dyDescent="0.25">
      <c r="AE8652"/>
    </row>
    <row r="8653" spans="31:31" x14ac:dyDescent="0.25">
      <c r="AE8653"/>
    </row>
    <row r="8654" spans="31:31" x14ac:dyDescent="0.25">
      <c r="AE8654"/>
    </row>
    <row r="8655" spans="31:31" x14ac:dyDescent="0.25">
      <c r="AE8655"/>
    </row>
    <row r="8656" spans="31:31" x14ac:dyDescent="0.25">
      <c r="AE8656"/>
    </row>
    <row r="8657" spans="31:31" x14ac:dyDescent="0.25">
      <c r="AE8657"/>
    </row>
    <row r="8658" spans="31:31" x14ac:dyDescent="0.25">
      <c r="AE8658"/>
    </row>
    <row r="8659" spans="31:31" x14ac:dyDescent="0.25">
      <c r="AE8659"/>
    </row>
    <row r="8660" spans="31:31" x14ac:dyDescent="0.25">
      <c r="AE8660"/>
    </row>
    <row r="8661" spans="31:31" x14ac:dyDescent="0.25">
      <c r="AE8661"/>
    </row>
    <row r="8662" spans="31:31" x14ac:dyDescent="0.25">
      <c r="AE8662"/>
    </row>
    <row r="8663" spans="31:31" x14ac:dyDescent="0.25">
      <c r="AE8663"/>
    </row>
    <row r="8664" spans="31:31" x14ac:dyDescent="0.25">
      <c r="AE8664"/>
    </row>
    <row r="8665" spans="31:31" x14ac:dyDescent="0.25">
      <c r="AE8665"/>
    </row>
    <row r="8666" spans="31:31" x14ac:dyDescent="0.25">
      <c r="AE8666"/>
    </row>
    <row r="8667" spans="31:31" x14ac:dyDescent="0.25">
      <c r="AE8667"/>
    </row>
    <row r="8668" spans="31:31" x14ac:dyDescent="0.25">
      <c r="AE8668"/>
    </row>
    <row r="8669" spans="31:31" x14ac:dyDescent="0.25">
      <c r="AE8669"/>
    </row>
    <row r="8670" spans="31:31" x14ac:dyDescent="0.25">
      <c r="AE8670"/>
    </row>
    <row r="8671" spans="31:31" x14ac:dyDescent="0.25">
      <c r="AE8671"/>
    </row>
    <row r="8672" spans="31:31" x14ac:dyDescent="0.25">
      <c r="AE8672"/>
    </row>
    <row r="8673" spans="31:31" x14ac:dyDescent="0.25">
      <c r="AE8673"/>
    </row>
    <row r="8674" spans="31:31" x14ac:dyDescent="0.25">
      <c r="AE8674"/>
    </row>
    <row r="8675" spans="31:31" x14ac:dyDescent="0.25">
      <c r="AE8675"/>
    </row>
    <row r="8676" spans="31:31" x14ac:dyDescent="0.25">
      <c r="AE8676"/>
    </row>
    <row r="8677" spans="31:31" x14ac:dyDescent="0.25">
      <c r="AE8677"/>
    </row>
    <row r="8678" spans="31:31" x14ac:dyDescent="0.25">
      <c r="AE8678"/>
    </row>
    <row r="8679" spans="31:31" x14ac:dyDescent="0.25">
      <c r="AE8679"/>
    </row>
    <row r="8680" spans="31:31" x14ac:dyDescent="0.25">
      <c r="AE8680"/>
    </row>
    <row r="8681" spans="31:31" x14ac:dyDescent="0.25">
      <c r="AE8681"/>
    </row>
    <row r="8682" spans="31:31" x14ac:dyDescent="0.25">
      <c r="AE8682"/>
    </row>
    <row r="8683" spans="31:31" x14ac:dyDescent="0.25">
      <c r="AE8683"/>
    </row>
    <row r="8684" spans="31:31" x14ac:dyDescent="0.25">
      <c r="AE8684"/>
    </row>
    <row r="8685" spans="31:31" x14ac:dyDescent="0.25">
      <c r="AE8685"/>
    </row>
    <row r="8686" spans="31:31" x14ac:dyDescent="0.25">
      <c r="AE8686"/>
    </row>
    <row r="8687" spans="31:31" x14ac:dyDescent="0.25">
      <c r="AE8687"/>
    </row>
    <row r="8688" spans="31:31" x14ac:dyDescent="0.25">
      <c r="AE8688"/>
    </row>
    <row r="8689" spans="31:31" x14ac:dyDescent="0.25">
      <c r="AE8689"/>
    </row>
    <row r="8690" spans="31:31" x14ac:dyDescent="0.25">
      <c r="AE8690"/>
    </row>
    <row r="8691" spans="31:31" x14ac:dyDescent="0.25">
      <c r="AE8691"/>
    </row>
    <row r="8692" spans="31:31" x14ac:dyDescent="0.25">
      <c r="AE8692"/>
    </row>
    <row r="8693" spans="31:31" x14ac:dyDescent="0.25">
      <c r="AE8693"/>
    </row>
    <row r="8694" spans="31:31" x14ac:dyDescent="0.25">
      <c r="AE8694"/>
    </row>
    <row r="8695" spans="31:31" x14ac:dyDescent="0.25">
      <c r="AE8695"/>
    </row>
    <row r="8696" spans="31:31" x14ac:dyDescent="0.25">
      <c r="AE8696"/>
    </row>
    <row r="8697" spans="31:31" x14ac:dyDescent="0.25">
      <c r="AE8697"/>
    </row>
    <row r="8698" spans="31:31" x14ac:dyDescent="0.25">
      <c r="AE8698"/>
    </row>
    <row r="8699" spans="31:31" x14ac:dyDescent="0.25">
      <c r="AE8699"/>
    </row>
    <row r="8700" spans="31:31" x14ac:dyDescent="0.25">
      <c r="AE8700"/>
    </row>
    <row r="8701" spans="31:31" x14ac:dyDescent="0.25">
      <c r="AE8701"/>
    </row>
    <row r="8702" spans="31:31" x14ac:dyDescent="0.25">
      <c r="AE8702"/>
    </row>
    <row r="8703" spans="31:31" x14ac:dyDescent="0.25">
      <c r="AE8703"/>
    </row>
    <row r="8704" spans="31:31" x14ac:dyDescent="0.25">
      <c r="AE8704"/>
    </row>
    <row r="8705" spans="31:31" x14ac:dyDescent="0.25">
      <c r="AE8705"/>
    </row>
    <row r="8706" spans="31:31" x14ac:dyDescent="0.25">
      <c r="AE8706"/>
    </row>
    <row r="8707" spans="31:31" x14ac:dyDescent="0.25">
      <c r="AE8707"/>
    </row>
    <row r="8708" spans="31:31" x14ac:dyDescent="0.25">
      <c r="AE8708"/>
    </row>
    <row r="8709" spans="31:31" x14ac:dyDescent="0.25">
      <c r="AE8709"/>
    </row>
    <row r="8710" spans="31:31" x14ac:dyDescent="0.25">
      <c r="AE8710"/>
    </row>
    <row r="8711" spans="31:31" x14ac:dyDescent="0.25">
      <c r="AE8711"/>
    </row>
    <row r="8712" spans="31:31" x14ac:dyDescent="0.25">
      <c r="AE8712"/>
    </row>
    <row r="8713" spans="31:31" x14ac:dyDescent="0.25">
      <c r="AE8713"/>
    </row>
    <row r="8714" spans="31:31" x14ac:dyDescent="0.25">
      <c r="AE8714"/>
    </row>
    <row r="8715" spans="31:31" x14ac:dyDescent="0.25">
      <c r="AE8715"/>
    </row>
    <row r="8716" spans="31:31" x14ac:dyDescent="0.25">
      <c r="AE8716"/>
    </row>
    <row r="8717" spans="31:31" x14ac:dyDescent="0.25">
      <c r="AE8717"/>
    </row>
    <row r="8718" spans="31:31" x14ac:dyDescent="0.25">
      <c r="AE8718"/>
    </row>
    <row r="8719" spans="31:31" x14ac:dyDescent="0.25">
      <c r="AE8719"/>
    </row>
    <row r="8720" spans="31:31" x14ac:dyDescent="0.25">
      <c r="AE8720"/>
    </row>
    <row r="8721" spans="31:31" x14ac:dyDescent="0.25">
      <c r="AE8721"/>
    </row>
    <row r="8722" spans="31:31" x14ac:dyDescent="0.25">
      <c r="AE8722"/>
    </row>
    <row r="8723" spans="31:31" x14ac:dyDescent="0.25">
      <c r="AE8723"/>
    </row>
    <row r="8724" spans="31:31" x14ac:dyDescent="0.25">
      <c r="AE8724"/>
    </row>
    <row r="8725" spans="31:31" x14ac:dyDescent="0.25">
      <c r="AE8725"/>
    </row>
    <row r="8726" spans="31:31" x14ac:dyDescent="0.25">
      <c r="AE8726"/>
    </row>
    <row r="8727" spans="31:31" x14ac:dyDescent="0.25">
      <c r="AE8727"/>
    </row>
    <row r="8728" spans="31:31" x14ac:dyDescent="0.25">
      <c r="AE8728"/>
    </row>
    <row r="8729" spans="31:31" x14ac:dyDescent="0.25">
      <c r="AE8729"/>
    </row>
    <row r="8730" spans="31:31" x14ac:dyDescent="0.25">
      <c r="AE8730"/>
    </row>
    <row r="8731" spans="31:31" x14ac:dyDescent="0.25">
      <c r="AE8731"/>
    </row>
    <row r="8732" spans="31:31" x14ac:dyDescent="0.25">
      <c r="AE8732"/>
    </row>
    <row r="8733" spans="31:31" x14ac:dyDescent="0.25">
      <c r="AE8733"/>
    </row>
    <row r="8734" spans="31:31" x14ac:dyDescent="0.25">
      <c r="AE8734"/>
    </row>
    <row r="8735" spans="31:31" x14ac:dyDescent="0.25">
      <c r="AE8735"/>
    </row>
    <row r="8736" spans="31:31" x14ac:dyDescent="0.25">
      <c r="AE8736"/>
    </row>
    <row r="8737" spans="31:31" x14ac:dyDescent="0.25">
      <c r="AE8737"/>
    </row>
    <row r="8738" spans="31:31" x14ac:dyDescent="0.25">
      <c r="AE8738"/>
    </row>
    <row r="8739" spans="31:31" x14ac:dyDescent="0.25">
      <c r="AE8739"/>
    </row>
    <row r="8740" spans="31:31" x14ac:dyDescent="0.25">
      <c r="AE8740"/>
    </row>
    <row r="8741" spans="31:31" x14ac:dyDescent="0.25">
      <c r="AE8741"/>
    </row>
    <row r="8742" spans="31:31" x14ac:dyDescent="0.25">
      <c r="AE8742"/>
    </row>
    <row r="8743" spans="31:31" x14ac:dyDescent="0.25">
      <c r="AE8743"/>
    </row>
    <row r="8744" spans="31:31" x14ac:dyDescent="0.25">
      <c r="AE8744"/>
    </row>
    <row r="8745" spans="31:31" x14ac:dyDescent="0.25">
      <c r="AE8745"/>
    </row>
    <row r="8746" spans="31:31" x14ac:dyDescent="0.25">
      <c r="AE8746"/>
    </row>
    <row r="8747" spans="31:31" x14ac:dyDescent="0.25">
      <c r="AE8747"/>
    </row>
    <row r="8748" spans="31:31" x14ac:dyDescent="0.25">
      <c r="AE8748"/>
    </row>
    <row r="8749" spans="31:31" x14ac:dyDescent="0.25">
      <c r="AE8749"/>
    </row>
    <row r="8750" spans="31:31" x14ac:dyDescent="0.25">
      <c r="AE8750"/>
    </row>
    <row r="8751" spans="31:31" x14ac:dyDescent="0.25">
      <c r="AE8751"/>
    </row>
    <row r="8752" spans="31:31" x14ac:dyDescent="0.25">
      <c r="AE8752"/>
    </row>
    <row r="8753" spans="31:31" x14ac:dyDescent="0.25">
      <c r="AE8753"/>
    </row>
    <row r="8754" spans="31:31" x14ac:dyDescent="0.25">
      <c r="AE8754"/>
    </row>
    <row r="8755" spans="31:31" x14ac:dyDescent="0.25">
      <c r="AE8755"/>
    </row>
    <row r="8756" spans="31:31" x14ac:dyDescent="0.25">
      <c r="AE8756"/>
    </row>
    <row r="8757" spans="31:31" x14ac:dyDescent="0.25">
      <c r="AE8757"/>
    </row>
    <row r="8758" spans="31:31" x14ac:dyDescent="0.25">
      <c r="AE8758"/>
    </row>
    <row r="8759" spans="31:31" x14ac:dyDescent="0.25">
      <c r="AE8759"/>
    </row>
    <row r="8760" spans="31:31" x14ac:dyDescent="0.25">
      <c r="AE8760"/>
    </row>
    <row r="8761" spans="31:31" x14ac:dyDescent="0.25">
      <c r="AE8761"/>
    </row>
    <row r="8762" spans="31:31" x14ac:dyDescent="0.25">
      <c r="AE8762"/>
    </row>
    <row r="8763" spans="31:31" x14ac:dyDescent="0.25">
      <c r="AE8763"/>
    </row>
    <row r="8764" spans="31:31" x14ac:dyDescent="0.25">
      <c r="AE8764"/>
    </row>
    <row r="8765" spans="31:31" x14ac:dyDescent="0.25">
      <c r="AE8765"/>
    </row>
    <row r="8766" spans="31:31" x14ac:dyDescent="0.25">
      <c r="AE8766"/>
    </row>
    <row r="8767" spans="31:31" x14ac:dyDescent="0.25">
      <c r="AE8767"/>
    </row>
    <row r="8768" spans="31:31" x14ac:dyDescent="0.25">
      <c r="AE8768"/>
    </row>
    <row r="8769" spans="31:31" x14ac:dyDescent="0.25">
      <c r="AE8769"/>
    </row>
    <row r="8770" spans="31:31" x14ac:dyDescent="0.25">
      <c r="AE8770"/>
    </row>
    <row r="8771" spans="31:31" x14ac:dyDescent="0.25">
      <c r="AE8771"/>
    </row>
    <row r="8772" spans="31:31" x14ac:dyDescent="0.25">
      <c r="AE8772"/>
    </row>
    <row r="8773" spans="31:31" x14ac:dyDescent="0.25">
      <c r="AE8773"/>
    </row>
    <row r="8774" spans="31:31" x14ac:dyDescent="0.25">
      <c r="AE8774"/>
    </row>
    <row r="8775" spans="31:31" x14ac:dyDescent="0.25">
      <c r="AE8775"/>
    </row>
    <row r="8776" spans="31:31" x14ac:dyDescent="0.25">
      <c r="AE8776"/>
    </row>
    <row r="8777" spans="31:31" x14ac:dyDescent="0.25">
      <c r="AE8777"/>
    </row>
    <row r="8778" spans="31:31" x14ac:dyDescent="0.25">
      <c r="AE8778"/>
    </row>
    <row r="8779" spans="31:31" x14ac:dyDescent="0.25">
      <c r="AE8779"/>
    </row>
    <row r="8780" spans="31:31" x14ac:dyDescent="0.25">
      <c r="AE8780"/>
    </row>
    <row r="8781" spans="31:31" x14ac:dyDescent="0.25">
      <c r="AE8781"/>
    </row>
    <row r="8782" spans="31:31" x14ac:dyDescent="0.25">
      <c r="AE8782"/>
    </row>
    <row r="8783" spans="31:31" x14ac:dyDescent="0.25">
      <c r="AE8783"/>
    </row>
    <row r="8784" spans="31:31" x14ac:dyDescent="0.25">
      <c r="AE8784"/>
    </row>
    <row r="8785" spans="31:31" x14ac:dyDescent="0.25">
      <c r="AE8785"/>
    </row>
    <row r="8786" spans="31:31" x14ac:dyDescent="0.25">
      <c r="AE8786"/>
    </row>
    <row r="8787" spans="31:31" x14ac:dyDescent="0.25">
      <c r="AE8787"/>
    </row>
    <row r="8788" spans="31:31" x14ac:dyDescent="0.25">
      <c r="AE8788"/>
    </row>
    <row r="8789" spans="31:31" x14ac:dyDescent="0.25">
      <c r="AE8789"/>
    </row>
    <row r="8790" spans="31:31" x14ac:dyDescent="0.25">
      <c r="AE8790"/>
    </row>
    <row r="8791" spans="31:31" x14ac:dyDescent="0.25">
      <c r="AE8791"/>
    </row>
    <row r="8792" spans="31:31" x14ac:dyDescent="0.25">
      <c r="AE8792"/>
    </row>
    <row r="8793" spans="31:31" x14ac:dyDescent="0.25">
      <c r="AE8793"/>
    </row>
    <row r="8794" spans="31:31" x14ac:dyDescent="0.25">
      <c r="AE8794"/>
    </row>
    <row r="8795" spans="31:31" x14ac:dyDescent="0.25">
      <c r="AE8795"/>
    </row>
    <row r="8796" spans="31:31" x14ac:dyDescent="0.25">
      <c r="AE8796"/>
    </row>
    <row r="8797" spans="31:31" x14ac:dyDescent="0.25">
      <c r="AE8797"/>
    </row>
    <row r="8798" spans="31:31" x14ac:dyDescent="0.25">
      <c r="AE8798"/>
    </row>
    <row r="8799" spans="31:31" x14ac:dyDescent="0.25">
      <c r="AE8799"/>
    </row>
    <row r="8800" spans="31:31" x14ac:dyDescent="0.25">
      <c r="AE8800"/>
    </row>
    <row r="8801" spans="31:31" x14ac:dyDescent="0.25">
      <c r="AE8801"/>
    </row>
    <row r="8802" spans="31:31" x14ac:dyDescent="0.25">
      <c r="AE8802"/>
    </row>
    <row r="8803" spans="31:31" x14ac:dyDescent="0.25">
      <c r="AE8803"/>
    </row>
    <row r="8804" spans="31:31" x14ac:dyDescent="0.25">
      <c r="AE8804"/>
    </row>
    <row r="8805" spans="31:31" x14ac:dyDescent="0.25">
      <c r="AE8805"/>
    </row>
    <row r="8806" spans="31:31" x14ac:dyDescent="0.25">
      <c r="AE8806"/>
    </row>
    <row r="8807" spans="31:31" x14ac:dyDescent="0.25">
      <c r="AE8807"/>
    </row>
    <row r="8808" spans="31:31" x14ac:dyDescent="0.25">
      <c r="AE8808"/>
    </row>
    <row r="8809" spans="31:31" x14ac:dyDescent="0.25">
      <c r="AE8809"/>
    </row>
    <row r="8810" spans="31:31" x14ac:dyDescent="0.25">
      <c r="AE8810"/>
    </row>
    <row r="8811" spans="31:31" x14ac:dyDescent="0.25">
      <c r="AE8811"/>
    </row>
    <row r="8812" spans="31:31" x14ac:dyDescent="0.25">
      <c r="AE8812"/>
    </row>
    <row r="8813" spans="31:31" x14ac:dyDescent="0.25">
      <c r="AE8813"/>
    </row>
    <row r="8814" spans="31:31" x14ac:dyDescent="0.25">
      <c r="AE8814"/>
    </row>
    <row r="8815" spans="31:31" x14ac:dyDescent="0.25">
      <c r="AE8815"/>
    </row>
    <row r="8816" spans="31:31" x14ac:dyDescent="0.25">
      <c r="AE8816"/>
    </row>
    <row r="8817" spans="31:31" x14ac:dyDescent="0.25">
      <c r="AE8817"/>
    </row>
    <row r="8818" spans="31:31" x14ac:dyDescent="0.25">
      <c r="AE8818"/>
    </row>
    <row r="8819" spans="31:31" x14ac:dyDescent="0.25">
      <c r="AE8819"/>
    </row>
    <row r="8820" spans="31:31" x14ac:dyDescent="0.25">
      <c r="AE8820"/>
    </row>
    <row r="8821" spans="31:31" x14ac:dyDescent="0.25">
      <c r="AE8821"/>
    </row>
    <row r="8822" spans="31:31" x14ac:dyDescent="0.25">
      <c r="AE8822"/>
    </row>
    <row r="8823" spans="31:31" x14ac:dyDescent="0.25">
      <c r="AE8823"/>
    </row>
    <row r="8824" spans="31:31" x14ac:dyDescent="0.25">
      <c r="AE8824"/>
    </row>
    <row r="8825" spans="31:31" x14ac:dyDescent="0.25">
      <c r="AE8825"/>
    </row>
    <row r="8826" spans="31:31" x14ac:dyDescent="0.25">
      <c r="AE8826"/>
    </row>
    <row r="8827" spans="31:31" x14ac:dyDescent="0.25">
      <c r="AE8827"/>
    </row>
    <row r="8828" spans="31:31" x14ac:dyDescent="0.25">
      <c r="AE8828"/>
    </row>
    <row r="8829" spans="31:31" x14ac:dyDescent="0.25">
      <c r="AE8829"/>
    </row>
    <row r="8830" spans="31:31" x14ac:dyDescent="0.25">
      <c r="AE8830"/>
    </row>
    <row r="8831" spans="31:31" x14ac:dyDescent="0.25">
      <c r="AE8831"/>
    </row>
    <row r="8832" spans="31:31" x14ac:dyDescent="0.25">
      <c r="AE8832"/>
    </row>
    <row r="8833" spans="31:31" x14ac:dyDescent="0.25">
      <c r="AE8833"/>
    </row>
    <row r="8834" spans="31:31" x14ac:dyDescent="0.25">
      <c r="AE8834"/>
    </row>
    <row r="8835" spans="31:31" x14ac:dyDescent="0.25">
      <c r="AE8835"/>
    </row>
    <row r="8836" spans="31:31" x14ac:dyDescent="0.25">
      <c r="AE8836"/>
    </row>
    <row r="8837" spans="31:31" x14ac:dyDescent="0.25">
      <c r="AE8837"/>
    </row>
    <row r="8838" spans="31:31" x14ac:dyDescent="0.25">
      <c r="AE8838"/>
    </row>
    <row r="8839" spans="31:31" x14ac:dyDescent="0.25">
      <c r="AE8839"/>
    </row>
    <row r="8840" spans="31:31" x14ac:dyDescent="0.25">
      <c r="AE8840"/>
    </row>
    <row r="8841" spans="31:31" x14ac:dyDescent="0.25">
      <c r="AE8841"/>
    </row>
    <row r="8842" spans="31:31" x14ac:dyDescent="0.25">
      <c r="AE8842"/>
    </row>
    <row r="8843" spans="31:31" x14ac:dyDescent="0.25">
      <c r="AE8843"/>
    </row>
    <row r="8844" spans="31:31" x14ac:dyDescent="0.25">
      <c r="AE8844"/>
    </row>
    <row r="8845" spans="31:31" x14ac:dyDescent="0.25">
      <c r="AE8845"/>
    </row>
    <row r="8846" spans="31:31" x14ac:dyDescent="0.25">
      <c r="AE8846"/>
    </row>
    <row r="8847" spans="31:31" x14ac:dyDescent="0.25">
      <c r="AE8847"/>
    </row>
    <row r="8848" spans="31:31" x14ac:dyDescent="0.25">
      <c r="AE8848"/>
    </row>
    <row r="8849" spans="31:31" x14ac:dyDescent="0.25">
      <c r="AE8849"/>
    </row>
    <row r="8850" spans="31:31" x14ac:dyDescent="0.25">
      <c r="AE8850"/>
    </row>
    <row r="8851" spans="31:31" x14ac:dyDescent="0.25">
      <c r="AE8851"/>
    </row>
    <row r="8852" spans="31:31" x14ac:dyDescent="0.25">
      <c r="AE8852"/>
    </row>
    <row r="8853" spans="31:31" x14ac:dyDescent="0.25">
      <c r="AE8853"/>
    </row>
    <row r="8854" spans="31:31" x14ac:dyDescent="0.25">
      <c r="AE8854"/>
    </row>
    <row r="8855" spans="31:31" x14ac:dyDescent="0.25">
      <c r="AE8855"/>
    </row>
    <row r="8856" spans="31:31" x14ac:dyDescent="0.25">
      <c r="AE8856"/>
    </row>
    <row r="8857" spans="31:31" x14ac:dyDescent="0.25">
      <c r="AE8857"/>
    </row>
    <row r="8858" spans="31:31" x14ac:dyDescent="0.25">
      <c r="AE8858"/>
    </row>
    <row r="8859" spans="31:31" x14ac:dyDescent="0.25">
      <c r="AE8859"/>
    </row>
    <row r="8860" spans="31:31" x14ac:dyDescent="0.25">
      <c r="AE8860"/>
    </row>
    <row r="8861" spans="31:31" x14ac:dyDescent="0.25">
      <c r="AE8861"/>
    </row>
    <row r="8862" spans="31:31" x14ac:dyDescent="0.25">
      <c r="AE8862"/>
    </row>
    <row r="8863" spans="31:31" x14ac:dyDescent="0.25">
      <c r="AE8863"/>
    </row>
    <row r="8864" spans="31:31" x14ac:dyDescent="0.25">
      <c r="AE8864"/>
    </row>
    <row r="8865" spans="31:31" x14ac:dyDescent="0.25">
      <c r="AE8865"/>
    </row>
    <row r="8866" spans="31:31" x14ac:dyDescent="0.25">
      <c r="AE8866"/>
    </row>
    <row r="8867" spans="31:31" x14ac:dyDescent="0.25">
      <c r="AE8867"/>
    </row>
    <row r="8868" spans="31:31" x14ac:dyDescent="0.25">
      <c r="AE8868"/>
    </row>
    <row r="8869" spans="31:31" x14ac:dyDescent="0.25">
      <c r="AE8869"/>
    </row>
    <row r="8870" spans="31:31" x14ac:dyDescent="0.25">
      <c r="AE8870"/>
    </row>
    <row r="8871" spans="31:31" x14ac:dyDescent="0.25">
      <c r="AE8871"/>
    </row>
    <row r="8872" spans="31:31" x14ac:dyDescent="0.25">
      <c r="AE8872"/>
    </row>
    <row r="8873" spans="31:31" x14ac:dyDescent="0.25">
      <c r="AE8873"/>
    </row>
    <row r="8874" spans="31:31" x14ac:dyDescent="0.25">
      <c r="AE8874"/>
    </row>
    <row r="8875" spans="31:31" x14ac:dyDescent="0.25">
      <c r="AE8875"/>
    </row>
    <row r="8876" spans="31:31" x14ac:dyDescent="0.25">
      <c r="AE8876"/>
    </row>
    <row r="8877" spans="31:31" x14ac:dyDescent="0.25">
      <c r="AE8877"/>
    </row>
    <row r="8878" spans="31:31" x14ac:dyDescent="0.25">
      <c r="AE8878"/>
    </row>
    <row r="8879" spans="31:31" x14ac:dyDescent="0.25">
      <c r="AE8879"/>
    </row>
    <row r="8880" spans="31:31" x14ac:dyDescent="0.25">
      <c r="AE8880"/>
    </row>
    <row r="8881" spans="31:31" x14ac:dyDescent="0.25">
      <c r="AE8881"/>
    </row>
    <row r="8882" spans="31:31" x14ac:dyDescent="0.25">
      <c r="AE8882"/>
    </row>
    <row r="8883" spans="31:31" x14ac:dyDescent="0.25">
      <c r="AE8883"/>
    </row>
    <row r="8884" spans="31:31" x14ac:dyDescent="0.25">
      <c r="AE8884"/>
    </row>
    <row r="8885" spans="31:31" x14ac:dyDescent="0.25">
      <c r="AE8885"/>
    </row>
    <row r="8886" spans="31:31" x14ac:dyDescent="0.25">
      <c r="AE8886"/>
    </row>
    <row r="8887" spans="31:31" x14ac:dyDescent="0.25">
      <c r="AE8887"/>
    </row>
    <row r="8888" spans="31:31" x14ac:dyDescent="0.25">
      <c r="AE8888"/>
    </row>
    <row r="8889" spans="31:31" x14ac:dyDescent="0.25">
      <c r="AE8889"/>
    </row>
    <row r="8890" spans="31:31" x14ac:dyDescent="0.25">
      <c r="AE8890"/>
    </row>
    <row r="8891" spans="31:31" x14ac:dyDescent="0.25">
      <c r="AE8891"/>
    </row>
    <row r="8892" spans="31:31" x14ac:dyDescent="0.25">
      <c r="AE8892"/>
    </row>
    <row r="8893" spans="31:31" x14ac:dyDescent="0.25">
      <c r="AE8893"/>
    </row>
    <row r="8894" spans="31:31" x14ac:dyDescent="0.25">
      <c r="AE8894"/>
    </row>
    <row r="8895" spans="31:31" x14ac:dyDescent="0.25">
      <c r="AE8895"/>
    </row>
    <row r="8896" spans="31:31" x14ac:dyDescent="0.25">
      <c r="AE8896"/>
    </row>
    <row r="8897" spans="31:31" x14ac:dyDescent="0.25">
      <c r="AE8897"/>
    </row>
    <row r="8898" spans="31:31" x14ac:dyDescent="0.25">
      <c r="AE8898"/>
    </row>
    <row r="8899" spans="31:31" x14ac:dyDescent="0.25">
      <c r="AE8899"/>
    </row>
    <row r="8900" spans="31:31" x14ac:dyDescent="0.25">
      <c r="AE8900"/>
    </row>
    <row r="8901" spans="31:31" x14ac:dyDescent="0.25">
      <c r="AE8901"/>
    </row>
    <row r="8902" spans="31:31" x14ac:dyDescent="0.25">
      <c r="AE8902"/>
    </row>
    <row r="8903" spans="31:31" x14ac:dyDescent="0.25">
      <c r="AE8903"/>
    </row>
    <row r="8904" spans="31:31" x14ac:dyDescent="0.25">
      <c r="AE8904"/>
    </row>
    <row r="8905" spans="31:31" x14ac:dyDescent="0.25">
      <c r="AE8905"/>
    </row>
    <row r="8906" spans="31:31" x14ac:dyDescent="0.25">
      <c r="AE8906"/>
    </row>
    <row r="8907" spans="31:31" x14ac:dyDescent="0.25">
      <c r="AE8907"/>
    </row>
    <row r="8908" spans="31:31" x14ac:dyDescent="0.25">
      <c r="AE8908"/>
    </row>
    <row r="8909" spans="31:31" x14ac:dyDescent="0.25">
      <c r="AE8909"/>
    </row>
    <row r="8910" spans="31:31" x14ac:dyDescent="0.25">
      <c r="AE8910"/>
    </row>
    <row r="8911" spans="31:31" x14ac:dyDescent="0.25">
      <c r="AE8911"/>
    </row>
    <row r="8912" spans="31:31" x14ac:dyDescent="0.25">
      <c r="AE8912"/>
    </row>
    <row r="8913" spans="31:31" x14ac:dyDescent="0.25">
      <c r="AE8913"/>
    </row>
    <row r="8914" spans="31:31" x14ac:dyDescent="0.25">
      <c r="AE8914"/>
    </row>
    <row r="8915" spans="31:31" x14ac:dyDescent="0.25">
      <c r="AE8915"/>
    </row>
    <row r="8916" spans="31:31" x14ac:dyDescent="0.25">
      <c r="AE8916"/>
    </row>
    <row r="8917" spans="31:31" x14ac:dyDescent="0.25">
      <c r="AE8917"/>
    </row>
    <row r="8918" spans="31:31" x14ac:dyDescent="0.25">
      <c r="AE8918"/>
    </row>
    <row r="8919" spans="31:31" x14ac:dyDescent="0.25">
      <c r="AE8919"/>
    </row>
    <row r="8920" spans="31:31" x14ac:dyDescent="0.25">
      <c r="AE8920"/>
    </row>
    <row r="8921" spans="31:31" x14ac:dyDescent="0.25">
      <c r="AE8921"/>
    </row>
    <row r="8922" spans="31:31" x14ac:dyDescent="0.25">
      <c r="AE8922"/>
    </row>
    <row r="8923" spans="31:31" x14ac:dyDescent="0.25">
      <c r="AE8923"/>
    </row>
    <row r="8924" spans="31:31" x14ac:dyDescent="0.25">
      <c r="AE8924"/>
    </row>
    <row r="8925" spans="31:31" x14ac:dyDescent="0.25">
      <c r="AE8925"/>
    </row>
    <row r="8926" spans="31:31" x14ac:dyDescent="0.25">
      <c r="AE8926"/>
    </row>
    <row r="8927" spans="31:31" x14ac:dyDescent="0.25">
      <c r="AE8927"/>
    </row>
    <row r="8928" spans="31:31" x14ac:dyDescent="0.25">
      <c r="AE8928"/>
    </row>
    <row r="8929" spans="31:31" x14ac:dyDescent="0.25">
      <c r="AE8929"/>
    </row>
    <row r="8930" spans="31:31" x14ac:dyDescent="0.25">
      <c r="AE8930"/>
    </row>
    <row r="8931" spans="31:31" x14ac:dyDescent="0.25">
      <c r="AE8931"/>
    </row>
    <row r="8932" spans="31:31" x14ac:dyDescent="0.25">
      <c r="AE8932"/>
    </row>
    <row r="8933" spans="31:31" x14ac:dyDescent="0.25">
      <c r="AE8933"/>
    </row>
    <row r="8934" spans="31:31" x14ac:dyDescent="0.25">
      <c r="AE8934"/>
    </row>
    <row r="8935" spans="31:31" x14ac:dyDescent="0.25">
      <c r="AE8935"/>
    </row>
    <row r="8936" spans="31:31" x14ac:dyDescent="0.25">
      <c r="AE8936"/>
    </row>
    <row r="8937" spans="31:31" x14ac:dyDescent="0.25">
      <c r="AE8937"/>
    </row>
    <row r="8938" spans="31:31" x14ac:dyDescent="0.25">
      <c r="AE8938"/>
    </row>
    <row r="8939" spans="31:31" x14ac:dyDescent="0.25">
      <c r="AE8939"/>
    </row>
    <row r="8940" spans="31:31" x14ac:dyDescent="0.25">
      <c r="AE8940"/>
    </row>
    <row r="8941" spans="31:31" x14ac:dyDescent="0.25">
      <c r="AE8941"/>
    </row>
    <row r="8942" spans="31:31" x14ac:dyDescent="0.25">
      <c r="AE8942"/>
    </row>
    <row r="8943" spans="31:31" x14ac:dyDescent="0.25">
      <c r="AE8943"/>
    </row>
    <row r="8944" spans="31:31" x14ac:dyDescent="0.25">
      <c r="AE8944"/>
    </row>
    <row r="8945" spans="31:31" x14ac:dyDescent="0.25">
      <c r="AE8945"/>
    </row>
    <row r="8946" spans="31:31" x14ac:dyDescent="0.25">
      <c r="AE8946"/>
    </row>
    <row r="8947" spans="31:31" x14ac:dyDescent="0.25">
      <c r="AE8947"/>
    </row>
    <row r="8948" spans="31:31" x14ac:dyDescent="0.25">
      <c r="AE8948"/>
    </row>
    <row r="8949" spans="31:31" x14ac:dyDescent="0.25">
      <c r="AE8949"/>
    </row>
    <row r="8950" spans="31:31" x14ac:dyDescent="0.25">
      <c r="AE8950"/>
    </row>
    <row r="8951" spans="31:31" x14ac:dyDescent="0.25">
      <c r="AE8951"/>
    </row>
    <row r="8952" spans="31:31" x14ac:dyDescent="0.25">
      <c r="AE8952"/>
    </row>
    <row r="8953" spans="31:31" x14ac:dyDescent="0.25">
      <c r="AE8953"/>
    </row>
    <row r="8954" spans="31:31" x14ac:dyDescent="0.25">
      <c r="AE8954"/>
    </row>
    <row r="8955" spans="31:31" x14ac:dyDescent="0.25">
      <c r="AE8955"/>
    </row>
    <row r="8956" spans="31:31" x14ac:dyDescent="0.25">
      <c r="AE8956"/>
    </row>
    <row r="8957" spans="31:31" x14ac:dyDescent="0.25">
      <c r="AE8957"/>
    </row>
    <row r="8958" spans="31:31" x14ac:dyDescent="0.25">
      <c r="AE8958"/>
    </row>
    <row r="8959" spans="31:31" x14ac:dyDescent="0.25">
      <c r="AE8959"/>
    </row>
    <row r="8960" spans="31:31" x14ac:dyDescent="0.25">
      <c r="AE8960"/>
    </row>
    <row r="8961" spans="31:31" x14ac:dyDescent="0.25">
      <c r="AE8961"/>
    </row>
    <row r="8962" spans="31:31" x14ac:dyDescent="0.25">
      <c r="AE8962"/>
    </row>
    <row r="8963" spans="31:31" x14ac:dyDescent="0.25">
      <c r="AE8963"/>
    </row>
    <row r="8964" spans="31:31" x14ac:dyDescent="0.25">
      <c r="AE8964"/>
    </row>
    <row r="8965" spans="31:31" x14ac:dyDescent="0.25">
      <c r="AE8965"/>
    </row>
    <row r="8966" spans="31:31" x14ac:dyDescent="0.25">
      <c r="AE8966"/>
    </row>
    <row r="8967" spans="31:31" x14ac:dyDescent="0.25">
      <c r="AE8967"/>
    </row>
    <row r="8968" spans="31:31" x14ac:dyDescent="0.25">
      <c r="AE8968"/>
    </row>
    <row r="8969" spans="31:31" x14ac:dyDescent="0.25">
      <c r="AE8969"/>
    </row>
    <row r="8970" spans="31:31" x14ac:dyDescent="0.25">
      <c r="AE8970"/>
    </row>
    <row r="8971" spans="31:31" x14ac:dyDescent="0.25">
      <c r="AE8971"/>
    </row>
    <row r="8972" spans="31:31" x14ac:dyDescent="0.25">
      <c r="AE8972"/>
    </row>
    <row r="8973" spans="31:31" x14ac:dyDescent="0.25">
      <c r="AE8973"/>
    </row>
    <row r="8974" spans="31:31" x14ac:dyDescent="0.25">
      <c r="AE8974"/>
    </row>
    <row r="8975" spans="31:31" x14ac:dyDescent="0.25">
      <c r="AE8975"/>
    </row>
    <row r="8976" spans="31:31" x14ac:dyDescent="0.25">
      <c r="AE8976"/>
    </row>
    <row r="8977" spans="31:31" x14ac:dyDescent="0.25">
      <c r="AE8977"/>
    </row>
    <row r="8978" spans="31:31" x14ac:dyDescent="0.25">
      <c r="AE8978"/>
    </row>
    <row r="8979" spans="31:31" x14ac:dyDescent="0.25">
      <c r="AE8979"/>
    </row>
    <row r="8980" spans="31:31" x14ac:dyDescent="0.25">
      <c r="AE8980"/>
    </row>
    <row r="8981" spans="31:31" x14ac:dyDescent="0.25">
      <c r="AE8981"/>
    </row>
    <row r="8982" spans="31:31" x14ac:dyDescent="0.25">
      <c r="AE8982"/>
    </row>
    <row r="8983" spans="31:31" x14ac:dyDescent="0.25">
      <c r="AE8983"/>
    </row>
    <row r="8984" spans="31:31" x14ac:dyDescent="0.25">
      <c r="AE8984"/>
    </row>
    <row r="8985" spans="31:31" x14ac:dyDescent="0.25">
      <c r="AE8985"/>
    </row>
    <row r="8986" spans="31:31" x14ac:dyDescent="0.25">
      <c r="AE8986"/>
    </row>
    <row r="8987" spans="31:31" x14ac:dyDescent="0.25">
      <c r="AE8987"/>
    </row>
    <row r="8988" spans="31:31" x14ac:dyDescent="0.25">
      <c r="AE8988"/>
    </row>
    <row r="8989" spans="31:31" x14ac:dyDescent="0.25">
      <c r="AE8989"/>
    </row>
    <row r="8990" spans="31:31" x14ac:dyDescent="0.25">
      <c r="AE8990"/>
    </row>
    <row r="8991" spans="31:31" x14ac:dyDescent="0.25">
      <c r="AE8991"/>
    </row>
    <row r="8992" spans="31:31" x14ac:dyDescent="0.25">
      <c r="AE8992"/>
    </row>
    <row r="8993" spans="31:31" x14ac:dyDescent="0.25">
      <c r="AE8993"/>
    </row>
    <row r="8994" spans="31:31" x14ac:dyDescent="0.25">
      <c r="AE8994"/>
    </row>
    <row r="8995" spans="31:31" x14ac:dyDescent="0.25">
      <c r="AE8995"/>
    </row>
    <row r="8996" spans="31:31" x14ac:dyDescent="0.25">
      <c r="AE8996"/>
    </row>
    <row r="8997" spans="31:31" x14ac:dyDescent="0.25">
      <c r="AE8997"/>
    </row>
    <row r="8998" spans="31:31" x14ac:dyDescent="0.25">
      <c r="AE8998"/>
    </row>
    <row r="8999" spans="31:31" x14ac:dyDescent="0.25">
      <c r="AE8999"/>
    </row>
    <row r="9000" spans="31:31" x14ac:dyDescent="0.25">
      <c r="AE9000"/>
    </row>
    <row r="9001" spans="31:31" x14ac:dyDescent="0.25">
      <c r="AE9001"/>
    </row>
    <row r="9002" spans="31:31" x14ac:dyDescent="0.25">
      <c r="AE9002"/>
    </row>
    <row r="9003" spans="31:31" x14ac:dyDescent="0.25">
      <c r="AE9003"/>
    </row>
    <row r="9004" spans="31:31" x14ac:dyDescent="0.25">
      <c r="AE9004"/>
    </row>
    <row r="9005" spans="31:31" x14ac:dyDescent="0.25">
      <c r="AE9005"/>
    </row>
    <row r="9006" spans="31:31" x14ac:dyDescent="0.25">
      <c r="AE9006"/>
    </row>
    <row r="9007" spans="31:31" x14ac:dyDescent="0.25">
      <c r="AE9007"/>
    </row>
    <row r="9008" spans="31:31" x14ac:dyDescent="0.25">
      <c r="AE9008"/>
    </row>
    <row r="9009" spans="31:31" x14ac:dyDescent="0.25">
      <c r="AE9009"/>
    </row>
    <row r="9010" spans="31:31" x14ac:dyDescent="0.25">
      <c r="AE9010"/>
    </row>
    <row r="9011" spans="31:31" x14ac:dyDescent="0.25">
      <c r="AE9011"/>
    </row>
    <row r="9012" spans="31:31" x14ac:dyDescent="0.25">
      <c r="AE9012"/>
    </row>
    <row r="9013" spans="31:31" x14ac:dyDescent="0.25">
      <c r="AE9013"/>
    </row>
    <row r="9014" spans="31:31" x14ac:dyDescent="0.25">
      <c r="AE9014"/>
    </row>
    <row r="9015" spans="31:31" x14ac:dyDescent="0.25">
      <c r="AE9015"/>
    </row>
    <row r="9016" spans="31:31" x14ac:dyDescent="0.25">
      <c r="AE9016"/>
    </row>
    <row r="9017" spans="31:31" x14ac:dyDescent="0.25">
      <c r="AE9017"/>
    </row>
    <row r="9018" spans="31:31" x14ac:dyDescent="0.25">
      <c r="AE9018"/>
    </row>
    <row r="9019" spans="31:31" x14ac:dyDescent="0.25">
      <c r="AE9019"/>
    </row>
    <row r="9020" spans="31:31" x14ac:dyDescent="0.25">
      <c r="AE9020"/>
    </row>
    <row r="9021" spans="31:31" x14ac:dyDescent="0.25">
      <c r="AE9021"/>
    </row>
    <row r="9022" spans="31:31" x14ac:dyDescent="0.25">
      <c r="AE9022"/>
    </row>
    <row r="9023" spans="31:31" x14ac:dyDescent="0.25">
      <c r="AE9023"/>
    </row>
    <row r="9024" spans="31:31" x14ac:dyDescent="0.25">
      <c r="AE9024"/>
    </row>
    <row r="9025" spans="31:31" x14ac:dyDescent="0.25">
      <c r="AE9025"/>
    </row>
    <row r="9026" spans="31:31" x14ac:dyDescent="0.25">
      <c r="AE9026"/>
    </row>
    <row r="9027" spans="31:31" x14ac:dyDescent="0.25">
      <c r="AE9027"/>
    </row>
    <row r="9028" spans="31:31" x14ac:dyDescent="0.25">
      <c r="AE9028"/>
    </row>
    <row r="9029" spans="31:31" x14ac:dyDescent="0.25">
      <c r="AE9029"/>
    </row>
    <row r="9030" spans="31:31" x14ac:dyDescent="0.25">
      <c r="AE9030"/>
    </row>
    <row r="9031" spans="31:31" x14ac:dyDescent="0.25">
      <c r="AE9031"/>
    </row>
    <row r="9032" spans="31:31" x14ac:dyDescent="0.25">
      <c r="AE9032"/>
    </row>
    <row r="9033" spans="31:31" x14ac:dyDescent="0.25">
      <c r="AE9033"/>
    </row>
    <row r="9034" spans="31:31" x14ac:dyDescent="0.25">
      <c r="AE9034"/>
    </row>
    <row r="9035" spans="31:31" x14ac:dyDescent="0.25">
      <c r="AE9035"/>
    </row>
    <row r="9036" spans="31:31" x14ac:dyDescent="0.25">
      <c r="AE9036"/>
    </row>
    <row r="9037" spans="31:31" x14ac:dyDescent="0.25">
      <c r="AE9037"/>
    </row>
    <row r="9038" spans="31:31" x14ac:dyDescent="0.25">
      <c r="AE9038"/>
    </row>
    <row r="9039" spans="31:31" x14ac:dyDescent="0.25">
      <c r="AE9039"/>
    </row>
    <row r="9040" spans="31:31" x14ac:dyDescent="0.25">
      <c r="AE9040"/>
    </row>
    <row r="9041" spans="31:31" x14ac:dyDescent="0.25">
      <c r="AE9041"/>
    </row>
    <row r="9042" spans="31:31" x14ac:dyDescent="0.25">
      <c r="AE9042"/>
    </row>
    <row r="9043" spans="31:31" x14ac:dyDescent="0.25">
      <c r="AE9043"/>
    </row>
    <row r="9044" spans="31:31" x14ac:dyDescent="0.25">
      <c r="AE9044"/>
    </row>
    <row r="9045" spans="31:31" x14ac:dyDescent="0.25">
      <c r="AE9045"/>
    </row>
    <row r="9046" spans="31:31" x14ac:dyDescent="0.25">
      <c r="AE9046"/>
    </row>
    <row r="9047" spans="31:31" x14ac:dyDescent="0.25">
      <c r="AE9047"/>
    </row>
    <row r="9048" spans="31:31" x14ac:dyDescent="0.25">
      <c r="AE9048"/>
    </row>
    <row r="9049" spans="31:31" x14ac:dyDescent="0.25">
      <c r="AE9049"/>
    </row>
    <row r="9050" spans="31:31" x14ac:dyDescent="0.25">
      <c r="AE9050"/>
    </row>
    <row r="9051" spans="31:31" x14ac:dyDescent="0.25">
      <c r="AE9051"/>
    </row>
    <row r="9052" spans="31:31" x14ac:dyDescent="0.25">
      <c r="AE9052"/>
    </row>
    <row r="9053" spans="31:31" x14ac:dyDescent="0.25">
      <c r="AE9053"/>
    </row>
    <row r="9054" spans="31:31" x14ac:dyDescent="0.25">
      <c r="AE9054"/>
    </row>
    <row r="9055" spans="31:31" x14ac:dyDescent="0.25">
      <c r="AE9055"/>
    </row>
    <row r="9056" spans="31:31" x14ac:dyDescent="0.25">
      <c r="AE9056"/>
    </row>
    <row r="9057" spans="31:31" x14ac:dyDescent="0.25">
      <c r="AE9057"/>
    </row>
    <row r="9058" spans="31:31" x14ac:dyDescent="0.25">
      <c r="AE9058"/>
    </row>
    <row r="9059" spans="31:31" x14ac:dyDescent="0.25">
      <c r="AE9059"/>
    </row>
    <row r="9060" spans="31:31" x14ac:dyDescent="0.25">
      <c r="AE9060"/>
    </row>
    <row r="9061" spans="31:31" x14ac:dyDescent="0.25">
      <c r="AE9061"/>
    </row>
    <row r="9062" spans="31:31" x14ac:dyDescent="0.25">
      <c r="AE9062"/>
    </row>
    <row r="9063" spans="31:31" x14ac:dyDescent="0.25">
      <c r="AE9063"/>
    </row>
    <row r="9064" spans="31:31" x14ac:dyDescent="0.25">
      <c r="AE9064"/>
    </row>
    <row r="9065" spans="31:31" x14ac:dyDescent="0.25">
      <c r="AE9065"/>
    </row>
    <row r="9066" spans="31:31" x14ac:dyDescent="0.25">
      <c r="AE9066"/>
    </row>
    <row r="9067" spans="31:31" x14ac:dyDescent="0.25">
      <c r="AE9067"/>
    </row>
    <row r="9068" spans="31:31" x14ac:dyDescent="0.25">
      <c r="AE9068"/>
    </row>
    <row r="9069" spans="31:31" x14ac:dyDescent="0.25">
      <c r="AE9069"/>
    </row>
    <row r="9070" spans="31:31" x14ac:dyDescent="0.25">
      <c r="AE9070"/>
    </row>
    <row r="9071" spans="31:31" x14ac:dyDescent="0.25">
      <c r="AE9071"/>
    </row>
    <row r="9072" spans="31:31" x14ac:dyDescent="0.25">
      <c r="AE9072"/>
    </row>
    <row r="9073" spans="31:31" x14ac:dyDescent="0.25">
      <c r="AE9073"/>
    </row>
    <row r="9074" spans="31:31" x14ac:dyDescent="0.25">
      <c r="AE9074"/>
    </row>
    <row r="9075" spans="31:31" x14ac:dyDescent="0.25">
      <c r="AE9075"/>
    </row>
    <row r="9076" spans="31:31" x14ac:dyDescent="0.25">
      <c r="AE9076"/>
    </row>
    <row r="9077" spans="31:31" x14ac:dyDescent="0.25">
      <c r="AE9077"/>
    </row>
    <row r="9078" spans="31:31" x14ac:dyDescent="0.25">
      <c r="AE9078"/>
    </row>
    <row r="9079" spans="31:31" x14ac:dyDescent="0.25">
      <c r="AE9079"/>
    </row>
    <row r="9080" spans="31:31" x14ac:dyDescent="0.25">
      <c r="AE9080"/>
    </row>
    <row r="9081" spans="31:31" x14ac:dyDescent="0.25">
      <c r="AE9081"/>
    </row>
    <row r="9082" spans="31:31" x14ac:dyDescent="0.25">
      <c r="AE9082"/>
    </row>
    <row r="9083" spans="31:31" x14ac:dyDescent="0.25">
      <c r="AE9083"/>
    </row>
    <row r="9084" spans="31:31" x14ac:dyDescent="0.25">
      <c r="AE9084"/>
    </row>
    <row r="9085" spans="31:31" x14ac:dyDescent="0.25">
      <c r="AE9085"/>
    </row>
    <row r="9086" spans="31:31" x14ac:dyDescent="0.25">
      <c r="AE9086"/>
    </row>
    <row r="9087" spans="31:31" x14ac:dyDescent="0.25">
      <c r="AE9087"/>
    </row>
    <row r="9088" spans="31:31" x14ac:dyDescent="0.25">
      <c r="AE9088"/>
    </row>
    <row r="9089" spans="31:31" x14ac:dyDescent="0.25">
      <c r="AE9089"/>
    </row>
    <row r="9090" spans="31:31" x14ac:dyDescent="0.25">
      <c r="AE9090"/>
    </row>
    <row r="9091" spans="31:31" x14ac:dyDescent="0.25">
      <c r="AE9091"/>
    </row>
    <row r="9092" spans="31:31" x14ac:dyDescent="0.25">
      <c r="AE9092"/>
    </row>
    <row r="9093" spans="31:31" x14ac:dyDescent="0.25">
      <c r="AE9093"/>
    </row>
    <row r="9094" spans="31:31" x14ac:dyDescent="0.25">
      <c r="AE9094"/>
    </row>
    <row r="9095" spans="31:31" x14ac:dyDescent="0.25">
      <c r="AE9095"/>
    </row>
    <row r="9096" spans="31:31" x14ac:dyDescent="0.25">
      <c r="AE9096"/>
    </row>
    <row r="9097" spans="31:31" x14ac:dyDescent="0.25">
      <c r="AE9097"/>
    </row>
    <row r="9098" spans="31:31" x14ac:dyDescent="0.25">
      <c r="AE9098"/>
    </row>
    <row r="9099" spans="31:31" x14ac:dyDescent="0.25">
      <c r="AE9099"/>
    </row>
    <row r="9100" spans="31:31" x14ac:dyDescent="0.25">
      <c r="AE9100"/>
    </row>
    <row r="9101" spans="31:31" x14ac:dyDescent="0.25">
      <c r="AE9101"/>
    </row>
    <row r="9102" spans="31:31" x14ac:dyDescent="0.25">
      <c r="AE9102"/>
    </row>
    <row r="9103" spans="31:31" x14ac:dyDescent="0.25">
      <c r="AE9103"/>
    </row>
    <row r="9104" spans="31:31" x14ac:dyDescent="0.25">
      <c r="AE9104"/>
    </row>
    <row r="9105" spans="31:31" x14ac:dyDescent="0.25">
      <c r="AE9105"/>
    </row>
    <row r="9106" spans="31:31" x14ac:dyDescent="0.25">
      <c r="AE9106"/>
    </row>
    <row r="9107" spans="31:31" x14ac:dyDescent="0.25">
      <c r="AE9107"/>
    </row>
    <row r="9108" spans="31:31" x14ac:dyDescent="0.25">
      <c r="AE9108"/>
    </row>
    <row r="9109" spans="31:31" x14ac:dyDescent="0.25">
      <c r="AE9109"/>
    </row>
    <row r="9110" spans="31:31" x14ac:dyDescent="0.25">
      <c r="AE9110"/>
    </row>
    <row r="9111" spans="31:31" x14ac:dyDescent="0.25">
      <c r="AE9111"/>
    </row>
    <row r="9112" spans="31:31" x14ac:dyDescent="0.25">
      <c r="AE9112"/>
    </row>
    <row r="9113" spans="31:31" x14ac:dyDescent="0.25">
      <c r="AE9113"/>
    </row>
    <row r="9114" spans="31:31" x14ac:dyDescent="0.25">
      <c r="AE9114"/>
    </row>
    <row r="9115" spans="31:31" x14ac:dyDescent="0.25">
      <c r="AE9115"/>
    </row>
    <row r="9116" spans="31:31" x14ac:dyDescent="0.25">
      <c r="AE9116"/>
    </row>
    <row r="9117" spans="31:31" x14ac:dyDescent="0.25">
      <c r="AE9117"/>
    </row>
    <row r="9118" spans="31:31" x14ac:dyDescent="0.25">
      <c r="AE9118"/>
    </row>
    <row r="9119" spans="31:31" x14ac:dyDescent="0.25">
      <c r="AE9119"/>
    </row>
    <row r="9120" spans="31:31" x14ac:dyDescent="0.25">
      <c r="AE9120"/>
    </row>
    <row r="9121" spans="31:31" x14ac:dyDescent="0.25">
      <c r="AE9121"/>
    </row>
    <row r="9122" spans="31:31" x14ac:dyDescent="0.25">
      <c r="AE9122"/>
    </row>
    <row r="9123" spans="31:31" x14ac:dyDescent="0.25">
      <c r="AE9123"/>
    </row>
    <row r="9124" spans="31:31" x14ac:dyDescent="0.25">
      <c r="AE9124"/>
    </row>
    <row r="9125" spans="31:31" x14ac:dyDescent="0.25">
      <c r="AE9125"/>
    </row>
    <row r="9126" spans="31:31" x14ac:dyDescent="0.25">
      <c r="AE9126"/>
    </row>
    <row r="9127" spans="31:31" x14ac:dyDescent="0.25">
      <c r="AE9127"/>
    </row>
    <row r="9128" spans="31:31" x14ac:dyDescent="0.25">
      <c r="AE9128"/>
    </row>
    <row r="9129" spans="31:31" x14ac:dyDescent="0.25">
      <c r="AE9129"/>
    </row>
    <row r="9130" spans="31:31" x14ac:dyDescent="0.25">
      <c r="AE9130"/>
    </row>
    <row r="9131" spans="31:31" x14ac:dyDescent="0.25">
      <c r="AE9131"/>
    </row>
    <row r="9132" spans="31:31" x14ac:dyDescent="0.25">
      <c r="AE9132"/>
    </row>
    <row r="9133" spans="31:31" x14ac:dyDescent="0.25">
      <c r="AE9133"/>
    </row>
    <row r="9134" spans="31:31" x14ac:dyDescent="0.25">
      <c r="AE9134"/>
    </row>
    <row r="9135" spans="31:31" x14ac:dyDescent="0.25">
      <c r="AE9135"/>
    </row>
    <row r="9136" spans="31:31" x14ac:dyDescent="0.25">
      <c r="AE9136"/>
    </row>
    <row r="9137" spans="31:31" x14ac:dyDescent="0.25">
      <c r="AE9137"/>
    </row>
    <row r="9138" spans="31:31" x14ac:dyDescent="0.25">
      <c r="AE9138"/>
    </row>
    <row r="9139" spans="31:31" x14ac:dyDescent="0.25">
      <c r="AE9139"/>
    </row>
    <row r="9140" spans="31:31" x14ac:dyDescent="0.25">
      <c r="AE9140"/>
    </row>
    <row r="9141" spans="31:31" x14ac:dyDescent="0.25">
      <c r="AE9141"/>
    </row>
    <row r="9142" spans="31:31" x14ac:dyDescent="0.25">
      <c r="AE9142"/>
    </row>
    <row r="9143" spans="31:31" x14ac:dyDescent="0.25">
      <c r="AE9143"/>
    </row>
    <row r="9144" spans="31:31" x14ac:dyDescent="0.25">
      <c r="AE9144"/>
    </row>
    <row r="9145" spans="31:31" x14ac:dyDescent="0.25">
      <c r="AE9145"/>
    </row>
    <row r="9146" spans="31:31" x14ac:dyDescent="0.25">
      <c r="AE9146"/>
    </row>
    <row r="9147" spans="31:31" x14ac:dyDescent="0.25">
      <c r="AE9147"/>
    </row>
    <row r="9148" spans="31:31" x14ac:dyDescent="0.25">
      <c r="AE9148"/>
    </row>
    <row r="9149" spans="31:31" x14ac:dyDescent="0.25">
      <c r="AE9149"/>
    </row>
    <row r="9150" spans="31:31" x14ac:dyDescent="0.25">
      <c r="AE9150"/>
    </row>
    <row r="9151" spans="31:31" x14ac:dyDescent="0.25">
      <c r="AE9151"/>
    </row>
    <row r="9152" spans="31:31" x14ac:dyDescent="0.25">
      <c r="AE9152"/>
    </row>
    <row r="9153" spans="31:31" x14ac:dyDescent="0.25">
      <c r="AE9153"/>
    </row>
    <row r="9154" spans="31:31" x14ac:dyDescent="0.25">
      <c r="AE9154"/>
    </row>
    <row r="9155" spans="31:31" x14ac:dyDescent="0.25">
      <c r="AE9155"/>
    </row>
    <row r="9156" spans="31:31" x14ac:dyDescent="0.25">
      <c r="AE9156"/>
    </row>
    <row r="9157" spans="31:31" x14ac:dyDescent="0.25">
      <c r="AE9157"/>
    </row>
    <row r="9158" spans="31:31" x14ac:dyDescent="0.25">
      <c r="AE9158"/>
    </row>
    <row r="9159" spans="31:31" x14ac:dyDescent="0.25">
      <c r="AE9159"/>
    </row>
    <row r="9160" spans="31:31" x14ac:dyDescent="0.25">
      <c r="AE9160"/>
    </row>
    <row r="9161" spans="31:31" x14ac:dyDescent="0.25">
      <c r="AE9161"/>
    </row>
    <row r="9162" spans="31:31" x14ac:dyDescent="0.25">
      <c r="AE9162"/>
    </row>
    <row r="9163" spans="31:31" x14ac:dyDescent="0.25">
      <c r="AE9163"/>
    </row>
    <row r="9164" spans="31:31" x14ac:dyDescent="0.25">
      <c r="AE9164"/>
    </row>
    <row r="9165" spans="31:31" x14ac:dyDescent="0.25">
      <c r="AE9165"/>
    </row>
    <row r="9166" spans="31:31" x14ac:dyDescent="0.25">
      <c r="AE9166"/>
    </row>
    <row r="9167" spans="31:31" x14ac:dyDescent="0.25">
      <c r="AE9167"/>
    </row>
    <row r="9168" spans="31:31" x14ac:dyDescent="0.25">
      <c r="AE9168"/>
    </row>
    <row r="9169" spans="31:31" x14ac:dyDescent="0.25">
      <c r="AE9169"/>
    </row>
    <row r="9170" spans="31:31" x14ac:dyDescent="0.25">
      <c r="AE9170"/>
    </row>
    <row r="9171" spans="31:31" x14ac:dyDescent="0.25">
      <c r="AE9171"/>
    </row>
    <row r="9172" spans="31:31" x14ac:dyDescent="0.25">
      <c r="AE9172"/>
    </row>
    <row r="9173" spans="31:31" x14ac:dyDescent="0.25">
      <c r="AE9173"/>
    </row>
    <row r="9174" spans="31:31" x14ac:dyDescent="0.25">
      <c r="AE9174"/>
    </row>
    <row r="9175" spans="31:31" x14ac:dyDescent="0.25">
      <c r="AE9175"/>
    </row>
    <row r="9176" spans="31:31" x14ac:dyDescent="0.25">
      <c r="AE9176"/>
    </row>
    <row r="9177" spans="31:31" x14ac:dyDescent="0.25">
      <c r="AE9177"/>
    </row>
    <row r="9178" spans="31:31" x14ac:dyDescent="0.25">
      <c r="AE9178"/>
    </row>
    <row r="9179" spans="31:31" x14ac:dyDescent="0.25">
      <c r="AE9179"/>
    </row>
    <row r="9180" spans="31:31" x14ac:dyDescent="0.25">
      <c r="AE9180"/>
    </row>
    <row r="9181" spans="31:31" x14ac:dyDescent="0.25">
      <c r="AE9181"/>
    </row>
    <row r="9182" spans="31:31" x14ac:dyDescent="0.25">
      <c r="AE9182"/>
    </row>
    <row r="9183" spans="31:31" x14ac:dyDescent="0.25">
      <c r="AE9183"/>
    </row>
    <row r="9184" spans="31:31" x14ac:dyDescent="0.25">
      <c r="AE9184"/>
    </row>
    <row r="9185" spans="31:31" x14ac:dyDescent="0.25">
      <c r="AE9185"/>
    </row>
    <row r="9186" spans="31:31" x14ac:dyDescent="0.25">
      <c r="AE9186"/>
    </row>
    <row r="9187" spans="31:31" x14ac:dyDescent="0.25">
      <c r="AE9187"/>
    </row>
    <row r="9188" spans="31:31" x14ac:dyDescent="0.25">
      <c r="AE9188"/>
    </row>
    <row r="9189" spans="31:31" x14ac:dyDescent="0.25">
      <c r="AE9189"/>
    </row>
    <row r="9190" spans="31:31" x14ac:dyDescent="0.25">
      <c r="AE9190"/>
    </row>
    <row r="9191" spans="31:31" x14ac:dyDescent="0.25">
      <c r="AE9191"/>
    </row>
    <row r="9192" spans="31:31" x14ac:dyDescent="0.25">
      <c r="AE9192"/>
    </row>
    <row r="9193" spans="31:31" x14ac:dyDescent="0.25">
      <c r="AE9193"/>
    </row>
    <row r="9194" spans="31:31" x14ac:dyDescent="0.25">
      <c r="AE9194"/>
    </row>
    <row r="9195" spans="31:31" x14ac:dyDescent="0.25">
      <c r="AE9195"/>
    </row>
    <row r="9196" spans="31:31" x14ac:dyDescent="0.25">
      <c r="AE9196"/>
    </row>
    <row r="9197" spans="31:31" x14ac:dyDescent="0.25">
      <c r="AE9197"/>
    </row>
    <row r="9198" spans="31:31" x14ac:dyDescent="0.25">
      <c r="AE9198"/>
    </row>
    <row r="9199" spans="31:31" x14ac:dyDescent="0.25">
      <c r="AE9199"/>
    </row>
    <row r="9200" spans="31:31" x14ac:dyDescent="0.25">
      <c r="AE9200"/>
    </row>
    <row r="9201" spans="31:31" x14ac:dyDescent="0.25">
      <c r="AE9201"/>
    </row>
    <row r="9202" spans="31:31" x14ac:dyDescent="0.25">
      <c r="AE9202"/>
    </row>
    <row r="9203" spans="31:31" x14ac:dyDescent="0.25">
      <c r="AE9203"/>
    </row>
    <row r="9204" spans="31:31" x14ac:dyDescent="0.25">
      <c r="AE9204"/>
    </row>
    <row r="9205" spans="31:31" x14ac:dyDescent="0.25">
      <c r="AE9205"/>
    </row>
    <row r="9206" spans="31:31" x14ac:dyDescent="0.25">
      <c r="AE9206"/>
    </row>
    <row r="9207" spans="31:31" x14ac:dyDescent="0.25">
      <c r="AE9207"/>
    </row>
    <row r="9208" spans="31:31" x14ac:dyDescent="0.25">
      <c r="AE9208"/>
    </row>
    <row r="9209" spans="31:31" x14ac:dyDescent="0.25">
      <c r="AE9209"/>
    </row>
    <row r="9210" spans="31:31" x14ac:dyDescent="0.25">
      <c r="AE9210"/>
    </row>
    <row r="9211" spans="31:31" x14ac:dyDescent="0.25">
      <c r="AE9211"/>
    </row>
    <row r="9212" spans="31:31" x14ac:dyDescent="0.25">
      <c r="AE9212"/>
    </row>
    <row r="9213" spans="31:31" x14ac:dyDescent="0.25">
      <c r="AE9213"/>
    </row>
    <row r="9214" spans="31:31" x14ac:dyDescent="0.25">
      <c r="AE9214"/>
    </row>
    <row r="9215" spans="31:31" x14ac:dyDescent="0.25">
      <c r="AE9215"/>
    </row>
    <row r="9216" spans="31:31" x14ac:dyDescent="0.25">
      <c r="AE9216"/>
    </row>
    <row r="9217" spans="31:31" x14ac:dyDescent="0.25">
      <c r="AE9217"/>
    </row>
    <row r="9218" spans="31:31" x14ac:dyDescent="0.25">
      <c r="AE9218"/>
    </row>
    <row r="9219" spans="31:31" x14ac:dyDescent="0.25">
      <c r="AE9219"/>
    </row>
    <row r="9220" spans="31:31" x14ac:dyDescent="0.25">
      <c r="AE9220"/>
    </row>
    <row r="9221" spans="31:31" x14ac:dyDescent="0.25">
      <c r="AE9221"/>
    </row>
    <row r="9222" spans="31:31" x14ac:dyDescent="0.25">
      <c r="AE9222"/>
    </row>
    <row r="9223" spans="31:31" x14ac:dyDescent="0.25">
      <c r="AE9223"/>
    </row>
    <row r="9224" spans="31:31" x14ac:dyDescent="0.25">
      <c r="AE9224"/>
    </row>
    <row r="9225" spans="31:31" x14ac:dyDescent="0.25">
      <c r="AE9225"/>
    </row>
    <row r="9226" spans="31:31" x14ac:dyDescent="0.25">
      <c r="AE9226"/>
    </row>
    <row r="9227" spans="31:31" x14ac:dyDescent="0.25">
      <c r="AE9227"/>
    </row>
    <row r="9228" spans="31:31" x14ac:dyDescent="0.25">
      <c r="AE9228"/>
    </row>
    <row r="9229" spans="31:31" x14ac:dyDescent="0.25">
      <c r="AE9229"/>
    </row>
    <row r="9230" spans="31:31" x14ac:dyDescent="0.25">
      <c r="AE9230"/>
    </row>
    <row r="9231" spans="31:31" x14ac:dyDescent="0.25">
      <c r="AE9231"/>
    </row>
    <row r="9232" spans="31:31" x14ac:dyDescent="0.25">
      <c r="AE9232"/>
    </row>
    <row r="9233" spans="31:31" x14ac:dyDescent="0.25">
      <c r="AE9233"/>
    </row>
    <row r="9234" spans="31:31" x14ac:dyDescent="0.25">
      <c r="AE9234"/>
    </row>
    <row r="9235" spans="31:31" x14ac:dyDescent="0.25">
      <c r="AE9235"/>
    </row>
    <row r="9236" spans="31:31" x14ac:dyDescent="0.25">
      <c r="AE9236"/>
    </row>
    <row r="9237" spans="31:31" x14ac:dyDescent="0.25">
      <c r="AE9237"/>
    </row>
    <row r="9238" spans="31:31" x14ac:dyDescent="0.25">
      <c r="AE9238"/>
    </row>
    <row r="9239" spans="31:31" x14ac:dyDescent="0.25">
      <c r="AE9239"/>
    </row>
    <row r="9240" spans="31:31" x14ac:dyDescent="0.25">
      <c r="AE9240"/>
    </row>
    <row r="9241" spans="31:31" x14ac:dyDescent="0.25">
      <c r="AE9241"/>
    </row>
    <row r="9242" spans="31:31" x14ac:dyDescent="0.25">
      <c r="AE9242"/>
    </row>
    <row r="9243" spans="31:31" x14ac:dyDescent="0.25">
      <c r="AE9243"/>
    </row>
    <row r="9244" spans="31:31" x14ac:dyDescent="0.25">
      <c r="AE9244"/>
    </row>
    <row r="9245" spans="31:31" x14ac:dyDescent="0.25">
      <c r="AE9245"/>
    </row>
    <row r="9246" spans="31:31" x14ac:dyDescent="0.25">
      <c r="AE9246"/>
    </row>
    <row r="9247" spans="31:31" x14ac:dyDescent="0.25">
      <c r="AE9247"/>
    </row>
    <row r="9248" spans="31:31" x14ac:dyDescent="0.25">
      <c r="AE9248"/>
    </row>
    <row r="9249" spans="31:31" x14ac:dyDescent="0.25">
      <c r="AE9249"/>
    </row>
    <row r="9250" spans="31:31" x14ac:dyDescent="0.25">
      <c r="AE9250"/>
    </row>
    <row r="9251" spans="31:31" x14ac:dyDescent="0.25">
      <c r="AE9251"/>
    </row>
    <row r="9252" spans="31:31" x14ac:dyDescent="0.25">
      <c r="AE9252"/>
    </row>
    <row r="9253" spans="31:31" x14ac:dyDescent="0.25">
      <c r="AE9253"/>
    </row>
    <row r="9254" spans="31:31" x14ac:dyDescent="0.25">
      <c r="AE9254"/>
    </row>
    <row r="9255" spans="31:31" x14ac:dyDescent="0.25">
      <c r="AE9255"/>
    </row>
    <row r="9256" spans="31:31" x14ac:dyDescent="0.25">
      <c r="AE9256"/>
    </row>
    <row r="9257" spans="31:31" x14ac:dyDescent="0.25">
      <c r="AE9257"/>
    </row>
    <row r="9258" spans="31:31" x14ac:dyDescent="0.25">
      <c r="AE9258"/>
    </row>
    <row r="9259" spans="31:31" x14ac:dyDescent="0.25">
      <c r="AE9259"/>
    </row>
    <row r="9260" spans="31:31" x14ac:dyDescent="0.25">
      <c r="AE9260"/>
    </row>
    <row r="9261" spans="31:31" x14ac:dyDescent="0.25">
      <c r="AE9261"/>
    </row>
    <row r="9262" spans="31:31" x14ac:dyDescent="0.25">
      <c r="AE9262"/>
    </row>
    <row r="9263" spans="31:31" x14ac:dyDescent="0.25">
      <c r="AE9263"/>
    </row>
    <row r="9264" spans="31:31" x14ac:dyDescent="0.25">
      <c r="AE9264"/>
    </row>
    <row r="9265" spans="31:31" x14ac:dyDescent="0.25">
      <c r="AE9265"/>
    </row>
    <row r="9266" spans="31:31" x14ac:dyDescent="0.25">
      <c r="AE9266"/>
    </row>
    <row r="9267" spans="31:31" x14ac:dyDescent="0.25">
      <c r="AE9267"/>
    </row>
    <row r="9268" spans="31:31" x14ac:dyDescent="0.25">
      <c r="AE9268"/>
    </row>
    <row r="9269" spans="31:31" x14ac:dyDescent="0.25">
      <c r="AE9269"/>
    </row>
    <row r="9270" spans="31:31" x14ac:dyDescent="0.25">
      <c r="AE9270"/>
    </row>
    <row r="9271" spans="31:31" x14ac:dyDescent="0.25">
      <c r="AE9271"/>
    </row>
    <row r="9272" spans="31:31" x14ac:dyDescent="0.25">
      <c r="AE9272"/>
    </row>
    <row r="9273" spans="31:31" x14ac:dyDescent="0.25">
      <c r="AE9273"/>
    </row>
    <row r="9274" spans="31:31" x14ac:dyDescent="0.25">
      <c r="AE9274"/>
    </row>
    <row r="9275" spans="31:31" x14ac:dyDescent="0.25">
      <c r="AE9275"/>
    </row>
    <row r="9276" spans="31:31" x14ac:dyDescent="0.25">
      <c r="AE9276"/>
    </row>
    <row r="9277" spans="31:31" x14ac:dyDescent="0.25">
      <c r="AE9277"/>
    </row>
    <row r="9278" spans="31:31" x14ac:dyDescent="0.25">
      <c r="AE9278"/>
    </row>
    <row r="9279" spans="31:31" x14ac:dyDescent="0.25">
      <c r="AE9279"/>
    </row>
    <row r="9280" spans="31:31" x14ac:dyDescent="0.25">
      <c r="AE9280"/>
    </row>
    <row r="9281" spans="31:31" x14ac:dyDescent="0.25">
      <c r="AE9281"/>
    </row>
    <row r="9282" spans="31:31" x14ac:dyDescent="0.25">
      <c r="AE9282"/>
    </row>
    <row r="9283" spans="31:31" x14ac:dyDescent="0.25">
      <c r="AE9283"/>
    </row>
    <row r="9284" spans="31:31" x14ac:dyDescent="0.25">
      <c r="AE9284"/>
    </row>
    <row r="9285" spans="31:31" x14ac:dyDescent="0.25">
      <c r="AE9285"/>
    </row>
    <row r="9286" spans="31:31" x14ac:dyDescent="0.25">
      <c r="AE9286"/>
    </row>
    <row r="9287" spans="31:31" x14ac:dyDescent="0.25">
      <c r="AE9287"/>
    </row>
    <row r="9288" spans="31:31" x14ac:dyDescent="0.25">
      <c r="AE9288"/>
    </row>
    <row r="9289" spans="31:31" x14ac:dyDescent="0.25">
      <c r="AE9289"/>
    </row>
    <row r="9290" spans="31:31" x14ac:dyDescent="0.25">
      <c r="AE9290"/>
    </row>
    <row r="9291" spans="31:31" x14ac:dyDescent="0.25">
      <c r="AE9291"/>
    </row>
    <row r="9292" spans="31:31" x14ac:dyDescent="0.25">
      <c r="AE9292"/>
    </row>
    <row r="9293" spans="31:31" x14ac:dyDescent="0.25">
      <c r="AE9293"/>
    </row>
    <row r="9294" spans="31:31" x14ac:dyDescent="0.25">
      <c r="AE9294"/>
    </row>
    <row r="9295" spans="31:31" x14ac:dyDescent="0.25">
      <c r="AE9295"/>
    </row>
    <row r="9296" spans="31:31" x14ac:dyDescent="0.25">
      <c r="AE9296"/>
    </row>
    <row r="9297" spans="31:31" x14ac:dyDescent="0.25">
      <c r="AE9297"/>
    </row>
    <row r="9298" spans="31:31" x14ac:dyDescent="0.25">
      <c r="AE9298"/>
    </row>
    <row r="9299" spans="31:31" x14ac:dyDescent="0.25">
      <c r="AE9299"/>
    </row>
    <row r="9300" spans="31:31" x14ac:dyDescent="0.25">
      <c r="AE9300"/>
    </row>
    <row r="9301" spans="31:31" x14ac:dyDescent="0.25">
      <c r="AE9301"/>
    </row>
    <row r="9302" spans="31:31" x14ac:dyDescent="0.25">
      <c r="AE9302"/>
    </row>
    <row r="9303" spans="31:31" x14ac:dyDescent="0.25">
      <c r="AE9303"/>
    </row>
    <row r="9304" spans="31:31" x14ac:dyDescent="0.25">
      <c r="AE9304"/>
    </row>
    <row r="9305" spans="31:31" x14ac:dyDescent="0.25">
      <c r="AE9305"/>
    </row>
    <row r="9306" spans="31:31" x14ac:dyDescent="0.25">
      <c r="AE9306"/>
    </row>
    <row r="9307" spans="31:31" x14ac:dyDescent="0.25">
      <c r="AE9307"/>
    </row>
    <row r="9308" spans="31:31" x14ac:dyDescent="0.25">
      <c r="AE9308"/>
    </row>
    <row r="9309" spans="31:31" x14ac:dyDescent="0.25">
      <c r="AE9309"/>
    </row>
    <row r="9310" spans="31:31" x14ac:dyDescent="0.25">
      <c r="AE9310"/>
    </row>
    <row r="9311" spans="31:31" x14ac:dyDescent="0.25">
      <c r="AE9311"/>
    </row>
    <row r="9312" spans="31:31" x14ac:dyDescent="0.25">
      <c r="AE9312"/>
    </row>
    <row r="9313" spans="31:31" x14ac:dyDescent="0.25">
      <c r="AE9313"/>
    </row>
    <row r="9314" spans="31:31" x14ac:dyDescent="0.25">
      <c r="AE9314"/>
    </row>
    <row r="9315" spans="31:31" x14ac:dyDescent="0.25">
      <c r="AE9315"/>
    </row>
    <row r="9316" spans="31:31" x14ac:dyDescent="0.25">
      <c r="AE9316"/>
    </row>
    <row r="9317" spans="31:31" x14ac:dyDescent="0.25">
      <c r="AE9317"/>
    </row>
    <row r="9318" spans="31:31" x14ac:dyDescent="0.25">
      <c r="AE9318"/>
    </row>
    <row r="9319" spans="31:31" x14ac:dyDescent="0.25">
      <c r="AE9319"/>
    </row>
    <row r="9320" spans="31:31" x14ac:dyDescent="0.25">
      <c r="AE9320"/>
    </row>
    <row r="9321" spans="31:31" x14ac:dyDescent="0.25">
      <c r="AE9321"/>
    </row>
    <row r="9322" spans="31:31" x14ac:dyDescent="0.25">
      <c r="AE9322"/>
    </row>
    <row r="9323" spans="31:31" x14ac:dyDescent="0.25">
      <c r="AE9323"/>
    </row>
    <row r="9324" spans="31:31" x14ac:dyDescent="0.25">
      <c r="AE9324"/>
    </row>
    <row r="9325" spans="31:31" x14ac:dyDescent="0.25">
      <c r="AE9325"/>
    </row>
    <row r="9326" spans="31:31" x14ac:dyDescent="0.25">
      <c r="AE9326"/>
    </row>
    <row r="9327" spans="31:31" x14ac:dyDescent="0.25">
      <c r="AE9327"/>
    </row>
    <row r="9328" spans="31:31" x14ac:dyDescent="0.25">
      <c r="AE9328"/>
    </row>
    <row r="9329" spans="31:31" x14ac:dyDescent="0.25">
      <c r="AE9329"/>
    </row>
    <row r="9330" spans="31:31" x14ac:dyDescent="0.25">
      <c r="AE9330"/>
    </row>
    <row r="9331" spans="31:31" x14ac:dyDescent="0.25">
      <c r="AE9331"/>
    </row>
    <row r="9332" spans="31:31" x14ac:dyDescent="0.25">
      <c r="AE9332"/>
    </row>
    <row r="9333" spans="31:31" x14ac:dyDescent="0.25">
      <c r="AE9333"/>
    </row>
    <row r="9334" spans="31:31" x14ac:dyDescent="0.25">
      <c r="AE9334"/>
    </row>
    <row r="9335" spans="31:31" x14ac:dyDescent="0.25">
      <c r="AE9335"/>
    </row>
    <row r="9336" spans="31:31" x14ac:dyDescent="0.25">
      <c r="AE9336"/>
    </row>
    <row r="9337" spans="31:31" x14ac:dyDescent="0.25">
      <c r="AE9337"/>
    </row>
    <row r="9338" spans="31:31" x14ac:dyDescent="0.25">
      <c r="AE9338"/>
    </row>
    <row r="9339" spans="31:31" x14ac:dyDescent="0.25">
      <c r="AE9339"/>
    </row>
    <row r="9340" spans="31:31" x14ac:dyDescent="0.25">
      <c r="AE9340"/>
    </row>
    <row r="9341" spans="31:31" x14ac:dyDescent="0.25">
      <c r="AE9341"/>
    </row>
    <row r="9342" spans="31:31" x14ac:dyDescent="0.25">
      <c r="AE9342"/>
    </row>
    <row r="9343" spans="31:31" x14ac:dyDescent="0.25">
      <c r="AE9343"/>
    </row>
    <row r="9344" spans="31:31" x14ac:dyDescent="0.25">
      <c r="AE9344"/>
    </row>
    <row r="9345" spans="31:31" x14ac:dyDescent="0.25">
      <c r="AE9345"/>
    </row>
    <row r="9346" spans="31:31" x14ac:dyDescent="0.25">
      <c r="AE9346"/>
    </row>
    <row r="9347" spans="31:31" x14ac:dyDescent="0.25">
      <c r="AE9347"/>
    </row>
    <row r="9348" spans="31:31" x14ac:dyDescent="0.25">
      <c r="AE9348"/>
    </row>
    <row r="9349" spans="31:31" x14ac:dyDescent="0.25">
      <c r="AE9349"/>
    </row>
    <row r="9350" spans="31:31" x14ac:dyDescent="0.25">
      <c r="AE9350"/>
    </row>
    <row r="9351" spans="31:31" x14ac:dyDescent="0.25">
      <c r="AE9351"/>
    </row>
    <row r="9352" spans="31:31" x14ac:dyDescent="0.25">
      <c r="AE9352"/>
    </row>
    <row r="9353" spans="31:31" x14ac:dyDescent="0.25">
      <c r="AE9353"/>
    </row>
    <row r="9354" spans="31:31" x14ac:dyDescent="0.25">
      <c r="AE9354"/>
    </row>
    <row r="9355" spans="31:31" x14ac:dyDescent="0.25">
      <c r="AE9355"/>
    </row>
    <row r="9356" spans="31:31" x14ac:dyDescent="0.25">
      <c r="AE9356"/>
    </row>
    <row r="9357" spans="31:31" x14ac:dyDescent="0.25">
      <c r="AE9357"/>
    </row>
    <row r="9358" spans="31:31" x14ac:dyDescent="0.25">
      <c r="AE9358"/>
    </row>
    <row r="9359" spans="31:31" x14ac:dyDescent="0.25">
      <c r="AE9359"/>
    </row>
    <row r="9360" spans="31:31" x14ac:dyDescent="0.25">
      <c r="AE9360"/>
    </row>
    <row r="9361" spans="31:31" x14ac:dyDescent="0.25">
      <c r="AE9361"/>
    </row>
    <row r="9362" spans="31:31" x14ac:dyDescent="0.25">
      <c r="AE9362"/>
    </row>
    <row r="9363" spans="31:31" x14ac:dyDescent="0.25">
      <c r="AE9363"/>
    </row>
    <row r="9364" spans="31:31" x14ac:dyDescent="0.25">
      <c r="AE9364"/>
    </row>
    <row r="9365" spans="31:31" x14ac:dyDescent="0.25">
      <c r="AE9365"/>
    </row>
    <row r="9366" spans="31:31" x14ac:dyDescent="0.25">
      <c r="AE9366"/>
    </row>
    <row r="9367" spans="31:31" x14ac:dyDescent="0.25">
      <c r="AE9367"/>
    </row>
    <row r="9368" spans="31:31" x14ac:dyDescent="0.25">
      <c r="AE9368"/>
    </row>
    <row r="9369" spans="31:31" x14ac:dyDescent="0.25">
      <c r="AE9369"/>
    </row>
    <row r="9370" spans="31:31" x14ac:dyDescent="0.25">
      <c r="AE9370"/>
    </row>
    <row r="9371" spans="31:31" x14ac:dyDescent="0.25">
      <c r="AE9371"/>
    </row>
    <row r="9372" spans="31:31" x14ac:dyDescent="0.25">
      <c r="AE9372"/>
    </row>
    <row r="9373" spans="31:31" x14ac:dyDescent="0.25">
      <c r="AE9373"/>
    </row>
    <row r="9374" spans="31:31" x14ac:dyDescent="0.25">
      <c r="AE9374"/>
    </row>
    <row r="9375" spans="31:31" x14ac:dyDescent="0.25">
      <c r="AE9375"/>
    </row>
    <row r="9376" spans="31:31" x14ac:dyDescent="0.25">
      <c r="AE9376"/>
    </row>
    <row r="9377" spans="31:31" x14ac:dyDescent="0.25">
      <c r="AE9377"/>
    </row>
    <row r="9378" spans="31:31" x14ac:dyDescent="0.25">
      <c r="AE9378"/>
    </row>
    <row r="9379" spans="31:31" x14ac:dyDescent="0.25">
      <c r="AE9379"/>
    </row>
    <row r="9380" spans="31:31" x14ac:dyDescent="0.25">
      <c r="AE9380"/>
    </row>
    <row r="9381" spans="31:31" x14ac:dyDescent="0.25">
      <c r="AE9381"/>
    </row>
    <row r="9382" spans="31:31" x14ac:dyDescent="0.25">
      <c r="AE9382"/>
    </row>
    <row r="9383" spans="31:31" x14ac:dyDescent="0.25">
      <c r="AE9383"/>
    </row>
    <row r="9384" spans="31:31" x14ac:dyDescent="0.25">
      <c r="AE9384"/>
    </row>
    <row r="9385" spans="31:31" x14ac:dyDescent="0.25">
      <c r="AE9385"/>
    </row>
    <row r="9386" spans="31:31" x14ac:dyDescent="0.25">
      <c r="AE9386"/>
    </row>
    <row r="9387" spans="31:31" x14ac:dyDescent="0.25">
      <c r="AE9387"/>
    </row>
    <row r="9388" spans="31:31" x14ac:dyDescent="0.25">
      <c r="AE9388"/>
    </row>
    <row r="9389" spans="31:31" x14ac:dyDescent="0.25">
      <c r="AE9389"/>
    </row>
    <row r="9390" spans="31:31" x14ac:dyDescent="0.25">
      <c r="AE9390"/>
    </row>
    <row r="9391" spans="31:31" x14ac:dyDescent="0.25">
      <c r="AE9391"/>
    </row>
    <row r="9392" spans="31:31" x14ac:dyDescent="0.25">
      <c r="AE9392"/>
    </row>
    <row r="9393" spans="31:31" x14ac:dyDescent="0.25">
      <c r="AE9393"/>
    </row>
    <row r="9394" spans="31:31" x14ac:dyDescent="0.25">
      <c r="AE9394"/>
    </row>
    <row r="9395" spans="31:31" x14ac:dyDescent="0.25">
      <c r="AE9395"/>
    </row>
    <row r="9396" spans="31:31" x14ac:dyDescent="0.25">
      <c r="AE9396"/>
    </row>
    <row r="9397" spans="31:31" x14ac:dyDescent="0.25">
      <c r="AE9397"/>
    </row>
    <row r="9398" spans="31:31" x14ac:dyDescent="0.25">
      <c r="AE9398"/>
    </row>
    <row r="9399" spans="31:31" x14ac:dyDescent="0.25">
      <c r="AE9399"/>
    </row>
    <row r="9400" spans="31:31" x14ac:dyDescent="0.25">
      <c r="AE9400"/>
    </row>
    <row r="9401" spans="31:31" x14ac:dyDescent="0.25">
      <c r="AE9401"/>
    </row>
    <row r="9402" spans="31:31" x14ac:dyDescent="0.25">
      <c r="AE9402"/>
    </row>
    <row r="9403" spans="31:31" x14ac:dyDescent="0.25">
      <c r="AE9403"/>
    </row>
    <row r="9404" spans="31:31" x14ac:dyDescent="0.25">
      <c r="AE9404"/>
    </row>
    <row r="9405" spans="31:31" x14ac:dyDescent="0.25">
      <c r="AE9405"/>
    </row>
    <row r="9406" spans="31:31" x14ac:dyDescent="0.25">
      <c r="AE9406"/>
    </row>
    <row r="9407" spans="31:31" x14ac:dyDescent="0.25">
      <c r="AE9407"/>
    </row>
    <row r="9408" spans="31:31" x14ac:dyDescent="0.25">
      <c r="AE9408"/>
    </row>
    <row r="9409" spans="31:31" x14ac:dyDescent="0.25">
      <c r="AE9409"/>
    </row>
    <row r="9410" spans="31:31" x14ac:dyDescent="0.25">
      <c r="AE9410"/>
    </row>
    <row r="9411" spans="31:31" x14ac:dyDescent="0.25">
      <c r="AE9411"/>
    </row>
    <row r="9412" spans="31:31" x14ac:dyDescent="0.25">
      <c r="AE9412"/>
    </row>
    <row r="9413" spans="31:31" x14ac:dyDescent="0.25">
      <c r="AE9413"/>
    </row>
    <row r="9414" spans="31:31" x14ac:dyDescent="0.25">
      <c r="AE9414"/>
    </row>
    <row r="9415" spans="31:31" x14ac:dyDescent="0.25">
      <c r="AE9415"/>
    </row>
    <row r="9416" spans="31:31" x14ac:dyDescent="0.25">
      <c r="AE9416"/>
    </row>
    <row r="9417" spans="31:31" x14ac:dyDescent="0.25">
      <c r="AE9417"/>
    </row>
    <row r="9418" spans="31:31" x14ac:dyDescent="0.25">
      <c r="AE9418"/>
    </row>
    <row r="9419" spans="31:31" x14ac:dyDescent="0.25">
      <c r="AE9419"/>
    </row>
    <row r="9420" spans="31:31" x14ac:dyDescent="0.25">
      <c r="AE9420"/>
    </row>
    <row r="9421" spans="31:31" x14ac:dyDescent="0.25">
      <c r="AE9421"/>
    </row>
    <row r="9422" spans="31:31" x14ac:dyDescent="0.25">
      <c r="AE9422"/>
    </row>
    <row r="9423" spans="31:31" x14ac:dyDescent="0.25">
      <c r="AE9423"/>
    </row>
    <row r="9424" spans="31:31" x14ac:dyDescent="0.25">
      <c r="AE9424"/>
    </row>
    <row r="9425" spans="31:31" x14ac:dyDescent="0.25">
      <c r="AE9425"/>
    </row>
    <row r="9426" spans="31:31" x14ac:dyDescent="0.25">
      <c r="AE9426"/>
    </row>
    <row r="9427" spans="31:31" x14ac:dyDescent="0.25">
      <c r="AE9427"/>
    </row>
    <row r="9428" spans="31:31" x14ac:dyDescent="0.25">
      <c r="AE9428"/>
    </row>
    <row r="9429" spans="31:31" x14ac:dyDescent="0.25">
      <c r="AE9429"/>
    </row>
    <row r="9430" spans="31:31" x14ac:dyDescent="0.25">
      <c r="AE9430"/>
    </row>
    <row r="9431" spans="31:31" x14ac:dyDescent="0.25">
      <c r="AE9431"/>
    </row>
    <row r="9432" spans="31:31" x14ac:dyDescent="0.25">
      <c r="AE9432"/>
    </row>
    <row r="9433" spans="31:31" x14ac:dyDescent="0.25">
      <c r="AE9433"/>
    </row>
    <row r="9434" spans="31:31" x14ac:dyDescent="0.25">
      <c r="AE9434"/>
    </row>
    <row r="9435" spans="31:31" x14ac:dyDescent="0.25">
      <c r="AE9435"/>
    </row>
    <row r="9436" spans="31:31" x14ac:dyDescent="0.25">
      <c r="AE9436"/>
    </row>
    <row r="9437" spans="31:31" x14ac:dyDescent="0.25">
      <c r="AE9437"/>
    </row>
    <row r="9438" spans="31:31" x14ac:dyDescent="0.25">
      <c r="AE9438"/>
    </row>
    <row r="9439" spans="31:31" x14ac:dyDescent="0.25">
      <c r="AE9439"/>
    </row>
    <row r="9440" spans="31:31" x14ac:dyDescent="0.25">
      <c r="AE9440"/>
    </row>
    <row r="9441" spans="31:31" x14ac:dyDescent="0.25">
      <c r="AE9441"/>
    </row>
    <row r="9442" spans="31:31" x14ac:dyDescent="0.25">
      <c r="AE9442"/>
    </row>
    <row r="9443" spans="31:31" x14ac:dyDescent="0.25">
      <c r="AE9443"/>
    </row>
    <row r="9444" spans="31:31" x14ac:dyDescent="0.25">
      <c r="AE9444"/>
    </row>
    <row r="9445" spans="31:31" x14ac:dyDescent="0.25">
      <c r="AE9445"/>
    </row>
    <row r="9446" spans="31:31" x14ac:dyDescent="0.25">
      <c r="AE9446"/>
    </row>
    <row r="9447" spans="31:31" x14ac:dyDescent="0.25">
      <c r="AE9447"/>
    </row>
    <row r="9448" spans="31:31" x14ac:dyDescent="0.25">
      <c r="AE9448"/>
    </row>
    <row r="9449" spans="31:31" x14ac:dyDescent="0.25">
      <c r="AE9449"/>
    </row>
    <row r="9450" spans="31:31" x14ac:dyDescent="0.25">
      <c r="AE9450"/>
    </row>
    <row r="9451" spans="31:31" x14ac:dyDescent="0.25">
      <c r="AE9451"/>
    </row>
    <row r="9452" spans="31:31" x14ac:dyDescent="0.25">
      <c r="AE9452"/>
    </row>
    <row r="9453" spans="31:31" x14ac:dyDescent="0.25">
      <c r="AE9453"/>
    </row>
    <row r="9454" spans="31:31" x14ac:dyDescent="0.25">
      <c r="AE9454"/>
    </row>
    <row r="9455" spans="31:31" x14ac:dyDescent="0.25">
      <c r="AE9455"/>
    </row>
    <row r="9456" spans="31:31" x14ac:dyDescent="0.25">
      <c r="AE9456"/>
    </row>
    <row r="9457" spans="31:31" x14ac:dyDescent="0.25">
      <c r="AE9457"/>
    </row>
    <row r="9458" spans="31:31" x14ac:dyDescent="0.25">
      <c r="AE9458"/>
    </row>
    <row r="9459" spans="31:31" x14ac:dyDescent="0.25">
      <c r="AE9459"/>
    </row>
    <row r="9460" spans="31:31" x14ac:dyDescent="0.25">
      <c r="AE9460"/>
    </row>
    <row r="9461" spans="31:31" x14ac:dyDescent="0.25">
      <c r="AE9461"/>
    </row>
    <row r="9462" spans="31:31" x14ac:dyDescent="0.25">
      <c r="AE9462"/>
    </row>
    <row r="9463" spans="31:31" x14ac:dyDescent="0.25">
      <c r="AE9463"/>
    </row>
    <row r="9464" spans="31:31" x14ac:dyDescent="0.25">
      <c r="AE9464"/>
    </row>
    <row r="9465" spans="31:31" x14ac:dyDescent="0.25">
      <c r="AE9465"/>
    </row>
    <row r="9466" spans="31:31" x14ac:dyDescent="0.25">
      <c r="AE9466"/>
    </row>
    <row r="9467" spans="31:31" x14ac:dyDescent="0.25">
      <c r="AE9467"/>
    </row>
    <row r="9468" spans="31:31" x14ac:dyDescent="0.25">
      <c r="AE9468"/>
    </row>
    <row r="9469" spans="31:31" x14ac:dyDescent="0.25">
      <c r="AE9469"/>
    </row>
    <row r="9470" spans="31:31" x14ac:dyDescent="0.25">
      <c r="AE9470"/>
    </row>
    <row r="9471" spans="31:31" x14ac:dyDescent="0.25">
      <c r="AE9471"/>
    </row>
    <row r="9472" spans="31:31" x14ac:dyDescent="0.25">
      <c r="AE9472"/>
    </row>
    <row r="9473" spans="31:31" x14ac:dyDescent="0.25">
      <c r="AE9473"/>
    </row>
    <row r="9474" spans="31:31" x14ac:dyDescent="0.25">
      <c r="AE9474"/>
    </row>
    <row r="9475" spans="31:31" x14ac:dyDescent="0.25">
      <c r="AE9475"/>
    </row>
    <row r="9476" spans="31:31" x14ac:dyDescent="0.25">
      <c r="AE9476"/>
    </row>
    <row r="9477" spans="31:31" x14ac:dyDescent="0.25">
      <c r="AE9477"/>
    </row>
    <row r="9478" spans="31:31" x14ac:dyDescent="0.25">
      <c r="AE9478"/>
    </row>
    <row r="9479" spans="31:31" x14ac:dyDescent="0.25">
      <c r="AE9479"/>
    </row>
    <row r="9480" spans="31:31" x14ac:dyDescent="0.25">
      <c r="AE9480"/>
    </row>
    <row r="9481" spans="31:31" x14ac:dyDescent="0.25">
      <c r="AE9481"/>
    </row>
    <row r="9482" spans="31:31" x14ac:dyDescent="0.25">
      <c r="AE9482"/>
    </row>
    <row r="9483" spans="31:31" x14ac:dyDescent="0.25">
      <c r="AE9483"/>
    </row>
    <row r="9484" spans="31:31" x14ac:dyDescent="0.25">
      <c r="AE9484"/>
    </row>
    <row r="9485" spans="31:31" x14ac:dyDescent="0.25">
      <c r="AE9485"/>
    </row>
    <row r="9486" spans="31:31" x14ac:dyDescent="0.25">
      <c r="AE9486"/>
    </row>
    <row r="9487" spans="31:31" x14ac:dyDescent="0.25">
      <c r="AE9487"/>
    </row>
    <row r="9488" spans="31:31" x14ac:dyDescent="0.25">
      <c r="AE9488"/>
    </row>
    <row r="9489" spans="31:31" x14ac:dyDescent="0.25">
      <c r="AE9489"/>
    </row>
    <row r="9490" spans="31:31" x14ac:dyDescent="0.25">
      <c r="AE9490"/>
    </row>
    <row r="9491" spans="31:31" x14ac:dyDescent="0.25">
      <c r="AE9491"/>
    </row>
    <row r="9492" spans="31:31" x14ac:dyDescent="0.25">
      <c r="AE9492"/>
    </row>
    <row r="9493" spans="31:31" x14ac:dyDescent="0.25">
      <c r="AE9493"/>
    </row>
    <row r="9494" spans="31:31" x14ac:dyDescent="0.25">
      <c r="AE9494"/>
    </row>
    <row r="9495" spans="31:31" x14ac:dyDescent="0.25">
      <c r="AE9495"/>
    </row>
    <row r="9496" spans="31:31" x14ac:dyDescent="0.25">
      <c r="AE9496"/>
    </row>
    <row r="9497" spans="31:31" x14ac:dyDescent="0.25">
      <c r="AE9497"/>
    </row>
    <row r="9498" spans="31:31" x14ac:dyDescent="0.25">
      <c r="AE9498"/>
    </row>
    <row r="9499" spans="31:31" x14ac:dyDescent="0.25">
      <c r="AE9499"/>
    </row>
    <row r="9500" spans="31:31" x14ac:dyDescent="0.25">
      <c r="AE9500"/>
    </row>
    <row r="9501" spans="31:31" x14ac:dyDescent="0.25">
      <c r="AE9501"/>
    </row>
    <row r="9502" spans="31:31" x14ac:dyDescent="0.25">
      <c r="AE9502"/>
    </row>
    <row r="9503" spans="31:31" x14ac:dyDescent="0.25">
      <c r="AE9503"/>
    </row>
    <row r="9504" spans="31:31" x14ac:dyDescent="0.25">
      <c r="AE9504"/>
    </row>
    <row r="9505" spans="31:31" x14ac:dyDescent="0.25">
      <c r="AE9505"/>
    </row>
    <row r="9506" spans="31:31" x14ac:dyDescent="0.25">
      <c r="AE9506"/>
    </row>
    <row r="9507" spans="31:31" x14ac:dyDescent="0.25">
      <c r="AE9507"/>
    </row>
    <row r="9508" spans="31:31" x14ac:dyDescent="0.25">
      <c r="AE9508"/>
    </row>
    <row r="9509" spans="31:31" x14ac:dyDescent="0.25">
      <c r="AE9509"/>
    </row>
    <row r="9510" spans="31:31" x14ac:dyDescent="0.25">
      <c r="AE9510"/>
    </row>
    <row r="9511" spans="31:31" x14ac:dyDescent="0.25">
      <c r="AE9511"/>
    </row>
    <row r="9512" spans="31:31" x14ac:dyDescent="0.25">
      <c r="AE9512"/>
    </row>
    <row r="9513" spans="31:31" x14ac:dyDescent="0.25">
      <c r="AE9513"/>
    </row>
    <row r="9514" spans="31:31" x14ac:dyDescent="0.25">
      <c r="AE9514"/>
    </row>
    <row r="9515" spans="31:31" x14ac:dyDescent="0.25">
      <c r="AE9515"/>
    </row>
    <row r="9516" spans="31:31" x14ac:dyDescent="0.25">
      <c r="AE9516"/>
    </row>
    <row r="9517" spans="31:31" x14ac:dyDescent="0.25">
      <c r="AE9517"/>
    </row>
    <row r="9518" spans="31:31" x14ac:dyDescent="0.25">
      <c r="AE9518"/>
    </row>
    <row r="9519" spans="31:31" x14ac:dyDescent="0.25">
      <c r="AE9519"/>
    </row>
    <row r="9520" spans="31:31" x14ac:dyDescent="0.25">
      <c r="AE9520"/>
    </row>
    <row r="9521" spans="31:31" x14ac:dyDescent="0.25">
      <c r="AE9521"/>
    </row>
    <row r="9522" spans="31:31" x14ac:dyDescent="0.25">
      <c r="AE9522"/>
    </row>
    <row r="9523" spans="31:31" x14ac:dyDescent="0.25">
      <c r="AE9523"/>
    </row>
    <row r="9524" spans="31:31" x14ac:dyDescent="0.25">
      <c r="AE9524"/>
    </row>
    <row r="9525" spans="31:31" x14ac:dyDescent="0.25">
      <c r="AE9525"/>
    </row>
    <row r="9526" spans="31:31" x14ac:dyDescent="0.25">
      <c r="AE9526"/>
    </row>
    <row r="9527" spans="31:31" x14ac:dyDescent="0.25">
      <c r="AE9527"/>
    </row>
    <row r="9528" spans="31:31" x14ac:dyDescent="0.25">
      <c r="AE9528"/>
    </row>
    <row r="9529" spans="31:31" x14ac:dyDescent="0.25">
      <c r="AE9529"/>
    </row>
    <row r="9530" spans="31:31" x14ac:dyDescent="0.25">
      <c r="AE9530"/>
    </row>
    <row r="9531" spans="31:31" x14ac:dyDescent="0.25">
      <c r="AE9531"/>
    </row>
    <row r="9532" spans="31:31" x14ac:dyDescent="0.25">
      <c r="AE9532"/>
    </row>
    <row r="9533" spans="31:31" x14ac:dyDescent="0.25">
      <c r="AE9533"/>
    </row>
    <row r="9534" spans="31:31" x14ac:dyDescent="0.25">
      <c r="AE9534"/>
    </row>
    <row r="9535" spans="31:31" x14ac:dyDescent="0.25">
      <c r="AE9535"/>
    </row>
    <row r="9536" spans="31:31" x14ac:dyDescent="0.25">
      <c r="AE9536"/>
    </row>
    <row r="9537" spans="31:31" x14ac:dyDescent="0.25">
      <c r="AE9537"/>
    </row>
    <row r="9538" spans="31:31" x14ac:dyDescent="0.25">
      <c r="AE9538"/>
    </row>
    <row r="9539" spans="31:31" x14ac:dyDescent="0.25">
      <c r="AE9539"/>
    </row>
    <row r="9540" spans="31:31" x14ac:dyDescent="0.25">
      <c r="AE9540"/>
    </row>
    <row r="9541" spans="31:31" x14ac:dyDescent="0.25">
      <c r="AE9541"/>
    </row>
    <row r="9542" spans="31:31" x14ac:dyDescent="0.25">
      <c r="AE9542"/>
    </row>
    <row r="9543" spans="31:31" x14ac:dyDescent="0.25">
      <c r="AE9543"/>
    </row>
    <row r="9544" spans="31:31" x14ac:dyDescent="0.25">
      <c r="AE9544"/>
    </row>
    <row r="9545" spans="31:31" x14ac:dyDescent="0.25">
      <c r="AE9545"/>
    </row>
    <row r="9546" spans="31:31" x14ac:dyDescent="0.25">
      <c r="AE9546"/>
    </row>
    <row r="9547" spans="31:31" x14ac:dyDescent="0.25">
      <c r="AE9547"/>
    </row>
    <row r="9548" spans="31:31" x14ac:dyDescent="0.25">
      <c r="AE9548"/>
    </row>
    <row r="9549" spans="31:31" x14ac:dyDescent="0.25">
      <c r="AE9549"/>
    </row>
    <row r="9550" spans="31:31" x14ac:dyDescent="0.25">
      <c r="AE9550"/>
    </row>
    <row r="9551" spans="31:31" x14ac:dyDescent="0.25">
      <c r="AE9551"/>
    </row>
    <row r="9552" spans="31:31" x14ac:dyDescent="0.25">
      <c r="AE9552"/>
    </row>
    <row r="9553" spans="31:31" x14ac:dyDescent="0.25">
      <c r="AE9553"/>
    </row>
    <row r="9554" spans="31:31" x14ac:dyDescent="0.25">
      <c r="AE9554"/>
    </row>
    <row r="9555" spans="31:31" x14ac:dyDescent="0.25">
      <c r="AE9555"/>
    </row>
    <row r="9556" spans="31:31" x14ac:dyDescent="0.25">
      <c r="AE9556"/>
    </row>
    <row r="9557" spans="31:31" x14ac:dyDescent="0.25">
      <c r="AE9557"/>
    </row>
    <row r="9558" spans="31:31" x14ac:dyDescent="0.25">
      <c r="AE9558"/>
    </row>
    <row r="9559" spans="31:31" x14ac:dyDescent="0.25">
      <c r="AE9559"/>
    </row>
    <row r="9560" spans="31:31" x14ac:dyDescent="0.25">
      <c r="AE9560"/>
    </row>
    <row r="9561" spans="31:31" x14ac:dyDescent="0.25">
      <c r="AE9561"/>
    </row>
    <row r="9562" spans="31:31" x14ac:dyDescent="0.25">
      <c r="AE9562"/>
    </row>
    <row r="9563" spans="31:31" x14ac:dyDescent="0.25">
      <c r="AE9563"/>
    </row>
    <row r="9564" spans="31:31" x14ac:dyDescent="0.25">
      <c r="AE9564"/>
    </row>
    <row r="9565" spans="31:31" x14ac:dyDescent="0.25">
      <c r="AE9565"/>
    </row>
    <row r="9566" spans="31:31" x14ac:dyDescent="0.25">
      <c r="AE9566"/>
    </row>
    <row r="9567" spans="31:31" x14ac:dyDescent="0.25">
      <c r="AE9567"/>
    </row>
    <row r="9568" spans="31:31" x14ac:dyDescent="0.25">
      <c r="AE9568"/>
    </row>
    <row r="9569" spans="31:31" x14ac:dyDescent="0.25">
      <c r="AE9569"/>
    </row>
    <row r="9570" spans="31:31" x14ac:dyDescent="0.25">
      <c r="AE9570"/>
    </row>
    <row r="9571" spans="31:31" x14ac:dyDescent="0.25">
      <c r="AE9571"/>
    </row>
    <row r="9572" spans="31:31" x14ac:dyDescent="0.25">
      <c r="AE9572"/>
    </row>
    <row r="9573" spans="31:31" x14ac:dyDescent="0.25">
      <c r="AE9573"/>
    </row>
    <row r="9574" spans="31:31" x14ac:dyDescent="0.25">
      <c r="AE9574"/>
    </row>
    <row r="9575" spans="31:31" x14ac:dyDescent="0.25">
      <c r="AE9575"/>
    </row>
    <row r="9576" spans="31:31" x14ac:dyDescent="0.25">
      <c r="AE9576"/>
    </row>
    <row r="9577" spans="31:31" x14ac:dyDescent="0.25">
      <c r="AE9577"/>
    </row>
    <row r="9578" spans="31:31" x14ac:dyDescent="0.25">
      <c r="AE9578"/>
    </row>
    <row r="9579" spans="31:31" x14ac:dyDescent="0.25">
      <c r="AE9579"/>
    </row>
    <row r="9580" spans="31:31" x14ac:dyDescent="0.25">
      <c r="AE9580"/>
    </row>
    <row r="9581" spans="31:31" x14ac:dyDescent="0.25">
      <c r="AE9581"/>
    </row>
    <row r="9582" spans="31:31" x14ac:dyDescent="0.25">
      <c r="AE9582"/>
    </row>
    <row r="9583" spans="31:31" x14ac:dyDescent="0.25">
      <c r="AE9583"/>
    </row>
    <row r="9584" spans="31:31" x14ac:dyDescent="0.25">
      <c r="AE9584"/>
    </row>
    <row r="9585" spans="31:31" x14ac:dyDescent="0.25">
      <c r="AE9585"/>
    </row>
    <row r="9586" spans="31:31" x14ac:dyDescent="0.25">
      <c r="AE9586"/>
    </row>
    <row r="9587" spans="31:31" x14ac:dyDescent="0.25">
      <c r="AE9587"/>
    </row>
    <row r="9588" spans="31:31" x14ac:dyDescent="0.25">
      <c r="AE9588"/>
    </row>
    <row r="9589" spans="31:31" x14ac:dyDescent="0.25">
      <c r="AE9589"/>
    </row>
    <row r="9590" spans="31:31" x14ac:dyDescent="0.25">
      <c r="AE9590"/>
    </row>
    <row r="9591" spans="31:31" x14ac:dyDescent="0.25">
      <c r="AE9591"/>
    </row>
    <row r="9592" spans="31:31" x14ac:dyDescent="0.25">
      <c r="AE9592"/>
    </row>
    <row r="9593" spans="31:31" x14ac:dyDescent="0.25">
      <c r="AE9593"/>
    </row>
    <row r="9594" spans="31:31" x14ac:dyDescent="0.25">
      <c r="AE9594"/>
    </row>
    <row r="9595" spans="31:31" x14ac:dyDescent="0.25">
      <c r="AE9595"/>
    </row>
    <row r="9596" spans="31:31" x14ac:dyDescent="0.25">
      <c r="AE9596"/>
    </row>
    <row r="9597" spans="31:31" x14ac:dyDescent="0.25">
      <c r="AE9597"/>
    </row>
    <row r="9598" spans="31:31" x14ac:dyDescent="0.25">
      <c r="AE9598"/>
    </row>
    <row r="9599" spans="31:31" x14ac:dyDescent="0.25">
      <c r="AE9599"/>
    </row>
    <row r="9600" spans="31:31" x14ac:dyDescent="0.25">
      <c r="AE9600"/>
    </row>
    <row r="9601" spans="31:31" x14ac:dyDescent="0.25">
      <c r="AE9601"/>
    </row>
    <row r="9602" spans="31:31" x14ac:dyDescent="0.25">
      <c r="AE9602"/>
    </row>
    <row r="9603" spans="31:31" x14ac:dyDescent="0.25">
      <c r="AE9603"/>
    </row>
    <row r="9604" spans="31:31" x14ac:dyDescent="0.25">
      <c r="AE9604"/>
    </row>
    <row r="9605" spans="31:31" x14ac:dyDescent="0.25">
      <c r="AE9605"/>
    </row>
    <row r="9606" spans="31:31" x14ac:dyDescent="0.25">
      <c r="AE9606"/>
    </row>
    <row r="9607" spans="31:31" x14ac:dyDescent="0.25">
      <c r="AE9607"/>
    </row>
    <row r="9608" spans="31:31" x14ac:dyDescent="0.25">
      <c r="AE9608"/>
    </row>
    <row r="9609" spans="31:31" x14ac:dyDescent="0.25">
      <c r="AE9609"/>
    </row>
    <row r="9610" spans="31:31" x14ac:dyDescent="0.25">
      <c r="AE9610"/>
    </row>
    <row r="9611" spans="31:31" x14ac:dyDescent="0.25">
      <c r="AE9611"/>
    </row>
    <row r="9612" spans="31:31" x14ac:dyDescent="0.25">
      <c r="AE9612"/>
    </row>
    <row r="9613" spans="31:31" x14ac:dyDescent="0.25">
      <c r="AE9613"/>
    </row>
    <row r="9614" spans="31:31" x14ac:dyDescent="0.25">
      <c r="AE9614"/>
    </row>
    <row r="9615" spans="31:31" x14ac:dyDescent="0.25">
      <c r="AE9615"/>
    </row>
    <row r="9616" spans="31:31" x14ac:dyDescent="0.25">
      <c r="AE9616"/>
    </row>
    <row r="9617" spans="31:31" x14ac:dyDescent="0.25">
      <c r="AE9617"/>
    </row>
    <row r="9618" spans="31:31" x14ac:dyDescent="0.25">
      <c r="AE9618"/>
    </row>
    <row r="9619" spans="31:31" x14ac:dyDescent="0.25">
      <c r="AE9619"/>
    </row>
    <row r="9620" spans="31:31" x14ac:dyDescent="0.25">
      <c r="AE9620"/>
    </row>
    <row r="9621" spans="31:31" x14ac:dyDescent="0.25">
      <c r="AE9621"/>
    </row>
    <row r="9622" spans="31:31" x14ac:dyDescent="0.25">
      <c r="AE9622"/>
    </row>
    <row r="9623" spans="31:31" x14ac:dyDescent="0.25">
      <c r="AE9623"/>
    </row>
    <row r="9624" spans="31:31" x14ac:dyDescent="0.25">
      <c r="AE9624"/>
    </row>
    <row r="9625" spans="31:31" x14ac:dyDescent="0.25">
      <c r="AE9625"/>
    </row>
    <row r="9626" spans="31:31" x14ac:dyDescent="0.25">
      <c r="AE9626"/>
    </row>
    <row r="9627" spans="31:31" x14ac:dyDescent="0.25">
      <c r="AE9627"/>
    </row>
    <row r="9628" spans="31:31" x14ac:dyDescent="0.25">
      <c r="AE9628"/>
    </row>
    <row r="9629" spans="31:31" x14ac:dyDescent="0.25">
      <c r="AE9629"/>
    </row>
    <row r="9630" spans="31:31" x14ac:dyDescent="0.25">
      <c r="AE9630"/>
    </row>
    <row r="9631" spans="31:31" x14ac:dyDescent="0.25">
      <c r="AE9631"/>
    </row>
    <row r="9632" spans="31:31" x14ac:dyDescent="0.25">
      <c r="AE9632"/>
    </row>
    <row r="9633" spans="31:31" x14ac:dyDescent="0.25">
      <c r="AE9633"/>
    </row>
    <row r="9634" spans="31:31" x14ac:dyDescent="0.25">
      <c r="AE9634"/>
    </row>
    <row r="9635" spans="31:31" x14ac:dyDescent="0.25">
      <c r="AE9635"/>
    </row>
    <row r="9636" spans="31:31" x14ac:dyDescent="0.25">
      <c r="AE9636"/>
    </row>
    <row r="9637" spans="31:31" x14ac:dyDescent="0.25">
      <c r="AE9637"/>
    </row>
    <row r="9638" spans="31:31" x14ac:dyDescent="0.25">
      <c r="AE9638"/>
    </row>
    <row r="9639" spans="31:31" x14ac:dyDescent="0.25">
      <c r="AE9639"/>
    </row>
    <row r="9640" spans="31:31" x14ac:dyDescent="0.25">
      <c r="AE9640"/>
    </row>
    <row r="9641" spans="31:31" x14ac:dyDescent="0.25">
      <c r="AE9641"/>
    </row>
    <row r="9642" spans="31:31" x14ac:dyDescent="0.25">
      <c r="AE9642"/>
    </row>
    <row r="9643" spans="31:31" x14ac:dyDescent="0.25">
      <c r="AE9643"/>
    </row>
    <row r="9644" spans="31:31" x14ac:dyDescent="0.25">
      <c r="AE9644"/>
    </row>
    <row r="9645" spans="31:31" x14ac:dyDescent="0.25">
      <c r="AE9645"/>
    </row>
    <row r="9646" spans="31:31" x14ac:dyDescent="0.25">
      <c r="AE9646"/>
    </row>
    <row r="9647" spans="31:31" x14ac:dyDescent="0.25">
      <c r="AE9647"/>
    </row>
    <row r="9648" spans="31:31" x14ac:dyDescent="0.25">
      <c r="AE9648"/>
    </row>
    <row r="9649" spans="31:31" x14ac:dyDescent="0.25">
      <c r="AE9649"/>
    </row>
    <row r="9650" spans="31:31" x14ac:dyDescent="0.25">
      <c r="AE9650"/>
    </row>
    <row r="9651" spans="31:31" x14ac:dyDescent="0.25">
      <c r="AE9651"/>
    </row>
    <row r="9652" spans="31:31" x14ac:dyDescent="0.25">
      <c r="AE9652"/>
    </row>
    <row r="9653" spans="31:31" x14ac:dyDescent="0.25">
      <c r="AE9653"/>
    </row>
    <row r="9654" spans="31:31" x14ac:dyDescent="0.25">
      <c r="AE9654"/>
    </row>
    <row r="9655" spans="31:31" x14ac:dyDescent="0.25">
      <c r="AE9655"/>
    </row>
    <row r="9656" spans="31:31" x14ac:dyDescent="0.25">
      <c r="AE9656"/>
    </row>
    <row r="9657" spans="31:31" x14ac:dyDescent="0.25">
      <c r="AE9657"/>
    </row>
    <row r="9658" spans="31:31" x14ac:dyDescent="0.25">
      <c r="AE9658"/>
    </row>
    <row r="9659" spans="31:31" x14ac:dyDescent="0.25">
      <c r="AE9659"/>
    </row>
    <row r="9660" spans="31:31" x14ac:dyDescent="0.25">
      <c r="AE9660"/>
    </row>
    <row r="9661" spans="31:31" x14ac:dyDescent="0.25">
      <c r="AE9661"/>
    </row>
    <row r="9662" spans="31:31" x14ac:dyDescent="0.25">
      <c r="AE9662"/>
    </row>
    <row r="9663" spans="31:31" x14ac:dyDescent="0.25">
      <c r="AE9663"/>
    </row>
    <row r="9664" spans="31:31" x14ac:dyDescent="0.25">
      <c r="AE9664"/>
    </row>
    <row r="9665" spans="31:31" x14ac:dyDescent="0.25">
      <c r="AE9665"/>
    </row>
    <row r="9666" spans="31:31" x14ac:dyDescent="0.25">
      <c r="AE9666"/>
    </row>
    <row r="9667" spans="31:31" x14ac:dyDescent="0.25">
      <c r="AE9667"/>
    </row>
    <row r="9668" spans="31:31" x14ac:dyDescent="0.25">
      <c r="AE9668"/>
    </row>
    <row r="9669" spans="31:31" x14ac:dyDescent="0.25">
      <c r="AE9669"/>
    </row>
    <row r="9670" spans="31:31" x14ac:dyDescent="0.25">
      <c r="AE9670"/>
    </row>
    <row r="9671" spans="31:31" x14ac:dyDescent="0.25">
      <c r="AE9671"/>
    </row>
    <row r="9672" spans="31:31" x14ac:dyDescent="0.25">
      <c r="AE9672"/>
    </row>
    <row r="9673" spans="31:31" x14ac:dyDescent="0.25">
      <c r="AE9673"/>
    </row>
    <row r="9674" spans="31:31" x14ac:dyDescent="0.25">
      <c r="AE9674"/>
    </row>
    <row r="9675" spans="31:31" x14ac:dyDescent="0.25">
      <c r="AE9675"/>
    </row>
    <row r="9676" spans="31:31" x14ac:dyDescent="0.25">
      <c r="AE9676"/>
    </row>
    <row r="9677" spans="31:31" x14ac:dyDescent="0.25">
      <c r="AE9677"/>
    </row>
    <row r="9678" spans="31:31" x14ac:dyDescent="0.25">
      <c r="AE9678"/>
    </row>
    <row r="9679" spans="31:31" x14ac:dyDescent="0.25">
      <c r="AE9679"/>
    </row>
    <row r="9680" spans="31:31" x14ac:dyDescent="0.25">
      <c r="AE9680"/>
    </row>
    <row r="9681" spans="31:31" x14ac:dyDescent="0.25">
      <c r="AE9681"/>
    </row>
    <row r="9682" spans="31:31" x14ac:dyDescent="0.25">
      <c r="AE9682"/>
    </row>
    <row r="9683" spans="31:31" x14ac:dyDescent="0.25">
      <c r="AE9683"/>
    </row>
    <row r="9684" spans="31:31" x14ac:dyDescent="0.25">
      <c r="AE9684"/>
    </row>
    <row r="9685" spans="31:31" x14ac:dyDescent="0.25">
      <c r="AE9685"/>
    </row>
    <row r="9686" spans="31:31" x14ac:dyDescent="0.25">
      <c r="AE9686"/>
    </row>
    <row r="9687" spans="31:31" x14ac:dyDescent="0.25">
      <c r="AE9687"/>
    </row>
    <row r="9688" spans="31:31" x14ac:dyDescent="0.25">
      <c r="AE9688"/>
    </row>
    <row r="9689" spans="31:31" x14ac:dyDescent="0.25">
      <c r="AE9689"/>
    </row>
    <row r="9690" spans="31:31" x14ac:dyDescent="0.25">
      <c r="AE9690"/>
    </row>
    <row r="9691" spans="31:31" x14ac:dyDescent="0.25">
      <c r="AE9691"/>
    </row>
    <row r="9692" spans="31:31" x14ac:dyDescent="0.25">
      <c r="AE9692"/>
    </row>
    <row r="9693" spans="31:31" x14ac:dyDescent="0.25">
      <c r="AE9693"/>
    </row>
    <row r="9694" spans="31:31" x14ac:dyDescent="0.25">
      <c r="AE9694"/>
    </row>
    <row r="9695" spans="31:31" x14ac:dyDescent="0.25">
      <c r="AE9695"/>
    </row>
    <row r="9696" spans="31:31" x14ac:dyDescent="0.25">
      <c r="AE9696"/>
    </row>
    <row r="9697" spans="31:31" x14ac:dyDescent="0.25">
      <c r="AE9697"/>
    </row>
    <row r="9698" spans="31:31" x14ac:dyDescent="0.25">
      <c r="AE9698"/>
    </row>
    <row r="9699" spans="31:31" x14ac:dyDescent="0.25">
      <c r="AE9699"/>
    </row>
    <row r="9700" spans="31:31" x14ac:dyDescent="0.25">
      <c r="AE9700"/>
    </row>
    <row r="9701" spans="31:31" x14ac:dyDescent="0.25">
      <c r="AE9701"/>
    </row>
    <row r="9702" spans="31:31" x14ac:dyDescent="0.25">
      <c r="AE9702"/>
    </row>
    <row r="9703" spans="31:31" x14ac:dyDescent="0.25">
      <c r="AE9703"/>
    </row>
    <row r="9704" spans="31:31" x14ac:dyDescent="0.25">
      <c r="AE9704"/>
    </row>
    <row r="9705" spans="31:31" x14ac:dyDescent="0.25">
      <c r="AE9705"/>
    </row>
    <row r="9706" spans="31:31" x14ac:dyDescent="0.25">
      <c r="AE9706"/>
    </row>
    <row r="9707" spans="31:31" x14ac:dyDescent="0.25">
      <c r="AE9707"/>
    </row>
    <row r="9708" spans="31:31" x14ac:dyDescent="0.25">
      <c r="AE9708"/>
    </row>
    <row r="9709" spans="31:31" x14ac:dyDescent="0.25">
      <c r="AE9709"/>
    </row>
    <row r="9710" spans="31:31" x14ac:dyDescent="0.25">
      <c r="AE9710"/>
    </row>
    <row r="9711" spans="31:31" x14ac:dyDescent="0.25">
      <c r="AE9711"/>
    </row>
    <row r="9712" spans="31:31" x14ac:dyDescent="0.25">
      <c r="AE9712"/>
    </row>
    <row r="9713" spans="31:31" x14ac:dyDescent="0.25">
      <c r="AE9713"/>
    </row>
    <row r="9714" spans="31:31" x14ac:dyDescent="0.25">
      <c r="AE9714"/>
    </row>
    <row r="9715" spans="31:31" x14ac:dyDescent="0.25">
      <c r="AE9715"/>
    </row>
    <row r="9716" spans="31:31" x14ac:dyDescent="0.25">
      <c r="AE9716"/>
    </row>
    <row r="9717" spans="31:31" x14ac:dyDescent="0.25">
      <c r="AE9717"/>
    </row>
    <row r="9718" spans="31:31" x14ac:dyDescent="0.25">
      <c r="AE9718"/>
    </row>
    <row r="9719" spans="31:31" x14ac:dyDescent="0.25">
      <c r="AE9719"/>
    </row>
    <row r="9720" spans="31:31" x14ac:dyDescent="0.25">
      <c r="AE9720"/>
    </row>
    <row r="9721" spans="31:31" x14ac:dyDescent="0.25">
      <c r="AE9721"/>
    </row>
    <row r="9722" spans="31:31" x14ac:dyDescent="0.25">
      <c r="AE9722"/>
    </row>
    <row r="9723" spans="31:31" x14ac:dyDescent="0.25">
      <c r="AE9723"/>
    </row>
    <row r="9724" spans="31:31" x14ac:dyDescent="0.25">
      <c r="AE9724"/>
    </row>
    <row r="9725" spans="31:31" x14ac:dyDescent="0.25">
      <c r="AE9725"/>
    </row>
    <row r="9726" spans="31:31" x14ac:dyDescent="0.25">
      <c r="AE9726"/>
    </row>
    <row r="9727" spans="31:31" x14ac:dyDescent="0.25">
      <c r="AE9727"/>
    </row>
    <row r="9728" spans="31:31" x14ac:dyDescent="0.25">
      <c r="AE9728"/>
    </row>
    <row r="9729" spans="31:31" x14ac:dyDescent="0.25">
      <c r="AE9729"/>
    </row>
    <row r="9730" spans="31:31" x14ac:dyDescent="0.25">
      <c r="AE9730"/>
    </row>
    <row r="9731" spans="31:31" x14ac:dyDescent="0.25">
      <c r="AE9731"/>
    </row>
    <row r="9732" spans="31:31" x14ac:dyDescent="0.25">
      <c r="AE9732"/>
    </row>
    <row r="9733" spans="31:31" x14ac:dyDescent="0.25">
      <c r="AE9733"/>
    </row>
    <row r="9734" spans="31:31" x14ac:dyDescent="0.25">
      <c r="AE9734"/>
    </row>
    <row r="9735" spans="31:31" x14ac:dyDescent="0.25">
      <c r="AE9735"/>
    </row>
    <row r="9736" spans="31:31" x14ac:dyDescent="0.25">
      <c r="AE9736"/>
    </row>
    <row r="9737" spans="31:31" x14ac:dyDescent="0.25">
      <c r="AE9737"/>
    </row>
    <row r="9738" spans="31:31" x14ac:dyDescent="0.25">
      <c r="AE9738"/>
    </row>
    <row r="9739" spans="31:31" x14ac:dyDescent="0.25">
      <c r="AE9739"/>
    </row>
    <row r="9740" spans="31:31" x14ac:dyDescent="0.25">
      <c r="AE9740"/>
    </row>
    <row r="9741" spans="31:31" x14ac:dyDescent="0.25">
      <c r="AE9741"/>
    </row>
    <row r="9742" spans="31:31" x14ac:dyDescent="0.25">
      <c r="AE9742"/>
    </row>
    <row r="9743" spans="31:31" x14ac:dyDescent="0.25">
      <c r="AE9743"/>
    </row>
    <row r="9744" spans="31:31" x14ac:dyDescent="0.25">
      <c r="AE9744"/>
    </row>
    <row r="9745" spans="31:31" x14ac:dyDescent="0.25">
      <c r="AE9745"/>
    </row>
    <row r="9746" spans="31:31" x14ac:dyDescent="0.25">
      <c r="AE9746"/>
    </row>
    <row r="9747" spans="31:31" x14ac:dyDescent="0.25">
      <c r="AE9747"/>
    </row>
    <row r="9748" spans="31:31" x14ac:dyDescent="0.25">
      <c r="AE9748"/>
    </row>
    <row r="9749" spans="31:31" x14ac:dyDescent="0.25">
      <c r="AE9749"/>
    </row>
    <row r="9750" spans="31:31" x14ac:dyDescent="0.25">
      <c r="AE9750"/>
    </row>
    <row r="9751" spans="31:31" x14ac:dyDescent="0.25">
      <c r="AE9751"/>
    </row>
    <row r="9752" spans="31:31" x14ac:dyDescent="0.25">
      <c r="AE9752"/>
    </row>
    <row r="9753" spans="31:31" x14ac:dyDescent="0.25">
      <c r="AE9753"/>
    </row>
    <row r="9754" spans="31:31" x14ac:dyDescent="0.25">
      <c r="AE9754"/>
    </row>
    <row r="9755" spans="31:31" x14ac:dyDescent="0.25">
      <c r="AE9755"/>
    </row>
    <row r="9756" spans="31:31" x14ac:dyDescent="0.25">
      <c r="AE9756"/>
    </row>
    <row r="9757" spans="31:31" x14ac:dyDescent="0.25">
      <c r="AE9757"/>
    </row>
    <row r="9758" spans="31:31" x14ac:dyDescent="0.25">
      <c r="AE9758"/>
    </row>
    <row r="9759" spans="31:31" x14ac:dyDescent="0.25">
      <c r="AE9759"/>
    </row>
    <row r="9760" spans="31:31" x14ac:dyDescent="0.25">
      <c r="AE9760"/>
    </row>
    <row r="9761" spans="31:31" x14ac:dyDescent="0.25">
      <c r="AE9761"/>
    </row>
    <row r="9762" spans="31:31" x14ac:dyDescent="0.25">
      <c r="AE9762"/>
    </row>
    <row r="9763" spans="31:31" x14ac:dyDescent="0.25">
      <c r="AE9763"/>
    </row>
    <row r="9764" spans="31:31" x14ac:dyDescent="0.25">
      <c r="AE9764"/>
    </row>
    <row r="9765" spans="31:31" x14ac:dyDescent="0.25">
      <c r="AE9765"/>
    </row>
    <row r="9766" spans="31:31" x14ac:dyDescent="0.25">
      <c r="AE9766"/>
    </row>
    <row r="9767" spans="31:31" x14ac:dyDescent="0.25">
      <c r="AE9767"/>
    </row>
    <row r="9768" spans="31:31" x14ac:dyDescent="0.25">
      <c r="AE9768"/>
    </row>
    <row r="9769" spans="31:31" x14ac:dyDescent="0.25">
      <c r="AE9769"/>
    </row>
    <row r="9770" spans="31:31" x14ac:dyDescent="0.25">
      <c r="AE9770"/>
    </row>
    <row r="9771" spans="31:31" x14ac:dyDescent="0.25">
      <c r="AE9771"/>
    </row>
    <row r="9772" spans="31:31" x14ac:dyDescent="0.25">
      <c r="AE9772"/>
    </row>
    <row r="9773" spans="31:31" x14ac:dyDescent="0.25">
      <c r="AE9773"/>
    </row>
    <row r="9774" spans="31:31" x14ac:dyDescent="0.25">
      <c r="AE9774"/>
    </row>
    <row r="9775" spans="31:31" x14ac:dyDescent="0.25">
      <c r="AE9775"/>
    </row>
    <row r="9776" spans="31:31" x14ac:dyDescent="0.25">
      <c r="AE9776"/>
    </row>
    <row r="9777" spans="31:31" x14ac:dyDescent="0.25">
      <c r="AE9777"/>
    </row>
    <row r="9778" spans="31:31" x14ac:dyDescent="0.25">
      <c r="AE9778"/>
    </row>
    <row r="9779" spans="31:31" x14ac:dyDescent="0.25">
      <c r="AE9779"/>
    </row>
    <row r="9780" spans="31:31" x14ac:dyDescent="0.25">
      <c r="AE9780"/>
    </row>
    <row r="9781" spans="31:31" x14ac:dyDescent="0.25">
      <c r="AE9781"/>
    </row>
    <row r="9782" spans="31:31" x14ac:dyDescent="0.25">
      <c r="AE9782"/>
    </row>
    <row r="9783" spans="31:31" x14ac:dyDescent="0.25">
      <c r="AE9783"/>
    </row>
    <row r="9784" spans="31:31" x14ac:dyDescent="0.25">
      <c r="AE9784"/>
    </row>
    <row r="9785" spans="31:31" x14ac:dyDescent="0.25">
      <c r="AE9785"/>
    </row>
    <row r="9786" spans="31:31" x14ac:dyDescent="0.25">
      <c r="AE9786"/>
    </row>
    <row r="9787" spans="31:31" x14ac:dyDescent="0.25">
      <c r="AE9787"/>
    </row>
    <row r="9788" spans="31:31" x14ac:dyDescent="0.25">
      <c r="AE9788"/>
    </row>
    <row r="9789" spans="31:31" x14ac:dyDescent="0.25">
      <c r="AE9789"/>
    </row>
    <row r="9790" spans="31:31" x14ac:dyDescent="0.25">
      <c r="AE9790"/>
    </row>
    <row r="9791" spans="31:31" x14ac:dyDescent="0.25">
      <c r="AE9791"/>
    </row>
    <row r="9792" spans="31:31" x14ac:dyDescent="0.25">
      <c r="AE9792"/>
    </row>
    <row r="9793" spans="31:31" x14ac:dyDescent="0.25">
      <c r="AE9793"/>
    </row>
    <row r="9794" spans="31:31" x14ac:dyDescent="0.25">
      <c r="AE9794"/>
    </row>
    <row r="9795" spans="31:31" x14ac:dyDescent="0.25">
      <c r="AE9795"/>
    </row>
    <row r="9796" spans="31:31" x14ac:dyDescent="0.25">
      <c r="AE9796"/>
    </row>
    <row r="9797" spans="31:31" x14ac:dyDescent="0.25">
      <c r="AE9797"/>
    </row>
    <row r="9798" spans="31:31" x14ac:dyDescent="0.25">
      <c r="AE9798"/>
    </row>
    <row r="9799" spans="31:31" x14ac:dyDescent="0.25">
      <c r="AE9799"/>
    </row>
    <row r="9800" spans="31:31" x14ac:dyDescent="0.25">
      <c r="AE9800"/>
    </row>
    <row r="9801" spans="31:31" x14ac:dyDescent="0.25">
      <c r="AE9801"/>
    </row>
    <row r="9802" spans="31:31" x14ac:dyDescent="0.25">
      <c r="AE9802"/>
    </row>
    <row r="9803" spans="31:31" x14ac:dyDescent="0.25">
      <c r="AE9803"/>
    </row>
    <row r="9804" spans="31:31" x14ac:dyDescent="0.25">
      <c r="AE9804"/>
    </row>
    <row r="9805" spans="31:31" x14ac:dyDescent="0.25">
      <c r="AE9805"/>
    </row>
    <row r="9806" spans="31:31" x14ac:dyDescent="0.25">
      <c r="AE9806"/>
    </row>
    <row r="9807" spans="31:31" x14ac:dyDescent="0.25">
      <c r="AE9807"/>
    </row>
    <row r="9808" spans="31:31" x14ac:dyDescent="0.25">
      <c r="AE9808"/>
    </row>
    <row r="9809" spans="31:31" x14ac:dyDescent="0.25">
      <c r="AE9809"/>
    </row>
    <row r="9810" spans="31:31" x14ac:dyDescent="0.25">
      <c r="AE9810"/>
    </row>
    <row r="9811" spans="31:31" x14ac:dyDescent="0.25">
      <c r="AE9811"/>
    </row>
    <row r="9812" spans="31:31" x14ac:dyDescent="0.25">
      <c r="AE9812"/>
    </row>
    <row r="9813" spans="31:31" x14ac:dyDescent="0.25">
      <c r="AE9813"/>
    </row>
    <row r="9814" spans="31:31" x14ac:dyDescent="0.25">
      <c r="AE9814"/>
    </row>
    <row r="9815" spans="31:31" x14ac:dyDescent="0.25">
      <c r="AE9815"/>
    </row>
    <row r="9816" spans="31:31" x14ac:dyDescent="0.25">
      <c r="AE9816"/>
    </row>
    <row r="9817" spans="31:31" x14ac:dyDescent="0.25">
      <c r="AE9817"/>
    </row>
    <row r="9818" spans="31:31" x14ac:dyDescent="0.25">
      <c r="AE9818"/>
    </row>
    <row r="9819" spans="31:31" x14ac:dyDescent="0.25">
      <c r="AE9819"/>
    </row>
    <row r="9820" spans="31:31" x14ac:dyDescent="0.25">
      <c r="AE9820"/>
    </row>
    <row r="9821" spans="31:31" x14ac:dyDescent="0.25">
      <c r="AE9821"/>
    </row>
    <row r="9822" spans="31:31" x14ac:dyDescent="0.25">
      <c r="AE9822"/>
    </row>
    <row r="9823" spans="31:31" x14ac:dyDescent="0.25">
      <c r="AE9823"/>
    </row>
    <row r="9824" spans="31:31" x14ac:dyDescent="0.25">
      <c r="AE9824"/>
    </row>
    <row r="9825" spans="31:31" x14ac:dyDescent="0.25">
      <c r="AE9825"/>
    </row>
    <row r="9826" spans="31:31" x14ac:dyDescent="0.25">
      <c r="AE9826"/>
    </row>
    <row r="9827" spans="31:31" x14ac:dyDescent="0.25">
      <c r="AE9827"/>
    </row>
    <row r="9828" spans="31:31" x14ac:dyDescent="0.25">
      <c r="AE9828"/>
    </row>
    <row r="9829" spans="31:31" x14ac:dyDescent="0.25">
      <c r="AE9829"/>
    </row>
    <row r="9830" spans="31:31" x14ac:dyDescent="0.25">
      <c r="AE9830"/>
    </row>
    <row r="9831" spans="31:31" x14ac:dyDescent="0.25">
      <c r="AE9831"/>
    </row>
    <row r="9832" spans="31:31" x14ac:dyDescent="0.25">
      <c r="AE9832"/>
    </row>
    <row r="9833" spans="31:31" x14ac:dyDescent="0.25">
      <c r="AE9833"/>
    </row>
    <row r="9834" spans="31:31" x14ac:dyDescent="0.25">
      <c r="AE9834"/>
    </row>
    <row r="9835" spans="31:31" x14ac:dyDescent="0.25">
      <c r="AE9835"/>
    </row>
    <row r="9836" spans="31:31" x14ac:dyDescent="0.25">
      <c r="AE9836"/>
    </row>
    <row r="9837" spans="31:31" x14ac:dyDescent="0.25">
      <c r="AE9837"/>
    </row>
    <row r="9838" spans="31:31" x14ac:dyDescent="0.25">
      <c r="AE9838"/>
    </row>
    <row r="9839" spans="31:31" x14ac:dyDescent="0.25">
      <c r="AE9839"/>
    </row>
    <row r="9840" spans="31:31" x14ac:dyDescent="0.25">
      <c r="AE9840"/>
    </row>
    <row r="9841" spans="31:31" x14ac:dyDescent="0.25">
      <c r="AE9841"/>
    </row>
    <row r="9842" spans="31:31" x14ac:dyDescent="0.25">
      <c r="AE9842"/>
    </row>
    <row r="9843" spans="31:31" x14ac:dyDescent="0.25">
      <c r="AE9843"/>
    </row>
    <row r="9844" spans="31:31" x14ac:dyDescent="0.25">
      <c r="AE9844"/>
    </row>
    <row r="9845" spans="31:31" x14ac:dyDescent="0.25">
      <c r="AE9845"/>
    </row>
    <row r="9846" spans="31:31" x14ac:dyDescent="0.25">
      <c r="AE9846"/>
    </row>
    <row r="9847" spans="31:31" x14ac:dyDescent="0.25">
      <c r="AE9847"/>
    </row>
    <row r="9848" spans="31:31" x14ac:dyDescent="0.25">
      <c r="AE9848"/>
    </row>
    <row r="9849" spans="31:31" x14ac:dyDescent="0.25">
      <c r="AE9849"/>
    </row>
    <row r="9850" spans="31:31" x14ac:dyDescent="0.25">
      <c r="AE9850"/>
    </row>
    <row r="9851" spans="31:31" x14ac:dyDescent="0.25">
      <c r="AE9851"/>
    </row>
    <row r="9852" spans="31:31" x14ac:dyDescent="0.25">
      <c r="AE9852"/>
    </row>
    <row r="9853" spans="31:31" x14ac:dyDescent="0.25">
      <c r="AE9853"/>
    </row>
    <row r="9854" spans="31:31" x14ac:dyDescent="0.25">
      <c r="AE9854"/>
    </row>
    <row r="9855" spans="31:31" x14ac:dyDescent="0.25">
      <c r="AE9855"/>
    </row>
    <row r="9856" spans="31:31" x14ac:dyDescent="0.25">
      <c r="AE9856"/>
    </row>
    <row r="9857" spans="31:31" x14ac:dyDescent="0.25">
      <c r="AE9857"/>
    </row>
    <row r="9858" spans="31:31" x14ac:dyDescent="0.25">
      <c r="AE9858"/>
    </row>
    <row r="9859" spans="31:31" x14ac:dyDescent="0.25">
      <c r="AE9859"/>
    </row>
    <row r="9860" spans="31:31" x14ac:dyDescent="0.25">
      <c r="AE9860"/>
    </row>
    <row r="9861" spans="31:31" x14ac:dyDescent="0.25">
      <c r="AE9861"/>
    </row>
    <row r="9862" spans="31:31" x14ac:dyDescent="0.25">
      <c r="AE9862"/>
    </row>
    <row r="9863" spans="31:31" x14ac:dyDescent="0.25">
      <c r="AE9863"/>
    </row>
    <row r="9864" spans="31:31" x14ac:dyDescent="0.25">
      <c r="AE9864"/>
    </row>
    <row r="9865" spans="31:31" x14ac:dyDescent="0.25">
      <c r="AE9865"/>
    </row>
    <row r="9866" spans="31:31" x14ac:dyDescent="0.25">
      <c r="AE9866"/>
    </row>
    <row r="9867" spans="31:31" x14ac:dyDescent="0.25">
      <c r="AE9867"/>
    </row>
    <row r="9868" spans="31:31" x14ac:dyDescent="0.25">
      <c r="AE9868"/>
    </row>
    <row r="9869" spans="31:31" x14ac:dyDescent="0.25">
      <c r="AE9869"/>
    </row>
    <row r="9870" spans="31:31" x14ac:dyDescent="0.25">
      <c r="AE9870"/>
    </row>
    <row r="9871" spans="31:31" x14ac:dyDescent="0.25">
      <c r="AE9871"/>
    </row>
    <row r="9872" spans="31:31" x14ac:dyDescent="0.25">
      <c r="AE9872"/>
    </row>
    <row r="9873" spans="31:31" x14ac:dyDescent="0.25">
      <c r="AE9873"/>
    </row>
    <row r="9874" spans="31:31" x14ac:dyDescent="0.25">
      <c r="AE9874"/>
    </row>
    <row r="9875" spans="31:31" x14ac:dyDescent="0.25">
      <c r="AE9875"/>
    </row>
    <row r="9876" spans="31:31" x14ac:dyDescent="0.25">
      <c r="AE9876"/>
    </row>
    <row r="9877" spans="31:31" x14ac:dyDescent="0.25">
      <c r="AE9877"/>
    </row>
    <row r="9878" spans="31:31" x14ac:dyDescent="0.25">
      <c r="AE9878"/>
    </row>
    <row r="9879" spans="31:31" x14ac:dyDescent="0.25">
      <c r="AE9879"/>
    </row>
    <row r="9880" spans="31:31" x14ac:dyDescent="0.25">
      <c r="AE9880"/>
    </row>
    <row r="9881" spans="31:31" x14ac:dyDescent="0.25">
      <c r="AE9881"/>
    </row>
    <row r="9882" spans="31:31" x14ac:dyDescent="0.25">
      <c r="AE9882"/>
    </row>
    <row r="9883" spans="31:31" x14ac:dyDescent="0.25">
      <c r="AE9883"/>
    </row>
    <row r="9884" spans="31:31" x14ac:dyDescent="0.25">
      <c r="AE9884"/>
    </row>
    <row r="9885" spans="31:31" x14ac:dyDescent="0.25">
      <c r="AE9885"/>
    </row>
    <row r="9886" spans="31:31" x14ac:dyDescent="0.25">
      <c r="AE9886"/>
    </row>
    <row r="9887" spans="31:31" x14ac:dyDescent="0.25">
      <c r="AE9887"/>
    </row>
    <row r="9888" spans="31:31" x14ac:dyDescent="0.25">
      <c r="AE9888"/>
    </row>
    <row r="9889" spans="31:31" x14ac:dyDescent="0.25">
      <c r="AE9889"/>
    </row>
    <row r="9890" spans="31:31" x14ac:dyDescent="0.25">
      <c r="AE9890"/>
    </row>
    <row r="9891" spans="31:31" x14ac:dyDescent="0.25">
      <c r="AE9891"/>
    </row>
    <row r="9892" spans="31:31" x14ac:dyDescent="0.25">
      <c r="AE9892"/>
    </row>
    <row r="9893" spans="31:31" x14ac:dyDescent="0.25">
      <c r="AE9893"/>
    </row>
    <row r="9894" spans="31:31" x14ac:dyDescent="0.25">
      <c r="AE9894"/>
    </row>
    <row r="9895" spans="31:31" x14ac:dyDescent="0.25">
      <c r="AE9895"/>
    </row>
    <row r="9896" spans="31:31" x14ac:dyDescent="0.25">
      <c r="AE9896"/>
    </row>
    <row r="9897" spans="31:31" x14ac:dyDescent="0.25">
      <c r="AE9897"/>
    </row>
    <row r="9898" spans="31:31" x14ac:dyDescent="0.25">
      <c r="AE9898"/>
    </row>
    <row r="9899" spans="31:31" x14ac:dyDescent="0.25">
      <c r="AE9899"/>
    </row>
    <row r="9900" spans="31:31" x14ac:dyDescent="0.25">
      <c r="AE9900"/>
    </row>
    <row r="9901" spans="31:31" x14ac:dyDescent="0.25">
      <c r="AE9901"/>
    </row>
    <row r="9902" spans="31:31" x14ac:dyDescent="0.25">
      <c r="AE9902"/>
    </row>
    <row r="9903" spans="31:31" x14ac:dyDescent="0.25">
      <c r="AE9903"/>
    </row>
    <row r="9904" spans="31:31" x14ac:dyDescent="0.25">
      <c r="AE9904"/>
    </row>
    <row r="9905" spans="31:31" x14ac:dyDescent="0.25">
      <c r="AE9905"/>
    </row>
    <row r="9906" spans="31:31" x14ac:dyDescent="0.25">
      <c r="AE9906"/>
    </row>
    <row r="9907" spans="31:31" x14ac:dyDescent="0.25">
      <c r="AE9907"/>
    </row>
    <row r="9908" spans="31:31" x14ac:dyDescent="0.25">
      <c r="AE9908"/>
    </row>
    <row r="9909" spans="31:31" x14ac:dyDescent="0.25">
      <c r="AE9909"/>
    </row>
    <row r="9910" spans="31:31" x14ac:dyDescent="0.25">
      <c r="AE9910"/>
    </row>
    <row r="9911" spans="31:31" x14ac:dyDescent="0.25">
      <c r="AE9911"/>
    </row>
    <row r="9912" spans="31:31" x14ac:dyDescent="0.25">
      <c r="AE9912"/>
    </row>
    <row r="9913" spans="31:31" x14ac:dyDescent="0.25">
      <c r="AE9913"/>
    </row>
    <row r="9914" spans="31:31" x14ac:dyDescent="0.25">
      <c r="AE9914"/>
    </row>
    <row r="9915" spans="31:31" x14ac:dyDescent="0.25">
      <c r="AE9915"/>
    </row>
    <row r="9916" spans="31:31" x14ac:dyDescent="0.25">
      <c r="AE9916"/>
    </row>
    <row r="9917" spans="31:31" x14ac:dyDescent="0.25">
      <c r="AE9917"/>
    </row>
    <row r="9918" spans="31:31" x14ac:dyDescent="0.25">
      <c r="AE9918"/>
    </row>
    <row r="9919" spans="31:31" x14ac:dyDescent="0.25">
      <c r="AE9919"/>
    </row>
    <row r="9920" spans="31:31" x14ac:dyDescent="0.25">
      <c r="AE9920"/>
    </row>
    <row r="9921" spans="31:31" x14ac:dyDescent="0.25">
      <c r="AE9921"/>
    </row>
    <row r="9922" spans="31:31" x14ac:dyDescent="0.25">
      <c r="AE9922"/>
    </row>
    <row r="9923" spans="31:31" x14ac:dyDescent="0.25">
      <c r="AE9923"/>
    </row>
    <row r="9924" spans="31:31" x14ac:dyDescent="0.25">
      <c r="AE9924"/>
    </row>
    <row r="9925" spans="31:31" x14ac:dyDescent="0.25">
      <c r="AE9925"/>
    </row>
    <row r="9926" spans="31:31" x14ac:dyDescent="0.25">
      <c r="AE9926"/>
    </row>
    <row r="9927" spans="31:31" x14ac:dyDescent="0.25">
      <c r="AE9927"/>
    </row>
    <row r="9928" spans="31:31" x14ac:dyDescent="0.25">
      <c r="AE9928"/>
    </row>
    <row r="9929" spans="31:31" x14ac:dyDescent="0.25">
      <c r="AE9929"/>
    </row>
    <row r="9930" spans="31:31" x14ac:dyDescent="0.25">
      <c r="AE9930"/>
    </row>
    <row r="9931" spans="31:31" x14ac:dyDescent="0.25">
      <c r="AE9931"/>
    </row>
    <row r="9932" spans="31:31" x14ac:dyDescent="0.25">
      <c r="AE9932"/>
    </row>
    <row r="9933" spans="31:31" x14ac:dyDescent="0.25">
      <c r="AE9933"/>
    </row>
    <row r="9934" spans="31:31" x14ac:dyDescent="0.25">
      <c r="AE9934"/>
    </row>
    <row r="9935" spans="31:31" x14ac:dyDescent="0.25">
      <c r="AE9935"/>
    </row>
    <row r="9936" spans="31:31" x14ac:dyDescent="0.25">
      <c r="AE9936"/>
    </row>
    <row r="9937" spans="31:31" x14ac:dyDescent="0.25">
      <c r="AE9937"/>
    </row>
    <row r="9938" spans="31:31" x14ac:dyDescent="0.25">
      <c r="AE9938"/>
    </row>
    <row r="9939" spans="31:31" x14ac:dyDescent="0.25">
      <c r="AE9939"/>
    </row>
    <row r="9940" spans="31:31" x14ac:dyDescent="0.25">
      <c r="AE9940"/>
    </row>
    <row r="9941" spans="31:31" x14ac:dyDescent="0.25">
      <c r="AE9941"/>
    </row>
    <row r="9942" spans="31:31" x14ac:dyDescent="0.25">
      <c r="AE9942"/>
    </row>
    <row r="9943" spans="31:31" x14ac:dyDescent="0.25">
      <c r="AE9943"/>
    </row>
    <row r="9944" spans="31:31" x14ac:dyDescent="0.25">
      <c r="AE9944"/>
    </row>
    <row r="9945" spans="31:31" x14ac:dyDescent="0.25">
      <c r="AE9945"/>
    </row>
    <row r="9946" spans="31:31" x14ac:dyDescent="0.25">
      <c r="AE9946"/>
    </row>
    <row r="9947" spans="31:31" x14ac:dyDescent="0.25">
      <c r="AE9947"/>
    </row>
    <row r="9948" spans="31:31" x14ac:dyDescent="0.25">
      <c r="AE9948"/>
    </row>
    <row r="9949" spans="31:31" x14ac:dyDescent="0.25">
      <c r="AE9949"/>
    </row>
    <row r="9950" spans="31:31" x14ac:dyDescent="0.25">
      <c r="AE9950"/>
    </row>
    <row r="9951" spans="31:31" x14ac:dyDescent="0.25">
      <c r="AE9951"/>
    </row>
    <row r="9952" spans="31:31" x14ac:dyDescent="0.25">
      <c r="AE9952"/>
    </row>
    <row r="9953" spans="31:31" x14ac:dyDescent="0.25">
      <c r="AE9953"/>
    </row>
    <row r="9954" spans="31:31" x14ac:dyDescent="0.25">
      <c r="AE9954"/>
    </row>
    <row r="9955" spans="31:31" x14ac:dyDescent="0.25">
      <c r="AE9955"/>
    </row>
    <row r="9956" spans="31:31" x14ac:dyDescent="0.25">
      <c r="AE9956"/>
    </row>
    <row r="9957" spans="31:31" x14ac:dyDescent="0.25">
      <c r="AE9957"/>
    </row>
    <row r="9958" spans="31:31" x14ac:dyDescent="0.25">
      <c r="AE9958"/>
    </row>
    <row r="9959" spans="31:31" x14ac:dyDescent="0.25">
      <c r="AE9959"/>
    </row>
    <row r="9960" spans="31:31" x14ac:dyDescent="0.25">
      <c r="AE9960"/>
    </row>
    <row r="9961" spans="31:31" x14ac:dyDescent="0.25">
      <c r="AE9961"/>
    </row>
    <row r="9962" spans="31:31" x14ac:dyDescent="0.25">
      <c r="AE9962"/>
    </row>
    <row r="9963" spans="31:31" x14ac:dyDescent="0.25">
      <c r="AE9963"/>
    </row>
    <row r="9964" spans="31:31" x14ac:dyDescent="0.25">
      <c r="AE9964"/>
    </row>
    <row r="9965" spans="31:31" x14ac:dyDescent="0.25">
      <c r="AE9965"/>
    </row>
    <row r="9966" spans="31:31" x14ac:dyDescent="0.25">
      <c r="AE9966"/>
    </row>
    <row r="9967" spans="31:31" x14ac:dyDescent="0.25">
      <c r="AE9967"/>
    </row>
    <row r="9968" spans="31:31" x14ac:dyDescent="0.25">
      <c r="AE9968"/>
    </row>
    <row r="9969" spans="31:31" x14ac:dyDescent="0.25">
      <c r="AE9969"/>
    </row>
    <row r="9970" spans="31:31" x14ac:dyDescent="0.25">
      <c r="AE9970"/>
    </row>
    <row r="9971" spans="31:31" x14ac:dyDescent="0.25">
      <c r="AE9971"/>
    </row>
    <row r="9972" spans="31:31" x14ac:dyDescent="0.25">
      <c r="AE9972"/>
    </row>
    <row r="9973" spans="31:31" x14ac:dyDescent="0.25">
      <c r="AE9973"/>
    </row>
    <row r="9974" spans="31:31" x14ac:dyDescent="0.25">
      <c r="AE9974"/>
    </row>
    <row r="9975" spans="31:31" x14ac:dyDescent="0.25">
      <c r="AE9975"/>
    </row>
    <row r="9976" spans="31:31" x14ac:dyDescent="0.25">
      <c r="AE9976"/>
    </row>
    <row r="9977" spans="31:31" x14ac:dyDescent="0.25">
      <c r="AE9977"/>
    </row>
    <row r="9978" spans="31:31" x14ac:dyDescent="0.25">
      <c r="AE9978"/>
    </row>
    <row r="9979" spans="31:31" x14ac:dyDescent="0.25">
      <c r="AE9979"/>
    </row>
    <row r="9980" spans="31:31" x14ac:dyDescent="0.25">
      <c r="AE9980"/>
    </row>
    <row r="9981" spans="31:31" x14ac:dyDescent="0.25">
      <c r="AE9981"/>
    </row>
    <row r="9982" spans="31:31" x14ac:dyDescent="0.25">
      <c r="AE9982"/>
    </row>
    <row r="9983" spans="31:31" x14ac:dyDescent="0.25">
      <c r="AE9983"/>
    </row>
    <row r="9984" spans="31:31" x14ac:dyDescent="0.25">
      <c r="AE9984"/>
    </row>
    <row r="9985" spans="31:31" x14ac:dyDescent="0.25">
      <c r="AE9985"/>
    </row>
    <row r="9986" spans="31:31" x14ac:dyDescent="0.25">
      <c r="AE9986"/>
    </row>
    <row r="9987" spans="31:31" x14ac:dyDescent="0.25">
      <c r="AE9987"/>
    </row>
    <row r="9988" spans="31:31" x14ac:dyDescent="0.25">
      <c r="AE9988"/>
    </row>
    <row r="9989" spans="31:31" x14ac:dyDescent="0.25">
      <c r="AE9989"/>
    </row>
    <row r="9990" spans="31:31" x14ac:dyDescent="0.25">
      <c r="AE9990"/>
    </row>
    <row r="9991" spans="31:31" x14ac:dyDescent="0.25">
      <c r="AE9991"/>
    </row>
    <row r="9992" spans="31:31" x14ac:dyDescent="0.25">
      <c r="AE9992"/>
    </row>
    <row r="9993" spans="31:31" x14ac:dyDescent="0.25">
      <c r="AE9993"/>
    </row>
    <row r="9994" spans="31:31" x14ac:dyDescent="0.25">
      <c r="AE9994"/>
    </row>
    <row r="9995" spans="31:31" x14ac:dyDescent="0.25">
      <c r="AE9995"/>
    </row>
    <row r="9996" spans="31:31" x14ac:dyDescent="0.25">
      <c r="AE9996"/>
    </row>
    <row r="9997" spans="31:31" x14ac:dyDescent="0.25">
      <c r="AE9997"/>
    </row>
    <row r="9998" spans="31:31" x14ac:dyDescent="0.25">
      <c r="AE9998"/>
    </row>
    <row r="9999" spans="31:31" x14ac:dyDescent="0.25">
      <c r="AE9999"/>
    </row>
    <row r="10000" spans="31:31" x14ac:dyDescent="0.25">
      <c r="AE10000"/>
    </row>
    <row r="10001" spans="31:31" x14ac:dyDescent="0.25">
      <c r="AE10001"/>
    </row>
    <row r="10002" spans="31:31" x14ac:dyDescent="0.25">
      <c r="AE10002"/>
    </row>
    <row r="10003" spans="31:31" x14ac:dyDescent="0.25">
      <c r="AE10003"/>
    </row>
    <row r="10004" spans="31:31" x14ac:dyDescent="0.25">
      <c r="AE10004"/>
    </row>
    <row r="10005" spans="31:31" x14ac:dyDescent="0.25">
      <c r="AE10005"/>
    </row>
    <row r="10006" spans="31:31" x14ac:dyDescent="0.25">
      <c r="AE10006"/>
    </row>
    <row r="10007" spans="31:31" x14ac:dyDescent="0.25">
      <c r="AE10007"/>
    </row>
    <row r="10008" spans="31:31" x14ac:dyDescent="0.25">
      <c r="AE10008"/>
    </row>
    <row r="10009" spans="31:31" x14ac:dyDescent="0.25">
      <c r="AE10009"/>
    </row>
    <row r="10010" spans="31:31" x14ac:dyDescent="0.25">
      <c r="AE10010"/>
    </row>
    <row r="10011" spans="31:31" x14ac:dyDescent="0.25">
      <c r="AE10011"/>
    </row>
    <row r="10012" spans="31:31" x14ac:dyDescent="0.25">
      <c r="AE10012"/>
    </row>
    <row r="10013" spans="31:31" x14ac:dyDescent="0.25">
      <c r="AE10013"/>
    </row>
    <row r="10014" spans="31:31" x14ac:dyDescent="0.25">
      <c r="AE10014"/>
    </row>
    <row r="10015" spans="31:31" x14ac:dyDescent="0.25">
      <c r="AE10015"/>
    </row>
    <row r="10016" spans="31:31" x14ac:dyDescent="0.25">
      <c r="AE10016"/>
    </row>
    <row r="10017" spans="31:31" x14ac:dyDescent="0.25">
      <c r="AE10017"/>
    </row>
    <row r="10018" spans="31:31" x14ac:dyDescent="0.25">
      <c r="AE10018"/>
    </row>
    <row r="10019" spans="31:31" x14ac:dyDescent="0.25">
      <c r="AE10019"/>
    </row>
    <row r="10020" spans="31:31" x14ac:dyDescent="0.25">
      <c r="AE10020"/>
    </row>
    <row r="10021" spans="31:31" x14ac:dyDescent="0.25">
      <c r="AE10021"/>
    </row>
    <row r="10022" spans="31:31" x14ac:dyDescent="0.25">
      <c r="AE10022"/>
    </row>
    <row r="10023" spans="31:31" x14ac:dyDescent="0.25">
      <c r="AE10023"/>
    </row>
    <row r="10024" spans="31:31" x14ac:dyDescent="0.25">
      <c r="AE10024"/>
    </row>
    <row r="10025" spans="31:31" x14ac:dyDescent="0.25">
      <c r="AE10025"/>
    </row>
    <row r="10026" spans="31:31" x14ac:dyDescent="0.25">
      <c r="AE10026"/>
    </row>
    <row r="10027" spans="31:31" x14ac:dyDescent="0.25">
      <c r="AE10027"/>
    </row>
    <row r="10028" spans="31:31" x14ac:dyDescent="0.25">
      <c r="AE10028"/>
    </row>
    <row r="10029" spans="31:31" x14ac:dyDescent="0.25">
      <c r="AE10029"/>
    </row>
    <row r="10030" spans="31:31" x14ac:dyDescent="0.25">
      <c r="AE10030"/>
    </row>
    <row r="10031" spans="31:31" x14ac:dyDescent="0.25">
      <c r="AE10031"/>
    </row>
    <row r="10032" spans="31:31" x14ac:dyDescent="0.25">
      <c r="AE10032"/>
    </row>
    <row r="10033" spans="31:31" x14ac:dyDescent="0.25">
      <c r="AE10033"/>
    </row>
    <row r="10034" spans="31:31" x14ac:dyDescent="0.25">
      <c r="AE10034"/>
    </row>
    <row r="10035" spans="31:31" x14ac:dyDescent="0.25">
      <c r="AE10035"/>
    </row>
    <row r="10036" spans="31:31" x14ac:dyDescent="0.25">
      <c r="AE10036"/>
    </row>
    <row r="10037" spans="31:31" x14ac:dyDescent="0.25">
      <c r="AE10037"/>
    </row>
    <row r="10038" spans="31:31" x14ac:dyDescent="0.25">
      <c r="AE10038"/>
    </row>
    <row r="10039" spans="31:31" x14ac:dyDescent="0.25">
      <c r="AE10039"/>
    </row>
    <row r="10040" spans="31:31" x14ac:dyDescent="0.25">
      <c r="AE10040"/>
    </row>
    <row r="10041" spans="31:31" x14ac:dyDescent="0.25">
      <c r="AE10041"/>
    </row>
    <row r="10042" spans="31:31" x14ac:dyDescent="0.25">
      <c r="AE10042"/>
    </row>
    <row r="10043" spans="31:31" x14ac:dyDescent="0.25">
      <c r="AE10043"/>
    </row>
    <row r="10044" spans="31:31" x14ac:dyDescent="0.25">
      <c r="AE10044"/>
    </row>
    <row r="10045" spans="31:31" x14ac:dyDescent="0.25">
      <c r="AE10045"/>
    </row>
    <row r="10046" spans="31:31" x14ac:dyDescent="0.25">
      <c r="AE10046"/>
    </row>
    <row r="10047" spans="31:31" x14ac:dyDescent="0.25">
      <c r="AE10047"/>
    </row>
    <row r="10048" spans="31:31" x14ac:dyDescent="0.25">
      <c r="AE10048"/>
    </row>
    <row r="10049" spans="31:31" x14ac:dyDescent="0.25">
      <c r="AE10049"/>
    </row>
    <row r="10050" spans="31:31" x14ac:dyDescent="0.25">
      <c r="AE10050"/>
    </row>
    <row r="10051" spans="31:31" x14ac:dyDescent="0.25">
      <c r="AE10051"/>
    </row>
    <row r="10052" spans="31:31" x14ac:dyDescent="0.25">
      <c r="AE10052"/>
    </row>
    <row r="10053" spans="31:31" x14ac:dyDescent="0.25">
      <c r="AE10053"/>
    </row>
    <row r="10054" spans="31:31" x14ac:dyDescent="0.25">
      <c r="AE10054"/>
    </row>
    <row r="10055" spans="31:31" x14ac:dyDescent="0.25">
      <c r="AE10055"/>
    </row>
    <row r="10056" spans="31:31" x14ac:dyDescent="0.25">
      <c r="AE10056"/>
    </row>
    <row r="10057" spans="31:31" x14ac:dyDescent="0.25">
      <c r="AE10057"/>
    </row>
    <row r="10058" spans="31:31" x14ac:dyDescent="0.25">
      <c r="AE10058"/>
    </row>
    <row r="10059" spans="31:31" x14ac:dyDescent="0.25">
      <c r="AE10059"/>
    </row>
    <row r="10060" spans="31:31" x14ac:dyDescent="0.25">
      <c r="AE10060"/>
    </row>
    <row r="10061" spans="31:31" x14ac:dyDescent="0.25">
      <c r="AE10061"/>
    </row>
    <row r="10062" spans="31:31" x14ac:dyDescent="0.25">
      <c r="AE10062"/>
    </row>
    <row r="10063" spans="31:31" x14ac:dyDescent="0.25">
      <c r="AE10063"/>
    </row>
    <row r="10064" spans="31:31" x14ac:dyDescent="0.25">
      <c r="AE10064"/>
    </row>
    <row r="10065" spans="31:31" x14ac:dyDescent="0.25">
      <c r="AE10065"/>
    </row>
    <row r="10066" spans="31:31" x14ac:dyDescent="0.25">
      <c r="AE10066"/>
    </row>
    <row r="10067" spans="31:31" x14ac:dyDescent="0.25">
      <c r="AE10067"/>
    </row>
    <row r="10068" spans="31:31" x14ac:dyDescent="0.25">
      <c r="AE10068"/>
    </row>
    <row r="10069" spans="31:31" x14ac:dyDescent="0.25">
      <c r="AE10069"/>
    </row>
    <row r="10070" spans="31:31" x14ac:dyDescent="0.25">
      <c r="AE10070"/>
    </row>
    <row r="10071" spans="31:31" x14ac:dyDescent="0.25">
      <c r="AE10071"/>
    </row>
    <row r="10072" spans="31:31" x14ac:dyDescent="0.25">
      <c r="AE10072"/>
    </row>
    <row r="10073" spans="31:31" x14ac:dyDescent="0.25">
      <c r="AE10073"/>
    </row>
    <row r="10074" spans="31:31" x14ac:dyDescent="0.25">
      <c r="AE10074"/>
    </row>
    <row r="10075" spans="31:31" x14ac:dyDescent="0.25">
      <c r="AE10075"/>
    </row>
    <row r="10076" spans="31:31" x14ac:dyDescent="0.25">
      <c r="AE10076"/>
    </row>
    <row r="10077" spans="31:31" x14ac:dyDescent="0.25">
      <c r="AE10077"/>
    </row>
    <row r="10078" spans="31:31" x14ac:dyDescent="0.25">
      <c r="AE10078"/>
    </row>
    <row r="10079" spans="31:31" x14ac:dyDescent="0.25">
      <c r="AE10079"/>
    </row>
    <row r="10080" spans="31:31" x14ac:dyDescent="0.25">
      <c r="AE10080"/>
    </row>
    <row r="10081" spans="31:31" x14ac:dyDescent="0.25">
      <c r="AE10081"/>
    </row>
    <row r="10082" spans="31:31" x14ac:dyDescent="0.25">
      <c r="AE10082"/>
    </row>
    <row r="10083" spans="31:31" x14ac:dyDescent="0.25">
      <c r="AE10083"/>
    </row>
    <row r="10084" spans="31:31" x14ac:dyDescent="0.25">
      <c r="AE10084"/>
    </row>
    <row r="10085" spans="31:31" x14ac:dyDescent="0.25">
      <c r="AE10085"/>
    </row>
    <row r="10086" spans="31:31" x14ac:dyDescent="0.25">
      <c r="AE10086"/>
    </row>
    <row r="10087" spans="31:31" x14ac:dyDescent="0.25">
      <c r="AE10087"/>
    </row>
    <row r="10088" spans="31:31" x14ac:dyDescent="0.25">
      <c r="AE10088"/>
    </row>
    <row r="10089" spans="31:31" x14ac:dyDescent="0.25">
      <c r="AE10089"/>
    </row>
    <row r="10090" spans="31:31" x14ac:dyDescent="0.25">
      <c r="AE10090"/>
    </row>
    <row r="10091" spans="31:31" x14ac:dyDescent="0.25">
      <c r="AE10091"/>
    </row>
    <row r="10092" spans="31:31" x14ac:dyDescent="0.25">
      <c r="AE10092"/>
    </row>
    <row r="10093" spans="31:31" x14ac:dyDescent="0.25">
      <c r="AE10093"/>
    </row>
    <row r="10094" spans="31:31" x14ac:dyDescent="0.25">
      <c r="AE10094"/>
    </row>
    <row r="10095" spans="31:31" x14ac:dyDescent="0.25">
      <c r="AE10095"/>
    </row>
    <row r="10096" spans="31:31" x14ac:dyDescent="0.25">
      <c r="AE10096"/>
    </row>
    <row r="10097" spans="31:31" x14ac:dyDescent="0.25">
      <c r="AE10097"/>
    </row>
    <row r="10098" spans="31:31" x14ac:dyDescent="0.25">
      <c r="AE10098"/>
    </row>
    <row r="10099" spans="31:31" x14ac:dyDescent="0.25">
      <c r="AE10099"/>
    </row>
    <row r="10100" spans="31:31" x14ac:dyDescent="0.25">
      <c r="AE10100"/>
    </row>
    <row r="10101" spans="31:31" x14ac:dyDescent="0.25">
      <c r="AE10101"/>
    </row>
    <row r="10102" spans="31:31" x14ac:dyDescent="0.25">
      <c r="AE10102"/>
    </row>
    <row r="10103" spans="31:31" x14ac:dyDescent="0.25">
      <c r="AE10103"/>
    </row>
    <row r="10104" spans="31:31" x14ac:dyDescent="0.25">
      <c r="AE10104"/>
    </row>
    <row r="10105" spans="31:31" x14ac:dyDescent="0.25">
      <c r="AE10105"/>
    </row>
    <row r="10106" spans="31:31" x14ac:dyDescent="0.25">
      <c r="AE10106"/>
    </row>
    <row r="10107" spans="31:31" x14ac:dyDescent="0.25">
      <c r="AE10107"/>
    </row>
    <row r="10108" spans="31:31" x14ac:dyDescent="0.25">
      <c r="AE10108"/>
    </row>
    <row r="10109" spans="31:31" x14ac:dyDescent="0.25">
      <c r="AE10109"/>
    </row>
    <row r="10110" spans="31:31" x14ac:dyDescent="0.25">
      <c r="AE10110"/>
    </row>
    <row r="10111" spans="31:31" x14ac:dyDescent="0.25">
      <c r="AE10111"/>
    </row>
    <row r="10112" spans="31:31" x14ac:dyDescent="0.25">
      <c r="AE10112"/>
    </row>
    <row r="10113" spans="31:31" x14ac:dyDescent="0.25">
      <c r="AE10113"/>
    </row>
    <row r="10114" spans="31:31" x14ac:dyDescent="0.25">
      <c r="AE10114"/>
    </row>
    <row r="10115" spans="31:31" x14ac:dyDescent="0.25">
      <c r="AE10115"/>
    </row>
    <row r="10116" spans="31:31" x14ac:dyDescent="0.25">
      <c r="AE10116"/>
    </row>
    <row r="10117" spans="31:31" x14ac:dyDescent="0.25">
      <c r="AE10117"/>
    </row>
    <row r="10118" spans="31:31" x14ac:dyDescent="0.25">
      <c r="AE10118"/>
    </row>
    <row r="10119" spans="31:31" x14ac:dyDescent="0.25">
      <c r="AE10119"/>
    </row>
    <row r="10120" spans="31:31" x14ac:dyDescent="0.25">
      <c r="AE10120"/>
    </row>
    <row r="10121" spans="31:31" x14ac:dyDescent="0.25">
      <c r="AE10121"/>
    </row>
    <row r="10122" spans="31:31" x14ac:dyDescent="0.25">
      <c r="AE10122"/>
    </row>
    <row r="10123" spans="31:31" x14ac:dyDescent="0.25">
      <c r="AE10123"/>
    </row>
    <row r="10124" spans="31:31" x14ac:dyDescent="0.25">
      <c r="AE10124"/>
    </row>
    <row r="10125" spans="31:31" x14ac:dyDescent="0.25">
      <c r="AE10125"/>
    </row>
    <row r="10126" spans="31:31" x14ac:dyDescent="0.25">
      <c r="AE10126"/>
    </row>
    <row r="10127" spans="31:31" x14ac:dyDescent="0.25">
      <c r="AE10127"/>
    </row>
    <row r="10128" spans="31:31" x14ac:dyDescent="0.25">
      <c r="AE10128"/>
    </row>
    <row r="10129" spans="31:31" x14ac:dyDescent="0.25">
      <c r="AE10129"/>
    </row>
    <row r="10130" spans="31:31" x14ac:dyDescent="0.25">
      <c r="AE10130"/>
    </row>
    <row r="10131" spans="31:31" x14ac:dyDescent="0.25">
      <c r="AE10131"/>
    </row>
    <row r="10132" spans="31:31" x14ac:dyDescent="0.25">
      <c r="AE10132"/>
    </row>
    <row r="10133" spans="31:31" x14ac:dyDescent="0.25">
      <c r="AE10133"/>
    </row>
    <row r="10134" spans="31:31" x14ac:dyDescent="0.25">
      <c r="AE10134"/>
    </row>
    <row r="10135" spans="31:31" x14ac:dyDescent="0.25">
      <c r="AE10135"/>
    </row>
    <row r="10136" spans="31:31" x14ac:dyDescent="0.25">
      <c r="AE10136"/>
    </row>
    <row r="10137" spans="31:31" x14ac:dyDescent="0.25">
      <c r="AE10137"/>
    </row>
    <row r="10138" spans="31:31" x14ac:dyDescent="0.25">
      <c r="AE10138"/>
    </row>
    <row r="10139" spans="31:31" x14ac:dyDescent="0.25">
      <c r="AE10139"/>
    </row>
    <row r="10140" spans="31:31" x14ac:dyDescent="0.25">
      <c r="AE10140"/>
    </row>
    <row r="10141" spans="31:31" x14ac:dyDescent="0.25">
      <c r="AE10141"/>
    </row>
    <row r="10142" spans="31:31" x14ac:dyDescent="0.25">
      <c r="AE10142"/>
    </row>
    <row r="10143" spans="31:31" x14ac:dyDescent="0.25">
      <c r="AE10143"/>
    </row>
    <row r="10144" spans="31:31" x14ac:dyDescent="0.25">
      <c r="AE10144"/>
    </row>
    <row r="10145" spans="31:31" x14ac:dyDescent="0.25">
      <c r="AE10145"/>
    </row>
    <row r="10146" spans="31:31" x14ac:dyDescent="0.25">
      <c r="AE10146"/>
    </row>
    <row r="10147" spans="31:31" x14ac:dyDescent="0.25">
      <c r="AE10147"/>
    </row>
    <row r="10148" spans="31:31" x14ac:dyDescent="0.25">
      <c r="AE10148"/>
    </row>
    <row r="10149" spans="31:31" x14ac:dyDescent="0.25">
      <c r="AE10149"/>
    </row>
    <row r="10150" spans="31:31" x14ac:dyDescent="0.25">
      <c r="AE10150"/>
    </row>
    <row r="10151" spans="31:31" x14ac:dyDescent="0.25">
      <c r="AE10151"/>
    </row>
    <row r="10152" spans="31:31" x14ac:dyDescent="0.25">
      <c r="AE10152"/>
    </row>
    <row r="10153" spans="31:31" x14ac:dyDescent="0.25">
      <c r="AE10153"/>
    </row>
    <row r="10154" spans="31:31" x14ac:dyDescent="0.25">
      <c r="AE10154"/>
    </row>
    <row r="10155" spans="31:31" x14ac:dyDescent="0.25">
      <c r="AE10155"/>
    </row>
    <row r="10156" spans="31:31" x14ac:dyDescent="0.25">
      <c r="AE10156"/>
    </row>
    <row r="10157" spans="31:31" x14ac:dyDescent="0.25">
      <c r="AE10157"/>
    </row>
    <row r="10158" spans="31:31" x14ac:dyDescent="0.25">
      <c r="AE10158"/>
    </row>
    <row r="10159" spans="31:31" x14ac:dyDescent="0.25">
      <c r="AE10159"/>
    </row>
    <row r="10160" spans="31:31" x14ac:dyDescent="0.25">
      <c r="AE10160"/>
    </row>
    <row r="10161" spans="31:31" x14ac:dyDescent="0.25">
      <c r="AE10161"/>
    </row>
    <row r="10162" spans="31:31" x14ac:dyDescent="0.25">
      <c r="AE10162"/>
    </row>
    <row r="10163" spans="31:31" x14ac:dyDescent="0.25">
      <c r="AE10163"/>
    </row>
    <row r="10164" spans="31:31" x14ac:dyDescent="0.25">
      <c r="AE10164"/>
    </row>
    <row r="10165" spans="31:31" x14ac:dyDescent="0.25">
      <c r="AE10165"/>
    </row>
    <row r="10166" spans="31:31" x14ac:dyDescent="0.25">
      <c r="AE10166"/>
    </row>
    <row r="10167" spans="31:31" x14ac:dyDescent="0.25">
      <c r="AE10167"/>
    </row>
    <row r="10168" spans="31:31" x14ac:dyDescent="0.25">
      <c r="AE10168"/>
    </row>
    <row r="10169" spans="31:31" x14ac:dyDescent="0.25">
      <c r="AE10169"/>
    </row>
    <row r="10170" spans="31:31" x14ac:dyDescent="0.25">
      <c r="AE10170"/>
    </row>
    <row r="10171" spans="31:31" x14ac:dyDescent="0.25">
      <c r="AE10171"/>
    </row>
    <row r="10172" spans="31:31" x14ac:dyDescent="0.25">
      <c r="AE10172"/>
    </row>
    <row r="10173" spans="31:31" x14ac:dyDescent="0.25">
      <c r="AE10173"/>
    </row>
    <row r="10174" spans="31:31" x14ac:dyDescent="0.25">
      <c r="AE10174"/>
    </row>
    <row r="10175" spans="31:31" x14ac:dyDescent="0.25">
      <c r="AE10175"/>
    </row>
    <row r="10176" spans="31:31" x14ac:dyDescent="0.25">
      <c r="AE10176"/>
    </row>
    <row r="10177" spans="31:31" x14ac:dyDescent="0.25">
      <c r="AE10177"/>
    </row>
    <row r="10178" spans="31:31" x14ac:dyDescent="0.25">
      <c r="AE10178"/>
    </row>
    <row r="10179" spans="31:31" x14ac:dyDescent="0.25">
      <c r="AE10179"/>
    </row>
    <row r="10180" spans="31:31" x14ac:dyDescent="0.25">
      <c r="AE10180"/>
    </row>
    <row r="10181" spans="31:31" x14ac:dyDescent="0.25">
      <c r="AE10181"/>
    </row>
    <row r="10182" spans="31:31" x14ac:dyDescent="0.25">
      <c r="AE10182"/>
    </row>
    <row r="10183" spans="31:31" x14ac:dyDescent="0.25">
      <c r="AE10183"/>
    </row>
    <row r="10184" spans="31:31" x14ac:dyDescent="0.25">
      <c r="AE10184"/>
    </row>
    <row r="10185" spans="31:31" x14ac:dyDescent="0.25">
      <c r="AE10185"/>
    </row>
    <row r="10186" spans="31:31" x14ac:dyDescent="0.25">
      <c r="AE10186"/>
    </row>
    <row r="10187" spans="31:31" x14ac:dyDescent="0.25">
      <c r="AE10187"/>
    </row>
    <row r="10188" spans="31:31" x14ac:dyDescent="0.25">
      <c r="AE10188"/>
    </row>
    <row r="10189" spans="31:31" x14ac:dyDescent="0.25">
      <c r="AE10189"/>
    </row>
    <row r="10190" spans="31:31" x14ac:dyDescent="0.25">
      <c r="AE10190"/>
    </row>
    <row r="10191" spans="31:31" x14ac:dyDescent="0.25">
      <c r="AE10191"/>
    </row>
    <row r="10192" spans="31:31" x14ac:dyDescent="0.25">
      <c r="AE10192"/>
    </row>
    <row r="10193" spans="31:31" x14ac:dyDescent="0.25">
      <c r="AE10193"/>
    </row>
    <row r="10194" spans="31:31" x14ac:dyDescent="0.25">
      <c r="AE10194"/>
    </row>
    <row r="10195" spans="31:31" x14ac:dyDescent="0.25">
      <c r="AE10195"/>
    </row>
    <row r="10196" spans="31:31" x14ac:dyDescent="0.25">
      <c r="AE10196"/>
    </row>
    <row r="10197" spans="31:31" x14ac:dyDescent="0.25">
      <c r="AE10197"/>
    </row>
    <row r="10198" spans="31:31" x14ac:dyDescent="0.25">
      <c r="AE10198"/>
    </row>
    <row r="10199" spans="31:31" x14ac:dyDescent="0.25">
      <c r="AE10199"/>
    </row>
    <row r="10200" spans="31:31" x14ac:dyDescent="0.25">
      <c r="AE10200"/>
    </row>
    <row r="10201" spans="31:31" x14ac:dyDescent="0.25">
      <c r="AE10201"/>
    </row>
    <row r="10202" spans="31:31" x14ac:dyDescent="0.25">
      <c r="AE10202"/>
    </row>
    <row r="10203" spans="31:31" x14ac:dyDescent="0.25">
      <c r="AE10203"/>
    </row>
    <row r="10204" spans="31:31" x14ac:dyDescent="0.25">
      <c r="AE10204"/>
    </row>
    <row r="10205" spans="31:31" x14ac:dyDescent="0.25">
      <c r="AE10205"/>
    </row>
    <row r="10206" spans="31:31" x14ac:dyDescent="0.25">
      <c r="AE10206"/>
    </row>
    <row r="10207" spans="31:31" x14ac:dyDescent="0.25">
      <c r="AE10207"/>
    </row>
    <row r="10208" spans="31:31" x14ac:dyDescent="0.25">
      <c r="AE10208"/>
    </row>
    <row r="10209" spans="31:31" x14ac:dyDescent="0.25">
      <c r="AE10209"/>
    </row>
    <row r="10210" spans="31:31" x14ac:dyDescent="0.25">
      <c r="AE10210"/>
    </row>
    <row r="10211" spans="31:31" x14ac:dyDescent="0.25">
      <c r="AE10211"/>
    </row>
    <row r="10212" spans="31:31" x14ac:dyDescent="0.25">
      <c r="AE10212"/>
    </row>
    <row r="10213" spans="31:31" x14ac:dyDescent="0.25">
      <c r="AE10213"/>
    </row>
    <row r="10214" spans="31:31" x14ac:dyDescent="0.25">
      <c r="AE10214"/>
    </row>
    <row r="10215" spans="31:31" x14ac:dyDescent="0.25">
      <c r="AE10215"/>
    </row>
    <row r="10216" spans="31:31" x14ac:dyDescent="0.25">
      <c r="AE10216"/>
    </row>
    <row r="10217" spans="31:31" x14ac:dyDescent="0.25">
      <c r="AE10217"/>
    </row>
    <row r="10218" spans="31:31" x14ac:dyDescent="0.25">
      <c r="AE10218"/>
    </row>
    <row r="10219" spans="31:31" x14ac:dyDescent="0.25">
      <c r="AE10219"/>
    </row>
    <row r="10220" spans="31:31" x14ac:dyDescent="0.25">
      <c r="AE10220"/>
    </row>
    <row r="10221" spans="31:31" x14ac:dyDescent="0.25">
      <c r="AE10221"/>
    </row>
    <row r="10222" spans="31:31" x14ac:dyDescent="0.25">
      <c r="AE10222"/>
    </row>
    <row r="10223" spans="31:31" x14ac:dyDescent="0.25">
      <c r="AE10223"/>
    </row>
    <row r="10224" spans="31:31" x14ac:dyDescent="0.25">
      <c r="AE10224"/>
    </row>
    <row r="10225" spans="31:31" x14ac:dyDescent="0.25">
      <c r="AE10225"/>
    </row>
    <row r="10226" spans="31:31" x14ac:dyDescent="0.25">
      <c r="AE10226"/>
    </row>
    <row r="10227" spans="31:31" x14ac:dyDescent="0.25">
      <c r="AE10227"/>
    </row>
    <row r="10228" spans="31:31" x14ac:dyDescent="0.25">
      <c r="AE10228"/>
    </row>
    <row r="10229" spans="31:31" x14ac:dyDescent="0.25">
      <c r="AE10229"/>
    </row>
    <row r="10230" spans="31:31" x14ac:dyDescent="0.25">
      <c r="AE10230"/>
    </row>
    <row r="10231" spans="31:31" x14ac:dyDescent="0.25">
      <c r="AE10231"/>
    </row>
    <row r="10232" spans="31:31" x14ac:dyDescent="0.25">
      <c r="AE10232"/>
    </row>
    <row r="10233" spans="31:31" x14ac:dyDescent="0.25">
      <c r="AE10233"/>
    </row>
    <row r="10234" spans="31:31" x14ac:dyDescent="0.25">
      <c r="AE10234"/>
    </row>
    <row r="10235" spans="31:31" x14ac:dyDescent="0.25">
      <c r="AE10235"/>
    </row>
    <row r="10236" spans="31:31" x14ac:dyDescent="0.25">
      <c r="AE10236"/>
    </row>
    <row r="10237" spans="31:31" x14ac:dyDescent="0.25">
      <c r="AE10237"/>
    </row>
    <row r="10238" spans="31:31" x14ac:dyDescent="0.25">
      <c r="AE10238"/>
    </row>
    <row r="10239" spans="31:31" x14ac:dyDescent="0.25">
      <c r="AE10239"/>
    </row>
    <row r="10240" spans="31:31" x14ac:dyDescent="0.25">
      <c r="AE10240"/>
    </row>
    <row r="10241" spans="31:31" x14ac:dyDescent="0.25">
      <c r="AE10241"/>
    </row>
    <row r="10242" spans="31:31" x14ac:dyDescent="0.25">
      <c r="AE10242"/>
    </row>
    <row r="10243" spans="31:31" x14ac:dyDescent="0.25">
      <c r="AE10243"/>
    </row>
    <row r="10244" spans="31:31" x14ac:dyDescent="0.25">
      <c r="AE10244"/>
    </row>
    <row r="10245" spans="31:31" x14ac:dyDescent="0.25">
      <c r="AE10245"/>
    </row>
    <row r="10246" spans="31:31" x14ac:dyDescent="0.25">
      <c r="AE10246"/>
    </row>
    <row r="10247" spans="31:31" x14ac:dyDescent="0.25">
      <c r="AE10247"/>
    </row>
    <row r="10248" spans="31:31" x14ac:dyDescent="0.25">
      <c r="AE10248"/>
    </row>
    <row r="10249" spans="31:31" x14ac:dyDescent="0.25">
      <c r="AE10249"/>
    </row>
    <row r="10250" spans="31:31" x14ac:dyDescent="0.25">
      <c r="AE10250"/>
    </row>
    <row r="10251" spans="31:31" x14ac:dyDescent="0.25">
      <c r="AE10251"/>
    </row>
    <row r="10252" spans="31:31" x14ac:dyDescent="0.25">
      <c r="AE10252"/>
    </row>
    <row r="10253" spans="31:31" x14ac:dyDescent="0.25">
      <c r="AE10253"/>
    </row>
    <row r="10254" spans="31:31" x14ac:dyDescent="0.25">
      <c r="AE10254"/>
    </row>
    <row r="10255" spans="31:31" x14ac:dyDescent="0.25">
      <c r="AE10255"/>
    </row>
    <row r="10256" spans="31:31" x14ac:dyDescent="0.25">
      <c r="AE10256"/>
    </row>
    <row r="10257" spans="31:31" x14ac:dyDescent="0.25">
      <c r="AE10257"/>
    </row>
    <row r="10258" spans="31:31" x14ac:dyDescent="0.25">
      <c r="AE10258"/>
    </row>
    <row r="10259" spans="31:31" x14ac:dyDescent="0.25">
      <c r="AE10259"/>
    </row>
    <row r="10260" spans="31:31" x14ac:dyDescent="0.25">
      <c r="AE10260"/>
    </row>
    <row r="10261" spans="31:31" x14ac:dyDescent="0.25">
      <c r="AE10261"/>
    </row>
    <row r="10262" spans="31:31" x14ac:dyDescent="0.25">
      <c r="AE10262"/>
    </row>
    <row r="10263" spans="31:31" x14ac:dyDescent="0.25">
      <c r="AE10263"/>
    </row>
    <row r="10264" spans="31:31" x14ac:dyDescent="0.25">
      <c r="AE10264"/>
    </row>
    <row r="10265" spans="31:31" x14ac:dyDescent="0.25">
      <c r="AE10265"/>
    </row>
    <row r="10266" spans="31:31" x14ac:dyDescent="0.25">
      <c r="AE10266"/>
    </row>
    <row r="10267" spans="31:31" x14ac:dyDescent="0.25">
      <c r="AE10267"/>
    </row>
    <row r="10268" spans="31:31" x14ac:dyDescent="0.25">
      <c r="AE10268"/>
    </row>
    <row r="10269" spans="31:31" x14ac:dyDescent="0.25">
      <c r="AE10269"/>
    </row>
    <row r="10270" spans="31:31" x14ac:dyDescent="0.25">
      <c r="AE10270"/>
    </row>
    <row r="10271" spans="31:31" x14ac:dyDescent="0.25">
      <c r="AE10271"/>
    </row>
    <row r="10272" spans="31:31" x14ac:dyDescent="0.25">
      <c r="AE10272"/>
    </row>
    <row r="10273" spans="31:31" x14ac:dyDescent="0.25">
      <c r="AE10273"/>
    </row>
    <row r="10274" spans="31:31" x14ac:dyDescent="0.25">
      <c r="AE10274"/>
    </row>
    <row r="10275" spans="31:31" x14ac:dyDescent="0.25">
      <c r="AE10275"/>
    </row>
    <row r="10276" spans="31:31" x14ac:dyDescent="0.25">
      <c r="AE10276"/>
    </row>
    <row r="10277" spans="31:31" x14ac:dyDescent="0.25">
      <c r="AE10277"/>
    </row>
    <row r="10278" spans="31:31" x14ac:dyDescent="0.25">
      <c r="AE10278"/>
    </row>
    <row r="10279" spans="31:31" x14ac:dyDescent="0.25">
      <c r="AE10279"/>
    </row>
    <row r="10280" spans="31:31" x14ac:dyDescent="0.25">
      <c r="AE10280"/>
    </row>
    <row r="10281" spans="31:31" x14ac:dyDescent="0.25">
      <c r="AE10281"/>
    </row>
    <row r="10282" spans="31:31" x14ac:dyDescent="0.25">
      <c r="AE10282"/>
    </row>
    <row r="10283" spans="31:31" x14ac:dyDescent="0.25">
      <c r="AE10283"/>
    </row>
    <row r="10284" spans="31:31" x14ac:dyDescent="0.25">
      <c r="AE10284"/>
    </row>
    <row r="10285" spans="31:31" x14ac:dyDescent="0.25">
      <c r="AE10285"/>
    </row>
    <row r="10286" spans="31:31" x14ac:dyDescent="0.25">
      <c r="AE10286"/>
    </row>
    <row r="10287" spans="31:31" x14ac:dyDescent="0.25">
      <c r="AE10287"/>
    </row>
    <row r="10288" spans="31:31" x14ac:dyDescent="0.25">
      <c r="AE10288"/>
    </row>
    <row r="10289" spans="31:31" x14ac:dyDescent="0.25">
      <c r="AE10289"/>
    </row>
    <row r="10290" spans="31:31" x14ac:dyDescent="0.25">
      <c r="AE10290"/>
    </row>
    <row r="10291" spans="31:31" x14ac:dyDescent="0.25">
      <c r="AE10291"/>
    </row>
    <row r="10292" spans="31:31" x14ac:dyDescent="0.25">
      <c r="AE10292"/>
    </row>
    <row r="10293" spans="31:31" x14ac:dyDescent="0.25">
      <c r="AE10293"/>
    </row>
    <row r="10294" spans="31:31" x14ac:dyDescent="0.25">
      <c r="AE10294"/>
    </row>
    <row r="10295" spans="31:31" x14ac:dyDescent="0.25">
      <c r="AE10295"/>
    </row>
    <row r="10296" spans="31:31" x14ac:dyDescent="0.25">
      <c r="AE10296"/>
    </row>
    <row r="10297" spans="31:31" x14ac:dyDescent="0.25">
      <c r="AE10297"/>
    </row>
    <row r="10298" spans="31:31" x14ac:dyDescent="0.25">
      <c r="AE10298"/>
    </row>
    <row r="10299" spans="31:31" x14ac:dyDescent="0.25">
      <c r="AE10299"/>
    </row>
    <row r="10300" spans="31:31" x14ac:dyDescent="0.25">
      <c r="AE10300"/>
    </row>
    <row r="10301" spans="31:31" x14ac:dyDescent="0.25">
      <c r="AE10301"/>
    </row>
    <row r="10302" spans="31:31" x14ac:dyDescent="0.25">
      <c r="AE10302"/>
    </row>
    <row r="10303" spans="31:31" x14ac:dyDescent="0.25">
      <c r="AE10303"/>
    </row>
    <row r="10304" spans="31:31" x14ac:dyDescent="0.25">
      <c r="AE10304"/>
    </row>
    <row r="10305" spans="31:31" x14ac:dyDescent="0.25">
      <c r="AE10305"/>
    </row>
    <row r="10306" spans="31:31" x14ac:dyDescent="0.25">
      <c r="AE10306"/>
    </row>
    <row r="10307" spans="31:31" x14ac:dyDescent="0.25">
      <c r="AE10307"/>
    </row>
    <row r="10308" spans="31:31" x14ac:dyDescent="0.25">
      <c r="AE10308"/>
    </row>
    <row r="10309" spans="31:31" x14ac:dyDescent="0.25">
      <c r="AE10309"/>
    </row>
    <row r="10310" spans="31:31" x14ac:dyDescent="0.25">
      <c r="AE10310"/>
    </row>
    <row r="10311" spans="31:31" x14ac:dyDescent="0.25">
      <c r="AE10311"/>
    </row>
    <row r="10312" spans="31:31" x14ac:dyDescent="0.25">
      <c r="AE10312"/>
    </row>
    <row r="10313" spans="31:31" x14ac:dyDescent="0.25">
      <c r="AE10313"/>
    </row>
    <row r="10314" spans="31:31" x14ac:dyDescent="0.25">
      <c r="AE10314"/>
    </row>
    <row r="10315" spans="31:31" x14ac:dyDescent="0.25">
      <c r="AE10315"/>
    </row>
    <row r="10316" spans="31:31" x14ac:dyDescent="0.25">
      <c r="AE10316"/>
    </row>
    <row r="10317" spans="31:31" x14ac:dyDescent="0.25">
      <c r="AE10317"/>
    </row>
    <row r="10318" spans="31:31" x14ac:dyDescent="0.25">
      <c r="AE10318"/>
    </row>
    <row r="10319" spans="31:31" x14ac:dyDescent="0.25">
      <c r="AE10319"/>
    </row>
    <row r="10320" spans="31:31" x14ac:dyDescent="0.25">
      <c r="AE10320"/>
    </row>
    <row r="10321" spans="31:31" x14ac:dyDescent="0.25">
      <c r="AE10321"/>
    </row>
    <row r="10322" spans="31:31" x14ac:dyDescent="0.25">
      <c r="AE10322"/>
    </row>
    <row r="10323" spans="31:31" x14ac:dyDescent="0.25">
      <c r="AE10323"/>
    </row>
    <row r="10324" spans="31:31" x14ac:dyDescent="0.25">
      <c r="AE10324"/>
    </row>
    <row r="10325" spans="31:31" x14ac:dyDescent="0.25">
      <c r="AE10325"/>
    </row>
    <row r="10326" spans="31:31" x14ac:dyDescent="0.25">
      <c r="AE10326"/>
    </row>
    <row r="10327" spans="31:31" x14ac:dyDescent="0.25">
      <c r="AE10327"/>
    </row>
    <row r="10328" spans="31:31" x14ac:dyDescent="0.25">
      <c r="AE10328"/>
    </row>
    <row r="10329" spans="31:31" x14ac:dyDescent="0.25">
      <c r="AE10329"/>
    </row>
    <row r="10330" spans="31:31" x14ac:dyDescent="0.25">
      <c r="AE10330"/>
    </row>
    <row r="10331" spans="31:31" x14ac:dyDescent="0.25">
      <c r="AE10331"/>
    </row>
    <row r="10332" spans="31:31" x14ac:dyDescent="0.25">
      <c r="AE10332"/>
    </row>
    <row r="10333" spans="31:31" x14ac:dyDescent="0.25">
      <c r="AE10333"/>
    </row>
    <row r="10334" spans="31:31" x14ac:dyDescent="0.25">
      <c r="AE10334"/>
    </row>
    <row r="10335" spans="31:31" x14ac:dyDescent="0.25">
      <c r="AE10335"/>
    </row>
    <row r="10336" spans="31:31" x14ac:dyDescent="0.25">
      <c r="AE10336"/>
    </row>
    <row r="10337" spans="31:31" x14ac:dyDescent="0.25">
      <c r="AE10337"/>
    </row>
    <row r="10338" spans="31:31" x14ac:dyDescent="0.25">
      <c r="AE10338"/>
    </row>
    <row r="10339" spans="31:31" x14ac:dyDescent="0.25">
      <c r="AE10339"/>
    </row>
    <row r="10340" spans="31:31" x14ac:dyDescent="0.25">
      <c r="AE10340"/>
    </row>
    <row r="10341" spans="31:31" x14ac:dyDescent="0.25">
      <c r="AE10341"/>
    </row>
    <row r="10342" spans="31:31" x14ac:dyDescent="0.25">
      <c r="AE10342"/>
    </row>
    <row r="10343" spans="31:31" x14ac:dyDescent="0.25">
      <c r="AE10343"/>
    </row>
    <row r="10344" spans="31:31" x14ac:dyDescent="0.25">
      <c r="AE10344"/>
    </row>
    <row r="10345" spans="31:31" x14ac:dyDescent="0.25">
      <c r="AE10345"/>
    </row>
    <row r="10346" spans="31:31" x14ac:dyDescent="0.25">
      <c r="AE10346"/>
    </row>
    <row r="10347" spans="31:31" x14ac:dyDescent="0.25">
      <c r="AE10347"/>
    </row>
    <row r="10348" spans="31:31" x14ac:dyDescent="0.25">
      <c r="AE10348"/>
    </row>
    <row r="10349" spans="31:31" x14ac:dyDescent="0.25">
      <c r="AE10349"/>
    </row>
    <row r="10350" spans="31:31" x14ac:dyDescent="0.25">
      <c r="AE10350"/>
    </row>
    <row r="10351" spans="31:31" x14ac:dyDescent="0.25">
      <c r="AE10351"/>
    </row>
    <row r="10352" spans="31:31" x14ac:dyDescent="0.25">
      <c r="AE10352"/>
    </row>
    <row r="10353" spans="31:31" x14ac:dyDescent="0.25">
      <c r="AE10353"/>
    </row>
    <row r="10354" spans="31:31" x14ac:dyDescent="0.25">
      <c r="AE10354"/>
    </row>
    <row r="10355" spans="31:31" x14ac:dyDescent="0.25">
      <c r="AE10355"/>
    </row>
    <row r="10356" spans="31:31" x14ac:dyDescent="0.25">
      <c r="AE10356"/>
    </row>
    <row r="10357" spans="31:31" x14ac:dyDescent="0.25">
      <c r="AE10357"/>
    </row>
    <row r="10358" spans="31:31" x14ac:dyDescent="0.25">
      <c r="AE10358"/>
    </row>
    <row r="10359" spans="31:31" x14ac:dyDescent="0.25">
      <c r="AE10359"/>
    </row>
    <row r="10360" spans="31:31" x14ac:dyDescent="0.25">
      <c r="AE10360"/>
    </row>
    <row r="10361" spans="31:31" x14ac:dyDescent="0.25">
      <c r="AE10361"/>
    </row>
    <row r="10362" spans="31:31" x14ac:dyDescent="0.25">
      <c r="AE10362"/>
    </row>
    <row r="10363" spans="31:31" x14ac:dyDescent="0.25">
      <c r="AE10363"/>
    </row>
    <row r="10364" spans="31:31" x14ac:dyDescent="0.25">
      <c r="AE10364"/>
    </row>
    <row r="10365" spans="31:31" x14ac:dyDescent="0.25">
      <c r="AE10365"/>
    </row>
    <row r="10366" spans="31:31" x14ac:dyDescent="0.25">
      <c r="AE10366"/>
    </row>
    <row r="10367" spans="31:31" x14ac:dyDescent="0.25">
      <c r="AE10367"/>
    </row>
    <row r="10368" spans="31:31" x14ac:dyDescent="0.25">
      <c r="AE10368"/>
    </row>
    <row r="10369" spans="31:31" x14ac:dyDescent="0.25">
      <c r="AE10369"/>
    </row>
    <row r="10370" spans="31:31" x14ac:dyDescent="0.25">
      <c r="AE10370"/>
    </row>
    <row r="10371" spans="31:31" x14ac:dyDescent="0.25">
      <c r="AE10371"/>
    </row>
    <row r="10372" spans="31:31" x14ac:dyDescent="0.25">
      <c r="AE10372"/>
    </row>
    <row r="10373" spans="31:31" x14ac:dyDescent="0.25">
      <c r="AE10373"/>
    </row>
    <row r="10374" spans="31:31" x14ac:dyDescent="0.25">
      <c r="AE10374"/>
    </row>
    <row r="10375" spans="31:31" x14ac:dyDescent="0.25">
      <c r="AE10375"/>
    </row>
    <row r="10376" spans="31:31" x14ac:dyDescent="0.25">
      <c r="AE10376"/>
    </row>
    <row r="10377" spans="31:31" x14ac:dyDescent="0.25">
      <c r="AE10377"/>
    </row>
    <row r="10378" spans="31:31" x14ac:dyDescent="0.25">
      <c r="AE10378"/>
    </row>
    <row r="10379" spans="31:31" x14ac:dyDescent="0.25">
      <c r="AE10379"/>
    </row>
    <row r="10380" spans="31:31" x14ac:dyDescent="0.25">
      <c r="AE10380"/>
    </row>
    <row r="10381" spans="31:31" x14ac:dyDescent="0.25">
      <c r="AE10381"/>
    </row>
    <row r="10382" spans="31:31" x14ac:dyDescent="0.25">
      <c r="AE10382"/>
    </row>
    <row r="10383" spans="31:31" x14ac:dyDescent="0.25">
      <c r="AE10383"/>
    </row>
    <row r="10384" spans="31:31" x14ac:dyDescent="0.25">
      <c r="AE10384"/>
    </row>
    <row r="10385" spans="31:31" x14ac:dyDescent="0.25">
      <c r="AE10385"/>
    </row>
    <row r="10386" spans="31:31" x14ac:dyDescent="0.25">
      <c r="AE10386"/>
    </row>
    <row r="10387" spans="31:31" x14ac:dyDescent="0.25">
      <c r="AE10387"/>
    </row>
    <row r="10388" spans="31:31" x14ac:dyDescent="0.25">
      <c r="AE10388"/>
    </row>
    <row r="10389" spans="31:31" x14ac:dyDescent="0.25">
      <c r="AE10389"/>
    </row>
    <row r="10390" spans="31:31" x14ac:dyDescent="0.25">
      <c r="AE10390"/>
    </row>
    <row r="10391" spans="31:31" x14ac:dyDescent="0.25">
      <c r="AE10391"/>
    </row>
    <row r="10392" spans="31:31" x14ac:dyDescent="0.25">
      <c r="AE10392"/>
    </row>
    <row r="10393" spans="31:31" x14ac:dyDescent="0.25">
      <c r="AE10393"/>
    </row>
    <row r="10394" spans="31:31" x14ac:dyDescent="0.25">
      <c r="AE10394"/>
    </row>
    <row r="10395" spans="31:31" x14ac:dyDescent="0.25">
      <c r="AE10395"/>
    </row>
    <row r="10396" spans="31:31" x14ac:dyDescent="0.25">
      <c r="AE10396"/>
    </row>
    <row r="10397" spans="31:31" x14ac:dyDescent="0.25">
      <c r="AE10397"/>
    </row>
    <row r="10398" spans="31:31" x14ac:dyDescent="0.25">
      <c r="AE10398"/>
    </row>
    <row r="10399" spans="31:31" x14ac:dyDescent="0.25">
      <c r="AE10399"/>
    </row>
    <row r="10400" spans="31:31" x14ac:dyDescent="0.25">
      <c r="AE10400"/>
    </row>
    <row r="10401" spans="31:31" x14ac:dyDescent="0.25">
      <c r="AE10401"/>
    </row>
    <row r="10402" spans="31:31" x14ac:dyDescent="0.25">
      <c r="AE10402"/>
    </row>
    <row r="10403" spans="31:31" x14ac:dyDescent="0.25">
      <c r="AE10403"/>
    </row>
    <row r="10404" spans="31:31" x14ac:dyDescent="0.25">
      <c r="AE10404"/>
    </row>
    <row r="10405" spans="31:31" x14ac:dyDescent="0.25">
      <c r="AE10405"/>
    </row>
    <row r="10406" spans="31:31" x14ac:dyDescent="0.25">
      <c r="AE10406"/>
    </row>
    <row r="10407" spans="31:31" x14ac:dyDescent="0.25">
      <c r="AE10407"/>
    </row>
    <row r="10408" spans="31:31" x14ac:dyDescent="0.25">
      <c r="AE10408"/>
    </row>
    <row r="10409" spans="31:31" x14ac:dyDescent="0.25">
      <c r="AE10409"/>
    </row>
    <row r="10410" spans="31:31" x14ac:dyDescent="0.25">
      <c r="AE10410"/>
    </row>
    <row r="10411" spans="31:31" x14ac:dyDescent="0.25">
      <c r="AE10411"/>
    </row>
    <row r="10412" spans="31:31" x14ac:dyDescent="0.25">
      <c r="AE10412"/>
    </row>
    <row r="10413" spans="31:31" x14ac:dyDescent="0.25">
      <c r="AE10413"/>
    </row>
    <row r="10414" spans="31:31" x14ac:dyDescent="0.25">
      <c r="AE10414"/>
    </row>
    <row r="10415" spans="31:31" x14ac:dyDescent="0.25">
      <c r="AE10415"/>
    </row>
    <row r="10416" spans="31:31" x14ac:dyDescent="0.25">
      <c r="AE10416"/>
    </row>
    <row r="10417" spans="31:31" x14ac:dyDescent="0.25">
      <c r="AE10417"/>
    </row>
    <row r="10418" spans="31:31" x14ac:dyDescent="0.25">
      <c r="AE10418"/>
    </row>
    <row r="10419" spans="31:31" x14ac:dyDescent="0.25">
      <c r="AE10419"/>
    </row>
    <row r="10420" spans="31:31" x14ac:dyDescent="0.25">
      <c r="AE10420"/>
    </row>
    <row r="10421" spans="31:31" x14ac:dyDescent="0.25">
      <c r="AE10421"/>
    </row>
    <row r="10422" spans="31:31" x14ac:dyDescent="0.25">
      <c r="AE10422"/>
    </row>
    <row r="10423" spans="31:31" x14ac:dyDescent="0.25">
      <c r="AE10423"/>
    </row>
    <row r="10424" spans="31:31" x14ac:dyDescent="0.25">
      <c r="AE10424"/>
    </row>
    <row r="10425" spans="31:31" x14ac:dyDescent="0.25">
      <c r="AE10425"/>
    </row>
    <row r="10426" spans="31:31" x14ac:dyDescent="0.25">
      <c r="AE10426"/>
    </row>
    <row r="10427" spans="31:31" x14ac:dyDescent="0.25">
      <c r="AE10427"/>
    </row>
    <row r="10428" spans="31:31" x14ac:dyDescent="0.25">
      <c r="AE10428"/>
    </row>
    <row r="10429" spans="31:31" x14ac:dyDescent="0.25">
      <c r="AE10429"/>
    </row>
    <row r="10430" spans="31:31" x14ac:dyDescent="0.25">
      <c r="AE10430"/>
    </row>
    <row r="10431" spans="31:31" x14ac:dyDescent="0.25">
      <c r="AE10431"/>
    </row>
    <row r="10432" spans="31:31" x14ac:dyDescent="0.25">
      <c r="AE10432"/>
    </row>
    <row r="10433" spans="31:31" x14ac:dyDescent="0.25">
      <c r="AE10433"/>
    </row>
    <row r="10434" spans="31:31" x14ac:dyDescent="0.25">
      <c r="AE10434"/>
    </row>
    <row r="10435" spans="31:31" x14ac:dyDescent="0.25">
      <c r="AE10435"/>
    </row>
    <row r="10436" spans="31:31" x14ac:dyDescent="0.25">
      <c r="AE10436"/>
    </row>
    <row r="10437" spans="31:31" x14ac:dyDescent="0.25">
      <c r="AE10437"/>
    </row>
    <row r="10438" spans="31:31" x14ac:dyDescent="0.25">
      <c r="AE10438"/>
    </row>
    <row r="10439" spans="31:31" x14ac:dyDescent="0.25">
      <c r="AE10439"/>
    </row>
    <row r="10440" spans="31:31" x14ac:dyDescent="0.25">
      <c r="AE10440"/>
    </row>
    <row r="10441" spans="31:31" x14ac:dyDescent="0.25">
      <c r="AE10441"/>
    </row>
    <row r="10442" spans="31:31" x14ac:dyDescent="0.25">
      <c r="AE10442"/>
    </row>
    <row r="10443" spans="31:31" x14ac:dyDescent="0.25">
      <c r="AE10443"/>
    </row>
    <row r="10444" spans="31:31" x14ac:dyDescent="0.25">
      <c r="AE10444"/>
    </row>
    <row r="10445" spans="31:31" x14ac:dyDescent="0.25">
      <c r="AE10445"/>
    </row>
    <row r="10446" spans="31:31" x14ac:dyDescent="0.25">
      <c r="AE10446"/>
    </row>
    <row r="10447" spans="31:31" x14ac:dyDescent="0.25">
      <c r="AE10447"/>
    </row>
    <row r="10448" spans="31:31" x14ac:dyDescent="0.25">
      <c r="AE10448"/>
    </row>
    <row r="10449" spans="31:31" x14ac:dyDescent="0.25">
      <c r="AE10449"/>
    </row>
    <row r="10450" spans="31:31" x14ac:dyDescent="0.25">
      <c r="AE10450"/>
    </row>
    <row r="10451" spans="31:31" x14ac:dyDescent="0.25">
      <c r="AE10451"/>
    </row>
    <row r="10452" spans="31:31" x14ac:dyDescent="0.25">
      <c r="AE10452"/>
    </row>
    <row r="10453" spans="31:31" x14ac:dyDescent="0.25">
      <c r="AE10453"/>
    </row>
    <row r="10454" spans="31:31" x14ac:dyDescent="0.25">
      <c r="AE10454"/>
    </row>
    <row r="10455" spans="31:31" x14ac:dyDescent="0.25">
      <c r="AE10455"/>
    </row>
    <row r="10456" spans="31:31" x14ac:dyDescent="0.25">
      <c r="AE10456"/>
    </row>
    <row r="10457" spans="31:31" x14ac:dyDescent="0.25">
      <c r="AE10457"/>
    </row>
    <row r="10458" spans="31:31" x14ac:dyDescent="0.25">
      <c r="AE10458"/>
    </row>
    <row r="10459" spans="31:31" x14ac:dyDescent="0.25">
      <c r="AE10459"/>
    </row>
    <row r="10460" spans="31:31" x14ac:dyDescent="0.25">
      <c r="AE10460"/>
    </row>
    <row r="10461" spans="31:31" x14ac:dyDescent="0.25">
      <c r="AE10461"/>
    </row>
    <row r="10462" spans="31:31" x14ac:dyDescent="0.25">
      <c r="AE10462"/>
    </row>
    <row r="10463" spans="31:31" x14ac:dyDescent="0.25">
      <c r="AE10463"/>
    </row>
    <row r="10464" spans="31:31" x14ac:dyDescent="0.25">
      <c r="AE10464"/>
    </row>
    <row r="10465" spans="31:31" x14ac:dyDescent="0.25">
      <c r="AE10465"/>
    </row>
    <row r="10466" spans="31:31" x14ac:dyDescent="0.25">
      <c r="AE10466"/>
    </row>
    <row r="10467" spans="31:31" x14ac:dyDescent="0.25">
      <c r="AE10467"/>
    </row>
    <row r="10468" spans="31:31" x14ac:dyDescent="0.25">
      <c r="AE10468"/>
    </row>
    <row r="10469" spans="31:31" x14ac:dyDescent="0.25">
      <c r="AE10469"/>
    </row>
    <row r="10470" spans="31:31" x14ac:dyDescent="0.25">
      <c r="AE10470"/>
    </row>
    <row r="10471" spans="31:31" x14ac:dyDescent="0.25">
      <c r="AE10471"/>
    </row>
    <row r="10472" spans="31:31" x14ac:dyDescent="0.25">
      <c r="AE10472"/>
    </row>
    <row r="10473" spans="31:31" x14ac:dyDescent="0.25">
      <c r="AE10473"/>
    </row>
    <row r="10474" spans="31:31" x14ac:dyDescent="0.25">
      <c r="AE10474"/>
    </row>
    <row r="10475" spans="31:31" x14ac:dyDescent="0.25">
      <c r="AE10475"/>
    </row>
    <row r="10476" spans="31:31" x14ac:dyDescent="0.25">
      <c r="AE10476"/>
    </row>
    <row r="10477" spans="31:31" x14ac:dyDescent="0.25">
      <c r="AE10477"/>
    </row>
    <row r="10478" spans="31:31" x14ac:dyDescent="0.25">
      <c r="AE10478"/>
    </row>
    <row r="10479" spans="31:31" x14ac:dyDescent="0.25">
      <c r="AE10479"/>
    </row>
    <row r="10480" spans="31:31" x14ac:dyDescent="0.25">
      <c r="AE10480"/>
    </row>
    <row r="10481" spans="31:31" x14ac:dyDescent="0.25">
      <c r="AE10481"/>
    </row>
    <row r="10482" spans="31:31" x14ac:dyDescent="0.25">
      <c r="AE10482"/>
    </row>
    <row r="10483" spans="31:31" x14ac:dyDescent="0.25">
      <c r="AE10483"/>
    </row>
    <row r="10484" spans="31:31" x14ac:dyDescent="0.25">
      <c r="AE10484"/>
    </row>
    <row r="10485" spans="31:31" x14ac:dyDescent="0.25">
      <c r="AE10485"/>
    </row>
    <row r="10486" spans="31:31" x14ac:dyDescent="0.25">
      <c r="AE10486"/>
    </row>
    <row r="10487" spans="31:31" x14ac:dyDescent="0.25">
      <c r="AE10487"/>
    </row>
    <row r="10488" spans="31:31" x14ac:dyDescent="0.25">
      <c r="AE10488"/>
    </row>
    <row r="10489" spans="31:31" x14ac:dyDescent="0.25">
      <c r="AE10489"/>
    </row>
    <row r="10490" spans="31:31" x14ac:dyDescent="0.25">
      <c r="AE10490"/>
    </row>
    <row r="10491" spans="31:31" x14ac:dyDescent="0.25">
      <c r="AE10491"/>
    </row>
    <row r="10492" spans="31:31" x14ac:dyDescent="0.25">
      <c r="AE10492"/>
    </row>
    <row r="10493" spans="31:31" x14ac:dyDescent="0.25">
      <c r="AE10493"/>
    </row>
    <row r="10494" spans="31:31" x14ac:dyDescent="0.25">
      <c r="AE10494"/>
    </row>
    <row r="10495" spans="31:31" x14ac:dyDescent="0.25">
      <c r="AE10495"/>
    </row>
    <row r="10496" spans="31:31" x14ac:dyDescent="0.25">
      <c r="AE10496"/>
    </row>
    <row r="10497" spans="31:31" x14ac:dyDescent="0.25">
      <c r="AE10497"/>
    </row>
    <row r="10498" spans="31:31" x14ac:dyDescent="0.25">
      <c r="AE10498"/>
    </row>
    <row r="10499" spans="31:31" x14ac:dyDescent="0.25">
      <c r="AE10499"/>
    </row>
    <row r="10500" spans="31:31" x14ac:dyDescent="0.25">
      <c r="AE10500"/>
    </row>
    <row r="10501" spans="31:31" x14ac:dyDescent="0.25">
      <c r="AE10501"/>
    </row>
    <row r="10502" spans="31:31" x14ac:dyDescent="0.25">
      <c r="AE10502"/>
    </row>
    <row r="10503" spans="31:31" x14ac:dyDescent="0.25">
      <c r="AE10503"/>
    </row>
    <row r="10504" spans="31:31" x14ac:dyDescent="0.25">
      <c r="AE10504"/>
    </row>
    <row r="10505" spans="31:31" x14ac:dyDescent="0.25">
      <c r="AE10505"/>
    </row>
    <row r="10506" spans="31:31" x14ac:dyDescent="0.25">
      <c r="AE10506"/>
    </row>
    <row r="10507" spans="31:31" x14ac:dyDescent="0.25">
      <c r="AE10507"/>
    </row>
    <row r="10508" spans="31:31" x14ac:dyDescent="0.25">
      <c r="AE10508"/>
    </row>
    <row r="10509" spans="31:31" x14ac:dyDescent="0.25">
      <c r="AE10509"/>
    </row>
    <row r="10510" spans="31:31" x14ac:dyDescent="0.25">
      <c r="AE10510"/>
    </row>
    <row r="10511" spans="31:31" x14ac:dyDescent="0.25">
      <c r="AE10511"/>
    </row>
    <row r="10512" spans="31:31" x14ac:dyDescent="0.25">
      <c r="AE10512"/>
    </row>
    <row r="10513" spans="31:31" x14ac:dyDescent="0.25">
      <c r="AE10513"/>
    </row>
    <row r="10514" spans="31:31" x14ac:dyDescent="0.25">
      <c r="AE10514"/>
    </row>
    <row r="10515" spans="31:31" x14ac:dyDescent="0.25">
      <c r="AE10515"/>
    </row>
    <row r="10516" spans="31:31" x14ac:dyDescent="0.25">
      <c r="AE10516"/>
    </row>
    <row r="10517" spans="31:31" x14ac:dyDescent="0.25">
      <c r="AE10517"/>
    </row>
    <row r="10518" spans="31:31" x14ac:dyDescent="0.25">
      <c r="AE10518"/>
    </row>
    <row r="10519" spans="31:31" x14ac:dyDescent="0.25">
      <c r="AE10519"/>
    </row>
    <row r="10520" spans="31:31" x14ac:dyDescent="0.25">
      <c r="AE10520"/>
    </row>
    <row r="10521" spans="31:31" x14ac:dyDescent="0.25">
      <c r="AE10521"/>
    </row>
    <row r="10522" spans="31:31" x14ac:dyDescent="0.25">
      <c r="AE10522"/>
    </row>
    <row r="10523" spans="31:31" x14ac:dyDescent="0.25">
      <c r="AE10523"/>
    </row>
    <row r="10524" spans="31:31" x14ac:dyDescent="0.25">
      <c r="AE10524"/>
    </row>
    <row r="10525" spans="31:31" x14ac:dyDescent="0.25">
      <c r="AE10525"/>
    </row>
    <row r="10526" spans="31:31" x14ac:dyDescent="0.25">
      <c r="AE10526"/>
    </row>
    <row r="10527" spans="31:31" x14ac:dyDescent="0.25">
      <c r="AE10527"/>
    </row>
    <row r="10528" spans="31:31" x14ac:dyDescent="0.25">
      <c r="AE10528"/>
    </row>
    <row r="10529" spans="31:31" x14ac:dyDescent="0.25">
      <c r="AE10529"/>
    </row>
    <row r="10530" spans="31:31" x14ac:dyDescent="0.25">
      <c r="AE10530"/>
    </row>
    <row r="10531" spans="31:31" x14ac:dyDescent="0.25">
      <c r="AE10531"/>
    </row>
    <row r="10532" spans="31:31" x14ac:dyDescent="0.25">
      <c r="AE10532"/>
    </row>
    <row r="10533" spans="31:31" x14ac:dyDescent="0.25">
      <c r="AE10533"/>
    </row>
    <row r="10534" spans="31:31" x14ac:dyDescent="0.25">
      <c r="AE10534"/>
    </row>
    <row r="10535" spans="31:31" x14ac:dyDescent="0.25">
      <c r="AE10535"/>
    </row>
    <row r="10536" spans="31:31" x14ac:dyDescent="0.25">
      <c r="AE10536"/>
    </row>
    <row r="10537" spans="31:31" x14ac:dyDescent="0.25">
      <c r="AE10537"/>
    </row>
    <row r="10538" spans="31:31" x14ac:dyDescent="0.25">
      <c r="AE10538"/>
    </row>
    <row r="10539" spans="31:31" x14ac:dyDescent="0.25">
      <c r="AE10539"/>
    </row>
    <row r="10540" spans="31:31" x14ac:dyDescent="0.25">
      <c r="AE10540"/>
    </row>
    <row r="10541" spans="31:31" x14ac:dyDescent="0.25">
      <c r="AE10541"/>
    </row>
    <row r="10542" spans="31:31" x14ac:dyDescent="0.25">
      <c r="AE10542"/>
    </row>
    <row r="10543" spans="31:31" x14ac:dyDescent="0.25">
      <c r="AE10543"/>
    </row>
    <row r="10544" spans="31:31" x14ac:dyDescent="0.25">
      <c r="AE10544"/>
    </row>
    <row r="10545" spans="31:31" x14ac:dyDescent="0.25">
      <c r="AE10545"/>
    </row>
    <row r="10546" spans="31:31" x14ac:dyDescent="0.25">
      <c r="AE10546"/>
    </row>
    <row r="10547" spans="31:31" x14ac:dyDescent="0.25">
      <c r="AE10547"/>
    </row>
    <row r="10548" spans="31:31" x14ac:dyDescent="0.25">
      <c r="AE10548"/>
    </row>
    <row r="10549" spans="31:31" x14ac:dyDescent="0.25">
      <c r="AE10549"/>
    </row>
    <row r="10550" spans="31:31" x14ac:dyDescent="0.25">
      <c r="AE10550"/>
    </row>
    <row r="10551" spans="31:31" x14ac:dyDescent="0.25">
      <c r="AE10551"/>
    </row>
    <row r="10552" spans="31:31" x14ac:dyDescent="0.25">
      <c r="AE10552"/>
    </row>
    <row r="10553" spans="31:31" x14ac:dyDescent="0.25">
      <c r="AE10553"/>
    </row>
    <row r="10554" spans="31:31" x14ac:dyDescent="0.25">
      <c r="AE10554"/>
    </row>
    <row r="10555" spans="31:31" x14ac:dyDescent="0.25">
      <c r="AE10555"/>
    </row>
    <row r="10556" spans="31:31" x14ac:dyDescent="0.25">
      <c r="AE10556"/>
    </row>
    <row r="10557" spans="31:31" x14ac:dyDescent="0.25">
      <c r="AE10557"/>
    </row>
    <row r="10558" spans="31:31" x14ac:dyDescent="0.25">
      <c r="AE10558"/>
    </row>
    <row r="10559" spans="31:31" x14ac:dyDescent="0.25">
      <c r="AE10559"/>
    </row>
    <row r="10560" spans="31:31" x14ac:dyDescent="0.25">
      <c r="AE10560"/>
    </row>
    <row r="10561" spans="31:31" x14ac:dyDescent="0.25">
      <c r="AE10561"/>
    </row>
    <row r="10562" spans="31:31" x14ac:dyDescent="0.25">
      <c r="AE10562"/>
    </row>
    <row r="10563" spans="31:31" x14ac:dyDescent="0.25">
      <c r="AE10563"/>
    </row>
    <row r="10564" spans="31:31" x14ac:dyDescent="0.25">
      <c r="AE10564"/>
    </row>
    <row r="10565" spans="31:31" x14ac:dyDescent="0.25">
      <c r="AE10565"/>
    </row>
    <row r="10566" spans="31:31" x14ac:dyDescent="0.25">
      <c r="AE10566"/>
    </row>
    <row r="10567" spans="31:31" x14ac:dyDescent="0.25">
      <c r="AE10567"/>
    </row>
    <row r="10568" spans="31:31" x14ac:dyDescent="0.25">
      <c r="AE10568"/>
    </row>
    <row r="10569" spans="31:31" x14ac:dyDescent="0.25">
      <c r="AE10569"/>
    </row>
    <row r="10570" spans="31:31" x14ac:dyDescent="0.25">
      <c r="AE10570"/>
    </row>
    <row r="10571" spans="31:31" x14ac:dyDescent="0.25">
      <c r="AE10571"/>
    </row>
    <row r="10572" spans="31:31" x14ac:dyDescent="0.25">
      <c r="AE10572"/>
    </row>
    <row r="10573" spans="31:31" x14ac:dyDescent="0.25">
      <c r="AE10573"/>
    </row>
    <row r="10574" spans="31:31" x14ac:dyDescent="0.25">
      <c r="AE10574"/>
    </row>
    <row r="10575" spans="31:31" x14ac:dyDescent="0.25">
      <c r="AE10575"/>
    </row>
    <row r="10576" spans="31:31" x14ac:dyDescent="0.25">
      <c r="AE10576"/>
    </row>
    <row r="10577" spans="31:31" x14ac:dyDescent="0.25">
      <c r="AE10577"/>
    </row>
    <row r="10578" spans="31:31" x14ac:dyDescent="0.25">
      <c r="AE10578"/>
    </row>
    <row r="10579" spans="31:31" x14ac:dyDescent="0.25">
      <c r="AE10579"/>
    </row>
    <row r="10580" spans="31:31" x14ac:dyDescent="0.25">
      <c r="AE10580"/>
    </row>
    <row r="10581" spans="31:31" x14ac:dyDescent="0.25">
      <c r="AE10581"/>
    </row>
    <row r="10582" spans="31:31" x14ac:dyDescent="0.25">
      <c r="AE10582"/>
    </row>
    <row r="10583" spans="31:31" x14ac:dyDescent="0.25">
      <c r="AE10583"/>
    </row>
    <row r="10584" spans="31:31" x14ac:dyDescent="0.25">
      <c r="AE10584"/>
    </row>
    <row r="10585" spans="31:31" x14ac:dyDescent="0.25">
      <c r="AE10585"/>
    </row>
    <row r="10586" spans="31:31" x14ac:dyDescent="0.25">
      <c r="AE10586"/>
    </row>
    <row r="10587" spans="31:31" x14ac:dyDescent="0.25">
      <c r="AE10587"/>
    </row>
    <row r="10588" spans="31:31" x14ac:dyDescent="0.25">
      <c r="AE10588"/>
    </row>
    <row r="10589" spans="31:31" x14ac:dyDescent="0.25">
      <c r="AE10589"/>
    </row>
    <row r="10590" spans="31:31" x14ac:dyDescent="0.25">
      <c r="AE10590"/>
    </row>
    <row r="10591" spans="31:31" x14ac:dyDescent="0.25">
      <c r="AE10591"/>
    </row>
    <row r="10592" spans="31:31" x14ac:dyDescent="0.25">
      <c r="AE10592"/>
    </row>
    <row r="10593" spans="31:31" x14ac:dyDescent="0.25">
      <c r="AE10593"/>
    </row>
    <row r="10594" spans="31:31" x14ac:dyDescent="0.25">
      <c r="AE10594"/>
    </row>
    <row r="10595" spans="31:31" x14ac:dyDescent="0.25">
      <c r="AE10595"/>
    </row>
    <row r="10596" spans="31:31" x14ac:dyDescent="0.25">
      <c r="AE10596"/>
    </row>
    <row r="10597" spans="31:31" x14ac:dyDescent="0.25">
      <c r="AE10597"/>
    </row>
    <row r="10598" spans="31:31" x14ac:dyDescent="0.25">
      <c r="AE10598"/>
    </row>
    <row r="10599" spans="31:31" x14ac:dyDescent="0.25">
      <c r="AE10599"/>
    </row>
    <row r="10600" spans="31:31" x14ac:dyDescent="0.25">
      <c r="AE10600"/>
    </row>
    <row r="10601" spans="31:31" x14ac:dyDescent="0.25">
      <c r="AE10601"/>
    </row>
    <row r="10602" spans="31:31" x14ac:dyDescent="0.25">
      <c r="AE10602"/>
    </row>
    <row r="10603" spans="31:31" x14ac:dyDescent="0.25">
      <c r="AE10603"/>
    </row>
    <row r="10604" spans="31:31" x14ac:dyDescent="0.25">
      <c r="AE10604"/>
    </row>
    <row r="10605" spans="31:31" x14ac:dyDescent="0.25">
      <c r="AE10605"/>
    </row>
    <row r="10606" spans="31:31" x14ac:dyDescent="0.25">
      <c r="AE10606"/>
    </row>
    <row r="10607" spans="31:31" x14ac:dyDescent="0.25">
      <c r="AE10607"/>
    </row>
    <row r="10608" spans="31:31" x14ac:dyDescent="0.25">
      <c r="AE10608"/>
    </row>
    <row r="10609" spans="31:31" x14ac:dyDescent="0.25">
      <c r="AE10609"/>
    </row>
    <row r="10610" spans="31:31" x14ac:dyDescent="0.25">
      <c r="AE10610"/>
    </row>
    <row r="10611" spans="31:31" x14ac:dyDescent="0.25">
      <c r="AE10611"/>
    </row>
    <row r="10612" spans="31:31" x14ac:dyDescent="0.25">
      <c r="AE10612"/>
    </row>
    <row r="10613" spans="31:31" x14ac:dyDescent="0.25">
      <c r="AE10613"/>
    </row>
    <row r="10614" spans="31:31" x14ac:dyDescent="0.25">
      <c r="AE10614"/>
    </row>
    <row r="10615" spans="31:31" x14ac:dyDescent="0.25">
      <c r="AE10615"/>
    </row>
    <row r="10616" spans="31:31" x14ac:dyDescent="0.25">
      <c r="AE10616"/>
    </row>
    <row r="10617" spans="31:31" x14ac:dyDescent="0.25">
      <c r="AE10617"/>
    </row>
    <row r="10618" spans="31:31" x14ac:dyDescent="0.25">
      <c r="AE10618"/>
    </row>
    <row r="10619" spans="31:31" x14ac:dyDescent="0.25">
      <c r="AE10619"/>
    </row>
    <row r="10620" spans="31:31" x14ac:dyDescent="0.25">
      <c r="AE10620"/>
    </row>
    <row r="10621" spans="31:31" x14ac:dyDescent="0.25">
      <c r="AE10621"/>
    </row>
    <row r="10622" spans="31:31" x14ac:dyDescent="0.25">
      <c r="AE10622"/>
    </row>
    <row r="10623" spans="31:31" x14ac:dyDescent="0.25">
      <c r="AE10623"/>
    </row>
    <row r="10624" spans="31:31" x14ac:dyDescent="0.25">
      <c r="AE10624"/>
    </row>
    <row r="10625" spans="31:31" x14ac:dyDescent="0.25">
      <c r="AE10625"/>
    </row>
    <row r="10626" spans="31:31" x14ac:dyDescent="0.25">
      <c r="AE10626"/>
    </row>
    <row r="10627" spans="31:31" x14ac:dyDescent="0.25">
      <c r="AE10627"/>
    </row>
    <row r="10628" spans="31:31" x14ac:dyDescent="0.25">
      <c r="AE10628"/>
    </row>
    <row r="10629" spans="31:31" x14ac:dyDescent="0.25">
      <c r="AE10629"/>
    </row>
    <row r="10630" spans="31:31" x14ac:dyDescent="0.25">
      <c r="AE10630"/>
    </row>
    <row r="10631" spans="31:31" x14ac:dyDescent="0.25">
      <c r="AE10631"/>
    </row>
    <row r="10632" spans="31:31" x14ac:dyDescent="0.25">
      <c r="AE10632"/>
    </row>
    <row r="10633" spans="31:31" x14ac:dyDescent="0.25">
      <c r="AE10633"/>
    </row>
    <row r="10634" spans="31:31" x14ac:dyDescent="0.25">
      <c r="AE10634"/>
    </row>
    <row r="10635" spans="31:31" x14ac:dyDescent="0.25">
      <c r="AE10635"/>
    </row>
    <row r="10636" spans="31:31" x14ac:dyDescent="0.25">
      <c r="AE10636"/>
    </row>
    <row r="10637" spans="31:31" x14ac:dyDescent="0.25">
      <c r="AE10637"/>
    </row>
    <row r="10638" spans="31:31" x14ac:dyDescent="0.25">
      <c r="AE10638"/>
    </row>
    <row r="10639" spans="31:31" x14ac:dyDescent="0.25">
      <c r="AE10639"/>
    </row>
    <row r="10640" spans="31:31" x14ac:dyDescent="0.25">
      <c r="AE10640"/>
    </row>
    <row r="10641" spans="31:31" x14ac:dyDescent="0.25">
      <c r="AE10641"/>
    </row>
    <row r="10642" spans="31:31" x14ac:dyDescent="0.25">
      <c r="AE10642"/>
    </row>
    <row r="10643" spans="31:31" x14ac:dyDescent="0.25">
      <c r="AE10643"/>
    </row>
    <row r="10644" spans="31:31" x14ac:dyDescent="0.25">
      <c r="AE10644"/>
    </row>
    <row r="10645" spans="31:31" x14ac:dyDescent="0.25">
      <c r="AE10645"/>
    </row>
    <row r="10646" spans="31:31" x14ac:dyDescent="0.25">
      <c r="AE10646"/>
    </row>
    <row r="10647" spans="31:31" x14ac:dyDescent="0.25">
      <c r="AE10647"/>
    </row>
    <row r="10648" spans="31:31" x14ac:dyDescent="0.25">
      <c r="AE10648"/>
    </row>
    <row r="10649" spans="31:31" x14ac:dyDescent="0.25">
      <c r="AE10649"/>
    </row>
    <row r="10650" spans="31:31" x14ac:dyDescent="0.25">
      <c r="AE10650"/>
    </row>
    <row r="10651" spans="31:31" x14ac:dyDescent="0.25">
      <c r="AE10651"/>
    </row>
    <row r="10652" spans="31:31" x14ac:dyDescent="0.25">
      <c r="AE10652"/>
    </row>
    <row r="10653" spans="31:31" x14ac:dyDescent="0.25">
      <c r="AE10653"/>
    </row>
    <row r="10654" spans="31:31" x14ac:dyDescent="0.25">
      <c r="AE10654"/>
    </row>
    <row r="10655" spans="31:31" x14ac:dyDescent="0.25">
      <c r="AE10655"/>
    </row>
    <row r="10656" spans="31:31" x14ac:dyDescent="0.25">
      <c r="AE10656"/>
    </row>
    <row r="10657" spans="31:31" x14ac:dyDescent="0.25">
      <c r="AE10657"/>
    </row>
    <row r="10658" spans="31:31" x14ac:dyDescent="0.25">
      <c r="AE10658"/>
    </row>
    <row r="10659" spans="31:31" x14ac:dyDescent="0.25">
      <c r="AE10659"/>
    </row>
    <row r="10660" spans="31:31" x14ac:dyDescent="0.25">
      <c r="AE10660"/>
    </row>
    <row r="10661" spans="31:31" x14ac:dyDescent="0.25">
      <c r="AE10661"/>
    </row>
    <row r="10662" spans="31:31" x14ac:dyDescent="0.25">
      <c r="AE10662"/>
    </row>
    <row r="10663" spans="31:31" x14ac:dyDescent="0.25">
      <c r="AE10663"/>
    </row>
    <row r="10664" spans="31:31" x14ac:dyDescent="0.25">
      <c r="AE10664"/>
    </row>
    <row r="10665" spans="31:31" x14ac:dyDescent="0.25">
      <c r="AE10665"/>
    </row>
    <row r="10666" spans="31:31" x14ac:dyDescent="0.25">
      <c r="AE10666"/>
    </row>
    <row r="10667" spans="31:31" x14ac:dyDescent="0.25">
      <c r="AE10667"/>
    </row>
    <row r="10668" spans="31:31" x14ac:dyDescent="0.25">
      <c r="AE10668"/>
    </row>
    <row r="10669" spans="31:31" x14ac:dyDescent="0.25">
      <c r="AE10669"/>
    </row>
    <row r="10670" spans="31:31" x14ac:dyDescent="0.25">
      <c r="AE10670"/>
    </row>
    <row r="10671" spans="31:31" x14ac:dyDescent="0.25">
      <c r="AE10671"/>
    </row>
    <row r="10672" spans="31:31" x14ac:dyDescent="0.25">
      <c r="AE10672"/>
    </row>
    <row r="10673" spans="31:31" x14ac:dyDescent="0.25">
      <c r="AE10673"/>
    </row>
    <row r="10674" spans="31:31" x14ac:dyDescent="0.25">
      <c r="AE10674"/>
    </row>
    <row r="10675" spans="31:31" x14ac:dyDescent="0.25">
      <c r="AE10675"/>
    </row>
    <row r="10676" spans="31:31" x14ac:dyDescent="0.25">
      <c r="AE10676"/>
    </row>
    <row r="10677" spans="31:31" x14ac:dyDescent="0.25">
      <c r="AE10677"/>
    </row>
    <row r="10678" spans="31:31" x14ac:dyDescent="0.25">
      <c r="AE10678"/>
    </row>
    <row r="10679" spans="31:31" x14ac:dyDescent="0.25">
      <c r="AE10679"/>
    </row>
    <row r="10680" spans="31:31" x14ac:dyDescent="0.25">
      <c r="AE10680"/>
    </row>
    <row r="10681" spans="31:31" x14ac:dyDescent="0.25">
      <c r="AE10681"/>
    </row>
    <row r="10682" spans="31:31" x14ac:dyDescent="0.25">
      <c r="AE10682"/>
    </row>
    <row r="10683" spans="31:31" x14ac:dyDescent="0.25">
      <c r="AE10683"/>
    </row>
    <row r="10684" spans="31:31" x14ac:dyDescent="0.25">
      <c r="AE10684"/>
    </row>
    <row r="10685" spans="31:31" x14ac:dyDescent="0.25">
      <c r="AE10685"/>
    </row>
    <row r="10686" spans="31:31" x14ac:dyDescent="0.25">
      <c r="AE10686"/>
    </row>
    <row r="10687" spans="31:31" x14ac:dyDescent="0.25">
      <c r="AE10687"/>
    </row>
    <row r="10688" spans="31:31" x14ac:dyDescent="0.25">
      <c r="AE10688"/>
    </row>
    <row r="10689" spans="31:31" x14ac:dyDescent="0.25">
      <c r="AE10689"/>
    </row>
    <row r="10690" spans="31:31" x14ac:dyDescent="0.25">
      <c r="AE10690"/>
    </row>
    <row r="10691" spans="31:31" x14ac:dyDescent="0.25">
      <c r="AE10691"/>
    </row>
    <row r="10692" spans="31:31" x14ac:dyDescent="0.25">
      <c r="AE10692"/>
    </row>
    <row r="10693" spans="31:31" x14ac:dyDescent="0.25">
      <c r="AE10693"/>
    </row>
    <row r="10694" spans="31:31" x14ac:dyDescent="0.25">
      <c r="AE10694"/>
    </row>
    <row r="10695" spans="31:31" x14ac:dyDescent="0.25">
      <c r="AE10695"/>
    </row>
    <row r="10696" spans="31:31" x14ac:dyDescent="0.25">
      <c r="AE10696"/>
    </row>
    <row r="10697" spans="31:31" x14ac:dyDescent="0.25">
      <c r="AE10697"/>
    </row>
    <row r="10698" spans="31:31" x14ac:dyDescent="0.25">
      <c r="AE10698"/>
    </row>
    <row r="10699" spans="31:31" x14ac:dyDescent="0.25">
      <c r="AE10699"/>
    </row>
    <row r="10700" spans="31:31" x14ac:dyDescent="0.25">
      <c r="AE10700"/>
    </row>
    <row r="10701" spans="31:31" x14ac:dyDescent="0.25">
      <c r="AE10701"/>
    </row>
    <row r="10702" spans="31:31" x14ac:dyDescent="0.25">
      <c r="AE10702"/>
    </row>
    <row r="10703" spans="31:31" x14ac:dyDescent="0.25">
      <c r="AE10703"/>
    </row>
    <row r="10704" spans="31:31" x14ac:dyDescent="0.25">
      <c r="AE10704"/>
    </row>
    <row r="10705" spans="31:31" x14ac:dyDescent="0.25">
      <c r="AE10705"/>
    </row>
    <row r="10706" spans="31:31" x14ac:dyDescent="0.25">
      <c r="AE10706"/>
    </row>
    <row r="10707" spans="31:31" x14ac:dyDescent="0.25">
      <c r="AE10707"/>
    </row>
    <row r="10708" spans="31:31" x14ac:dyDescent="0.25">
      <c r="AE10708"/>
    </row>
    <row r="10709" spans="31:31" x14ac:dyDescent="0.25">
      <c r="AE10709"/>
    </row>
    <row r="10710" spans="31:31" x14ac:dyDescent="0.25">
      <c r="AE10710"/>
    </row>
    <row r="10711" spans="31:31" x14ac:dyDescent="0.25">
      <c r="AE10711"/>
    </row>
    <row r="10712" spans="31:31" x14ac:dyDescent="0.25">
      <c r="AE10712"/>
    </row>
    <row r="10713" spans="31:31" x14ac:dyDescent="0.25">
      <c r="AE10713"/>
    </row>
    <row r="10714" spans="31:31" x14ac:dyDescent="0.25">
      <c r="AE10714"/>
    </row>
    <row r="10715" spans="31:31" x14ac:dyDescent="0.25">
      <c r="AE10715"/>
    </row>
    <row r="10716" spans="31:31" x14ac:dyDescent="0.25">
      <c r="AE10716"/>
    </row>
    <row r="10717" spans="31:31" x14ac:dyDescent="0.25">
      <c r="AE10717"/>
    </row>
    <row r="10718" spans="31:31" x14ac:dyDescent="0.25">
      <c r="AE10718"/>
    </row>
    <row r="10719" spans="31:31" x14ac:dyDescent="0.25">
      <c r="AE10719"/>
    </row>
    <row r="10720" spans="31:31" x14ac:dyDescent="0.25">
      <c r="AE10720"/>
    </row>
    <row r="10721" spans="31:31" x14ac:dyDescent="0.25">
      <c r="AE10721"/>
    </row>
    <row r="10722" spans="31:31" x14ac:dyDescent="0.25">
      <c r="AE10722"/>
    </row>
    <row r="10723" spans="31:31" x14ac:dyDescent="0.25">
      <c r="AE10723"/>
    </row>
    <row r="10724" spans="31:31" x14ac:dyDescent="0.25">
      <c r="AE10724"/>
    </row>
    <row r="10725" spans="31:31" x14ac:dyDescent="0.25">
      <c r="AE10725"/>
    </row>
    <row r="10726" spans="31:31" x14ac:dyDescent="0.25">
      <c r="AE10726"/>
    </row>
    <row r="10727" spans="31:31" x14ac:dyDescent="0.25">
      <c r="AE10727"/>
    </row>
    <row r="10728" spans="31:31" x14ac:dyDescent="0.25">
      <c r="AE10728"/>
    </row>
    <row r="10729" spans="31:31" x14ac:dyDescent="0.25">
      <c r="AE10729"/>
    </row>
    <row r="10730" spans="31:31" x14ac:dyDescent="0.25">
      <c r="AE10730"/>
    </row>
    <row r="10731" spans="31:31" x14ac:dyDescent="0.25">
      <c r="AE10731"/>
    </row>
    <row r="10732" spans="31:31" x14ac:dyDescent="0.25">
      <c r="AE10732"/>
    </row>
    <row r="10733" spans="31:31" x14ac:dyDescent="0.25">
      <c r="AE10733"/>
    </row>
    <row r="10734" spans="31:31" x14ac:dyDescent="0.25">
      <c r="AE10734"/>
    </row>
    <row r="10735" spans="31:31" x14ac:dyDescent="0.25">
      <c r="AE10735"/>
    </row>
    <row r="10736" spans="31:31" x14ac:dyDescent="0.25">
      <c r="AE10736"/>
    </row>
    <row r="10737" spans="31:31" x14ac:dyDescent="0.25">
      <c r="AE10737"/>
    </row>
    <row r="10738" spans="31:31" x14ac:dyDescent="0.25">
      <c r="AE10738"/>
    </row>
    <row r="10739" spans="31:31" x14ac:dyDescent="0.25">
      <c r="AE10739"/>
    </row>
    <row r="10740" spans="31:31" x14ac:dyDescent="0.25">
      <c r="AE10740"/>
    </row>
    <row r="10741" spans="31:31" x14ac:dyDescent="0.25">
      <c r="AE10741"/>
    </row>
    <row r="10742" spans="31:31" x14ac:dyDescent="0.25">
      <c r="AE10742"/>
    </row>
    <row r="10743" spans="31:31" x14ac:dyDescent="0.25">
      <c r="AE10743"/>
    </row>
    <row r="10744" spans="31:31" x14ac:dyDescent="0.25">
      <c r="AE10744"/>
    </row>
    <row r="10745" spans="31:31" x14ac:dyDescent="0.25">
      <c r="AE10745"/>
    </row>
    <row r="10746" spans="31:31" x14ac:dyDescent="0.25">
      <c r="AE10746"/>
    </row>
    <row r="10747" spans="31:31" x14ac:dyDescent="0.25">
      <c r="AE10747"/>
    </row>
    <row r="10748" spans="31:31" x14ac:dyDescent="0.25">
      <c r="AE10748"/>
    </row>
    <row r="10749" spans="31:31" x14ac:dyDescent="0.25">
      <c r="AE10749"/>
    </row>
    <row r="10750" spans="31:31" x14ac:dyDescent="0.25">
      <c r="AE10750"/>
    </row>
    <row r="10751" spans="31:31" x14ac:dyDescent="0.25">
      <c r="AE10751"/>
    </row>
    <row r="10752" spans="31:31" x14ac:dyDescent="0.25">
      <c r="AE10752"/>
    </row>
    <row r="10753" spans="31:31" x14ac:dyDescent="0.25">
      <c r="AE10753"/>
    </row>
    <row r="10754" spans="31:31" x14ac:dyDescent="0.25">
      <c r="AE10754"/>
    </row>
    <row r="10755" spans="31:31" x14ac:dyDescent="0.25">
      <c r="AE10755"/>
    </row>
    <row r="10756" spans="31:31" x14ac:dyDescent="0.25">
      <c r="AE10756"/>
    </row>
    <row r="10757" spans="31:31" x14ac:dyDescent="0.25">
      <c r="AE10757"/>
    </row>
    <row r="10758" spans="31:31" x14ac:dyDescent="0.25">
      <c r="AE10758"/>
    </row>
    <row r="10759" spans="31:31" x14ac:dyDescent="0.25">
      <c r="AE10759"/>
    </row>
    <row r="10760" spans="31:31" x14ac:dyDescent="0.25">
      <c r="AE10760"/>
    </row>
    <row r="10761" spans="31:31" x14ac:dyDescent="0.25">
      <c r="AE10761"/>
    </row>
    <row r="10762" spans="31:31" x14ac:dyDescent="0.25">
      <c r="AE10762"/>
    </row>
    <row r="10763" spans="31:31" x14ac:dyDescent="0.25">
      <c r="AE10763"/>
    </row>
    <row r="10764" spans="31:31" x14ac:dyDescent="0.25">
      <c r="AE10764"/>
    </row>
    <row r="10765" spans="31:31" x14ac:dyDescent="0.25">
      <c r="AE10765"/>
    </row>
    <row r="10766" spans="31:31" x14ac:dyDescent="0.25">
      <c r="AE10766"/>
    </row>
    <row r="10767" spans="31:31" x14ac:dyDescent="0.25">
      <c r="AE10767"/>
    </row>
    <row r="10768" spans="31:31" x14ac:dyDescent="0.25">
      <c r="AE10768"/>
    </row>
    <row r="10769" spans="31:31" x14ac:dyDescent="0.25">
      <c r="AE10769"/>
    </row>
    <row r="10770" spans="31:31" x14ac:dyDescent="0.25">
      <c r="AE10770"/>
    </row>
    <row r="10771" spans="31:31" x14ac:dyDescent="0.25">
      <c r="AE10771"/>
    </row>
    <row r="10772" spans="31:31" x14ac:dyDescent="0.25">
      <c r="AE10772"/>
    </row>
    <row r="10773" spans="31:31" x14ac:dyDescent="0.25">
      <c r="AE10773"/>
    </row>
    <row r="10774" spans="31:31" x14ac:dyDescent="0.25">
      <c r="AE10774"/>
    </row>
    <row r="10775" spans="31:31" x14ac:dyDescent="0.25">
      <c r="AE10775"/>
    </row>
    <row r="10776" spans="31:31" x14ac:dyDescent="0.25">
      <c r="AE10776"/>
    </row>
    <row r="10777" spans="31:31" x14ac:dyDescent="0.25">
      <c r="AE10777"/>
    </row>
    <row r="10778" spans="31:31" x14ac:dyDescent="0.25">
      <c r="AE10778"/>
    </row>
    <row r="10779" spans="31:31" x14ac:dyDescent="0.25">
      <c r="AE10779"/>
    </row>
    <row r="10780" spans="31:31" x14ac:dyDescent="0.25">
      <c r="AE10780"/>
    </row>
    <row r="10781" spans="31:31" x14ac:dyDescent="0.25">
      <c r="AE10781"/>
    </row>
    <row r="10782" spans="31:31" x14ac:dyDescent="0.25">
      <c r="AE10782"/>
    </row>
    <row r="10783" spans="31:31" x14ac:dyDescent="0.25">
      <c r="AE10783"/>
    </row>
    <row r="10784" spans="31:31" x14ac:dyDescent="0.25">
      <c r="AE10784"/>
    </row>
    <row r="10785" spans="31:31" x14ac:dyDescent="0.25">
      <c r="AE10785"/>
    </row>
    <row r="10786" spans="31:31" x14ac:dyDescent="0.25">
      <c r="AE10786"/>
    </row>
    <row r="10787" spans="31:31" x14ac:dyDescent="0.25">
      <c r="AE10787"/>
    </row>
    <row r="10788" spans="31:31" x14ac:dyDescent="0.25">
      <c r="AE10788"/>
    </row>
    <row r="10789" spans="31:31" x14ac:dyDescent="0.25">
      <c r="AE10789"/>
    </row>
    <row r="10790" spans="31:31" x14ac:dyDescent="0.25">
      <c r="AE10790"/>
    </row>
    <row r="10791" spans="31:31" x14ac:dyDescent="0.25">
      <c r="AE10791"/>
    </row>
    <row r="10792" spans="31:31" x14ac:dyDescent="0.25">
      <c r="AE10792"/>
    </row>
    <row r="10793" spans="31:31" x14ac:dyDescent="0.25">
      <c r="AE10793"/>
    </row>
    <row r="10794" spans="31:31" x14ac:dyDescent="0.25">
      <c r="AE10794"/>
    </row>
    <row r="10795" spans="31:31" x14ac:dyDescent="0.25">
      <c r="AE10795"/>
    </row>
    <row r="10796" spans="31:31" x14ac:dyDescent="0.25">
      <c r="AE10796"/>
    </row>
    <row r="10797" spans="31:31" x14ac:dyDescent="0.25">
      <c r="AE10797"/>
    </row>
    <row r="10798" spans="31:31" x14ac:dyDescent="0.25">
      <c r="AE10798"/>
    </row>
    <row r="10799" spans="31:31" x14ac:dyDescent="0.25">
      <c r="AE10799"/>
    </row>
    <row r="10800" spans="31:31" x14ac:dyDescent="0.25">
      <c r="AE10800"/>
    </row>
    <row r="10801" spans="31:31" x14ac:dyDescent="0.25">
      <c r="AE10801"/>
    </row>
    <row r="10802" spans="31:31" x14ac:dyDescent="0.25">
      <c r="AE10802"/>
    </row>
    <row r="10803" spans="31:31" x14ac:dyDescent="0.25">
      <c r="AE10803"/>
    </row>
    <row r="10804" spans="31:31" x14ac:dyDescent="0.25">
      <c r="AE10804"/>
    </row>
    <row r="10805" spans="31:31" x14ac:dyDescent="0.25">
      <c r="AE10805"/>
    </row>
    <row r="10806" spans="31:31" x14ac:dyDescent="0.25">
      <c r="AE10806"/>
    </row>
    <row r="10807" spans="31:31" x14ac:dyDescent="0.25">
      <c r="AE10807"/>
    </row>
    <row r="10808" spans="31:31" x14ac:dyDescent="0.25">
      <c r="AE10808"/>
    </row>
    <row r="10809" spans="31:31" x14ac:dyDescent="0.25">
      <c r="AE10809"/>
    </row>
    <row r="10810" spans="31:31" x14ac:dyDescent="0.25">
      <c r="AE10810"/>
    </row>
    <row r="10811" spans="31:31" x14ac:dyDescent="0.25">
      <c r="AE10811"/>
    </row>
    <row r="10812" spans="31:31" x14ac:dyDescent="0.25">
      <c r="AE10812"/>
    </row>
    <row r="10813" spans="31:31" x14ac:dyDescent="0.25">
      <c r="AE10813"/>
    </row>
    <row r="10814" spans="31:31" x14ac:dyDescent="0.25">
      <c r="AE10814"/>
    </row>
    <row r="10815" spans="31:31" x14ac:dyDescent="0.25">
      <c r="AE10815"/>
    </row>
    <row r="10816" spans="31:31" x14ac:dyDescent="0.25">
      <c r="AE10816"/>
    </row>
    <row r="10817" spans="31:31" x14ac:dyDescent="0.25">
      <c r="AE10817"/>
    </row>
    <row r="10818" spans="31:31" x14ac:dyDescent="0.25">
      <c r="AE10818"/>
    </row>
    <row r="10819" spans="31:31" x14ac:dyDescent="0.25">
      <c r="AE10819"/>
    </row>
    <row r="10820" spans="31:31" x14ac:dyDescent="0.25">
      <c r="AE10820"/>
    </row>
    <row r="10821" spans="31:31" x14ac:dyDescent="0.25">
      <c r="AE10821"/>
    </row>
    <row r="10822" spans="31:31" x14ac:dyDescent="0.25">
      <c r="AE10822"/>
    </row>
    <row r="10823" spans="31:31" x14ac:dyDescent="0.25">
      <c r="AE10823"/>
    </row>
    <row r="10824" spans="31:31" x14ac:dyDescent="0.25">
      <c r="AE10824"/>
    </row>
    <row r="10825" spans="31:31" x14ac:dyDescent="0.25">
      <c r="AE10825"/>
    </row>
    <row r="10826" spans="31:31" x14ac:dyDescent="0.25">
      <c r="AE10826"/>
    </row>
    <row r="10827" spans="31:31" x14ac:dyDescent="0.25">
      <c r="AE10827"/>
    </row>
    <row r="10828" spans="31:31" x14ac:dyDescent="0.25">
      <c r="AE10828"/>
    </row>
    <row r="10829" spans="31:31" x14ac:dyDescent="0.25">
      <c r="AE10829"/>
    </row>
    <row r="10830" spans="31:31" x14ac:dyDescent="0.25">
      <c r="AE10830"/>
    </row>
    <row r="10831" spans="31:31" x14ac:dyDescent="0.25">
      <c r="AE10831"/>
    </row>
    <row r="10832" spans="31:31" x14ac:dyDescent="0.25">
      <c r="AE10832"/>
    </row>
    <row r="10833" spans="31:31" x14ac:dyDescent="0.25">
      <c r="AE10833"/>
    </row>
    <row r="10834" spans="31:31" x14ac:dyDescent="0.25">
      <c r="AE10834"/>
    </row>
    <row r="10835" spans="31:31" x14ac:dyDescent="0.25">
      <c r="AE10835"/>
    </row>
    <row r="10836" spans="31:31" x14ac:dyDescent="0.25">
      <c r="AE10836"/>
    </row>
    <row r="10837" spans="31:31" x14ac:dyDescent="0.25">
      <c r="AE10837"/>
    </row>
    <row r="10838" spans="31:31" x14ac:dyDescent="0.25">
      <c r="AE10838"/>
    </row>
    <row r="10839" spans="31:31" x14ac:dyDescent="0.25">
      <c r="AE10839"/>
    </row>
    <row r="10840" spans="31:31" x14ac:dyDescent="0.25">
      <c r="AE10840"/>
    </row>
    <row r="10841" spans="31:31" x14ac:dyDescent="0.25">
      <c r="AE10841"/>
    </row>
    <row r="10842" spans="31:31" x14ac:dyDescent="0.25">
      <c r="AE10842"/>
    </row>
    <row r="10843" spans="31:31" x14ac:dyDescent="0.25">
      <c r="AE10843"/>
    </row>
    <row r="10844" spans="31:31" x14ac:dyDescent="0.25">
      <c r="AE10844"/>
    </row>
    <row r="10845" spans="31:31" x14ac:dyDescent="0.25">
      <c r="AE10845"/>
    </row>
    <row r="10846" spans="31:31" x14ac:dyDescent="0.25">
      <c r="AE10846"/>
    </row>
    <row r="10847" spans="31:31" x14ac:dyDescent="0.25">
      <c r="AE10847"/>
    </row>
    <row r="10848" spans="31:31" x14ac:dyDescent="0.25">
      <c r="AE10848"/>
    </row>
    <row r="10849" spans="31:31" x14ac:dyDescent="0.25">
      <c r="AE10849"/>
    </row>
    <row r="10850" spans="31:31" x14ac:dyDescent="0.25">
      <c r="AE10850"/>
    </row>
    <row r="10851" spans="31:31" x14ac:dyDescent="0.25">
      <c r="AE10851"/>
    </row>
    <row r="10852" spans="31:31" x14ac:dyDescent="0.25">
      <c r="AE10852"/>
    </row>
    <row r="10853" spans="31:31" x14ac:dyDescent="0.25">
      <c r="AE10853"/>
    </row>
    <row r="10854" spans="31:31" x14ac:dyDescent="0.25">
      <c r="AE10854"/>
    </row>
    <row r="10855" spans="31:31" x14ac:dyDescent="0.25">
      <c r="AE10855"/>
    </row>
    <row r="10856" spans="31:31" x14ac:dyDescent="0.25">
      <c r="AE10856"/>
    </row>
    <row r="10857" spans="31:31" x14ac:dyDescent="0.25">
      <c r="AE10857"/>
    </row>
    <row r="10858" spans="31:31" x14ac:dyDescent="0.25">
      <c r="AE10858"/>
    </row>
    <row r="10859" spans="31:31" x14ac:dyDescent="0.25">
      <c r="AE10859"/>
    </row>
    <row r="10860" spans="31:31" x14ac:dyDescent="0.25">
      <c r="AE10860"/>
    </row>
    <row r="10861" spans="31:31" x14ac:dyDescent="0.25">
      <c r="AE10861"/>
    </row>
    <row r="10862" spans="31:31" x14ac:dyDescent="0.25">
      <c r="AE10862"/>
    </row>
    <row r="10863" spans="31:31" x14ac:dyDescent="0.25">
      <c r="AE10863"/>
    </row>
    <row r="10864" spans="31:31" x14ac:dyDescent="0.25">
      <c r="AE10864"/>
    </row>
    <row r="10865" spans="31:31" x14ac:dyDescent="0.25">
      <c r="AE10865"/>
    </row>
    <row r="10866" spans="31:31" x14ac:dyDescent="0.25">
      <c r="AE10866"/>
    </row>
    <row r="10867" spans="31:31" x14ac:dyDescent="0.25">
      <c r="AE10867"/>
    </row>
    <row r="10868" spans="31:31" x14ac:dyDescent="0.25">
      <c r="AE10868"/>
    </row>
    <row r="10869" spans="31:31" x14ac:dyDescent="0.25">
      <c r="AE10869"/>
    </row>
    <row r="10870" spans="31:31" x14ac:dyDescent="0.25">
      <c r="AE10870"/>
    </row>
    <row r="10871" spans="31:31" x14ac:dyDescent="0.25">
      <c r="AE10871"/>
    </row>
    <row r="10872" spans="31:31" x14ac:dyDescent="0.25">
      <c r="AE10872"/>
    </row>
    <row r="10873" spans="31:31" x14ac:dyDescent="0.25">
      <c r="AE10873"/>
    </row>
    <row r="10874" spans="31:31" x14ac:dyDescent="0.25">
      <c r="AE10874"/>
    </row>
    <row r="10875" spans="31:31" x14ac:dyDescent="0.25">
      <c r="AE10875"/>
    </row>
    <row r="10876" spans="31:31" x14ac:dyDescent="0.25">
      <c r="AE10876"/>
    </row>
    <row r="10877" spans="31:31" x14ac:dyDescent="0.25">
      <c r="AE10877"/>
    </row>
    <row r="10878" spans="31:31" x14ac:dyDescent="0.25">
      <c r="AE10878"/>
    </row>
    <row r="10879" spans="31:31" x14ac:dyDescent="0.25">
      <c r="AE10879"/>
    </row>
    <row r="10880" spans="31:31" x14ac:dyDescent="0.25">
      <c r="AE10880"/>
    </row>
    <row r="10881" spans="31:31" x14ac:dyDescent="0.25">
      <c r="AE10881"/>
    </row>
    <row r="10882" spans="31:31" x14ac:dyDescent="0.25">
      <c r="AE10882"/>
    </row>
    <row r="10883" spans="31:31" x14ac:dyDescent="0.25">
      <c r="AE10883"/>
    </row>
    <row r="10884" spans="31:31" x14ac:dyDescent="0.25">
      <c r="AE10884"/>
    </row>
    <row r="10885" spans="31:31" x14ac:dyDescent="0.25">
      <c r="AE10885"/>
    </row>
    <row r="10886" spans="31:31" x14ac:dyDescent="0.25">
      <c r="AE10886"/>
    </row>
    <row r="10887" spans="31:31" x14ac:dyDescent="0.25">
      <c r="AE10887"/>
    </row>
    <row r="10888" spans="31:31" x14ac:dyDescent="0.25">
      <c r="AE10888"/>
    </row>
    <row r="10889" spans="31:31" x14ac:dyDescent="0.25">
      <c r="AE10889"/>
    </row>
    <row r="10890" spans="31:31" x14ac:dyDescent="0.25">
      <c r="AE10890"/>
    </row>
    <row r="10891" spans="31:31" x14ac:dyDescent="0.25">
      <c r="AE10891"/>
    </row>
    <row r="10892" spans="31:31" x14ac:dyDescent="0.25">
      <c r="AE10892"/>
    </row>
    <row r="10893" spans="31:31" x14ac:dyDescent="0.25">
      <c r="AE10893"/>
    </row>
    <row r="10894" spans="31:31" x14ac:dyDescent="0.25">
      <c r="AE10894"/>
    </row>
    <row r="10895" spans="31:31" x14ac:dyDescent="0.25">
      <c r="AE10895"/>
    </row>
    <row r="10896" spans="31:31" x14ac:dyDescent="0.25">
      <c r="AE10896"/>
    </row>
    <row r="10897" spans="31:31" x14ac:dyDescent="0.25">
      <c r="AE10897"/>
    </row>
    <row r="10898" spans="31:31" x14ac:dyDescent="0.25">
      <c r="AE10898"/>
    </row>
    <row r="10899" spans="31:31" x14ac:dyDescent="0.25">
      <c r="AE10899"/>
    </row>
    <row r="10900" spans="31:31" x14ac:dyDescent="0.25">
      <c r="AE10900"/>
    </row>
    <row r="10901" spans="31:31" x14ac:dyDescent="0.25">
      <c r="AE10901"/>
    </row>
    <row r="10902" spans="31:31" x14ac:dyDescent="0.25">
      <c r="AE10902"/>
    </row>
    <row r="10903" spans="31:31" x14ac:dyDescent="0.25">
      <c r="AE10903"/>
    </row>
    <row r="10904" spans="31:31" x14ac:dyDescent="0.25">
      <c r="AE10904"/>
    </row>
    <row r="10905" spans="31:31" x14ac:dyDescent="0.25">
      <c r="AE10905"/>
    </row>
    <row r="10906" spans="31:31" x14ac:dyDescent="0.25">
      <c r="AE10906"/>
    </row>
    <row r="10907" spans="31:31" x14ac:dyDescent="0.25">
      <c r="AE10907"/>
    </row>
    <row r="10908" spans="31:31" x14ac:dyDescent="0.25">
      <c r="AE10908"/>
    </row>
    <row r="10909" spans="31:31" x14ac:dyDescent="0.25">
      <c r="AE10909"/>
    </row>
    <row r="10910" spans="31:31" x14ac:dyDescent="0.25">
      <c r="AE10910"/>
    </row>
    <row r="10911" spans="31:31" x14ac:dyDescent="0.25">
      <c r="AE10911"/>
    </row>
    <row r="10912" spans="31:31" x14ac:dyDescent="0.25">
      <c r="AE10912"/>
    </row>
    <row r="10913" spans="31:31" x14ac:dyDescent="0.25">
      <c r="AE10913"/>
    </row>
    <row r="10914" spans="31:31" x14ac:dyDescent="0.25">
      <c r="AE10914"/>
    </row>
    <row r="10915" spans="31:31" x14ac:dyDescent="0.25">
      <c r="AE10915"/>
    </row>
    <row r="10916" spans="31:31" x14ac:dyDescent="0.25">
      <c r="AE10916"/>
    </row>
    <row r="10917" spans="31:31" x14ac:dyDescent="0.25">
      <c r="AE10917"/>
    </row>
    <row r="10918" spans="31:31" x14ac:dyDescent="0.25">
      <c r="AE10918"/>
    </row>
    <row r="10919" spans="31:31" x14ac:dyDescent="0.25">
      <c r="AE10919"/>
    </row>
    <row r="10920" spans="31:31" x14ac:dyDescent="0.25">
      <c r="AE10920"/>
    </row>
    <row r="10921" spans="31:31" x14ac:dyDescent="0.25">
      <c r="AE10921"/>
    </row>
    <row r="10922" spans="31:31" x14ac:dyDescent="0.25">
      <c r="AE10922"/>
    </row>
    <row r="10923" spans="31:31" x14ac:dyDescent="0.25">
      <c r="AE10923"/>
    </row>
    <row r="10924" spans="31:31" x14ac:dyDescent="0.25">
      <c r="AE10924"/>
    </row>
    <row r="10925" spans="31:31" x14ac:dyDescent="0.25">
      <c r="AE10925"/>
    </row>
    <row r="10926" spans="31:31" x14ac:dyDescent="0.25">
      <c r="AE10926"/>
    </row>
    <row r="10927" spans="31:31" x14ac:dyDescent="0.25">
      <c r="AE10927"/>
    </row>
    <row r="10928" spans="31:31" x14ac:dyDescent="0.25">
      <c r="AE10928"/>
    </row>
    <row r="10929" spans="31:31" x14ac:dyDescent="0.25">
      <c r="AE10929"/>
    </row>
    <row r="10930" spans="31:31" x14ac:dyDescent="0.25">
      <c r="AE10930"/>
    </row>
    <row r="10931" spans="31:31" x14ac:dyDescent="0.25">
      <c r="AE10931"/>
    </row>
    <row r="10932" spans="31:31" x14ac:dyDescent="0.25">
      <c r="AE10932"/>
    </row>
    <row r="10933" spans="31:31" x14ac:dyDescent="0.25">
      <c r="AE10933"/>
    </row>
    <row r="10934" spans="31:31" x14ac:dyDescent="0.25">
      <c r="AE10934"/>
    </row>
    <row r="10935" spans="31:31" x14ac:dyDescent="0.25">
      <c r="AE10935"/>
    </row>
    <row r="10936" spans="31:31" x14ac:dyDescent="0.25">
      <c r="AE10936"/>
    </row>
    <row r="10937" spans="31:31" x14ac:dyDescent="0.25">
      <c r="AE10937"/>
    </row>
    <row r="10938" spans="31:31" x14ac:dyDescent="0.25">
      <c r="AE10938"/>
    </row>
    <row r="10939" spans="31:31" x14ac:dyDescent="0.25">
      <c r="AE10939"/>
    </row>
    <row r="10940" spans="31:31" x14ac:dyDescent="0.25">
      <c r="AE10940"/>
    </row>
    <row r="10941" spans="31:31" x14ac:dyDescent="0.25">
      <c r="AE10941"/>
    </row>
    <row r="10942" spans="31:31" x14ac:dyDescent="0.25">
      <c r="AE10942"/>
    </row>
    <row r="10943" spans="31:31" x14ac:dyDescent="0.25">
      <c r="AE10943"/>
    </row>
    <row r="10944" spans="31:31" x14ac:dyDescent="0.25">
      <c r="AE10944"/>
    </row>
    <row r="10945" spans="31:31" x14ac:dyDescent="0.25">
      <c r="AE10945"/>
    </row>
    <row r="10946" spans="31:31" x14ac:dyDescent="0.25">
      <c r="AE10946"/>
    </row>
    <row r="10947" spans="31:31" x14ac:dyDescent="0.25">
      <c r="AE10947"/>
    </row>
    <row r="10948" spans="31:31" x14ac:dyDescent="0.25">
      <c r="AE10948"/>
    </row>
    <row r="10949" spans="31:31" x14ac:dyDescent="0.25">
      <c r="AE10949"/>
    </row>
    <row r="10950" spans="31:31" x14ac:dyDescent="0.25">
      <c r="AE10950"/>
    </row>
    <row r="10951" spans="31:31" x14ac:dyDescent="0.25">
      <c r="AE10951"/>
    </row>
    <row r="10952" spans="31:31" x14ac:dyDescent="0.25">
      <c r="AE10952"/>
    </row>
    <row r="10953" spans="31:31" x14ac:dyDescent="0.25">
      <c r="AE10953"/>
    </row>
    <row r="10954" spans="31:31" x14ac:dyDescent="0.25">
      <c r="AE10954"/>
    </row>
    <row r="10955" spans="31:31" x14ac:dyDescent="0.25">
      <c r="AE10955"/>
    </row>
    <row r="10956" spans="31:31" x14ac:dyDescent="0.25">
      <c r="AE10956"/>
    </row>
    <row r="10957" spans="31:31" x14ac:dyDescent="0.25">
      <c r="AE10957"/>
    </row>
    <row r="10958" spans="31:31" x14ac:dyDescent="0.25">
      <c r="AE10958"/>
    </row>
    <row r="10959" spans="31:31" x14ac:dyDescent="0.25">
      <c r="AE10959"/>
    </row>
    <row r="10960" spans="31:31" x14ac:dyDescent="0.25">
      <c r="AE10960"/>
    </row>
    <row r="10961" spans="31:31" x14ac:dyDescent="0.25">
      <c r="AE10961"/>
    </row>
    <row r="10962" spans="31:31" x14ac:dyDescent="0.25">
      <c r="AE10962"/>
    </row>
    <row r="10963" spans="31:31" x14ac:dyDescent="0.25">
      <c r="AE10963"/>
    </row>
    <row r="10964" spans="31:31" x14ac:dyDescent="0.25">
      <c r="AE10964"/>
    </row>
    <row r="10965" spans="31:31" x14ac:dyDescent="0.25">
      <c r="AE10965"/>
    </row>
    <row r="10966" spans="31:31" x14ac:dyDescent="0.25">
      <c r="AE10966"/>
    </row>
    <row r="10967" spans="31:31" x14ac:dyDescent="0.25">
      <c r="AE10967"/>
    </row>
    <row r="10968" spans="31:31" x14ac:dyDescent="0.25">
      <c r="AE10968"/>
    </row>
    <row r="10969" spans="31:31" x14ac:dyDescent="0.25">
      <c r="AE10969"/>
    </row>
    <row r="10970" spans="31:31" x14ac:dyDescent="0.25">
      <c r="AE10970"/>
    </row>
    <row r="10971" spans="31:31" x14ac:dyDescent="0.25">
      <c r="AE10971"/>
    </row>
    <row r="10972" spans="31:31" x14ac:dyDescent="0.25">
      <c r="AE10972"/>
    </row>
    <row r="10973" spans="31:31" x14ac:dyDescent="0.25">
      <c r="AE10973"/>
    </row>
    <row r="10974" spans="31:31" x14ac:dyDescent="0.25">
      <c r="AE10974"/>
    </row>
    <row r="10975" spans="31:31" x14ac:dyDescent="0.25">
      <c r="AE10975"/>
    </row>
    <row r="10976" spans="31:31" x14ac:dyDescent="0.25">
      <c r="AE10976"/>
    </row>
    <row r="10977" spans="31:31" x14ac:dyDescent="0.25">
      <c r="AE10977"/>
    </row>
    <row r="10978" spans="31:31" x14ac:dyDescent="0.25">
      <c r="AE10978"/>
    </row>
    <row r="10979" spans="31:31" x14ac:dyDescent="0.25">
      <c r="AE10979"/>
    </row>
    <row r="10980" spans="31:31" x14ac:dyDescent="0.25">
      <c r="AE10980"/>
    </row>
    <row r="10981" spans="31:31" x14ac:dyDescent="0.25">
      <c r="AE10981"/>
    </row>
    <row r="10982" spans="31:31" x14ac:dyDescent="0.25">
      <c r="AE10982"/>
    </row>
    <row r="10983" spans="31:31" x14ac:dyDescent="0.25">
      <c r="AE10983"/>
    </row>
    <row r="10984" spans="31:31" x14ac:dyDescent="0.25">
      <c r="AE10984"/>
    </row>
    <row r="10985" spans="31:31" x14ac:dyDescent="0.25">
      <c r="AE10985"/>
    </row>
    <row r="10986" spans="31:31" x14ac:dyDescent="0.25">
      <c r="AE10986"/>
    </row>
    <row r="10987" spans="31:31" x14ac:dyDescent="0.25">
      <c r="AE10987"/>
    </row>
    <row r="10988" spans="31:31" x14ac:dyDescent="0.25">
      <c r="AE10988"/>
    </row>
    <row r="10989" spans="31:31" x14ac:dyDescent="0.25">
      <c r="AE10989"/>
    </row>
    <row r="10990" spans="31:31" x14ac:dyDescent="0.25">
      <c r="AE10990"/>
    </row>
    <row r="10991" spans="31:31" x14ac:dyDescent="0.25">
      <c r="AE10991"/>
    </row>
    <row r="10992" spans="31:31" x14ac:dyDescent="0.25">
      <c r="AE10992"/>
    </row>
    <row r="10993" spans="31:31" x14ac:dyDescent="0.25">
      <c r="AE10993"/>
    </row>
    <row r="10994" spans="31:31" x14ac:dyDescent="0.25">
      <c r="AE10994"/>
    </row>
    <row r="10995" spans="31:31" x14ac:dyDescent="0.25">
      <c r="AE10995"/>
    </row>
    <row r="10996" spans="31:31" x14ac:dyDescent="0.25">
      <c r="AE10996"/>
    </row>
    <row r="10997" spans="31:31" x14ac:dyDescent="0.25">
      <c r="AE10997"/>
    </row>
    <row r="10998" spans="31:31" x14ac:dyDescent="0.25">
      <c r="AE10998"/>
    </row>
    <row r="10999" spans="31:31" x14ac:dyDescent="0.25">
      <c r="AE10999"/>
    </row>
    <row r="11000" spans="31:31" x14ac:dyDescent="0.25">
      <c r="AE11000"/>
    </row>
    <row r="11001" spans="31:31" x14ac:dyDescent="0.25">
      <c r="AE11001"/>
    </row>
    <row r="11002" spans="31:31" x14ac:dyDescent="0.25">
      <c r="AE11002"/>
    </row>
    <row r="11003" spans="31:31" x14ac:dyDescent="0.25">
      <c r="AE11003"/>
    </row>
    <row r="11004" spans="31:31" x14ac:dyDescent="0.25">
      <c r="AE11004"/>
    </row>
    <row r="11005" spans="31:31" x14ac:dyDescent="0.25">
      <c r="AE11005"/>
    </row>
    <row r="11006" spans="31:31" x14ac:dyDescent="0.25">
      <c r="AE11006"/>
    </row>
    <row r="11007" spans="31:31" x14ac:dyDescent="0.25">
      <c r="AE11007"/>
    </row>
    <row r="11008" spans="31:31" x14ac:dyDescent="0.25">
      <c r="AE11008"/>
    </row>
    <row r="11009" spans="31:31" x14ac:dyDescent="0.25">
      <c r="AE11009"/>
    </row>
    <row r="11010" spans="31:31" x14ac:dyDescent="0.25">
      <c r="AE11010"/>
    </row>
    <row r="11011" spans="31:31" x14ac:dyDescent="0.25">
      <c r="AE11011"/>
    </row>
    <row r="11012" spans="31:31" x14ac:dyDescent="0.25">
      <c r="AE11012"/>
    </row>
    <row r="11013" spans="31:31" x14ac:dyDescent="0.25">
      <c r="AE11013"/>
    </row>
    <row r="11014" spans="31:31" x14ac:dyDescent="0.25">
      <c r="AE11014"/>
    </row>
    <row r="11015" spans="31:31" x14ac:dyDescent="0.25">
      <c r="AE11015"/>
    </row>
    <row r="11016" spans="31:31" x14ac:dyDescent="0.25">
      <c r="AE11016"/>
    </row>
    <row r="11017" spans="31:31" x14ac:dyDescent="0.25">
      <c r="AE11017"/>
    </row>
    <row r="11018" spans="31:31" x14ac:dyDescent="0.25">
      <c r="AE11018"/>
    </row>
    <row r="11019" spans="31:31" x14ac:dyDescent="0.25">
      <c r="AE11019"/>
    </row>
    <row r="11020" spans="31:31" x14ac:dyDescent="0.25">
      <c r="AE11020"/>
    </row>
    <row r="11021" spans="31:31" x14ac:dyDescent="0.25">
      <c r="AE11021"/>
    </row>
    <row r="11022" spans="31:31" x14ac:dyDescent="0.25">
      <c r="AE11022"/>
    </row>
    <row r="11023" spans="31:31" x14ac:dyDescent="0.25">
      <c r="AE11023"/>
    </row>
    <row r="11024" spans="31:31" x14ac:dyDescent="0.25">
      <c r="AE11024"/>
    </row>
    <row r="11025" spans="31:31" x14ac:dyDescent="0.25">
      <c r="AE11025"/>
    </row>
    <row r="11026" spans="31:31" x14ac:dyDescent="0.25">
      <c r="AE11026"/>
    </row>
    <row r="11027" spans="31:31" x14ac:dyDescent="0.25">
      <c r="AE11027"/>
    </row>
    <row r="11028" spans="31:31" x14ac:dyDescent="0.25">
      <c r="AE11028"/>
    </row>
    <row r="11029" spans="31:31" x14ac:dyDescent="0.25">
      <c r="AE11029"/>
    </row>
    <row r="11030" spans="31:31" x14ac:dyDescent="0.25">
      <c r="AE11030"/>
    </row>
    <row r="11031" spans="31:31" x14ac:dyDescent="0.25">
      <c r="AE11031"/>
    </row>
    <row r="11032" spans="31:31" x14ac:dyDescent="0.25">
      <c r="AE11032"/>
    </row>
    <row r="11033" spans="31:31" x14ac:dyDescent="0.25">
      <c r="AE11033"/>
    </row>
    <row r="11034" spans="31:31" x14ac:dyDescent="0.25">
      <c r="AE11034"/>
    </row>
    <row r="11035" spans="31:31" x14ac:dyDescent="0.25">
      <c r="AE11035"/>
    </row>
    <row r="11036" spans="31:31" x14ac:dyDescent="0.25">
      <c r="AE11036"/>
    </row>
    <row r="11037" spans="31:31" x14ac:dyDescent="0.25">
      <c r="AE11037"/>
    </row>
    <row r="11038" spans="31:31" x14ac:dyDescent="0.25">
      <c r="AE11038"/>
    </row>
    <row r="11039" spans="31:31" x14ac:dyDescent="0.25">
      <c r="AE11039"/>
    </row>
    <row r="11040" spans="31:31" x14ac:dyDescent="0.25">
      <c r="AE11040"/>
    </row>
    <row r="11041" spans="31:31" x14ac:dyDescent="0.25">
      <c r="AE11041"/>
    </row>
    <row r="11042" spans="31:31" x14ac:dyDescent="0.25">
      <c r="AE11042"/>
    </row>
    <row r="11043" spans="31:31" x14ac:dyDescent="0.25">
      <c r="AE11043"/>
    </row>
    <row r="11044" spans="31:31" x14ac:dyDescent="0.25">
      <c r="AE11044"/>
    </row>
    <row r="11045" spans="31:31" x14ac:dyDescent="0.25">
      <c r="AE11045"/>
    </row>
    <row r="11046" spans="31:31" x14ac:dyDescent="0.25">
      <c r="AE11046"/>
    </row>
    <row r="11047" spans="31:31" x14ac:dyDescent="0.25">
      <c r="AE11047"/>
    </row>
    <row r="11048" spans="31:31" x14ac:dyDescent="0.25">
      <c r="AE11048"/>
    </row>
    <row r="11049" spans="31:31" x14ac:dyDescent="0.25">
      <c r="AE11049"/>
    </row>
    <row r="11050" spans="31:31" x14ac:dyDescent="0.25">
      <c r="AE11050"/>
    </row>
    <row r="11051" spans="31:31" x14ac:dyDescent="0.25">
      <c r="AE11051"/>
    </row>
    <row r="11052" spans="31:31" x14ac:dyDescent="0.25">
      <c r="AE11052"/>
    </row>
    <row r="11053" spans="31:31" x14ac:dyDescent="0.25">
      <c r="AE11053"/>
    </row>
    <row r="11054" spans="31:31" x14ac:dyDescent="0.25">
      <c r="AE11054"/>
    </row>
    <row r="11055" spans="31:31" x14ac:dyDescent="0.25">
      <c r="AE11055"/>
    </row>
    <row r="11056" spans="31:31" x14ac:dyDescent="0.25">
      <c r="AE11056"/>
    </row>
    <row r="11057" spans="31:31" x14ac:dyDescent="0.25">
      <c r="AE11057"/>
    </row>
    <row r="11058" spans="31:31" x14ac:dyDescent="0.25">
      <c r="AE11058"/>
    </row>
    <row r="11059" spans="31:31" x14ac:dyDescent="0.25">
      <c r="AE11059"/>
    </row>
    <row r="11060" spans="31:31" x14ac:dyDescent="0.25">
      <c r="AE11060"/>
    </row>
    <row r="11061" spans="31:31" x14ac:dyDescent="0.25">
      <c r="AE11061"/>
    </row>
    <row r="11062" spans="31:31" x14ac:dyDescent="0.25">
      <c r="AE11062"/>
    </row>
    <row r="11063" spans="31:31" x14ac:dyDescent="0.25">
      <c r="AE11063"/>
    </row>
    <row r="11064" spans="31:31" x14ac:dyDescent="0.25">
      <c r="AE11064"/>
    </row>
    <row r="11065" spans="31:31" x14ac:dyDescent="0.25">
      <c r="AE11065"/>
    </row>
    <row r="11066" spans="31:31" x14ac:dyDescent="0.25">
      <c r="AE11066"/>
    </row>
    <row r="11067" spans="31:31" x14ac:dyDescent="0.25">
      <c r="AE11067"/>
    </row>
    <row r="11068" spans="31:31" x14ac:dyDescent="0.25">
      <c r="AE11068"/>
    </row>
    <row r="11069" spans="31:31" x14ac:dyDescent="0.25">
      <c r="AE11069"/>
    </row>
    <row r="11070" spans="31:31" x14ac:dyDescent="0.25">
      <c r="AE11070"/>
    </row>
    <row r="11071" spans="31:31" x14ac:dyDescent="0.25">
      <c r="AE11071"/>
    </row>
    <row r="11072" spans="31:31" x14ac:dyDescent="0.25">
      <c r="AE11072"/>
    </row>
    <row r="11073" spans="31:31" x14ac:dyDescent="0.25">
      <c r="AE11073"/>
    </row>
    <row r="11074" spans="31:31" x14ac:dyDescent="0.25">
      <c r="AE11074"/>
    </row>
    <row r="11075" spans="31:31" x14ac:dyDescent="0.25">
      <c r="AE11075"/>
    </row>
    <row r="11076" spans="31:31" x14ac:dyDescent="0.25">
      <c r="AE11076"/>
    </row>
    <row r="11077" spans="31:31" x14ac:dyDescent="0.25">
      <c r="AE11077"/>
    </row>
    <row r="11078" spans="31:31" x14ac:dyDescent="0.25">
      <c r="AE11078"/>
    </row>
    <row r="11079" spans="31:31" x14ac:dyDescent="0.25">
      <c r="AE11079"/>
    </row>
    <row r="11080" spans="31:31" x14ac:dyDescent="0.25">
      <c r="AE11080"/>
    </row>
    <row r="11081" spans="31:31" x14ac:dyDescent="0.25">
      <c r="AE11081"/>
    </row>
    <row r="11082" spans="31:31" x14ac:dyDescent="0.25">
      <c r="AE11082"/>
    </row>
    <row r="11083" spans="31:31" x14ac:dyDescent="0.25">
      <c r="AE11083"/>
    </row>
    <row r="11084" spans="31:31" x14ac:dyDescent="0.25">
      <c r="AE11084"/>
    </row>
    <row r="11085" spans="31:31" x14ac:dyDescent="0.25">
      <c r="AE11085"/>
    </row>
    <row r="11086" spans="31:31" x14ac:dyDescent="0.25">
      <c r="AE11086"/>
    </row>
    <row r="11087" spans="31:31" x14ac:dyDescent="0.25">
      <c r="AE11087"/>
    </row>
    <row r="11088" spans="31:31" x14ac:dyDescent="0.25">
      <c r="AE11088"/>
    </row>
    <row r="11089" spans="31:31" x14ac:dyDescent="0.25">
      <c r="AE11089"/>
    </row>
    <row r="11090" spans="31:31" x14ac:dyDescent="0.25">
      <c r="AE11090"/>
    </row>
    <row r="11091" spans="31:31" x14ac:dyDescent="0.25">
      <c r="AE11091"/>
    </row>
    <row r="11092" spans="31:31" x14ac:dyDescent="0.25">
      <c r="AE11092"/>
    </row>
    <row r="11093" spans="31:31" x14ac:dyDescent="0.25">
      <c r="AE11093"/>
    </row>
    <row r="11094" spans="31:31" x14ac:dyDescent="0.25">
      <c r="AE11094"/>
    </row>
    <row r="11095" spans="31:31" x14ac:dyDescent="0.25">
      <c r="AE11095"/>
    </row>
    <row r="11096" spans="31:31" x14ac:dyDescent="0.25">
      <c r="AE11096"/>
    </row>
    <row r="11097" spans="31:31" x14ac:dyDescent="0.25">
      <c r="AE11097"/>
    </row>
    <row r="11098" spans="31:31" x14ac:dyDescent="0.25">
      <c r="AE11098"/>
    </row>
    <row r="11099" spans="31:31" x14ac:dyDescent="0.25">
      <c r="AE11099"/>
    </row>
    <row r="11100" spans="31:31" x14ac:dyDescent="0.25">
      <c r="AE11100"/>
    </row>
    <row r="11101" spans="31:31" x14ac:dyDescent="0.25">
      <c r="AE11101"/>
    </row>
    <row r="11102" spans="31:31" x14ac:dyDescent="0.25">
      <c r="AE11102"/>
    </row>
    <row r="11103" spans="31:31" x14ac:dyDescent="0.25">
      <c r="AE11103"/>
    </row>
    <row r="11104" spans="31:31" x14ac:dyDescent="0.25">
      <c r="AE11104"/>
    </row>
    <row r="11105" spans="31:31" x14ac:dyDescent="0.25">
      <c r="AE11105"/>
    </row>
    <row r="11106" spans="31:31" x14ac:dyDescent="0.25">
      <c r="AE11106"/>
    </row>
    <row r="11107" spans="31:31" x14ac:dyDescent="0.25">
      <c r="AE11107"/>
    </row>
    <row r="11108" spans="31:31" x14ac:dyDescent="0.25">
      <c r="AE11108"/>
    </row>
    <row r="11109" spans="31:31" x14ac:dyDescent="0.25">
      <c r="AE11109"/>
    </row>
    <row r="11110" spans="31:31" x14ac:dyDescent="0.25">
      <c r="AE11110"/>
    </row>
    <row r="11111" spans="31:31" x14ac:dyDescent="0.25">
      <c r="AE11111"/>
    </row>
    <row r="11112" spans="31:31" x14ac:dyDescent="0.25">
      <c r="AE11112"/>
    </row>
    <row r="11113" spans="31:31" x14ac:dyDescent="0.25">
      <c r="AE11113"/>
    </row>
    <row r="11114" spans="31:31" x14ac:dyDescent="0.25">
      <c r="AE11114"/>
    </row>
    <row r="11115" spans="31:31" x14ac:dyDescent="0.25">
      <c r="AE11115"/>
    </row>
    <row r="11116" spans="31:31" x14ac:dyDescent="0.25">
      <c r="AE11116"/>
    </row>
    <row r="11117" spans="31:31" x14ac:dyDescent="0.25">
      <c r="AE11117"/>
    </row>
    <row r="11118" spans="31:31" x14ac:dyDescent="0.25">
      <c r="AE11118"/>
    </row>
    <row r="11119" spans="31:31" x14ac:dyDescent="0.25">
      <c r="AE11119"/>
    </row>
    <row r="11120" spans="31:31" x14ac:dyDescent="0.25">
      <c r="AE11120"/>
    </row>
    <row r="11121" spans="31:31" x14ac:dyDescent="0.25">
      <c r="AE11121"/>
    </row>
    <row r="11122" spans="31:31" x14ac:dyDescent="0.25">
      <c r="AE11122"/>
    </row>
    <row r="11123" spans="31:31" x14ac:dyDescent="0.25">
      <c r="AE11123"/>
    </row>
    <row r="11124" spans="31:31" x14ac:dyDescent="0.25">
      <c r="AE11124"/>
    </row>
    <row r="11125" spans="31:31" x14ac:dyDescent="0.25">
      <c r="AE11125"/>
    </row>
    <row r="11126" spans="31:31" x14ac:dyDescent="0.25">
      <c r="AE11126"/>
    </row>
    <row r="11127" spans="31:31" x14ac:dyDescent="0.25">
      <c r="AE11127"/>
    </row>
    <row r="11128" spans="31:31" x14ac:dyDescent="0.25">
      <c r="AE11128"/>
    </row>
    <row r="11129" spans="31:31" x14ac:dyDescent="0.25">
      <c r="AE11129"/>
    </row>
    <row r="11130" spans="31:31" x14ac:dyDescent="0.25">
      <c r="AE11130"/>
    </row>
    <row r="11131" spans="31:31" x14ac:dyDescent="0.25">
      <c r="AE11131"/>
    </row>
    <row r="11132" spans="31:31" x14ac:dyDescent="0.25">
      <c r="AE11132"/>
    </row>
    <row r="11133" spans="31:31" x14ac:dyDescent="0.25">
      <c r="AE11133"/>
    </row>
    <row r="11134" spans="31:31" x14ac:dyDescent="0.25">
      <c r="AE11134"/>
    </row>
    <row r="11135" spans="31:31" x14ac:dyDescent="0.25">
      <c r="AE11135"/>
    </row>
    <row r="11136" spans="31:31" x14ac:dyDescent="0.25">
      <c r="AE11136"/>
    </row>
    <row r="11137" spans="31:31" x14ac:dyDescent="0.25">
      <c r="AE11137"/>
    </row>
    <row r="11138" spans="31:31" x14ac:dyDescent="0.25">
      <c r="AE11138"/>
    </row>
    <row r="11139" spans="31:31" x14ac:dyDescent="0.25">
      <c r="AE11139"/>
    </row>
    <row r="11140" spans="31:31" x14ac:dyDescent="0.25">
      <c r="AE11140"/>
    </row>
    <row r="11141" spans="31:31" x14ac:dyDescent="0.25">
      <c r="AE11141"/>
    </row>
    <row r="11142" spans="31:31" x14ac:dyDescent="0.25">
      <c r="AE11142"/>
    </row>
    <row r="11143" spans="31:31" x14ac:dyDescent="0.25">
      <c r="AE11143"/>
    </row>
    <row r="11144" spans="31:31" x14ac:dyDescent="0.25">
      <c r="AE11144"/>
    </row>
    <row r="11145" spans="31:31" x14ac:dyDescent="0.25">
      <c r="AE11145"/>
    </row>
    <row r="11146" spans="31:31" x14ac:dyDescent="0.25">
      <c r="AE11146"/>
    </row>
    <row r="11147" spans="31:31" x14ac:dyDescent="0.25">
      <c r="AE11147"/>
    </row>
    <row r="11148" spans="31:31" x14ac:dyDescent="0.25">
      <c r="AE11148"/>
    </row>
    <row r="11149" spans="31:31" x14ac:dyDescent="0.25">
      <c r="AE11149"/>
    </row>
    <row r="11150" spans="31:31" x14ac:dyDescent="0.25">
      <c r="AE11150"/>
    </row>
    <row r="11151" spans="31:31" x14ac:dyDescent="0.25">
      <c r="AE11151"/>
    </row>
    <row r="11152" spans="31:31" x14ac:dyDescent="0.25">
      <c r="AE11152"/>
    </row>
    <row r="11153" spans="31:31" x14ac:dyDescent="0.25">
      <c r="AE11153"/>
    </row>
    <row r="11154" spans="31:31" x14ac:dyDescent="0.25">
      <c r="AE11154"/>
    </row>
    <row r="11155" spans="31:31" x14ac:dyDescent="0.25">
      <c r="AE11155"/>
    </row>
    <row r="11156" spans="31:31" x14ac:dyDescent="0.25">
      <c r="AE11156"/>
    </row>
    <row r="11157" spans="31:31" x14ac:dyDescent="0.25">
      <c r="AE11157"/>
    </row>
    <row r="11158" spans="31:31" x14ac:dyDescent="0.25">
      <c r="AE11158"/>
    </row>
    <row r="11159" spans="31:31" x14ac:dyDescent="0.25">
      <c r="AE11159"/>
    </row>
    <row r="11160" spans="31:31" x14ac:dyDescent="0.25">
      <c r="AE11160"/>
    </row>
    <row r="11161" spans="31:31" x14ac:dyDescent="0.25">
      <c r="AE11161"/>
    </row>
    <row r="11162" spans="31:31" x14ac:dyDescent="0.25">
      <c r="AE11162"/>
    </row>
    <row r="11163" spans="31:31" x14ac:dyDescent="0.25">
      <c r="AE11163"/>
    </row>
    <row r="11164" spans="31:31" x14ac:dyDescent="0.25">
      <c r="AE11164"/>
    </row>
    <row r="11165" spans="31:31" x14ac:dyDescent="0.25">
      <c r="AE11165"/>
    </row>
    <row r="11166" spans="31:31" x14ac:dyDescent="0.25">
      <c r="AE11166"/>
    </row>
    <row r="11167" spans="31:31" x14ac:dyDescent="0.25">
      <c r="AE11167"/>
    </row>
    <row r="11168" spans="31:31" x14ac:dyDescent="0.25">
      <c r="AE11168"/>
    </row>
    <row r="11169" spans="31:31" x14ac:dyDescent="0.25">
      <c r="AE11169"/>
    </row>
    <row r="11170" spans="31:31" x14ac:dyDescent="0.25">
      <c r="AE11170"/>
    </row>
    <row r="11171" spans="31:31" x14ac:dyDescent="0.25">
      <c r="AE11171"/>
    </row>
    <row r="11172" spans="31:31" x14ac:dyDescent="0.25">
      <c r="AE11172"/>
    </row>
    <row r="11173" spans="31:31" x14ac:dyDescent="0.25">
      <c r="AE11173"/>
    </row>
    <row r="11174" spans="31:31" x14ac:dyDescent="0.25">
      <c r="AE11174"/>
    </row>
    <row r="11175" spans="31:31" x14ac:dyDescent="0.25">
      <c r="AE11175"/>
    </row>
    <row r="11176" spans="31:31" x14ac:dyDescent="0.25">
      <c r="AE11176"/>
    </row>
    <row r="11177" spans="31:31" x14ac:dyDescent="0.25">
      <c r="AE11177"/>
    </row>
    <row r="11178" spans="31:31" x14ac:dyDescent="0.25">
      <c r="AE11178"/>
    </row>
    <row r="11179" spans="31:31" x14ac:dyDescent="0.25">
      <c r="AE11179"/>
    </row>
    <row r="11180" spans="31:31" x14ac:dyDescent="0.25">
      <c r="AE11180"/>
    </row>
    <row r="11181" spans="31:31" x14ac:dyDescent="0.25">
      <c r="AE11181"/>
    </row>
    <row r="11182" spans="31:31" x14ac:dyDescent="0.25">
      <c r="AE11182"/>
    </row>
    <row r="11183" spans="31:31" x14ac:dyDescent="0.25">
      <c r="AE11183"/>
    </row>
    <row r="11184" spans="31:31" x14ac:dyDescent="0.25">
      <c r="AE11184"/>
    </row>
    <row r="11185" spans="31:31" x14ac:dyDescent="0.25">
      <c r="AE11185"/>
    </row>
    <row r="11186" spans="31:31" x14ac:dyDescent="0.25">
      <c r="AE11186"/>
    </row>
    <row r="11187" spans="31:31" x14ac:dyDescent="0.25">
      <c r="AE11187"/>
    </row>
    <row r="11188" spans="31:31" x14ac:dyDescent="0.25">
      <c r="AE11188"/>
    </row>
    <row r="11189" spans="31:31" x14ac:dyDescent="0.25">
      <c r="AE11189"/>
    </row>
    <row r="11190" spans="31:31" x14ac:dyDescent="0.25">
      <c r="AE11190"/>
    </row>
    <row r="11191" spans="31:31" x14ac:dyDescent="0.25">
      <c r="AE11191"/>
    </row>
    <row r="11192" spans="31:31" x14ac:dyDescent="0.25">
      <c r="AE11192"/>
    </row>
    <row r="11193" spans="31:31" x14ac:dyDescent="0.25">
      <c r="AE11193"/>
    </row>
    <row r="11194" spans="31:31" x14ac:dyDescent="0.25">
      <c r="AE11194"/>
    </row>
    <row r="11195" spans="31:31" x14ac:dyDescent="0.25">
      <c r="AE11195"/>
    </row>
    <row r="11196" spans="31:31" x14ac:dyDescent="0.25">
      <c r="AE11196"/>
    </row>
    <row r="11197" spans="31:31" x14ac:dyDescent="0.25">
      <c r="AE11197"/>
    </row>
    <row r="11198" spans="31:31" x14ac:dyDescent="0.25">
      <c r="AE11198"/>
    </row>
    <row r="11199" spans="31:31" x14ac:dyDescent="0.25">
      <c r="AE11199"/>
    </row>
    <row r="11200" spans="31:31" x14ac:dyDescent="0.25">
      <c r="AE11200"/>
    </row>
    <row r="11201" spans="31:31" x14ac:dyDescent="0.25">
      <c r="AE11201"/>
    </row>
    <row r="11202" spans="31:31" x14ac:dyDescent="0.25">
      <c r="AE11202"/>
    </row>
    <row r="11203" spans="31:31" x14ac:dyDescent="0.25">
      <c r="AE11203"/>
    </row>
    <row r="11204" spans="31:31" x14ac:dyDescent="0.25">
      <c r="AE11204"/>
    </row>
    <row r="11205" spans="31:31" x14ac:dyDescent="0.25">
      <c r="AE11205"/>
    </row>
    <row r="11206" spans="31:31" x14ac:dyDescent="0.25">
      <c r="AE11206"/>
    </row>
    <row r="11207" spans="31:31" x14ac:dyDescent="0.25">
      <c r="AE11207"/>
    </row>
    <row r="11208" spans="31:31" x14ac:dyDescent="0.25">
      <c r="AE11208"/>
    </row>
    <row r="11209" spans="31:31" x14ac:dyDescent="0.25">
      <c r="AE11209"/>
    </row>
    <row r="11210" spans="31:31" x14ac:dyDescent="0.25">
      <c r="AE11210"/>
    </row>
    <row r="11211" spans="31:31" x14ac:dyDescent="0.25">
      <c r="AE11211"/>
    </row>
    <row r="11212" spans="31:31" x14ac:dyDescent="0.25">
      <c r="AE11212"/>
    </row>
    <row r="11213" spans="31:31" x14ac:dyDescent="0.25">
      <c r="AE11213"/>
    </row>
    <row r="11214" spans="31:31" x14ac:dyDescent="0.25">
      <c r="AE11214"/>
    </row>
    <row r="11215" spans="31:31" x14ac:dyDescent="0.25">
      <c r="AE11215"/>
    </row>
    <row r="11216" spans="31:31" x14ac:dyDescent="0.25">
      <c r="AE11216"/>
    </row>
    <row r="11217" spans="31:31" x14ac:dyDescent="0.25">
      <c r="AE11217"/>
    </row>
    <row r="11218" spans="31:31" x14ac:dyDescent="0.25">
      <c r="AE11218"/>
    </row>
    <row r="11219" spans="31:31" x14ac:dyDescent="0.25">
      <c r="AE11219"/>
    </row>
    <row r="11220" spans="31:31" x14ac:dyDescent="0.25">
      <c r="AE11220"/>
    </row>
    <row r="11221" spans="31:31" x14ac:dyDescent="0.25">
      <c r="AE11221"/>
    </row>
    <row r="11222" spans="31:31" x14ac:dyDescent="0.25">
      <c r="AE11222"/>
    </row>
    <row r="11223" spans="31:31" x14ac:dyDescent="0.25">
      <c r="AE11223"/>
    </row>
    <row r="11224" spans="31:31" x14ac:dyDescent="0.25">
      <c r="AE11224"/>
    </row>
    <row r="11225" spans="31:31" x14ac:dyDescent="0.25">
      <c r="AE11225"/>
    </row>
    <row r="11226" spans="31:31" x14ac:dyDescent="0.25">
      <c r="AE11226"/>
    </row>
    <row r="11227" spans="31:31" x14ac:dyDescent="0.25">
      <c r="AE11227"/>
    </row>
    <row r="11228" spans="31:31" x14ac:dyDescent="0.25">
      <c r="AE11228"/>
    </row>
    <row r="11229" spans="31:31" x14ac:dyDescent="0.25">
      <c r="AE11229"/>
    </row>
    <row r="11230" spans="31:31" x14ac:dyDescent="0.25">
      <c r="AE11230"/>
    </row>
    <row r="11231" spans="31:31" x14ac:dyDescent="0.25">
      <c r="AE11231"/>
    </row>
    <row r="11232" spans="31:31" x14ac:dyDescent="0.25">
      <c r="AE11232"/>
    </row>
    <row r="11233" spans="31:31" x14ac:dyDescent="0.25">
      <c r="AE11233"/>
    </row>
    <row r="11234" spans="31:31" x14ac:dyDescent="0.25">
      <c r="AE11234"/>
    </row>
    <row r="11235" spans="31:31" x14ac:dyDescent="0.25">
      <c r="AE11235"/>
    </row>
    <row r="11236" spans="31:31" x14ac:dyDescent="0.25">
      <c r="AE11236"/>
    </row>
    <row r="11237" spans="31:31" x14ac:dyDescent="0.25">
      <c r="AE11237"/>
    </row>
    <row r="11238" spans="31:31" x14ac:dyDescent="0.25">
      <c r="AE11238"/>
    </row>
    <row r="11239" spans="31:31" x14ac:dyDescent="0.25">
      <c r="AE11239"/>
    </row>
    <row r="11240" spans="31:31" x14ac:dyDescent="0.25">
      <c r="AE11240"/>
    </row>
    <row r="11241" spans="31:31" x14ac:dyDescent="0.25">
      <c r="AE11241"/>
    </row>
    <row r="11242" spans="31:31" x14ac:dyDescent="0.25">
      <c r="AE11242"/>
    </row>
    <row r="11243" spans="31:31" x14ac:dyDescent="0.25">
      <c r="AE11243"/>
    </row>
    <row r="11244" spans="31:31" x14ac:dyDescent="0.25">
      <c r="AE11244"/>
    </row>
    <row r="11245" spans="31:31" x14ac:dyDescent="0.25">
      <c r="AE11245"/>
    </row>
    <row r="11246" spans="31:31" x14ac:dyDescent="0.25">
      <c r="AE11246"/>
    </row>
    <row r="11247" spans="31:31" x14ac:dyDescent="0.25">
      <c r="AE11247"/>
    </row>
    <row r="11248" spans="31:31" x14ac:dyDescent="0.25">
      <c r="AE11248"/>
    </row>
    <row r="11249" spans="31:31" x14ac:dyDescent="0.25">
      <c r="AE11249"/>
    </row>
    <row r="11250" spans="31:31" x14ac:dyDescent="0.25">
      <c r="AE11250"/>
    </row>
    <row r="11251" spans="31:31" x14ac:dyDescent="0.25">
      <c r="AE11251"/>
    </row>
    <row r="11252" spans="31:31" x14ac:dyDescent="0.25">
      <c r="AE11252"/>
    </row>
    <row r="11253" spans="31:31" x14ac:dyDescent="0.25">
      <c r="AE11253"/>
    </row>
    <row r="11254" spans="31:31" x14ac:dyDescent="0.25">
      <c r="AE11254"/>
    </row>
    <row r="11255" spans="31:31" x14ac:dyDescent="0.25">
      <c r="AE11255"/>
    </row>
    <row r="11256" spans="31:31" x14ac:dyDescent="0.25">
      <c r="AE11256"/>
    </row>
    <row r="11257" spans="31:31" x14ac:dyDescent="0.25">
      <c r="AE11257"/>
    </row>
    <row r="11258" spans="31:31" x14ac:dyDescent="0.25">
      <c r="AE11258"/>
    </row>
    <row r="11259" spans="31:31" x14ac:dyDescent="0.25">
      <c r="AE11259"/>
    </row>
    <row r="11260" spans="31:31" x14ac:dyDescent="0.25">
      <c r="AE11260"/>
    </row>
    <row r="11261" spans="31:31" x14ac:dyDescent="0.25">
      <c r="AE11261"/>
    </row>
    <row r="11262" spans="31:31" x14ac:dyDescent="0.25">
      <c r="AE11262"/>
    </row>
    <row r="11263" spans="31:31" x14ac:dyDescent="0.25">
      <c r="AE11263"/>
    </row>
    <row r="11264" spans="31:31" x14ac:dyDescent="0.25">
      <c r="AE11264"/>
    </row>
    <row r="11265" spans="31:31" x14ac:dyDescent="0.25">
      <c r="AE11265"/>
    </row>
    <row r="11266" spans="31:31" x14ac:dyDescent="0.25">
      <c r="AE11266"/>
    </row>
    <row r="11267" spans="31:31" x14ac:dyDescent="0.25">
      <c r="AE11267"/>
    </row>
    <row r="11268" spans="31:31" x14ac:dyDescent="0.25">
      <c r="AE11268"/>
    </row>
    <row r="11269" spans="31:31" x14ac:dyDescent="0.25">
      <c r="AE11269"/>
    </row>
    <row r="11270" spans="31:31" x14ac:dyDescent="0.25">
      <c r="AE11270"/>
    </row>
    <row r="11271" spans="31:31" x14ac:dyDescent="0.25">
      <c r="AE11271"/>
    </row>
    <row r="11272" spans="31:31" x14ac:dyDescent="0.25">
      <c r="AE11272"/>
    </row>
    <row r="11273" spans="31:31" x14ac:dyDescent="0.25">
      <c r="AE11273"/>
    </row>
    <row r="11274" spans="31:31" x14ac:dyDescent="0.25">
      <c r="AE11274"/>
    </row>
    <row r="11275" spans="31:31" x14ac:dyDescent="0.25">
      <c r="AE11275"/>
    </row>
    <row r="11276" spans="31:31" x14ac:dyDescent="0.25">
      <c r="AE11276"/>
    </row>
    <row r="11277" spans="31:31" x14ac:dyDescent="0.25">
      <c r="AE11277"/>
    </row>
    <row r="11278" spans="31:31" x14ac:dyDescent="0.25">
      <c r="AE11278"/>
    </row>
    <row r="11279" spans="31:31" x14ac:dyDescent="0.25">
      <c r="AE11279"/>
    </row>
    <row r="11280" spans="31:31" x14ac:dyDescent="0.25">
      <c r="AE11280"/>
    </row>
    <row r="11281" spans="31:31" x14ac:dyDescent="0.25">
      <c r="AE11281"/>
    </row>
    <row r="11282" spans="31:31" x14ac:dyDescent="0.25">
      <c r="AE11282"/>
    </row>
    <row r="11283" spans="31:31" x14ac:dyDescent="0.25">
      <c r="AE11283"/>
    </row>
    <row r="11284" spans="31:31" x14ac:dyDescent="0.25">
      <c r="AE11284"/>
    </row>
    <row r="11285" spans="31:31" x14ac:dyDescent="0.25">
      <c r="AE11285"/>
    </row>
    <row r="11286" spans="31:31" x14ac:dyDescent="0.25">
      <c r="AE11286"/>
    </row>
    <row r="11287" spans="31:31" x14ac:dyDescent="0.25">
      <c r="AE11287"/>
    </row>
    <row r="11288" spans="31:31" x14ac:dyDescent="0.25">
      <c r="AE11288"/>
    </row>
    <row r="11289" spans="31:31" x14ac:dyDescent="0.25">
      <c r="AE11289"/>
    </row>
    <row r="11290" spans="31:31" x14ac:dyDescent="0.25">
      <c r="AE11290"/>
    </row>
    <row r="11291" spans="31:31" x14ac:dyDescent="0.25">
      <c r="AE11291"/>
    </row>
    <row r="11292" spans="31:31" x14ac:dyDescent="0.25">
      <c r="AE11292"/>
    </row>
    <row r="11293" spans="31:31" x14ac:dyDescent="0.25">
      <c r="AE11293"/>
    </row>
    <row r="11294" spans="31:31" x14ac:dyDescent="0.25">
      <c r="AE11294"/>
    </row>
    <row r="11295" spans="31:31" x14ac:dyDescent="0.25">
      <c r="AE11295"/>
    </row>
    <row r="11296" spans="31:31" x14ac:dyDescent="0.25">
      <c r="AE11296"/>
    </row>
    <row r="11297" spans="31:31" x14ac:dyDescent="0.25">
      <c r="AE11297"/>
    </row>
    <row r="11298" spans="31:31" x14ac:dyDescent="0.25">
      <c r="AE11298"/>
    </row>
    <row r="11299" spans="31:31" x14ac:dyDescent="0.25">
      <c r="AE11299"/>
    </row>
    <row r="11300" spans="31:31" x14ac:dyDescent="0.25">
      <c r="AE11300"/>
    </row>
    <row r="11301" spans="31:31" x14ac:dyDescent="0.25">
      <c r="AE11301"/>
    </row>
    <row r="11302" spans="31:31" x14ac:dyDescent="0.25">
      <c r="AE11302"/>
    </row>
    <row r="11303" spans="31:31" x14ac:dyDescent="0.25">
      <c r="AE11303"/>
    </row>
    <row r="11304" spans="31:31" x14ac:dyDescent="0.25">
      <c r="AE11304"/>
    </row>
    <row r="11305" spans="31:31" x14ac:dyDescent="0.25">
      <c r="AE11305"/>
    </row>
    <row r="11306" spans="31:31" x14ac:dyDescent="0.25">
      <c r="AE11306"/>
    </row>
    <row r="11307" spans="31:31" x14ac:dyDescent="0.25">
      <c r="AE11307"/>
    </row>
    <row r="11308" spans="31:31" x14ac:dyDescent="0.25">
      <c r="AE11308"/>
    </row>
    <row r="11309" spans="31:31" x14ac:dyDescent="0.25">
      <c r="AE11309"/>
    </row>
    <row r="11310" spans="31:31" x14ac:dyDescent="0.25">
      <c r="AE11310"/>
    </row>
    <row r="11311" spans="31:31" x14ac:dyDescent="0.25">
      <c r="AE11311"/>
    </row>
    <row r="11312" spans="31:31" x14ac:dyDescent="0.25">
      <c r="AE11312"/>
    </row>
    <row r="11313" spans="31:31" x14ac:dyDescent="0.25">
      <c r="AE11313"/>
    </row>
    <row r="11314" spans="31:31" x14ac:dyDescent="0.25">
      <c r="AE11314"/>
    </row>
    <row r="11315" spans="31:31" x14ac:dyDescent="0.25">
      <c r="AE11315"/>
    </row>
    <row r="11316" spans="31:31" x14ac:dyDescent="0.25">
      <c r="AE11316"/>
    </row>
    <row r="11317" spans="31:31" x14ac:dyDescent="0.25">
      <c r="AE11317"/>
    </row>
    <row r="11318" spans="31:31" x14ac:dyDescent="0.25">
      <c r="AE11318"/>
    </row>
    <row r="11319" spans="31:31" x14ac:dyDescent="0.25">
      <c r="AE11319"/>
    </row>
    <row r="11320" spans="31:31" x14ac:dyDescent="0.25">
      <c r="AE11320"/>
    </row>
    <row r="11321" spans="31:31" x14ac:dyDescent="0.25">
      <c r="AE11321"/>
    </row>
    <row r="11322" spans="31:31" x14ac:dyDescent="0.25">
      <c r="AE11322"/>
    </row>
    <row r="11323" spans="31:31" x14ac:dyDescent="0.25">
      <c r="AE11323"/>
    </row>
    <row r="11324" spans="31:31" x14ac:dyDescent="0.25">
      <c r="AE11324"/>
    </row>
    <row r="11325" spans="31:31" x14ac:dyDescent="0.25">
      <c r="AE11325"/>
    </row>
    <row r="11326" spans="31:31" x14ac:dyDescent="0.25">
      <c r="AE11326"/>
    </row>
    <row r="11327" spans="31:31" x14ac:dyDescent="0.25">
      <c r="AE11327"/>
    </row>
    <row r="11328" spans="31:31" x14ac:dyDescent="0.25">
      <c r="AE11328"/>
    </row>
    <row r="11329" spans="31:31" x14ac:dyDescent="0.25">
      <c r="AE11329"/>
    </row>
    <row r="11330" spans="31:31" x14ac:dyDescent="0.25">
      <c r="AE11330"/>
    </row>
    <row r="11331" spans="31:31" x14ac:dyDescent="0.25">
      <c r="AE11331"/>
    </row>
    <row r="11332" spans="31:31" x14ac:dyDescent="0.25">
      <c r="AE11332"/>
    </row>
    <row r="11333" spans="31:31" x14ac:dyDescent="0.25">
      <c r="AE11333"/>
    </row>
    <row r="11334" spans="31:31" x14ac:dyDescent="0.25">
      <c r="AE11334"/>
    </row>
    <row r="11335" spans="31:31" x14ac:dyDescent="0.25">
      <c r="AE11335"/>
    </row>
    <row r="11336" spans="31:31" x14ac:dyDescent="0.25">
      <c r="AE11336"/>
    </row>
    <row r="11337" spans="31:31" x14ac:dyDescent="0.25">
      <c r="AE11337"/>
    </row>
    <row r="11338" spans="31:31" x14ac:dyDescent="0.25">
      <c r="AE11338"/>
    </row>
    <row r="11339" spans="31:31" x14ac:dyDescent="0.25">
      <c r="AE11339"/>
    </row>
    <row r="11340" spans="31:31" x14ac:dyDescent="0.25">
      <c r="AE11340"/>
    </row>
    <row r="11341" spans="31:31" x14ac:dyDescent="0.25">
      <c r="AE11341"/>
    </row>
    <row r="11342" spans="31:31" x14ac:dyDescent="0.25">
      <c r="AE11342"/>
    </row>
    <row r="11343" spans="31:31" x14ac:dyDescent="0.25">
      <c r="AE11343"/>
    </row>
    <row r="11344" spans="31:31" x14ac:dyDescent="0.25">
      <c r="AE11344"/>
    </row>
    <row r="11345" spans="31:31" x14ac:dyDescent="0.25">
      <c r="AE11345"/>
    </row>
    <row r="11346" spans="31:31" x14ac:dyDescent="0.25">
      <c r="AE11346"/>
    </row>
    <row r="11347" spans="31:31" x14ac:dyDescent="0.25">
      <c r="AE11347"/>
    </row>
    <row r="11348" spans="31:31" x14ac:dyDescent="0.25">
      <c r="AE11348"/>
    </row>
    <row r="11349" spans="31:31" x14ac:dyDescent="0.25">
      <c r="AE11349"/>
    </row>
    <row r="11350" spans="31:31" x14ac:dyDescent="0.25">
      <c r="AE11350"/>
    </row>
    <row r="11351" spans="31:31" x14ac:dyDescent="0.25">
      <c r="AE11351"/>
    </row>
    <row r="11352" spans="31:31" x14ac:dyDescent="0.25">
      <c r="AE11352"/>
    </row>
    <row r="11353" spans="31:31" x14ac:dyDescent="0.25">
      <c r="AE11353"/>
    </row>
    <row r="11354" spans="31:31" x14ac:dyDescent="0.25">
      <c r="AE11354"/>
    </row>
    <row r="11355" spans="31:31" x14ac:dyDescent="0.25">
      <c r="AE11355"/>
    </row>
    <row r="11356" spans="31:31" x14ac:dyDescent="0.25">
      <c r="AE11356"/>
    </row>
    <row r="11357" spans="31:31" x14ac:dyDescent="0.25">
      <c r="AE11357"/>
    </row>
    <row r="11358" spans="31:31" x14ac:dyDescent="0.25">
      <c r="AE11358"/>
    </row>
    <row r="11359" spans="31:31" x14ac:dyDescent="0.25">
      <c r="AE11359"/>
    </row>
    <row r="11360" spans="31:31" x14ac:dyDescent="0.25">
      <c r="AE11360"/>
    </row>
    <row r="11361" spans="31:31" x14ac:dyDescent="0.25">
      <c r="AE11361"/>
    </row>
    <row r="11362" spans="31:31" x14ac:dyDescent="0.25">
      <c r="AE11362"/>
    </row>
    <row r="11363" spans="31:31" x14ac:dyDescent="0.25">
      <c r="AE11363"/>
    </row>
    <row r="11364" spans="31:31" x14ac:dyDescent="0.25">
      <c r="AE11364"/>
    </row>
    <row r="11365" spans="31:31" x14ac:dyDescent="0.25">
      <c r="AE11365"/>
    </row>
    <row r="11366" spans="31:31" x14ac:dyDescent="0.25">
      <c r="AE11366"/>
    </row>
    <row r="11367" spans="31:31" x14ac:dyDescent="0.25">
      <c r="AE11367"/>
    </row>
    <row r="11368" spans="31:31" x14ac:dyDescent="0.25">
      <c r="AE11368"/>
    </row>
    <row r="11369" spans="31:31" x14ac:dyDescent="0.25">
      <c r="AE11369"/>
    </row>
    <row r="11370" spans="31:31" x14ac:dyDescent="0.25">
      <c r="AE11370"/>
    </row>
    <row r="11371" spans="31:31" x14ac:dyDescent="0.25">
      <c r="AE11371"/>
    </row>
    <row r="11372" spans="31:31" x14ac:dyDescent="0.25">
      <c r="AE11372"/>
    </row>
    <row r="11373" spans="31:31" x14ac:dyDescent="0.25">
      <c r="AE11373"/>
    </row>
    <row r="11374" spans="31:31" x14ac:dyDescent="0.25">
      <c r="AE11374"/>
    </row>
    <row r="11375" spans="31:31" x14ac:dyDescent="0.25">
      <c r="AE11375"/>
    </row>
    <row r="11376" spans="31:31" x14ac:dyDescent="0.25">
      <c r="AE11376"/>
    </row>
    <row r="11377" spans="31:31" x14ac:dyDescent="0.25">
      <c r="AE11377"/>
    </row>
    <row r="11378" spans="31:31" x14ac:dyDescent="0.25">
      <c r="AE11378"/>
    </row>
    <row r="11379" spans="31:31" x14ac:dyDescent="0.25">
      <c r="AE11379"/>
    </row>
    <row r="11380" spans="31:31" x14ac:dyDescent="0.25">
      <c r="AE11380"/>
    </row>
    <row r="11381" spans="31:31" x14ac:dyDescent="0.25">
      <c r="AE11381"/>
    </row>
    <row r="11382" spans="31:31" x14ac:dyDescent="0.25">
      <c r="AE11382"/>
    </row>
    <row r="11383" spans="31:31" x14ac:dyDescent="0.25">
      <c r="AE11383"/>
    </row>
    <row r="11384" spans="31:31" x14ac:dyDescent="0.25">
      <c r="AE11384"/>
    </row>
    <row r="11385" spans="31:31" x14ac:dyDescent="0.25">
      <c r="AE11385"/>
    </row>
    <row r="11386" spans="31:31" x14ac:dyDescent="0.25">
      <c r="AE11386"/>
    </row>
    <row r="11387" spans="31:31" x14ac:dyDescent="0.25">
      <c r="AE11387"/>
    </row>
    <row r="11388" spans="31:31" x14ac:dyDescent="0.25">
      <c r="AE11388"/>
    </row>
    <row r="11389" spans="31:31" x14ac:dyDescent="0.25">
      <c r="AE11389"/>
    </row>
    <row r="11390" spans="31:31" x14ac:dyDescent="0.25">
      <c r="AE11390"/>
    </row>
    <row r="11391" spans="31:31" x14ac:dyDescent="0.25">
      <c r="AE11391"/>
    </row>
    <row r="11392" spans="31:31" x14ac:dyDescent="0.25">
      <c r="AE11392"/>
    </row>
    <row r="11393" spans="31:31" x14ac:dyDescent="0.25">
      <c r="AE11393"/>
    </row>
    <row r="11394" spans="31:31" x14ac:dyDescent="0.25">
      <c r="AE11394"/>
    </row>
    <row r="11395" spans="31:31" x14ac:dyDescent="0.25">
      <c r="AE11395"/>
    </row>
    <row r="11396" spans="31:31" x14ac:dyDescent="0.25">
      <c r="AE11396"/>
    </row>
    <row r="11397" spans="31:31" x14ac:dyDescent="0.25">
      <c r="AE11397"/>
    </row>
    <row r="11398" spans="31:31" x14ac:dyDescent="0.25">
      <c r="AE11398"/>
    </row>
    <row r="11399" spans="31:31" x14ac:dyDescent="0.25">
      <c r="AE11399"/>
    </row>
    <row r="11400" spans="31:31" x14ac:dyDescent="0.25">
      <c r="AE11400"/>
    </row>
    <row r="11401" spans="31:31" x14ac:dyDescent="0.25">
      <c r="AE11401"/>
    </row>
    <row r="11402" spans="31:31" x14ac:dyDescent="0.25">
      <c r="AE11402"/>
    </row>
    <row r="11403" spans="31:31" x14ac:dyDescent="0.25">
      <c r="AE11403"/>
    </row>
    <row r="11404" spans="31:31" x14ac:dyDescent="0.25">
      <c r="AE11404"/>
    </row>
    <row r="11405" spans="31:31" x14ac:dyDescent="0.25">
      <c r="AE11405"/>
    </row>
    <row r="11406" spans="31:31" x14ac:dyDescent="0.25">
      <c r="AE11406"/>
    </row>
    <row r="11407" spans="31:31" x14ac:dyDescent="0.25">
      <c r="AE11407"/>
    </row>
    <row r="11408" spans="31:31" x14ac:dyDescent="0.25">
      <c r="AE11408"/>
    </row>
    <row r="11409" spans="31:31" x14ac:dyDescent="0.25">
      <c r="AE11409"/>
    </row>
    <row r="11410" spans="31:31" x14ac:dyDescent="0.25">
      <c r="AE11410"/>
    </row>
    <row r="11411" spans="31:31" x14ac:dyDescent="0.25">
      <c r="AE11411"/>
    </row>
    <row r="11412" spans="31:31" x14ac:dyDescent="0.25">
      <c r="AE11412"/>
    </row>
    <row r="11413" spans="31:31" x14ac:dyDescent="0.25">
      <c r="AE11413"/>
    </row>
    <row r="11414" spans="31:31" x14ac:dyDescent="0.25">
      <c r="AE11414"/>
    </row>
    <row r="11415" spans="31:31" x14ac:dyDescent="0.25">
      <c r="AE11415"/>
    </row>
    <row r="11416" spans="31:31" x14ac:dyDescent="0.25">
      <c r="AE11416"/>
    </row>
    <row r="11417" spans="31:31" x14ac:dyDescent="0.25">
      <c r="AE11417"/>
    </row>
    <row r="11418" spans="31:31" x14ac:dyDescent="0.25">
      <c r="AE11418"/>
    </row>
    <row r="11419" spans="31:31" x14ac:dyDescent="0.25">
      <c r="AE11419"/>
    </row>
    <row r="11420" spans="31:31" x14ac:dyDescent="0.25">
      <c r="AE11420"/>
    </row>
    <row r="11421" spans="31:31" x14ac:dyDescent="0.25">
      <c r="AE11421"/>
    </row>
    <row r="11422" spans="31:31" x14ac:dyDescent="0.25">
      <c r="AE11422"/>
    </row>
    <row r="11423" spans="31:31" x14ac:dyDescent="0.25">
      <c r="AE11423"/>
    </row>
    <row r="11424" spans="31:31" x14ac:dyDescent="0.25">
      <c r="AE11424"/>
    </row>
    <row r="11425" spans="31:31" x14ac:dyDescent="0.25">
      <c r="AE11425"/>
    </row>
    <row r="11426" spans="31:31" x14ac:dyDescent="0.25">
      <c r="AE11426"/>
    </row>
    <row r="11427" spans="31:31" x14ac:dyDescent="0.25">
      <c r="AE11427"/>
    </row>
    <row r="11428" spans="31:31" x14ac:dyDescent="0.25">
      <c r="AE11428"/>
    </row>
    <row r="11429" spans="31:31" x14ac:dyDescent="0.25">
      <c r="AE11429"/>
    </row>
    <row r="11430" spans="31:31" x14ac:dyDescent="0.25">
      <c r="AE11430"/>
    </row>
    <row r="11431" spans="31:31" x14ac:dyDescent="0.25">
      <c r="AE11431"/>
    </row>
    <row r="11432" spans="31:31" x14ac:dyDescent="0.25">
      <c r="AE11432"/>
    </row>
    <row r="11433" spans="31:31" x14ac:dyDescent="0.25">
      <c r="AE11433"/>
    </row>
    <row r="11434" spans="31:31" x14ac:dyDescent="0.25">
      <c r="AE11434"/>
    </row>
    <row r="11435" spans="31:31" x14ac:dyDescent="0.25">
      <c r="AE11435"/>
    </row>
    <row r="11436" spans="31:31" x14ac:dyDescent="0.25">
      <c r="AE11436"/>
    </row>
    <row r="11437" spans="31:31" x14ac:dyDescent="0.25">
      <c r="AE11437"/>
    </row>
    <row r="11438" spans="31:31" x14ac:dyDescent="0.25">
      <c r="AE11438"/>
    </row>
    <row r="11439" spans="31:31" x14ac:dyDescent="0.25">
      <c r="AE11439"/>
    </row>
    <row r="11440" spans="31:31" x14ac:dyDescent="0.25">
      <c r="AE11440"/>
    </row>
    <row r="11441" spans="31:31" x14ac:dyDescent="0.25">
      <c r="AE11441"/>
    </row>
    <row r="11442" spans="31:31" x14ac:dyDescent="0.25">
      <c r="AE11442"/>
    </row>
    <row r="11443" spans="31:31" x14ac:dyDescent="0.25">
      <c r="AE11443"/>
    </row>
    <row r="11444" spans="31:31" x14ac:dyDescent="0.25">
      <c r="AE11444"/>
    </row>
    <row r="11445" spans="31:31" x14ac:dyDescent="0.25">
      <c r="AE11445"/>
    </row>
    <row r="11446" spans="31:31" x14ac:dyDescent="0.25">
      <c r="AE11446"/>
    </row>
    <row r="11447" spans="31:31" x14ac:dyDescent="0.25">
      <c r="AE11447"/>
    </row>
    <row r="11448" spans="31:31" x14ac:dyDescent="0.25">
      <c r="AE11448"/>
    </row>
    <row r="11449" spans="31:31" x14ac:dyDescent="0.25">
      <c r="AE11449"/>
    </row>
    <row r="11450" spans="31:31" x14ac:dyDescent="0.25">
      <c r="AE11450"/>
    </row>
    <row r="11451" spans="31:31" x14ac:dyDescent="0.25">
      <c r="AE11451"/>
    </row>
    <row r="11452" spans="31:31" x14ac:dyDescent="0.25">
      <c r="AE11452"/>
    </row>
    <row r="11453" spans="31:31" x14ac:dyDescent="0.25">
      <c r="AE11453"/>
    </row>
    <row r="11454" spans="31:31" x14ac:dyDescent="0.25">
      <c r="AE11454"/>
    </row>
    <row r="11455" spans="31:31" x14ac:dyDescent="0.25">
      <c r="AE11455"/>
    </row>
    <row r="11456" spans="31:31" x14ac:dyDescent="0.25">
      <c r="AE11456"/>
    </row>
    <row r="11457" spans="31:31" x14ac:dyDescent="0.25">
      <c r="AE11457"/>
    </row>
    <row r="11458" spans="31:31" x14ac:dyDescent="0.25">
      <c r="AE11458"/>
    </row>
    <row r="11459" spans="31:31" x14ac:dyDescent="0.25">
      <c r="AE11459"/>
    </row>
    <row r="11460" spans="31:31" x14ac:dyDescent="0.25">
      <c r="AE11460"/>
    </row>
    <row r="11461" spans="31:31" x14ac:dyDescent="0.25">
      <c r="AE11461"/>
    </row>
    <row r="11462" spans="31:31" x14ac:dyDescent="0.25">
      <c r="AE11462"/>
    </row>
    <row r="11463" spans="31:31" x14ac:dyDescent="0.25">
      <c r="AE11463"/>
    </row>
    <row r="11464" spans="31:31" x14ac:dyDescent="0.25">
      <c r="AE11464"/>
    </row>
    <row r="11465" spans="31:31" x14ac:dyDescent="0.25">
      <c r="AE11465"/>
    </row>
    <row r="11466" spans="31:31" x14ac:dyDescent="0.25">
      <c r="AE11466"/>
    </row>
    <row r="11467" spans="31:31" x14ac:dyDescent="0.25">
      <c r="AE11467"/>
    </row>
    <row r="11468" spans="31:31" x14ac:dyDescent="0.25">
      <c r="AE11468"/>
    </row>
    <row r="11469" spans="31:31" x14ac:dyDescent="0.25">
      <c r="AE11469"/>
    </row>
    <row r="11470" spans="31:31" x14ac:dyDescent="0.25">
      <c r="AE11470"/>
    </row>
    <row r="11471" spans="31:31" x14ac:dyDescent="0.25">
      <c r="AE11471"/>
    </row>
    <row r="11472" spans="31:31" x14ac:dyDescent="0.25">
      <c r="AE11472"/>
    </row>
    <row r="11473" spans="31:31" x14ac:dyDescent="0.25">
      <c r="AE11473"/>
    </row>
    <row r="11474" spans="31:31" x14ac:dyDescent="0.25">
      <c r="AE11474"/>
    </row>
    <row r="11475" spans="31:31" x14ac:dyDescent="0.25">
      <c r="AE11475"/>
    </row>
    <row r="11476" spans="31:31" x14ac:dyDescent="0.25">
      <c r="AE11476"/>
    </row>
    <row r="11477" spans="31:31" x14ac:dyDescent="0.25">
      <c r="AE11477"/>
    </row>
    <row r="11478" spans="31:31" x14ac:dyDescent="0.25">
      <c r="AE11478"/>
    </row>
    <row r="11479" spans="31:31" x14ac:dyDescent="0.25">
      <c r="AE11479"/>
    </row>
    <row r="11480" spans="31:31" x14ac:dyDescent="0.25">
      <c r="AE11480"/>
    </row>
    <row r="11481" spans="31:31" x14ac:dyDescent="0.25">
      <c r="AE11481"/>
    </row>
    <row r="11482" spans="31:31" x14ac:dyDescent="0.25">
      <c r="AE11482"/>
    </row>
    <row r="11483" spans="31:31" x14ac:dyDescent="0.25">
      <c r="AE11483"/>
    </row>
    <row r="11484" spans="31:31" x14ac:dyDescent="0.25">
      <c r="AE11484"/>
    </row>
    <row r="11485" spans="31:31" x14ac:dyDescent="0.25">
      <c r="AE11485"/>
    </row>
    <row r="11486" spans="31:31" x14ac:dyDescent="0.25">
      <c r="AE11486"/>
    </row>
    <row r="11487" spans="31:31" x14ac:dyDescent="0.25">
      <c r="AE11487"/>
    </row>
    <row r="11488" spans="31:31" x14ac:dyDescent="0.25">
      <c r="AE11488"/>
    </row>
    <row r="11489" spans="31:31" x14ac:dyDescent="0.25">
      <c r="AE11489"/>
    </row>
    <row r="11490" spans="31:31" x14ac:dyDescent="0.25">
      <c r="AE11490"/>
    </row>
    <row r="11491" spans="31:31" x14ac:dyDescent="0.25">
      <c r="AE11491"/>
    </row>
    <row r="11492" spans="31:31" x14ac:dyDescent="0.25">
      <c r="AE11492"/>
    </row>
    <row r="11493" spans="31:31" x14ac:dyDescent="0.25">
      <c r="AE11493"/>
    </row>
    <row r="11494" spans="31:31" x14ac:dyDescent="0.25">
      <c r="AE11494"/>
    </row>
    <row r="11495" spans="31:31" x14ac:dyDescent="0.25">
      <c r="AE11495"/>
    </row>
    <row r="11496" spans="31:31" x14ac:dyDescent="0.25">
      <c r="AE11496"/>
    </row>
    <row r="11497" spans="31:31" x14ac:dyDescent="0.25">
      <c r="AE11497"/>
    </row>
    <row r="11498" spans="31:31" x14ac:dyDescent="0.25">
      <c r="AE11498"/>
    </row>
    <row r="11499" spans="31:31" x14ac:dyDescent="0.25">
      <c r="AE11499"/>
    </row>
    <row r="11500" spans="31:31" x14ac:dyDescent="0.25">
      <c r="AE11500"/>
    </row>
    <row r="11501" spans="31:31" x14ac:dyDescent="0.25">
      <c r="AE11501"/>
    </row>
    <row r="11502" spans="31:31" x14ac:dyDescent="0.25">
      <c r="AE11502"/>
    </row>
    <row r="11503" spans="31:31" x14ac:dyDescent="0.25">
      <c r="AE11503"/>
    </row>
    <row r="11504" spans="31:31" x14ac:dyDescent="0.25">
      <c r="AE11504"/>
    </row>
    <row r="11505" spans="31:31" x14ac:dyDescent="0.25">
      <c r="AE11505"/>
    </row>
    <row r="11506" spans="31:31" x14ac:dyDescent="0.25">
      <c r="AE11506"/>
    </row>
    <row r="11507" spans="31:31" x14ac:dyDescent="0.25">
      <c r="AE11507"/>
    </row>
    <row r="11508" spans="31:31" x14ac:dyDescent="0.25">
      <c r="AE11508"/>
    </row>
    <row r="11509" spans="31:31" x14ac:dyDescent="0.25">
      <c r="AE11509"/>
    </row>
    <row r="11510" spans="31:31" x14ac:dyDescent="0.25">
      <c r="AE11510"/>
    </row>
    <row r="11511" spans="31:31" x14ac:dyDescent="0.25">
      <c r="AE11511"/>
    </row>
    <row r="11512" spans="31:31" x14ac:dyDescent="0.25">
      <c r="AE11512"/>
    </row>
    <row r="11513" spans="31:31" x14ac:dyDescent="0.25">
      <c r="AE11513"/>
    </row>
    <row r="11514" spans="31:31" x14ac:dyDescent="0.25">
      <c r="AE11514"/>
    </row>
    <row r="11515" spans="31:31" x14ac:dyDescent="0.25">
      <c r="AE11515"/>
    </row>
    <row r="11516" spans="31:31" x14ac:dyDescent="0.25">
      <c r="AE11516"/>
    </row>
    <row r="11517" spans="31:31" x14ac:dyDescent="0.25">
      <c r="AE11517"/>
    </row>
    <row r="11518" spans="31:31" x14ac:dyDescent="0.25">
      <c r="AE11518"/>
    </row>
    <row r="11519" spans="31:31" x14ac:dyDescent="0.25">
      <c r="AE11519"/>
    </row>
    <row r="11520" spans="31:31" x14ac:dyDescent="0.25">
      <c r="AE11520"/>
    </row>
    <row r="11521" spans="31:31" x14ac:dyDescent="0.25">
      <c r="AE11521"/>
    </row>
    <row r="11522" spans="31:31" x14ac:dyDescent="0.25">
      <c r="AE11522"/>
    </row>
    <row r="11523" spans="31:31" x14ac:dyDescent="0.25">
      <c r="AE11523"/>
    </row>
    <row r="11524" spans="31:31" x14ac:dyDescent="0.25">
      <c r="AE11524"/>
    </row>
    <row r="11525" spans="31:31" x14ac:dyDescent="0.25">
      <c r="AE11525"/>
    </row>
    <row r="11526" spans="31:31" x14ac:dyDescent="0.25">
      <c r="AE11526"/>
    </row>
    <row r="11527" spans="31:31" x14ac:dyDescent="0.25">
      <c r="AE11527"/>
    </row>
    <row r="11528" spans="31:31" x14ac:dyDescent="0.25">
      <c r="AE11528"/>
    </row>
    <row r="11529" spans="31:31" x14ac:dyDescent="0.25">
      <c r="AE11529"/>
    </row>
    <row r="11530" spans="31:31" x14ac:dyDescent="0.25">
      <c r="AE11530"/>
    </row>
    <row r="11531" spans="31:31" x14ac:dyDescent="0.25">
      <c r="AE11531"/>
    </row>
    <row r="11532" spans="31:31" x14ac:dyDescent="0.25">
      <c r="AE11532"/>
    </row>
    <row r="11533" spans="31:31" x14ac:dyDescent="0.25">
      <c r="AE11533"/>
    </row>
    <row r="11534" spans="31:31" x14ac:dyDescent="0.25">
      <c r="AE11534"/>
    </row>
    <row r="11535" spans="31:31" x14ac:dyDescent="0.25">
      <c r="AE11535"/>
    </row>
    <row r="11536" spans="31:31" x14ac:dyDescent="0.25">
      <c r="AE11536"/>
    </row>
    <row r="11537" spans="31:31" x14ac:dyDescent="0.25">
      <c r="AE11537"/>
    </row>
    <row r="11538" spans="31:31" x14ac:dyDescent="0.25">
      <c r="AE11538"/>
    </row>
    <row r="11539" spans="31:31" x14ac:dyDescent="0.25">
      <c r="AE11539"/>
    </row>
    <row r="11540" spans="31:31" x14ac:dyDescent="0.25">
      <c r="AE11540"/>
    </row>
    <row r="11541" spans="31:31" x14ac:dyDescent="0.25">
      <c r="AE11541"/>
    </row>
    <row r="11542" spans="31:31" x14ac:dyDescent="0.25">
      <c r="AE11542"/>
    </row>
    <row r="11543" spans="31:31" x14ac:dyDescent="0.25">
      <c r="AE11543"/>
    </row>
    <row r="11544" spans="31:31" x14ac:dyDescent="0.25">
      <c r="AE11544"/>
    </row>
    <row r="11545" spans="31:31" x14ac:dyDescent="0.25">
      <c r="AE11545"/>
    </row>
    <row r="11546" spans="31:31" x14ac:dyDescent="0.25">
      <c r="AE11546"/>
    </row>
    <row r="11547" spans="31:31" x14ac:dyDescent="0.25">
      <c r="AE11547"/>
    </row>
    <row r="11548" spans="31:31" x14ac:dyDescent="0.25">
      <c r="AE11548"/>
    </row>
    <row r="11549" spans="31:31" x14ac:dyDescent="0.25">
      <c r="AE11549"/>
    </row>
    <row r="11550" spans="31:31" x14ac:dyDescent="0.25">
      <c r="AE11550"/>
    </row>
    <row r="11551" spans="31:31" x14ac:dyDescent="0.25">
      <c r="AE11551"/>
    </row>
    <row r="11552" spans="31:31" x14ac:dyDescent="0.25">
      <c r="AE11552"/>
    </row>
    <row r="11553" spans="31:31" x14ac:dyDescent="0.25">
      <c r="AE11553"/>
    </row>
    <row r="11554" spans="31:31" x14ac:dyDescent="0.25">
      <c r="AE11554"/>
    </row>
    <row r="11555" spans="31:31" x14ac:dyDescent="0.25">
      <c r="AE11555"/>
    </row>
    <row r="11556" spans="31:31" x14ac:dyDescent="0.25">
      <c r="AE11556"/>
    </row>
    <row r="11557" spans="31:31" x14ac:dyDescent="0.25">
      <c r="AE11557"/>
    </row>
    <row r="11558" spans="31:31" x14ac:dyDescent="0.25">
      <c r="AE11558"/>
    </row>
    <row r="11559" spans="31:31" x14ac:dyDescent="0.25">
      <c r="AE11559"/>
    </row>
    <row r="11560" spans="31:31" x14ac:dyDescent="0.25">
      <c r="AE11560"/>
    </row>
    <row r="11561" spans="31:31" x14ac:dyDescent="0.25">
      <c r="AE11561"/>
    </row>
    <row r="11562" spans="31:31" x14ac:dyDescent="0.25">
      <c r="AE11562"/>
    </row>
    <row r="11563" spans="31:31" x14ac:dyDescent="0.25">
      <c r="AE11563"/>
    </row>
    <row r="11564" spans="31:31" x14ac:dyDescent="0.25">
      <c r="AE11564"/>
    </row>
    <row r="11565" spans="31:31" x14ac:dyDescent="0.25">
      <c r="AE11565"/>
    </row>
    <row r="11566" spans="31:31" x14ac:dyDescent="0.25">
      <c r="AE11566"/>
    </row>
    <row r="11567" spans="31:31" x14ac:dyDescent="0.25">
      <c r="AE11567"/>
    </row>
    <row r="11568" spans="31:31" x14ac:dyDescent="0.25">
      <c r="AE11568"/>
    </row>
    <row r="11569" spans="31:31" x14ac:dyDescent="0.25">
      <c r="AE11569"/>
    </row>
    <row r="11570" spans="31:31" x14ac:dyDescent="0.25">
      <c r="AE11570"/>
    </row>
    <row r="11571" spans="31:31" x14ac:dyDescent="0.25">
      <c r="AE11571"/>
    </row>
    <row r="11572" spans="31:31" x14ac:dyDescent="0.25">
      <c r="AE11572"/>
    </row>
    <row r="11573" spans="31:31" x14ac:dyDescent="0.25">
      <c r="AE11573"/>
    </row>
    <row r="11574" spans="31:31" x14ac:dyDescent="0.25">
      <c r="AE11574"/>
    </row>
    <row r="11575" spans="31:31" x14ac:dyDescent="0.25">
      <c r="AE11575"/>
    </row>
    <row r="11576" spans="31:31" x14ac:dyDescent="0.25">
      <c r="AE11576"/>
    </row>
    <row r="11577" spans="31:31" x14ac:dyDescent="0.25">
      <c r="AE11577"/>
    </row>
    <row r="11578" spans="31:31" x14ac:dyDescent="0.25">
      <c r="AE11578"/>
    </row>
    <row r="11579" spans="31:31" x14ac:dyDescent="0.25">
      <c r="AE11579"/>
    </row>
    <row r="11580" spans="31:31" x14ac:dyDescent="0.25">
      <c r="AE11580"/>
    </row>
    <row r="11581" spans="31:31" x14ac:dyDescent="0.25">
      <c r="AE11581"/>
    </row>
    <row r="11582" spans="31:31" x14ac:dyDescent="0.25">
      <c r="AE11582"/>
    </row>
    <row r="11583" spans="31:31" x14ac:dyDescent="0.25">
      <c r="AE11583"/>
    </row>
    <row r="11584" spans="31:31" x14ac:dyDescent="0.25">
      <c r="AE11584"/>
    </row>
    <row r="11585" spans="31:31" x14ac:dyDescent="0.25">
      <c r="AE11585"/>
    </row>
    <row r="11586" spans="31:31" x14ac:dyDescent="0.25">
      <c r="AE11586"/>
    </row>
    <row r="11587" spans="31:31" x14ac:dyDescent="0.25">
      <c r="AE11587"/>
    </row>
    <row r="11588" spans="31:31" x14ac:dyDescent="0.25">
      <c r="AE11588"/>
    </row>
    <row r="11589" spans="31:31" x14ac:dyDescent="0.25">
      <c r="AE11589"/>
    </row>
    <row r="11590" spans="31:31" x14ac:dyDescent="0.25">
      <c r="AE11590"/>
    </row>
    <row r="11591" spans="31:31" x14ac:dyDescent="0.25">
      <c r="AE11591"/>
    </row>
    <row r="11592" spans="31:31" x14ac:dyDescent="0.25">
      <c r="AE11592"/>
    </row>
    <row r="11593" spans="31:31" x14ac:dyDescent="0.25">
      <c r="AE11593"/>
    </row>
    <row r="11594" spans="31:31" x14ac:dyDescent="0.25">
      <c r="AE11594"/>
    </row>
    <row r="11595" spans="31:31" x14ac:dyDescent="0.25">
      <c r="AE11595"/>
    </row>
    <row r="11596" spans="31:31" x14ac:dyDescent="0.25">
      <c r="AE11596"/>
    </row>
    <row r="11597" spans="31:31" x14ac:dyDescent="0.25">
      <c r="AE11597"/>
    </row>
    <row r="11598" spans="31:31" x14ac:dyDescent="0.25">
      <c r="AE11598"/>
    </row>
    <row r="11599" spans="31:31" x14ac:dyDescent="0.25">
      <c r="AE11599"/>
    </row>
    <row r="11600" spans="31:31" x14ac:dyDescent="0.25">
      <c r="AE11600"/>
    </row>
    <row r="11601" spans="31:31" x14ac:dyDescent="0.25">
      <c r="AE11601"/>
    </row>
    <row r="11602" spans="31:31" x14ac:dyDescent="0.25">
      <c r="AE11602"/>
    </row>
    <row r="11603" spans="31:31" x14ac:dyDescent="0.25">
      <c r="AE11603"/>
    </row>
    <row r="11604" spans="31:31" x14ac:dyDescent="0.25">
      <c r="AE11604"/>
    </row>
    <row r="11605" spans="31:31" x14ac:dyDescent="0.25">
      <c r="AE11605"/>
    </row>
    <row r="11606" spans="31:31" x14ac:dyDescent="0.25">
      <c r="AE11606"/>
    </row>
    <row r="11607" spans="31:31" x14ac:dyDescent="0.25">
      <c r="AE11607"/>
    </row>
    <row r="11608" spans="31:31" x14ac:dyDescent="0.25">
      <c r="AE11608"/>
    </row>
    <row r="11609" spans="31:31" x14ac:dyDescent="0.25">
      <c r="AE11609"/>
    </row>
    <row r="11610" spans="31:31" x14ac:dyDescent="0.25">
      <c r="AE11610"/>
    </row>
    <row r="11611" spans="31:31" x14ac:dyDescent="0.25">
      <c r="AE11611"/>
    </row>
    <row r="11612" spans="31:31" x14ac:dyDescent="0.25">
      <c r="AE11612"/>
    </row>
    <row r="11613" spans="31:31" x14ac:dyDescent="0.25">
      <c r="AE11613"/>
    </row>
    <row r="11614" spans="31:31" x14ac:dyDescent="0.25">
      <c r="AE11614"/>
    </row>
    <row r="11615" spans="31:31" x14ac:dyDescent="0.25">
      <c r="AE11615"/>
    </row>
    <row r="11616" spans="31:31" x14ac:dyDescent="0.25">
      <c r="AE11616"/>
    </row>
    <row r="11617" spans="31:31" x14ac:dyDescent="0.25">
      <c r="AE11617"/>
    </row>
    <row r="11618" spans="31:31" x14ac:dyDescent="0.25">
      <c r="AE11618"/>
    </row>
    <row r="11619" spans="31:31" x14ac:dyDescent="0.25">
      <c r="AE11619"/>
    </row>
    <row r="11620" spans="31:31" x14ac:dyDescent="0.25">
      <c r="AE11620"/>
    </row>
    <row r="11621" spans="31:31" x14ac:dyDescent="0.25">
      <c r="AE11621"/>
    </row>
    <row r="11622" spans="31:31" x14ac:dyDescent="0.25">
      <c r="AE11622"/>
    </row>
    <row r="11623" spans="31:31" x14ac:dyDescent="0.25">
      <c r="AE11623"/>
    </row>
    <row r="11624" spans="31:31" x14ac:dyDescent="0.25">
      <c r="AE11624"/>
    </row>
    <row r="11625" spans="31:31" x14ac:dyDescent="0.25">
      <c r="AE11625"/>
    </row>
    <row r="11626" spans="31:31" x14ac:dyDescent="0.25">
      <c r="AE11626"/>
    </row>
    <row r="11627" spans="31:31" x14ac:dyDescent="0.25">
      <c r="AE11627"/>
    </row>
    <row r="11628" spans="31:31" x14ac:dyDescent="0.25">
      <c r="AE11628"/>
    </row>
    <row r="11629" spans="31:31" x14ac:dyDescent="0.25">
      <c r="AE11629"/>
    </row>
    <row r="11630" spans="31:31" x14ac:dyDescent="0.25">
      <c r="AE11630"/>
    </row>
    <row r="11631" spans="31:31" x14ac:dyDescent="0.25">
      <c r="AE11631"/>
    </row>
    <row r="11632" spans="31:31" x14ac:dyDescent="0.25">
      <c r="AE11632"/>
    </row>
    <row r="11633" spans="31:31" x14ac:dyDescent="0.25">
      <c r="AE11633"/>
    </row>
    <row r="11634" spans="31:31" x14ac:dyDescent="0.25">
      <c r="AE11634"/>
    </row>
    <row r="11635" spans="31:31" x14ac:dyDescent="0.25">
      <c r="AE11635"/>
    </row>
    <row r="11636" spans="31:31" x14ac:dyDescent="0.25">
      <c r="AE11636"/>
    </row>
    <row r="11637" spans="31:31" x14ac:dyDescent="0.25">
      <c r="AE11637"/>
    </row>
    <row r="11638" spans="31:31" x14ac:dyDescent="0.25">
      <c r="AE11638"/>
    </row>
    <row r="11639" spans="31:31" x14ac:dyDescent="0.25">
      <c r="AE11639"/>
    </row>
    <row r="11640" spans="31:31" x14ac:dyDescent="0.25">
      <c r="AE11640"/>
    </row>
    <row r="11641" spans="31:31" x14ac:dyDescent="0.25">
      <c r="AE11641"/>
    </row>
    <row r="11642" spans="31:31" x14ac:dyDescent="0.25">
      <c r="AE11642"/>
    </row>
    <row r="11643" spans="31:31" x14ac:dyDescent="0.25">
      <c r="AE11643"/>
    </row>
    <row r="11644" spans="31:31" x14ac:dyDescent="0.25">
      <c r="AE11644"/>
    </row>
    <row r="11645" spans="31:31" x14ac:dyDescent="0.25">
      <c r="AE11645"/>
    </row>
    <row r="11646" spans="31:31" x14ac:dyDescent="0.25">
      <c r="AE11646"/>
    </row>
    <row r="11647" spans="31:31" x14ac:dyDescent="0.25">
      <c r="AE11647"/>
    </row>
    <row r="11648" spans="31:31" x14ac:dyDescent="0.25">
      <c r="AE11648"/>
    </row>
    <row r="11649" spans="31:31" x14ac:dyDescent="0.25">
      <c r="AE11649"/>
    </row>
    <row r="11650" spans="31:31" x14ac:dyDescent="0.25">
      <c r="AE11650"/>
    </row>
    <row r="11651" spans="31:31" x14ac:dyDescent="0.25">
      <c r="AE11651"/>
    </row>
    <row r="11652" spans="31:31" x14ac:dyDescent="0.25">
      <c r="AE11652"/>
    </row>
    <row r="11653" spans="31:31" x14ac:dyDescent="0.25">
      <c r="AE11653"/>
    </row>
    <row r="11654" spans="31:31" x14ac:dyDescent="0.25">
      <c r="AE11654"/>
    </row>
    <row r="11655" spans="31:31" x14ac:dyDescent="0.25">
      <c r="AE11655"/>
    </row>
    <row r="11656" spans="31:31" x14ac:dyDescent="0.25">
      <c r="AE11656"/>
    </row>
    <row r="11657" spans="31:31" x14ac:dyDescent="0.25">
      <c r="AE11657"/>
    </row>
    <row r="11658" spans="31:31" x14ac:dyDescent="0.25">
      <c r="AE11658"/>
    </row>
    <row r="11659" spans="31:31" x14ac:dyDescent="0.25">
      <c r="AE11659"/>
    </row>
    <row r="11660" spans="31:31" x14ac:dyDescent="0.25">
      <c r="AE11660"/>
    </row>
    <row r="11661" spans="31:31" x14ac:dyDescent="0.25">
      <c r="AE11661"/>
    </row>
    <row r="11662" spans="31:31" x14ac:dyDescent="0.25">
      <c r="AE11662"/>
    </row>
    <row r="11663" spans="31:31" x14ac:dyDescent="0.25">
      <c r="AE11663"/>
    </row>
    <row r="11664" spans="31:31" x14ac:dyDescent="0.25">
      <c r="AE11664"/>
    </row>
    <row r="11665" spans="31:31" x14ac:dyDescent="0.25">
      <c r="AE11665"/>
    </row>
    <row r="11666" spans="31:31" x14ac:dyDescent="0.25">
      <c r="AE11666"/>
    </row>
    <row r="11667" spans="31:31" x14ac:dyDescent="0.25">
      <c r="AE11667"/>
    </row>
    <row r="11668" spans="31:31" x14ac:dyDescent="0.25">
      <c r="AE11668"/>
    </row>
    <row r="11669" spans="31:31" x14ac:dyDescent="0.25">
      <c r="AE11669"/>
    </row>
    <row r="11670" spans="31:31" x14ac:dyDescent="0.25">
      <c r="AE11670"/>
    </row>
    <row r="11671" spans="31:31" x14ac:dyDescent="0.25">
      <c r="AE11671"/>
    </row>
    <row r="11672" spans="31:31" x14ac:dyDescent="0.25">
      <c r="AE11672"/>
    </row>
    <row r="11673" spans="31:31" x14ac:dyDescent="0.25">
      <c r="AE11673"/>
    </row>
    <row r="11674" spans="31:31" x14ac:dyDescent="0.25">
      <c r="AE11674"/>
    </row>
    <row r="11675" spans="31:31" x14ac:dyDescent="0.25">
      <c r="AE11675"/>
    </row>
    <row r="11676" spans="31:31" x14ac:dyDescent="0.25">
      <c r="AE11676"/>
    </row>
    <row r="11677" spans="31:31" x14ac:dyDescent="0.25">
      <c r="AE11677"/>
    </row>
    <row r="11678" spans="31:31" x14ac:dyDescent="0.25">
      <c r="AE11678"/>
    </row>
    <row r="11679" spans="31:31" x14ac:dyDescent="0.25">
      <c r="AE11679"/>
    </row>
    <row r="11680" spans="31:31" x14ac:dyDescent="0.25">
      <c r="AE11680"/>
    </row>
    <row r="11681" spans="31:31" x14ac:dyDescent="0.25">
      <c r="AE11681"/>
    </row>
    <row r="11682" spans="31:31" x14ac:dyDescent="0.25">
      <c r="AE11682"/>
    </row>
    <row r="11683" spans="31:31" x14ac:dyDescent="0.25">
      <c r="AE11683"/>
    </row>
    <row r="11684" spans="31:31" x14ac:dyDescent="0.25">
      <c r="AE11684"/>
    </row>
    <row r="11685" spans="31:31" x14ac:dyDescent="0.25">
      <c r="AE11685"/>
    </row>
    <row r="11686" spans="31:31" x14ac:dyDescent="0.25">
      <c r="AE11686"/>
    </row>
    <row r="11687" spans="31:31" x14ac:dyDescent="0.25">
      <c r="AE11687"/>
    </row>
    <row r="11688" spans="31:31" x14ac:dyDescent="0.25">
      <c r="AE11688"/>
    </row>
    <row r="11689" spans="31:31" x14ac:dyDescent="0.25">
      <c r="AE11689"/>
    </row>
    <row r="11690" spans="31:31" x14ac:dyDescent="0.25">
      <c r="AE11690"/>
    </row>
    <row r="11691" spans="31:31" x14ac:dyDescent="0.25">
      <c r="AE11691"/>
    </row>
    <row r="11692" spans="31:31" x14ac:dyDescent="0.25">
      <c r="AE11692"/>
    </row>
    <row r="11693" spans="31:31" x14ac:dyDescent="0.25">
      <c r="AE11693"/>
    </row>
    <row r="11694" spans="31:31" x14ac:dyDescent="0.25">
      <c r="AE11694"/>
    </row>
    <row r="11695" spans="31:31" x14ac:dyDescent="0.25">
      <c r="AE11695"/>
    </row>
    <row r="11696" spans="31:31" x14ac:dyDescent="0.25">
      <c r="AE11696"/>
    </row>
    <row r="11697" spans="31:31" x14ac:dyDescent="0.25">
      <c r="AE11697"/>
    </row>
    <row r="11698" spans="31:31" x14ac:dyDescent="0.25">
      <c r="AE11698"/>
    </row>
    <row r="11699" spans="31:31" x14ac:dyDescent="0.25">
      <c r="AE11699"/>
    </row>
    <row r="11700" spans="31:31" x14ac:dyDescent="0.25">
      <c r="AE11700"/>
    </row>
    <row r="11701" spans="31:31" x14ac:dyDescent="0.25">
      <c r="AE11701"/>
    </row>
    <row r="11702" spans="31:31" x14ac:dyDescent="0.25">
      <c r="AE11702"/>
    </row>
    <row r="11703" spans="31:31" x14ac:dyDescent="0.25">
      <c r="AE11703"/>
    </row>
    <row r="11704" spans="31:31" x14ac:dyDescent="0.25">
      <c r="AE11704"/>
    </row>
    <row r="11705" spans="31:31" x14ac:dyDescent="0.25">
      <c r="AE11705"/>
    </row>
    <row r="11706" spans="31:31" x14ac:dyDescent="0.25">
      <c r="AE11706"/>
    </row>
    <row r="11707" spans="31:31" x14ac:dyDescent="0.25">
      <c r="AE11707"/>
    </row>
    <row r="11708" spans="31:31" x14ac:dyDescent="0.25">
      <c r="AE11708"/>
    </row>
    <row r="11709" spans="31:31" x14ac:dyDescent="0.25">
      <c r="AE11709"/>
    </row>
    <row r="11710" spans="31:31" x14ac:dyDescent="0.25">
      <c r="AE11710"/>
    </row>
    <row r="11711" spans="31:31" x14ac:dyDescent="0.25">
      <c r="AE11711"/>
    </row>
    <row r="11712" spans="31:31" x14ac:dyDescent="0.25">
      <c r="AE11712"/>
    </row>
    <row r="11713" spans="31:31" x14ac:dyDescent="0.25">
      <c r="AE11713"/>
    </row>
    <row r="11714" spans="31:31" x14ac:dyDescent="0.25">
      <c r="AE11714"/>
    </row>
    <row r="11715" spans="31:31" x14ac:dyDescent="0.25">
      <c r="AE11715"/>
    </row>
    <row r="11716" spans="31:31" x14ac:dyDescent="0.25">
      <c r="AE11716"/>
    </row>
    <row r="11717" spans="31:31" x14ac:dyDescent="0.25">
      <c r="AE11717"/>
    </row>
    <row r="11718" spans="31:31" x14ac:dyDescent="0.25">
      <c r="AE11718"/>
    </row>
    <row r="11719" spans="31:31" x14ac:dyDescent="0.25">
      <c r="AE11719"/>
    </row>
    <row r="11720" spans="31:31" x14ac:dyDescent="0.25">
      <c r="AE11720"/>
    </row>
    <row r="11721" spans="31:31" x14ac:dyDescent="0.25">
      <c r="AE11721"/>
    </row>
    <row r="11722" spans="31:31" x14ac:dyDescent="0.25">
      <c r="AE11722"/>
    </row>
    <row r="11723" spans="31:31" x14ac:dyDescent="0.25">
      <c r="AE11723"/>
    </row>
    <row r="11724" spans="31:31" x14ac:dyDescent="0.25">
      <c r="AE11724"/>
    </row>
    <row r="11725" spans="31:31" x14ac:dyDescent="0.25">
      <c r="AE11725"/>
    </row>
    <row r="11726" spans="31:31" x14ac:dyDescent="0.25">
      <c r="AE11726"/>
    </row>
    <row r="11727" spans="31:31" x14ac:dyDescent="0.25">
      <c r="AE11727"/>
    </row>
    <row r="11728" spans="31:31" x14ac:dyDescent="0.25">
      <c r="AE11728"/>
    </row>
    <row r="11729" spans="31:31" x14ac:dyDescent="0.25">
      <c r="AE11729"/>
    </row>
    <row r="11730" spans="31:31" x14ac:dyDescent="0.25">
      <c r="AE11730"/>
    </row>
    <row r="11731" spans="31:31" x14ac:dyDescent="0.25">
      <c r="AE11731"/>
    </row>
    <row r="11732" spans="31:31" x14ac:dyDescent="0.25">
      <c r="AE11732"/>
    </row>
    <row r="11733" spans="31:31" x14ac:dyDescent="0.25">
      <c r="AE11733"/>
    </row>
    <row r="11734" spans="31:31" x14ac:dyDescent="0.25">
      <c r="AE11734"/>
    </row>
    <row r="11735" spans="31:31" x14ac:dyDescent="0.25">
      <c r="AE11735"/>
    </row>
    <row r="11736" spans="31:31" x14ac:dyDescent="0.25">
      <c r="AE11736"/>
    </row>
    <row r="11737" spans="31:31" x14ac:dyDescent="0.25">
      <c r="AE11737"/>
    </row>
    <row r="11738" spans="31:31" x14ac:dyDescent="0.25">
      <c r="AE11738"/>
    </row>
    <row r="11739" spans="31:31" x14ac:dyDescent="0.25">
      <c r="AE11739"/>
    </row>
    <row r="11740" spans="31:31" x14ac:dyDescent="0.25">
      <c r="AE11740"/>
    </row>
    <row r="11741" spans="31:31" x14ac:dyDescent="0.25">
      <c r="AE11741"/>
    </row>
    <row r="11742" spans="31:31" x14ac:dyDescent="0.25">
      <c r="AE11742"/>
    </row>
    <row r="11743" spans="31:31" x14ac:dyDescent="0.25">
      <c r="AE11743"/>
    </row>
    <row r="11744" spans="31:31" x14ac:dyDescent="0.25">
      <c r="AE11744"/>
    </row>
    <row r="11745" spans="31:31" x14ac:dyDescent="0.25">
      <c r="AE11745"/>
    </row>
    <row r="11746" spans="31:31" x14ac:dyDescent="0.25">
      <c r="AE11746"/>
    </row>
    <row r="11747" spans="31:31" x14ac:dyDescent="0.25">
      <c r="AE11747"/>
    </row>
    <row r="11748" spans="31:31" x14ac:dyDescent="0.25">
      <c r="AE11748"/>
    </row>
    <row r="11749" spans="31:31" x14ac:dyDescent="0.25">
      <c r="AE11749"/>
    </row>
    <row r="11750" spans="31:31" x14ac:dyDescent="0.25">
      <c r="AE11750"/>
    </row>
    <row r="11751" spans="31:31" x14ac:dyDescent="0.25">
      <c r="AE11751"/>
    </row>
    <row r="11752" spans="31:31" x14ac:dyDescent="0.25">
      <c r="AE11752"/>
    </row>
    <row r="11753" spans="31:31" x14ac:dyDescent="0.25">
      <c r="AE11753"/>
    </row>
    <row r="11754" spans="31:31" x14ac:dyDescent="0.25">
      <c r="AE11754"/>
    </row>
    <row r="11755" spans="31:31" x14ac:dyDescent="0.25">
      <c r="AE11755"/>
    </row>
    <row r="11756" spans="31:31" x14ac:dyDescent="0.25">
      <c r="AE11756"/>
    </row>
    <row r="11757" spans="31:31" x14ac:dyDescent="0.25">
      <c r="AE11757"/>
    </row>
    <row r="11758" spans="31:31" x14ac:dyDescent="0.25">
      <c r="AE11758"/>
    </row>
    <row r="11759" spans="31:31" x14ac:dyDescent="0.25">
      <c r="AE11759"/>
    </row>
    <row r="11760" spans="31:31" x14ac:dyDescent="0.25">
      <c r="AE11760"/>
    </row>
    <row r="11761" spans="31:31" x14ac:dyDescent="0.25">
      <c r="AE11761"/>
    </row>
    <row r="11762" spans="31:31" x14ac:dyDescent="0.25">
      <c r="AE11762"/>
    </row>
    <row r="11763" spans="31:31" x14ac:dyDescent="0.25">
      <c r="AE11763"/>
    </row>
    <row r="11764" spans="31:31" x14ac:dyDescent="0.25">
      <c r="AE11764"/>
    </row>
    <row r="11765" spans="31:31" x14ac:dyDescent="0.25">
      <c r="AE11765"/>
    </row>
    <row r="11766" spans="31:31" x14ac:dyDescent="0.25">
      <c r="AE11766"/>
    </row>
    <row r="11767" spans="31:31" x14ac:dyDescent="0.25">
      <c r="AE11767"/>
    </row>
    <row r="11768" spans="31:31" x14ac:dyDescent="0.25">
      <c r="AE11768"/>
    </row>
    <row r="11769" spans="31:31" x14ac:dyDescent="0.25">
      <c r="AE11769"/>
    </row>
    <row r="11770" spans="31:31" x14ac:dyDescent="0.25">
      <c r="AE11770"/>
    </row>
    <row r="11771" spans="31:31" x14ac:dyDescent="0.25">
      <c r="AE11771"/>
    </row>
    <row r="11772" spans="31:31" x14ac:dyDescent="0.25">
      <c r="AE11772"/>
    </row>
    <row r="11773" spans="31:31" x14ac:dyDescent="0.25">
      <c r="AE11773"/>
    </row>
    <row r="11774" spans="31:31" x14ac:dyDescent="0.25">
      <c r="AE11774"/>
    </row>
    <row r="11775" spans="31:31" x14ac:dyDescent="0.25">
      <c r="AE11775"/>
    </row>
    <row r="11776" spans="31:31" x14ac:dyDescent="0.25">
      <c r="AE11776"/>
    </row>
    <row r="11777" spans="31:31" x14ac:dyDescent="0.25">
      <c r="AE11777"/>
    </row>
    <row r="11778" spans="31:31" x14ac:dyDescent="0.25">
      <c r="AE11778"/>
    </row>
    <row r="11779" spans="31:31" x14ac:dyDescent="0.25">
      <c r="AE11779"/>
    </row>
    <row r="11780" spans="31:31" x14ac:dyDescent="0.25">
      <c r="AE11780"/>
    </row>
    <row r="11781" spans="31:31" x14ac:dyDescent="0.25">
      <c r="AE11781"/>
    </row>
    <row r="11782" spans="31:31" x14ac:dyDescent="0.25">
      <c r="AE11782"/>
    </row>
    <row r="11783" spans="31:31" x14ac:dyDescent="0.25">
      <c r="AE11783"/>
    </row>
    <row r="11784" spans="31:31" x14ac:dyDescent="0.25">
      <c r="AE11784"/>
    </row>
    <row r="11785" spans="31:31" x14ac:dyDescent="0.25">
      <c r="AE11785"/>
    </row>
    <row r="11786" spans="31:31" x14ac:dyDescent="0.25">
      <c r="AE11786"/>
    </row>
    <row r="11787" spans="31:31" x14ac:dyDescent="0.25">
      <c r="AE11787"/>
    </row>
    <row r="11788" spans="31:31" x14ac:dyDescent="0.25">
      <c r="AE11788"/>
    </row>
    <row r="11789" spans="31:31" x14ac:dyDescent="0.25">
      <c r="AE11789"/>
    </row>
    <row r="11790" spans="31:31" x14ac:dyDescent="0.25">
      <c r="AE11790"/>
    </row>
    <row r="11791" spans="31:31" x14ac:dyDescent="0.25">
      <c r="AE11791"/>
    </row>
    <row r="11792" spans="31:31" x14ac:dyDescent="0.25">
      <c r="AE11792"/>
    </row>
    <row r="11793" spans="31:31" x14ac:dyDescent="0.25">
      <c r="AE11793"/>
    </row>
    <row r="11794" spans="31:31" x14ac:dyDescent="0.25">
      <c r="AE11794"/>
    </row>
    <row r="11795" spans="31:31" x14ac:dyDescent="0.25">
      <c r="AE11795"/>
    </row>
    <row r="11796" spans="31:31" x14ac:dyDescent="0.25">
      <c r="AE11796"/>
    </row>
    <row r="11797" spans="31:31" x14ac:dyDescent="0.25">
      <c r="AE11797"/>
    </row>
    <row r="11798" spans="31:31" x14ac:dyDescent="0.25">
      <c r="AE11798"/>
    </row>
    <row r="11799" spans="31:31" x14ac:dyDescent="0.25">
      <c r="AE11799"/>
    </row>
    <row r="11800" spans="31:31" x14ac:dyDescent="0.25">
      <c r="AE11800"/>
    </row>
    <row r="11801" spans="31:31" x14ac:dyDescent="0.25">
      <c r="AE11801"/>
    </row>
    <row r="11802" spans="31:31" x14ac:dyDescent="0.25">
      <c r="AE11802"/>
    </row>
    <row r="11803" spans="31:31" x14ac:dyDescent="0.25">
      <c r="AE11803"/>
    </row>
    <row r="11804" spans="31:31" x14ac:dyDescent="0.25">
      <c r="AE11804"/>
    </row>
    <row r="11805" spans="31:31" x14ac:dyDescent="0.25">
      <c r="AE11805"/>
    </row>
    <row r="11806" spans="31:31" x14ac:dyDescent="0.25">
      <c r="AE11806"/>
    </row>
    <row r="11807" spans="31:31" x14ac:dyDescent="0.25">
      <c r="AE11807"/>
    </row>
    <row r="11808" spans="31:31" x14ac:dyDescent="0.25">
      <c r="AE11808"/>
    </row>
    <row r="11809" spans="31:31" x14ac:dyDescent="0.25">
      <c r="AE11809"/>
    </row>
    <row r="11810" spans="31:31" x14ac:dyDescent="0.25">
      <c r="AE11810"/>
    </row>
    <row r="11811" spans="31:31" x14ac:dyDescent="0.25">
      <c r="AE11811"/>
    </row>
    <row r="11812" spans="31:31" x14ac:dyDescent="0.25">
      <c r="AE11812"/>
    </row>
    <row r="11813" spans="31:31" x14ac:dyDescent="0.25">
      <c r="AE11813"/>
    </row>
    <row r="11814" spans="31:31" x14ac:dyDescent="0.25">
      <c r="AE11814"/>
    </row>
    <row r="11815" spans="31:31" x14ac:dyDescent="0.25">
      <c r="AE11815"/>
    </row>
    <row r="11816" spans="31:31" x14ac:dyDescent="0.25">
      <c r="AE11816"/>
    </row>
    <row r="11817" spans="31:31" x14ac:dyDescent="0.25">
      <c r="AE11817"/>
    </row>
    <row r="11818" spans="31:31" x14ac:dyDescent="0.25">
      <c r="AE11818"/>
    </row>
    <row r="11819" spans="31:31" x14ac:dyDescent="0.25">
      <c r="AE11819"/>
    </row>
    <row r="11820" spans="31:31" x14ac:dyDescent="0.25">
      <c r="AE11820"/>
    </row>
    <row r="11821" spans="31:31" x14ac:dyDescent="0.25">
      <c r="AE11821"/>
    </row>
    <row r="11822" spans="31:31" x14ac:dyDescent="0.25">
      <c r="AE11822"/>
    </row>
    <row r="11823" spans="31:31" x14ac:dyDescent="0.25">
      <c r="AE11823"/>
    </row>
    <row r="11824" spans="31:31" x14ac:dyDescent="0.25">
      <c r="AE11824"/>
    </row>
    <row r="11825" spans="31:31" x14ac:dyDescent="0.25">
      <c r="AE11825"/>
    </row>
    <row r="11826" spans="31:31" x14ac:dyDescent="0.25">
      <c r="AE11826"/>
    </row>
    <row r="11827" spans="31:31" x14ac:dyDescent="0.25">
      <c r="AE11827"/>
    </row>
    <row r="11828" spans="31:31" x14ac:dyDescent="0.25">
      <c r="AE11828"/>
    </row>
    <row r="11829" spans="31:31" x14ac:dyDescent="0.25">
      <c r="AE11829"/>
    </row>
    <row r="11830" spans="31:31" x14ac:dyDescent="0.25">
      <c r="AE11830"/>
    </row>
    <row r="11831" spans="31:31" x14ac:dyDescent="0.25">
      <c r="AE11831"/>
    </row>
    <row r="11832" spans="31:31" x14ac:dyDescent="0.25">
      <c r="AE11832"/>
    </row>
    <row r="11833" spans="31:31" x14ac:dyDescent="0.25">
      <c r="AE11833"/>
    </row>
    <row r="11834" spans="31:31" x14ac:dyDescent="0.25">
      <c r="AE11834"/>
    </row>
    <row r="11835" spans="31:31" x14ac:dyDescent="0.25">
      <c r="AE11835"/>
    </row>
    <row r="11836" spans="31:31" x14ac:dyDescent="0.25">
      <c r="AE11836"/>
    </row>
    <row r="11837" spans="31:31" x14ac:dyDescent="0.25">
      <c r="AE11837"/>
    </row>
    <row r="11838" spans="31:31" x14ac:dyDescent="0.25">
      <c r="AE11838"/>
    </row>
    <row r="11839" spans="31:31" x14ac:dyDescent="0.25">
      <c r="AE11839"/>
    </row>
    <row r="11840" spans="31:31" x14ac:dyDescent="0.25">
      <c r="AE11840"/>
    </row>
    <row r="11841" spans="31:31" x14ac:dyDescent="0.25">
      <c r="AE11841"/>
    </row>
    <row r="11842" spans="31:31" x14ac:dyDescent="0.25">
      <c r="AE11842"/>
    </row>
    <row r="11843" spans="31:31" x14ac:dyDescent="0.25">
      <c r="AE11843"/>
    </row>
    <row r="11844" spans="31:31" x14ac:dyDescent="0.25">
      <c r="AE11844"/>
    </row>
    <row r="11845" spans="31:31" x14ac:dyDescent="0.25">
      <c r="AE11845"/>
    </row>
    <row r="11846" spans="31:31" x14ac:dyDescent="0.25">
      <c r="AE11846"/>
    </row>
    <row r="11847" spans="31:31" x14ac:dyDescent="0.25">
      <c r="AE11847"/>
    </row>
    <row r="11848" spans="31:31" x14ac:dyDescent="0.25">
      <c r="AE11848"/>
    </row>
    <row r="11849" spans="31:31" x14ac:dyDescent="0.25">
      <c r="AE11849"/>
    </row>
    <row r="11850" spans="31:31" x14ac:dyDescent="0.25">
      <c r="AE11850"/>
    </row>
    <row r="11851" spans="31:31" x14ac:dyDescent="0.25">
      <c r="AE11851"/>
    </row>
    <row r="11852" spans="31:31" x14ac:dyDescent="0.25">
      <c r="AE11852"/>
    </row>
    <row r="11853" spans="31:31" x14ac:dyDescent="0.25">
      <c r="AE11853"/>
    </row>
    <row r="11854" spans="31:31" x14ac:dyDescent="0.25">
      <c r="AE11854"/>
    </row>
    <row r="11855" spans="31:31" x14ac:dyDescent="0.25">
      <c r="AE11855"/>
    </row>
    <row r="11856" spans="31:31" x14ac:dyDescent="0.25">
      <c r="AE11856"/>
    </row>
    <row r="11857" spans="31:31" x14ac:dyDescent="0.25">
      <c r="AE11857"/>
    </row>
    <row r="11858" spans="31:31" x14ac:dyDescent="0.25">
      <c r="AE11858"/>
    </row>
    <row r="11859" spans="31:31" x14ac:dyDescent="0.25">
      <c r="AE11859"/>
    </row>
    <row r="11860" spans="31:31" x14ac:dyDescent="0.25">
      <c r="AE11860"/>
    </row>
    <row r="11861" spans="31:31" x14ac:dyDescent="0.25">
      <c r="AE11861"/>
    </row>
    <row r="11862" spans="31:31" x14ac:dyDescent="0.25">
      <c r="AE11862"/>
    </row>
    <row r="11863" spans="31:31" x14ac:dyDescent="0.25">
      <c r="AE11863"/>
    </row>
    <row r="11864" spans="31:31" x14ac:dyDescent="0.25">
      <c r="AE11864"/>
    </row>
    <row r="11865" spans="31:31" x14ac:dyDescent="0.25">
      <c r="AE11865"/>
    </row>
    <row r="11866" spans="31:31" x14ac:dyDescent="0.25">
      <c r="AE11866"/>
    </row>
    <row r="11867" spans="31:31" x14ac:dyDescent="0.25">
      <c r="AE11867"/>
    </row>
    <row r="11868" spans="31:31" x14ac:dyDescent="0.25">
      <c r="AE11868"/>
    </row>
    <row r="11869" spans="31:31" x14ac:dyDescent="0.25">
      <c r="AE11869"/>
    </row>
    <row r="11870" spans="31:31" x14ac:dyDescent="0.25">
      <c r="AE11870"/>
    </row>
    <row r="11871" spans="31:31" x14ac:dyDescent="0.25">
      <c r="AE11871"/>
    </row>
    <row r="11872" spans="31:31" x14ac:dyDescent="0.25">
      <c r="AE11872"/>
    </row>
    <row r="11873" spans="31:31" x14ac:dyDescent="0.25">
      <c r="AE11873"/>
    </row>
    <row r="11874" spans="31:31" x14ac:dyDescent="0.25">
      <c r="AE11874"/>
    </row>
    <row r="11875" spans="31:31" x14ac:dyDescent="0.25">
      <c r="AE11875"/>
    </row>
    <row r="11876" spans="31:31" x14ac:dyDescent="0.25">
      <c r="AE11876"/>
    </row>
    <row r="11877" spans="31:31" x14ac:dyDescent="0.25">
      <c r="AE11877"/>
    </row>
    <row r="11878" spans="31:31" x14ac:dyDescent="0.25">
      <c r="AE11878"/>
    </row>
    <row r="11879" spans="31:31" x14ac:dyDescent="0.25">
      <c r="AE11879"/>
    </row>
    <row r="11880" spans="31:31" x14ac:dyDescent="0.25">
      <c r="AE11880"/>
    </row>
    <row r="11881" spans="31:31" x14ac:dyDescent="0.25">
      <c r="AE11881"/>
    </row>
    <row r="11882" spans="31:31" x14ac:dyDescent="0.25">
      <c r="AE11882"/>
    </row>
    <row r="11883" spans="31:31" x14ac:dyDescent="0.25">
      <c r="AE11883"/>
    </row>
    <row r="11884" spans="31:31" x14ac:dyDescent="0.25">
      <c r="AE11884"/>
    </row>
    <row r="11885" spans="31:31" x14ac:dyDescent="0.25">
      <c r="AE11885"/>
    </row>
    <row r="11886" spans="31:31" x14ac:dyDescent="0.25">
      <c r="AE11886"/>
    </row>
    <row r="11887" spans="31:31" x14ac:dyDescent="0.25">
      <c r="AE11887"/>
    </row>
    <row r="11888" spans="31:31" x14ac:dyDescent="0.25">
      <c r="AE11888"/>
    </row>
    <row r="11889" spans="31:31" x14ac:dyDescent="0.25">
      <c r="AE11889"/>
    </row>
    <row r="11890" spans="31:31" x14ac:dyDescent="0.25">
      <c r="AE11890"/>
    </row>
    <row r="11891" spans="31:31" x14ac:dyDescent="0.25">
      <c r="AE11891"/>
    </row>
    <row r="11892" spans="31:31" x14ac:dyDescent="0.25">
      <c r="AE11892"/>
    </row>
    <row r="11893" spans="31:31" x14ac:dyDescent="0.25">
      <c r="AE11893"/>
    </row>
    <row r="11894" spans="31:31" x14ac:dyDescent="0.25">
      <c r="AE11894"/>
    </row>
    <row r="11895" spans="31:31" x14ac:dyDescent="0.25">
      <c r="AE11895"/>
    </row>
    <row r="11896" spans="31:31" x14ac:dyDescent="0.25">
      <c r="AE11896"/>
    </row>
    <row r="11897" spans="31:31" x14ac:dyDescent="0.25">
      <c r="AE11897"/>
    </row>
    <row r="11898" spans="31:31" x14ac:dyDescent="0.25">
      <c r="AE11898"/>
    </row>
    <row r="11899" spans="31:31" x14ac:dyDescent="0.25">
      <c r="AE11899"/>
    </row>
    <row r="11900" spans="31:31" x14ac:dyDescent="0.25">
      <c r="AE11900"/>
    </row>
    <row r="11901" spans="31:31" x14ac:dyDescent="0.25">
      <c r="AE11901"/>
    </row>
    <row r="11902" spans="31:31" x14ac:dyDescent="0.25">
      <c r="AE11902"/>
    </row>
    <row r="11903" spans="31:31" x14ac:dyDescent="0.25">
      <c r="AE11903"/>
    </row>
    <row r="11904" spans="31:31" x14ac:dyDescent="0.25">
      <c r="AE11904"/>
    </row>
    <row r="11905" spans="31:31" x14ac:dyDescent="0.25">
      <c r="AE11905"/>
    </row>
    <row r="11906" spans="31:31" x14ac:dyDescent="0.25">
      <c r="AE11906"/>
    </row>
    <row r="11907" spans="31:31" x14ac:dyDescent="0.25">
      <c r="AE11907"/>
    </row>
    <row r="11908" spans="31:31" x14ac:dyDescent="0.25">
      <c r="AE11908"/>
    </row>
    <row r="11909" spans="31:31" x14ac:dyDescent="0.25">
      <c r="AE11909"/>
    </row>
    <row r="11910" spans="31:31" x14ac:dyDescent="0.25">
      <c r="AE11910"/>
    </row>
    <row r="11911" spans="31:31" x14ac:dyDescent="0.25">
      <c r="AE11911"/>
    </row>
    <row r="11912" spans="31:31" x14ac:dyDescent="0.25">
      <c r="AE11912"/>
    </row>
    <row r="11913" spans="31:31" x14ac:dyDescent="0.25">
      <c r="AE11913"/>
    </row>
    <row r="11914" spans="31:31" x14ac:dyDescent="0.25">
      <c r="AE11914"/>
    </row>
    <row r="11915" spans="31:31" x14ac:dyDescent="0.25">
      <c r="AE11915"/>
    </row>
    <row r="11916" spans="31:31" x14ac:dyDescent="0.25">
      <c r="AE11916"/>
    </row>
    <row r="11917" spans="31:31" x14ac:dyDescent="0.25">
      <c r="AE11917"/>
    </row>
    <row r="11918" spans="31:31" x14ac:dyDescent="0.25">
      <c r="AE11918"/>
    </row>
    <row r="11919" spans="31:31" x14ac:dyDescent="0.25">
      <c r="AE11919"/>
    </row>
    <row r="11920" spans="31:31" x14ac:dyDescent="0.25">
      <c r="AE11920"/>
    </row>
    <row r="11921" spans="31:31" x14ac:dyDescent="0.25">
      <c r="AE11921"/>
    </row>
    <row r="11922" spans="31:31" x14ac:dyDescent="0.25">
      <c r="AE11922"/>
    </row>
    <row r="11923" spans="31:31" x14ac:dyDescent="0.25">
      <c r="AE11923"/>
    </row>
    <row r="11924" spans="31:31" x14ac:dyDescent="0.25">
      <c r="AE11924"/>
    </row>
    <row r="11925" spans="31:31" x14ac:dyDescent="0.25">
      <c r="AE11925"/>
    </row>
    <row r="11926" spans="31:31" x14ac:dyDescent="0.25">
      <c r="AE11926"/>
    </row>
    <row r="11927" spans="31:31" x14ac:dyDescent="0.25">
      <c r="AE11927"/>
    </row>
    <row r="11928" spans="31:31" x14ac:dyDescent="0.25">
      <c r="AE11928"/>
    </row>
    <row r="11929" spans="31:31" x14ac:dyDescent="0.25">
      <c r="AE11929"/>
    </row>
    <row r="11930" spans="31:31" x14ac:dyDescent="0.25">
      <c r="AE11930"/>
    </row>
    <row r="11931" spans="31:31" x14ac:dyDescent="0.25">
      <c r="AE11931"/>
    </row>
    <row r="11932" spans="31:31" x14ac:dyDescent="0.25">
      <c r="AE11932"/>
    </row>
    <row r="11933" spans="31:31" x14ac:dyDescent="0.25">
      <c r="AE11933"/>
    </row>
    <row r="11934" spans="31:31" x14ac:dyDescent="0.25">
      <c r="AE11934"/>
    </row>
    <row r="11935" spans="31:31" x14ac:dyDescent="0.25">
      <c r="AE11935"/>
    </row>
    <row r="11936" spans="31:31" x14ac:dyDescent="0.25">
      <c r="AE11936"/>
    </row>
    <row r="11937" spans="31:31" x14ac:dyDescent="0.25">
      <c r="AE11937"/>
    </row>
    <row r="11938" spans="31:31" x14ac:dyDescent="0.25">
      <c r="AE11938"/>
    </row>
    <row r="11939" spans="31:31" x14ac:dyDescent="0.25">
      <c r="AE11939"/>
    </row>
    <row r="11940" spans="31:31" x14ac:dyDescent="0.25">
      <c r="AE11940"/>
    </row>
    <row r="11941" spans="31:31" x14ac:dyDescent="0.25">
      <c r="AE11941"/>
    </row>
    <row r="11942" spans="31:31" x14ac:dyDescent="0.25">
      <c r="AE11942"/>
    </row>
    <row r="11943" spans="31:31" x14ac:dyDescent="0.25">
      <c r="AE11943"/>
    </row>
    <row r="11944" spans="31:31" x14ac:dyDescent="0.25">
      <c r="AE11944"/>
    </row>
    <row r="11945" spans="31:31" x14ac:dyDescent="0.25">
      <c r="AE11945"/>
    </row>
    <row r="11946" spans="31:31" x14ac:dyDescent="0.25">
      <c r="AE11946"/>
    </row>
    <row r="11947" spans="31:31" x14ac:dyDescent="0.25">
      <c r="AE11947"/>
    </row>
    <row r="11948" spans="31:31" x14ac:dyDescent="0.25">
      <c r="AE11948"/>
    </row>
    <row r="11949" spans="31:31" x14ac:dyDescent="0.25">
      <c r="AE11949"/>
    </row>
    <row r="11950" spans="31:31" x14ac:dyDescent="0.25">
      <c r="AE11950"/>
    </row>
    <row r="11951" spans="31:31" x14ac:dyDescent="0.25">
      <c r="AE11951"/>
    </row>
    <row r="11952" spans="31:31" x14ac:dyDescent="0.25">
      <c r="AE11952"/>
    </row>
    <row r="11953" spans="31:31" x14ac:dyDescent="0.25">
      <c r="AE11953"/>
    </row>
    <row r="11954" spans="31:31" x14ac:dyDescent="0.25">
      <c r="AE11954"/>
    </row>
    <row r="11955" spans="31:31" x14ac:dyDescent="0.25">
      <c r="AE11955"/>
    </row>
    <row r="11956" spans="31:31" x14ac:dyDescent="0.25">
      <c r="AE11956"/>
    </row>
    <row r="11957" spans="31:31" x14ac:dyDescent="0.25">
      <c r="AE11957"/>
    </row>
    <row r="11958" spans="31:31" x14ac:dyDescent="0.25">
      <c r="AE11958"/>
    </row>
    <row r="11959" spans="31:31" x14ac:dyDescent="0.25">
      <c r="AE11959"/>
    </row>
    <row r="11960" spans="31:31" x14ac:dyDescent="0.25">
      <c r="AE11960"/>
    </row>
    <row r="11961" spans="31:31" x14ac:dyDescent="0.25">
      <c r="AE11961"/>
    </row>
    <row r="11962" spans="31:31" x14ac:dyDescent="0.25">
      <c r="AE11962"/>
    </row>
    <row r="11963" spans="31:31" x14ac:dyDescent="0.25">
      <c r="AE11963"/>
    </row>
    <row r="11964" spans="31:31" x14ac:dyDescent="0.25">
      <c r="AE11964"/>
    </row>
    <row r="11965" spans="31:31" x14ac:dyDescent="0.25">
      <c r="AE11965"/>
    </row>
    <row r="11966" spans="31:31" x14ac:dyDescent="0.25">
      <c r="AE11966"/>
    </row>
    <row r="11967" spans="31:31" x14ac:dyDescent="0.25">
      <c r="AE11967"/>
    </row>
    <row r="11968" spans="31:31" x14ac:dyDescent="0.25">
      <c r="AE11968"/>
    </row>
    <row r="11969" spans="31:31" x14ac:dyDescent="0.25">
      <c r="AE11969"/>
    </row>
    <row r="11970" spans="31:31" x14ac:dyDescent="0.25">
      <c r="AE11970"/>
    </row>
    <row r="11971" spans="31:31" x14ac:dyDescent="0.25">
      <c r="AE11971"/>
    </row>
    <row r="11972" spans="31:31" x14ac:dyDescent="0.25">
      <c r="AE11972"/>
    </row>
    <row r="11973" spans="31:31" x14ac:dyDescent="0.25">
      <c r="AE11973"/>
    </row>
    <row r="11974" spans="31:31" x14ac:dyDescent="0.25">
      <c r="AE11974"/>
    </row>
    <row r="11975" spans="31:31" x14ac:dyDescent="0.25">
      <c r="AE11975"/>
    </row>
    <row r="11976" spans="31:31" x14ac:dyDescent="0.25">
      <c r="AE11976"/>
    </row>
    <row r="11977" spans="31:31" x14ac:dyDescent="0.25">
      <c r="AE11977"/>
    </row>
    <row r="11978" spans="31:31" x14ac:dyDescent="0.25">
      <c r="AE11978"/>
    </row>
    <row r="11979" spans="31:31" x14ac:dyDescent="0.25">
      <c r="AE11979"/>
    </row>
    <row r="11980" spans="31:31" x14ac:dyDescent="0.25">
      <c r="AE11980"/>
    </row>
    <row r="11981" spans="31:31" x14ac:dyDescent="0.25">
      <c r="AE11981"/>
    </row>
    <row r="11982" spans="31:31" x14ac:dyDescent="0.25">
      <c r="AE11982"/>
    </row>
    <row r="11983" spans="31:31" x14ac:dyDescent="0.25">
      <c r="AE11983"/>
    </row>
    <row r="11984" spans="31:31" x14ac:dyDescent="0.25">
      <c r="AE11984"/>
    </row>
    <row r="11985" spans="31:31" x14ac:dyDescent="0.25">
      <c r="AE11985"/>
    </row>
    <row r="11986" spans="31:31" x14ac:dyDescent="0.25">
      <c r="AE11986"/>
    </row>
    <row r="11987" spans="31:31" x14ac:dyDescent="0.25">
      <c r="AE11987"/>
    </row>
    <row r="11988" spans="31:31" x14ac:dyDescent="0.25">
      <c r="AE11988"/>
    </row>
    <row r="11989" spans="31:31" x14ac:dyDescent="0.25">
      <c r="AE11989"/>
    </row>
    <row r="11990" spans="31:31" x14ac:dyDescent="0.25">
      <c r="AE11990"/>
    </row>
    <row r="11991" spans="31:31" x14ac:dyDescent="0.25">
      <c r="AE11991"/>
    </row>
    <row r="11992" spans="31:31" x14ac:dyDescent="0.25">
      <c r="AE11992"/>
    </row>
    <row r="11993" spans="31:31" x14ac:dyDescent="0.25">
      <c r="AE11993"/>
    </row>
    <row r="11994" spans="31:31" x14ac:dyDescent="0.25">
      <c r="AE11994"/>
    </row>
    <row r="11995" spans="31:31" x14ac:dyDescent="0.25">
      <c r="AE11995"/>
    </row>
    <row r="11996" spans="31:31" x14ac:dyDescent="0.25">
      <c r="AE11996"/>
    </row>
    <row r="11997" spans="31:31" x14ac:dyDescent="0.25">
      <c r="AE11997"/>
    </row>
    <row r="11998" spans="31:31" x14ac:dyDescent="0.25">
      <c r="AE11998"/>
    </row>
    <row r="11999" spans="31:31" x14ac:dyDescent="0.25">
      <c r="AE11999"/>
    </row>
    <row r="12000" spans="31:31" x14ac:dyDescent="0.25">
      <c r="AE12000"/>
    </row>
    <row r="12001" spans="31:31" x14ac:dyDescent="0.25">
      <c r="AE12001"/>
    </row>
    <row r="12002" spans="31:31" x14ac:dyDescent="0.25">
      <c r="AE12002"/>
    </row>
    <row r="12003" spans="31:31" x14ac:dyDescent="0.25">
      <c r="AE12003"/>
    </row>
    <row r="12004" spans="31:31" x14ac:dyDescent="0.25">
      <c r="AE12004"/>
    </row>
    <row r="12005" spans="31:31" x14ac:dyDescent="0.25">
      <c r="AE12005"/>
    </row>
    <row r="12006" spans="31:31" x14ac:dyDescent="0.25">
      <c r="AE12006"/>
    </row>
    <row r="12007" spans="31:31" x14ac:dyDescent="0.25">
      <c r="AE12007"/>
    </row>
    <row r="12008" spans="31:31" x14ac:dyDescent="0.25">
      <c r="AE12008"/>
    </row>
    <row r="12009" spans="31:31" x14ac:dyDescent="0.25">
      <c r="AE12009"/>
    </row>
    <row r="12010" spans="31:31" x14ac:dyDescent="0.25">
      <c r="AE12010"/>
    </row>
    <row r="12011" spans="31:31" x14ac:dyDescent="0.25">
      <c r="AE12011"/>
    </row>
    <row r="12012" spans="31:31" x14ac:dyDescent="0.25">
      <c r="AE12012"/>
    </row>
    <row r="12013" spans="31:31" x14ac:dyDescent="0.25">
      <c r="AE12013"/>
    </row>
    <row r="12014" spans="31:31" x14ac:dyDescent="0.25">
      <c r="AE12014"/>
    </row>
    <row r="12015" spans="31:31" x14ac:dyDescent="0.25">
      <c r="AE12015"/>
    </row>
    <row r="12016" spans="31:31" x14ac:dyDescent="0.25">
      <c r="AE12016"/>
    </row>
    <row r="12017" spans="31:31" x14ac:dyDescent="0.25">
      <c r="AE12017"/>
    </row>
    <row r="12018" spans="31:31" x14ac:dyDescent="0.25">
      <c r="AE12018"/>
    </row>
    <row r="12019" spans="31:31" x14ac:dyDescent="0.25">
      <c r="AE12019"/>
    </row>
    <row r="12020" spans="31:31" x14ac:dyDescent="0.25">
      <c r="AE12020"/>
    </row>
    <row r="12021" spans="31:31" x14ac:dyDescent="0.25">
      <c r="AE12021"/>
    </row>
    <row r="12022" spans="31:31" x14ac:dyDescent="0.25">
      <c r="AE12022"/>
    </row>
    <row r="12023" spans="31:31" x14ac:dyDescent="0.25">
      <c r="AE12023"/>
    </row>
    <row r="12024" spans="31:31" x14ac:dyDescent="0.25">
      <c r="AE12024"/>
    </row>
    <row r="12025" spans="31:31" x14ac:dyDescent="0.25">
      <c r="AE12025"/>
    </row>
    <row r="12026" spans="31:31" x14ac:dyDescent="0.25">
      <c r="AE12026"/>
    </row>
    <row r="12027" spans="31:31" x14ac:dyDescent="0.25">
      <c r="AE12027"/>
    </row>
    <row r="12028" spans="31:31" x14ac:dyDescent="0.25">
      <c r="AE12028"/>
    </row>
    <row r="12029" spans="31:31" x14ac:dyDescent="0.25">
      <c r="AE12029"/>
    </row>
    <row r="12030" spans="31:31" x14ac:dyDescent="0.25">
      <c r="AE12030"/>
    </row>
    <row r="12031" spans="31:31" x14ac:dyDescent="0.25">
      <c r="AE12031"/>
    </row>
    <row r="12032" spans="31:31" x14ac:dyDescent="0.25">
      <c r="AE12032"/>
    </row>
    <row r="12033" spans="31:31" x14ac:dyDescent="0.25">
      <c r="AE12033"/>
    </row>
    <row r="12034" spans="31:31" x14ac:dyDescent="0.25">
      <c r="AE12034"/>
    </row>
    <row r="12035" spans="31:31" x14ac:dyDescent="0.25">
      <c r="AE12035"/>
    </row>
    <row r="12036" spans="31:31" x14ac:dyDescent="0.25">
      <c r="AE12036"/>
    </row>
    <row r="12037" spans="31:31" x14ac:dyDescent="0.25">
      <c r="AE12037"/>
    </row>
    <row r="12038" spans="31:31" x14ac:dyDescent="0.25">
      <c r="AE12038"/>
    </row>
    <row r="12039" spans="31:31" x14ac:dyDescent="0.25">
      <c r="AE12039"/>
    </row>
    <row r="12040" spans="31:31" x14ac:dyDescent="0.25">
      <c r="AE12040"/>
    </row>
    <row r="12041" spans="31:31" x14ac:dyDescent="0.25">
      <c r="AE12041"/>
    </row>
    <row r="12042" spans="31:31" x14ac:dyDescent="0.25">
      <c r="AE12042"/>
    </row>
    <row r="12043" spans="31:31" x14ac:dyDescent="0.25">
      <c r="AE12043"/>
    </row>
    <row r="12044" spans="31:31" x14ac:dyDescent="0.25">
      <c r="AE12044"/>
    </row>
    <row r="12045" spans="31:31" x14ac:dyDescent="0.25">
      <c r="AE12045"/>
    </row>
    <row r="12046" spans="31:31" x14ac:dyDescent="0.25">
      <c r="AE12046"/>
    </row>
    <row r="12047" spans="31:31" x14ac:dyDescent="0.25">
      <c r="AE12047"/>
    </row>
    <row r="12048" spans="31:31" x14ac:dyDescent="0.25">
      <c r="AE12048"/>
    </row>
    <row r="12049" spans="31:31" x14ac:dyDescent="0.25">
      <c r="AE12049"/>
    </row>
    <row r="12050" spans="31:31" x14ac:dyDescent="0.25">
      <c r="AE12050"/>
    </row>
    <row r="12051" spans="31:31" x14ac:dyDescent="0.25">
      <c r="AE12051"/>
    </row>
    <row r="12052" spans="31:31" x14ac:dyDescent="0.25">
      <c r="AE12052"/>
    </row>
    <row r="12053" spans="31:31" x14ac:dyDescent="0.25">
      <c r="AE12053"/>
    </row>
    <row r="12054" spans="31:31" x14ac:dyDescent="0.25">
      <c r="AE12054"/>
    </row>
    <row r="12055" spans="31:31" x14ac:dyDescent="0.25">
      <c r="AE12055"/>
    </row>
    <row r="12056" spans="31:31" x14ac:dyDescent="0.25">
      <c r="AE12056"/>
    </row>
    <row r="12057" spans="31:31" x14ac:dyDescent="0.25">
      <c r="AE12057"/>
    </row>
    <row r="12058" spans="31:31" x14ac:dyDescent="0.25">
      <c r="AE12058"/>
    </row>
    <row r="12059" spans="31:31" x14ac:dyDescent="0.25">
      <c r="AE12059"/>
    </row>
    <row r="12060" spans="31:31" x14ac:dyDescent="0.25">
      <c r="AE12060"/>
    </row>
    <row r="12061" spans="31:31" x14ac:dyDescent="0.25">
      <c r="AE12061"/>
    </row>
    <row r="12062" spans="31:31" x14ac:dyDescent="0.25">
      <c r="AE12062"/>
    </row>
    <row r="12063" spans="31:31" x14ac:dyDescent="0.25">
      <c r="AE12063"/>
    </row>
    <row r="12064" spans="31:31" x14ac:dyDescent="0.25">
      <c r="AE12064"/>
    </row>
    <row r="12065" spans="31:31" x14ac:dyDescent="0.25">
      <c r="AE12065"/>
    </row>
    <row r="12066" spans="31:31" x14ac:dyDescent="0.25">
      <c r="AE12066"/>
    </row>
    <row r="12067" spans="31:31" x14ac:dyDescent="0.25">
      <c r="AE12067"/>
    </row>
    <row r="12068" spans="31:31" x14ac:dyDescent="0.25">
      <c r="AE12068"/>
    </row>
    <row r="12069" spans="31:31" x14ac:dyDescent="0.25">
      <c r="AE12069"/>
    </row>
    <row r="12070" spans="31:31" x14ac:dyDescent="0.25">
      <c r="AE12070"/>
    </row>
    <row r="12071" spans="31:31" x14ac:dyDescent="0.25">
      <c r="AE12071"/>
    </row>
    <row r="12072" spans="31:31" x14ac:dyDescent="0.25">
      <c r="AE12072"/>
    </row>
    <row r="12073" spans="31:31" x14ac:dyDescent="0.25">
      <c r="AE12073"/>
    </row>
    <row r="12074" spans="31:31" x14ac:dyDescent="0.25">
      <c r="AE12074"/>
    </row>
    <row r="12075" spans="31:31" x14ac:dyDescent="0.25">
      <c r="AE12075"/>
    </row>
    <row r="12076" spans="31:31" x14ac:dyDescent="0.25">
      <c r="AE12076"/>
    </row>
    <row r="12077" spans="31:31" x14ac:dyDescent="0.25">
      <c r="AE12077"/>
    </row>
    <row r="12078" spans="31:31" x14ac:dyDescent="0.25">
      <c r="AE12078"/>
    </row>
    <row r="12079" spans="31:31" x14ac:dyDescent="0.25">
      <c r="AE12079"/>
    </row>
    <row r="12080" spans="31:31" x14ac:dyDescent="0.25">
      <c r="AE12080"/>
    </row>
    <row r="12081" spans="31:31" x14ac:dyDescent="0.25">
      <c r="AE12081"/>
    </row>
    <row r="12082" spans="31:31" x14ac:dyDescent="0.25">
      <c r="AE12082"/>
    </row>
    <row r="12083" spans="31:31" x14ac:dyDescent="0.25">
      <c r="AE12083"/>
    </row>
    <row r="12084" spans="31:31" x14ac:dyDescent="0.25">
      <c r="AE12084"/>
    </row>
    <row r="12085" spans="31:31" x14ac:dyDescent="0.25">
      <c r="AE12085"/>
    </row>
    <row r="12086" spans="31:31" x14ac:dyDescent="0.25">
      <c r="AE12086"/>
    </row>
    <row r="12087" spans="31:31" x14ac:dyDescent="0.25">
      <c r="AE12087"/>
    </row>
    <row r="12088" spans="31:31" x14ac:dyDescent="0.25">
      <c r="AE12088"/>
    </row>
    <row r="12089" spans="31:31" x14ac:dyDescent="0.25">
      <c r="AE12089"/>
    </row>
    <row r="12090" spans="31:31" x14ac:dyDescent="0.25">
      <c r="AE12090"/>
    </row>
    <row r="12091" spans="31:31" x14ac:dyDescent="0.25">
      <c r="AE12091"/>
    </row>
    <row r="12092" spans="31:31" x14ac:dyDescent="0.25">
      <c r="AE12092"/>
    </row>
    <row r="12093" spans="31:31" x14ac:dyDescent="0.25">
      <c r="AE12093"/>
    </row>
    <row r="12094" spans="31:31" x14ac:dyDescent="0.25">
      <c r="AE12094"/>
    </row>
    <row r="12095" spans="31:31" x14ac:dyDescent="0.25">
      <c r="AE12095"/>
    </row>
    <row r="12096" spans="31:31" x14ac:dyDescent="0.25">
      <c r="AE12096"/>
    </row>
    <row r="12097" spans="31:31" x14ac:dyDescent="0.25">
      <c r="AE12097"/>
    </row>
    <row r="12098" spans="31:31" x14ac:dyDescent="0.25">
      <c r="AE12098"/>
    </row>
    <row r="12099" spans="31:31" x14ac:dyDescent="0.25">
      <c r="AE12099"/>
    </row>
    <row r="12100" spans="31:31" x14ac:dyDescent="0.25">
      <c r="AE12100"/>
    </row>
    <row r="12101" spans="31:31" x14ac:dyDescent="0.25">
      <c r="AE12101"/>
    </row>
    <row r="12102" spans="31:31" x14ac:dyDescent="0.25">
      <c r="AE12102"/>
    </row>
    <row r="12103" spans="31:31" x14ac:dyDescent="0.25">
      <c r="AE12103"/>
    </row>
    <row r="12104" spans="31:31" x14ac:dyDescent="0.25">
      <c r="AE12104"/>
    </row>
    <row r="12105" spans="31:31" x14ac:dyDescent="0.25">
      <c r="AE12105"/>
    </row>
    <row r="12106" spans="31:31" x14ac:dyDescent="0.25">
      <c r="AE12106"/>
    </row>
    <row r="12107" spans="31:31" x14ac:dyDescent="0.25">
      <c r="AE12107"/>
    </row>
    <row r="12108" spans="31:31" x14ac:dyDescent="0.25">
      <c r="AE12108"/>
    </row>
    <row r="12109" spans="31:31" x14ac:dyDescent="0.25">
      <c r="AE12109"/>
    </row>
    <row r="12110" spans="31:31" x14ac:dyDescent="0.25">
      <c r="AE12110"/>
    </row>
    <row r="12111" spans="31:31" x14ac:dyDescent="0.25">
      <c r="AE12111"/>
    </row>
    <row r="12112" spans="31:31" x14ac:dyDescent="0.25">
      <c r="AE12112"/>
    </row>
    <row r="12113" spans="31:31" x14ac:dyDescent="0.25">
      <c r="AE12113"/>
    </row>
    <row r="12114" spans="31:31" x14ac:dyDescent="0.25">
      <c r="AE12114"/>
    </row>
    <row r="12115" spans="31:31" x14ac:dyDescent="0.25">
      <c r="AE12115"/>
    </row>
    <row r="12116" spans="31:31" x14ac:dyDescent="0.25">
      <c r="AE12116"/>
    </row>
    <row r="12117" spans="31:31" x14ac:dyDescent="0.25">
      <c r="AE12117"/>
    </row>
    <row r="12118" spans="31:31" x14ac:dyDescent="0.25">
      <c r="AE12118"/>
    </row>
    <row r="12119" spans="31:31" x14ac:dyDescent="0.25">
      <c r="AE12119"/>
    </row>
    <row r="12120" spans="31:31" x14ac:dyDescent="0.25">
      <c r="AE12120"/>
    </row>
    <row r="12121" spans="31:31" x14ac:dyDescent="0.25">
      <c r="AE12121"/>
    </row>
    <row r="12122" spans="31:31" x14ac:dyDescent="0.25">
      <c r="AE12122"/>
    </row>
    <row r="12123" spans="31:31" x14ac:dyDescent="0.25">
      <c r="AE12123"/>
    </row>
    <row r="12124" spans="31:31" x14ac:dyDescent="0.25">
      <c r="AE12124"/>
    </row>
    <row r="12125" spans="31:31" x14ac:dyDescent="0.25">
      <c r="AE12125"/>
    </row>
    <row r="12126" spans="31:31" x14ac:dyDescent="0.25">
      <c r="AE12126"/>
    </row>
    <row r="12127" spans="31:31" x14ac:dyDescent="0.25">
      <c r="AE12127"/>
    </row>
    <row r="12128" spans="31:31" x14ac:dyDescent="0.25">
      <c r="AE12128"/>
    </row>
    <row r="12129" spans="31:31" x14ac:dyDescent="0.25">
      <c r="AE12129"/>
    </row>
    <row r="12130" spans="31:31" x14ac:dyDescent="0.25">
      <c r="AE12130"/>
    </row>
    <row r="12131" spans="31:31" x14ac:dyDescent="0.25">
      <c r="AE12131"/>
    </row>
    <row r="12132" spans="31:31" x14ac:dyDescent="0.25">
      <c r="AE12132"/>
    </row>
    <row r="12133" spans="31:31" x14ac:dyDescent="0.25">
      <c r="AE12133"/>
    </row>
    <row r="12134" spans="31:31" x14ac:dyDescent="0.25">
      <c r="AE12134"/>
    </row>
    <row r="12135" spans="31:31" x14ac:dyDescent="0.25">
      <c r="AE12135"/>
    </row>
    <row r="12136" spans="31:31" x14ac:dyDescent="0.25">
      <c r="AE12136"/>
    </row>
    <row r="12137" spans="31:31" x14ac:dyDescent="0.25">
      <c r="AE12137"/>
    </row>
    <row r="12138" spans="31:31" x14ac:dyDescent="0.25">
      <c r="AE12138"/>
    </row>
    <row r="12139" spans="31:31" x14ac:dyDescent="0.25">
      <c r="AE12139"/>
    </row>
    <row r="12140" spans="31:31" x14ac:dyDescent="0.25">
      <c r="AE12140"/>
    </row>
    <row r="12141" spans="31:31" x14ac:dyDescent="0.25">
      <c r="AE12141"/>
    </row>
    <row r="12142" spans="31:31" x14ac:dyDescent="0.25">
      <c r="AE12142"/>
    </row>
    <row r="12143" spans="31:31" x14ac:dyDescent="0.25">
      <c r="AE12143"/>
    </row>
    <row r="12144" spans="31:31" x14ac:dyDescent="0.25">
      <c r="AE12144"/>
    </row>
    <row r="12145" spans="31:31" x14ac:dyDescent="0.25">
      <c r="AE12145"/>
    </row>
    <row r="12146" spans="31:31" x14ac:dyDescent="0.25">
      <c r="AE12146"/>
    </row>
    <row r="12147" spans="31:31" x14ac:dyDescent="0.25">
      <c r="AE12147"/>
    </row>
    <row r="12148" spans="31:31" x14ac:dyDescent="0.25">
      <c r="AE12148"/>
    </row>
    <row r="12149" spans="31:31" x14ac:dyDescent="0.25">
      <c r="AE12149"/>
    </row>
    <row r="12150" spans="31:31" x14ac:dyDescent="0.25">
      <c r="AE12150"/>
    </row>
    <row r="12151" spans="31:31" x14ac:dyDescent="0.25">
      <c r="AE12151"/>
    </row>
    <row r="12152" spans="31:31" x14ac:dyDescent="0.25">
      <c r="AE12152"/>
    </row>
    <row r="12153" spans="31:31" x14ac:dyDescent="0.25">
      <c r="AE12153"/>
    </row>
    <row r="12154" spans="31:31" x14ac:dyDescent="0.25">
      <c r="AE12154"/>
    </row>
    <row r="12155" spans="31:31" x14ac:dyDescent="0.25">
      <c r="AE12155"/>
    </row>
    <row r="12156" spans="31:31" x14ac:dyDescent="0.25">
      <c r="AE12156"/>
    </row>
    <row r="12157" spans="31:31" x14ac:dyDescent="0.25">
      <c r="AE12157"/>
    </row>
    <row r="12158" spans="31:31" x14ac:dyDescent="0.25">
      <c r="AE12158"/>
    </row>
    <row r="12159" spans="31:31" x14ac:dyDescent="0.25">
      <c r="AE12159"/>
    </row>
    <row r="12160" spans="31:31" x14ac:dyDescent="0.25">
      <c r="AE12160"/>
    </row>
    <row r="12161" spans="31:31" x14ac:dyDescent="0.25">
      <c r="AE12161"/>
    </row>
    <row r="12162" spans="31:31" x14ac:dyDescent="0.25">
      <c r="AE12162"/>
    </row>
    <row r="12163" spans="31:31" x14ac:dyDescent="0.25">
      <c r="AE12163"/>
    </row>
    <row r="12164" spans="31:31" x14ac:dyDescent="0.25">
      <c r="AE12164"/>
    </row>
    <row r="12165" spans="31:31" x14ac:dyDescent="0.25">
      <c r="AE12165"/>
    </row>
    <row r="12166" spans="31:31" x14ac:dyDescent="0.25">
      <c r="AE12166"/>
    </row>
    <row r="12167" spans="31:31" x14ac:dyDescent="0.25">
      <c r="AE12167"/>
    </row>
    <row r="12168" spans="31:31" x14ac:dyDescent="0.25">
      <c r="AE12168"/>
    </row>
    <row r="12169" spans="31:31" x14ac:dyDescent="0.25">
      <c r="AE12169"/>
    </row>
    <row r="12170" spans="31:31" x14ac:dyDescent="0.25">
      <c r="AE12170"/>
    </row>
    <row r="12171" spans="31:31" x14ac:dyDescent="0.25">
      <c r="AE12171"/>
    </row>
    <row r="12172" spans="31:31" x14ac:dyDescent="0.25">
      <c r="AE12172"/>
    </row>
    <row r="12173" spans="31:31" x14ac:dyDescent="0.25">
      <c r="AE12173"/>
    </row>
    <row r="12174" spans="31:31" x14ac:dyDescent="0.25">
      <c r="AE12174"/>
    </row>
    <row r="12175" spans="31:31" x14ac:dyDescent="0.25">
      <c r="AE12175"/>
    </row>
    <row r="12176" spans="31:31" x14ac:dyDescent="0.25">
      <c r="AE12176"/>
    </row>
    <row r="12177" spans="31:31" x14ac:dyDescent="0.25">
      <c r="AE12177"/>
    </row>
    <row r="12178" spans="31:31" x14ac:dyDescent="0.25">
      <c r="AE12178"/>
    </row>
    <row r="12179" spans="31:31" x14ac:dyDescent="0.25">
      <c r="AE12179"/>
    </row>
    <row r="12180" spans="31:31" x14ac:dyDescent="0.25">
      <c r="AE12180"/>
    </row>
    <row r="12181" spans="31:31" x14ac:dyDescent="0.25">
      <c r="AE12181"/>
    </row>
    <row r="12182" spans="31:31" x14ac:dyDescent="0.25">
      <c r="AE12182"/>
    </row>
    <row r="12183" spans="31:31" x14ac:dyDescent="0.25">
      <c r="AE12183"/>
    </row>
    <row r="12184" spans="31:31" x14ac:dyDescent="0.25">
      <c r="AE12184"/>
    </row>
    <row r="12185" spans="31:31" x14ac:dyDescent="0.25">
      <c r="AE12185"/>
    </row>
    <row r="12186" spans="31:31" x14ac:dyDescent="0.25">
      <c r="AE12186"/>
    </row>
    <row r="12187" spans="31:31" x14ac:dyDescent="0.25">
      <c r="AE12187"/>
    </row>
    <row r="12188" spans="31:31" x14ac:dyDescent="0.25">
      <c r="AE12188"/>
    </row>
    <row r="12189" spans="31:31" x14ac:dyDescent="0.25">
      <c r="AE12189"/>
    </row>
    <row r="12190" spans="31:31" x14ac:dyDescent="0.25">
      <c r="AE12190"/>
    </row>
    <row r="12191" spans="31:31" x14ac:dyDescent="0.25">
      <c r="AE12191"/>
    </row>
    <row r="12192" spans="31:31" x14ac:dyDescent="0.25">
      <c r="AE12192"/>
    </row>
    <row r="12193" spans="31:31" x14ac:dyDescent="0.25">
      <c r="AE12193"/>
    </row>
    <row r="12194" spans="31:31" x14ac:dyDescent="0.25">
      <c r="AE12194"/>
    </row>
    <row r="12195" spans="31:31" x14ac:dyDescent="0.25">
      <c r="AE12195"/>
    </row>
    <row r="12196" spans="31:31" x14ac:dyDescent="0.25">
      <c r="AE12196"/>
    </row>
    <row r="12197" spans="31:31" x14ac:dyDescent="0.25">
      <c r="AE12197"/>
    </row>
    <row r="12198" spans="31:31" x14ac:dyDescent="0.25">
      <c r="AE12198"/>
    </row>
    <row r="12199" spans="31:31" x14ac:dyDescent="0.25">
      <c r="AE12199"/>
    </row>
    <row r="12200" spans="31:31" x14ac:dyDescent="0.25">
      <c r="AE12200"/>
    </row>
    <row r="12201" spans="31:31" x14ac:dyDescent="0.25">
      <c r="AE12201"/>
    </row>
    <row r="12202" spans="31:31" x14ac:dyDescent="0.25">
      <c r="AE12202"/>
    </row>
    <row r="12203" spans="31:31" x14ac:dyDescent="0.25">
      <c r="AE12203"/>
    </row>
    <row r="12204" spans="31:31" x14ac:dyDescent="0.25">
      <c r="AE12204"/>
    </row>
    <row r="12205" spans="31:31" x14ac:dyDescent="0.25">
      <c r="AE12205"/>
    </row>
    <row r="12206" spans="31:31" x14ac:dyDescent="0.25">
      <c r="AE12206"/>
    </row>
    <row r="12207" spans="31:31" x14ac:dyDescent="0.25">
      <c r="AE12207"/>
    </row>
    <row r="12208" spans="31:31" x14ac:dyDescent="0.25">
      <c r="AE12208"/>
    </row>
    <row r="12209" spans="31:31" x14ac:dyDescent="0.25">
      <c r="AE12209"/>
    </row>
    <row r="12210" spans="31:31" x14ac:dyDescent="0.25">
      <c r="AE12210"/>
    </row>
    <row r="12211" spans="31:31" x14ac:dyDescent="0.25">
      <c r="AE12211"/>
    </row>
    <row r="12212" spans="31:31" x14ac:dyDescent="0.25">
      <c r="AE12212"/>
    </row>
    <row r="12213" spans="31:31" x14ac:dyDescent="0.25">
      <c r="AE12213"/>
    </row>
    <row r="12214" spans="31:31" x14ac:dyDescent="0.25">
      <c r="AE12214"/>
    </row>
    <row r="12215" spans="31:31" x14ac:dyDescent="0.25">
      <c r="AE12215"/>
    </row>
    <row r="12216" spans="31:31" x14ac:dyDescent="0.25">
      <c r="AE12216"/>
    </row>
    <row r="12217" spans="31:31" x14ac:dyDescent="0.25">
      <c r="AE12217"/>
    </row>
    <row r="12218" spans="31:31" x14ac:dyDescent="0.25">
      <c r="AE12218"/>
    </row>
    <row r="12219" spans="31:31" x14ac:dyDescent="0.25">
      <c r="AE12219"/>
    </row>
    <row r="12220" spans="31:31" x14ac:dyDescent="0.25">
      <c r="AE12220"/>
    </row>
    <row r="12221" spans="31:31" x14ac:dyDescent="0.25">
      <c r="AE12221"/>
    </row>
    <row r="12222" spans="31:31" x14ac:dyDescent="0.25">
      <c r="AE12222"/>
    </row>
    <row r="12223" spans="31:31" x14ac:dyDescent="0.25">
      <c r="AE12223"/>
    </row>
    <row r="12224" spans="31:31" x14ac:dyDescent="0.25">
      <c r="AE12224"/>
    </row>
    <row r="12225" spans="31:31" x14ac:dyDescent="0.25">
      <c r="AE12225"/>
    </row>
    <row r="12226" spans="31:31" x14ac:dyDescent="0.25">
      <c r="AE12226"/>
    </row>
    <row r="12227" spans="31:31" x14ac:dyDescent="0.25">
      <c r="AE12227"/>
    </row>
    <row r="12228" spans="31:31" x14ac:dyDescent="0.25">
      <c r="AE12228"/>
    </row>
    <row r="12229" spans="31:31" x14ac:dyDescent="0.25">
      <c r="AE12229"/>
    </row>
    <row r="12230" spans="31:31" x14ac:dyDescent="0.25">
      <c r="AE12230"/>
    </row>
    <row r="12231" spans="31:31" x14ac:dyDescent="0.25">
      <c r="AE12231"/>
    </row>
    <row r="12232" spans="31:31" x14ac:dyDescent="0.25">
      <c r="AE12232"/>
    </row>
    <row r="12233" spans="31:31" x14ac:dyDescent="0.25">
      <c r="AE12233"/>
    </row>
    <row r="12234" spans="31:31" x14ac:dyDescent="0.25">
      <c r="AE12234"/>
    </row>
    <row r="12235" spans="31:31" x14ac:dyDescent="0.25">
      <c r="AE12235"/>
    </row>
    <row r="12236" spans="31:31" x14ac:dyDescent="0.25">
      <c r="AE12236"/>
    </row>
    <row r="12237" spans="31:31" x14ac:dyDescent="0.25">
      <c r="AE12237"/>
    </row>
    <row r="12238" spans="31:31" x14ac:dyDescent="0.25">
      <c r="AE12238"/>
    </row>
    <row r="12239" spans="31:31" x14ac:dyDescent="0.25">
      <c r="AE12239"/>
    </row>
    <row r="12240" spans="31:31" x14ac:dyDescent="0.25">
      <c r="AE12240"/>
    </row>
    <row r="12241" spans="31:31" x14ac:dyDescent="0.25">
      <c r="AE12241"/>
    </row>
    <row r="12242" spans="31:31" x14ac:dyDescent="0.25">
      <c r="AE12242"/>
    </row>
    <row r="12243" spans="31:31" x14ac:dyDescent="0.25">
      <c r="AE12243"/>
    </row>
    <row r="12244" spans="31:31" x14ac:dyDescent="0.25">
      <c r="AE12244"/>
    </row>
    <row r="12245" spans="31:31" x14ac:dyDescent="0.25">
      <c r="AE12245"/>
    </row>
    <row r="12246" spans="31:31" x14ac:dyDescent="0.25">
      <c r="AE12246"/>
    </row>
    <row r="12247" spans="31:31" x14ac:dyDescent="0.25">
      <c r="AE12247"/>
    </row>
    <row r="12248" spans="31:31" x14ac:dyDescent="0.25">
      <c r="AE12248"/>
    </row>
    <row r="12249" spans="31:31" x14ac:dyDescent="0.25">
      <c r="AE12249"/>
    </row>
    <row r="12250" spans="31:31" x14ac:dyDescent="0.25">
      <c r="AE12250"/>
    </row>
    <row r="12251" spans="31:31" x14ac:dyDescent="0.25">
      <c r="AE12251"/>
    </row>
    <row r="12252" spans="31:31" x14ac:dyDescent="0.25">
      <c r="AE12252"/>
    </row>
    <row r="12253" spans="31:31" x14ac:dyDescent="0.25">
      <c r="AE12253"/>
    </row>
    <row r="12254" spans="31:31" x14ac:dyDescent="0.25">
      <c r="AE12254"/>
    </row>
    <row r="12255" spans="31:31" x14ac:dyDescent="0.25">
      <c r="AE12255"/>
    </row>
    <row r="12256" spans="31:31" x14ac:dyDescent="0.25">
      <c r="AE12256"/>
    </row>
    <row r="12257" spans="31:31" x14ac:dyDescent="0.25">
      <c r="AE12257"/>
    </row>
    <row r="12258" spans="31:31" x14ac:dyDescent="0.25">
      <c r="AE12258"/>
    </row>
    <row r="12259" spans="31:31" x14ac:dyDescent="0.25">
      <c r="AE12259"/>
    </row>
    <row r="12260" spans="31:31" x14ac:dyDescent="0.25">
      <c r="AE12260"/>
    </row>
    <row r="12261" spans="31:31" x14ac:dyDescent="0.25">
      <c r="AE12261"/>
    </row>
    <row r="12262" spans="31:31" x14ac:dyDescent="0.25">
      <c r="AE12262"/>
    </row>
    <row r="12263" spans="31:31" x14ac:dyDescent="0.25">
      <c r="AE12263"/>
    </row>
    <row r="12264" spans="31:31" x14ac:dyDescent="0.25">
      <c r="AE12264"/>
    </row>
    <row r="12265" spans="31:31" x14ac:dyDescent="0.25">
      <c r="AE12265"/>
    </row>
    <row r="12266" spans="31:31" x14ac:dyDescent="0.25">
      <c r="AE12266"/>
    </row>
    <row r="12267" spans="31:31" x14ac:dyDescent="0.25">
      <c r="AE12267"/>
    </row>
    <row r="12268" spans="31:31" x14ac:dyDescent="0.25">
      <c r="AE12268"/>
    </row>
    <row r="12269" spans="31:31" x14ac:dyDescent="0.25">
      <c r="AE12269"/>
    </row>
    <row r="12270" spans="31:31" x14ac:dyDescent="0.25">
      <c r="AE12270"/>
    </row>
    <row r="12271" spans="31:31" x14ac:dyDescent="0.25">
      <c r="AE12271"/>
    </row>
    <row r="12272" spans="31:31" x14ac:dyDescent="0.25">
      <c r="AE12272"/>
    </row>
    <row r="12273" spans="31:31" x14ac:dyDescent="0.25">
      <c r="AE12273"/>
    </row>
    <row r="12274" spans="31:31" x14ac:dyDescent="0.25">
      <c r="AE12274"/>
    </row>
    <row r="12275" spans="31:31" x14ac:dyDescent="0.25">
      <c r="AE12275"/>
    </row>
    <row r="12276" spans="31:31" x14ac:dyDescent="0.25">
      <c r="AE12276"/>
    </row>
    <row r="12277" spans="31:31" x14ac:dyDescent="0.25">
      <c r="AE12277"/>
    </row>
    <row r="12278" spans="31:31" x14ac:dyDescent="0.25">
      <c r="AE12278"/>
    </row>
    <row r="12279" spans="31:31" x14ac:dyDescent="0.25">
      <c r="AE12279"/>
    </row>
    <row r="12280" spans="31:31" x14ac:dyDescent="0.25">
      <c r="AE12280"/>
    </row>
    <row r="12281" spans="31:31" x14ac:dyDescent="0.25">
      <c r="AE12281"/>
    </row>
    <row r="12282" spans="31:31" x14ac:dyDescent="0.25">
      <c r="AE12282"/>
    </row>
    <row r="12283" spans="31:31" x14ac:dyDescent="0.25">
      <c r="AE12283"/>
    </row>
    <row r="12284" spans="31:31" x14ac:dyDescent="0.25">
      <c r="AE12284"/>
    </row>
    <row r="12285" spans="31:31" x14ac:dyDescent="0.25">
      <c r="AE12285"/>
    </row>
    <row r="12286" spans="31:31" x14ac:dyDescent="0.25">
      <c r="AE12286"/>
    </row>
    <row r="12287" spans="31:31" x14ac:dyDescent="0.25">
      <c r="AE12287"/>
    </row>
    <row r="12288" spans="31:31" x14ac:dyDescent="0.25">
      <c r="AE12288"/>
    </row>
    <row r="12289" spans="31:31" x14ac:dyDescent="0.25">
      <c r="AE12289"/>
    </row>
    <row r="12290" spans="31:31" x14ac:dyDescent="0.25">
      <c r="AE12290"/>
    </row>
    <row r="12291" spans="31:31" x14ac:dyDescent="0.25">
      <c r="AE12291"/>
    </row>
    <row r="12292" spans="31:31" x14ac:dyDescent="0.25">
      <c r="AE12292"/>
    </row>
    <row r="12293" spans="31:31" x14ac:dyDescent="0.25">
      <c r="AE12293"/>
    </row>
    <row r="12294" spans="31:31" x14ac:dyDescent="0.25">
      <c r="AE12294"/>
    </row>
    <row r="12295" spans="31:31" x14ac:dyDescent="0.25">
      <c r="AE12295"/>
    </row>
    <row r="12296" spans="31:31" x14ac:dyDescent="0.25">
      <c r="AE12296"/>
    </row>
    <row r="12297" spans="31:31" x14ac:dyDescent="0.25">
      <c r="AE12297"/>
    </row>
    <row r="12298" spans="31:31" x14ac:dyDescent="0.25">
      <c r="AE12298"/>
    </row>
    <row r="12299" spans="31:31" x14ac:dyDescent="0.25">
      <c r="AE12299"/>
    </row>
    <row r="12300" spans="31:31" x14ac:dyDescent="0.25">
      <c r="AE12300"/>
    </row>
    <row r="12301" spans="31:31" x14ac:dyDescent="0.25">
      <c r="AE12301"/>
    </row>
    <row r="12302" spans="31:31" x14ac:dyDescent="0.25">
      <c r="AE12302"/>
    </row>
    <row r="12303" spans="31:31" x14ac:dyDescent="0.25">
      <c r="AE12303"/>
    </row>
    <row r="12304" spans="31:31" x14ac:dyDescent="0.25">
      <c r="AE12304"/>
    </row>
    <row r="12305" spans="31:31" x14ac:dyDescent="0.25">
      <c r="AE12305"/>
    </row>
    <row r="12306" spans="31:31" x14ac:dyDescent="0.25">
      <c r="AE12306"/>
    </row>
    <row r="12307" spans="31:31" x14ac:dyDescent="0.25">
      <c r="AE12307"/>
    </row>
    <row r="12308" spans="31:31" x14ac:dyDescent="0.25">
      <c r="AE12308"/>
    </row>
    <row r="12309" spans="31:31" x14ac:dyDescent="0.25">
      <c r="AE12309"/>
    </row>
    <row r="12310" spans="31:31" x14ac:dyDescent="0.25">
      <c r="AE12310"/>
    </row>
    <row r="12311" spans="31:31" x14ac:dyDescent="0.25">
      <c r="AE12311"/>
    </row>
    <row r="12312" spans="31:31" x14ac:dyDescent="0.25">
      <c r="AE12312"/>
    </row>
    <row r="12313" spans="31:31" x14ac:dyDescent="0.25">
      <c r="AE12313"/>
    </row>
    <row r="12314" spans="31:31" x14ac:dyDescent="0.25">
      <c r="AE12314"/>
    </row>
    <row r="12315" spans="31:31" x14ac:dyDescent="0.25">
      <c r="AE12315"/>
    </row>
    <row r="12316" spans="31:31" x14ac:dyDescent="0.25">
      <c r="AE12316"/>
    </row>
    <row r="12317" spans="31:31" x14ac:dyDescent="0.25">
      <c r="AE12317"/>
    </row>
    <row r="12318" spans="31:31" x14ac:dyDescent="0.25">
      <c r="AE12318"/>
    </row>
    <row r="12319" spans="31:31" x14ac:dyDescent="0.25">
      <c r="AE12319"/>
    </row>
    <row r="12320" spans="31:31" x14ac:dyDescent="0.25">
      <c r="AE12320"/>
    </row>
    <row r="12321" spans="31:31" x14ac:dyDescent="0.25">
      <c r="AE12321"/>
    </row>
    <row r="12322" spans="31:31" x14ac:dyDescent="0.25">
      <c r="AE12322"/>
    </row>
    <row r="12323" spans="31:31" x14ac:dyDescent="0.25">
      <c r="AE12323"/>
    </row>
    <row r="12324" spans="31:31" x14ac:dyDescent="0.25">
      <c r="AE12324"/>
    </row>
    <row r="12325" spans="31:31" x14ac:dyDescent="0.25">
      <c r="AE12325"/>
    </row>
    <row r="12326" spans="31:31" x14ac:dyDescent="0.25">
      <c r="AE12326"/>
    </row>
    <row r="12327" spans="31:31" x14ac:dyDescent="0.25">
      <c r="AE12327"/>
    </row>
    <row r="12328" spans="31:31" x14ac:dyDescent="0.25">
      <c r="AE12328"/>
    </row>
    <row r="12329" spans="31:31" x14ac:dyDescent="0.25">
      <c r="AE12329"/>
    </row>
    <row r="12330" spans="31:31" x14ac:dyDescent="0.25">
      <c r="AE12330"/>
    </row>
    <row r="12331" spans="31:31" x14ac:dyDescent="0.25">
      <c r="AE12331"/>
    </row>
    <row r="12332" spans="31:31" x14ac:dyDescent="0.25">
      <c r="AE12332"/>
    </row>
    <row r="12333" spans="31:31" x14ac:dyDescent="0.25">
      <c r="AE12333"/>
    </row>
    <row r="12334" spans="31:31" x14ac:dyDescent="0.25">
      <c r="AE12334"/>
    </row>
    <row r="12335" spans="31:31" x14ac:dyDescent="0.25">
      <c r="AE12335"/>
    </row>
    <row r="12336" spans="31:31" x14ac:dyDescent="0.25">
      <c r="AE12336"/>
    </row>
    <row r="12337" spans="31:31" x14ac:dyDescent="0.25">
      <c r="AE12337"/>
    </row>
    <row r="12338" spans="31:31" x14ac:dyDescent="0.25">
      <c r="AE12338"/>
    </row>
    <row r="12339" spans="31:31" x14ac:dyDescent="0.25">
      <c r="AE12339"/>
    </row>
    <row r="12340" spans="31:31" x14ac:dyDescent="0.25">
      <c r="AE12340"/>
    </row>
    <row r="12341" spans="31:31" x14ac:dyDescent="0.25">
      <c r="AE12341"/>
    </row>
    <row r="12342" spans="31:31" x14ac:dyDescent="0.25">
      <c r="AE12342"/>
    </row>
    <row r="12343" spans="31:31" x14ac:dyDescent="0.25">
      <c r="AE12343"/>
    </row>
    <row r="12344" spans="31:31" x14ac:dyDescent="0.25">
      <c r="AE12344"/>
    </row>
    <row r="12345" spans="31:31" x14ac:dyDescent="0.25">
      <c r="AE12345"/>
    </row>
    <row r="12346" spans="31:31" x14ac:dyDescent="0.25">
      <c r="AE12346"/>
    </row>
    <row r="12347" spans="31:31" x14ac:dyDescent="0.25">
      <c r="AE12347"/>
    </row>
    <row r="12348" spans="31:31" x14ac:dyDescent="0.25">
      <c r="AE12348"/>
    </row>
    <row r="12349" spans="31:31" x14ac:dyDescent="0.25">
      <c r="AE12349"/>
    </row>
    <row r="12350" spans="31:31" x14ac:dyDescent="0.25">
      <c r="AE12350"/>
    </row>
    <row r="12351" spans="31:31" x14ac:dyDescent="0.25">
      <c r="AE12351"/>
    </row>
    <row r="12352" spans="31:31" x14ac:dyDescent="0.25">
      <c r="AE12352"/>
    </row>
    <row r="12353" spans="31:31" x14ac:dyDescent="0.25">
      <c r="AE12353"/>
    </row>
    <row r="12354" spans="31:31" x14ac:dyDescent="0.25">
      <c r="AE12354"/>
    </row>
    <row r="12355" spans="31:31" x14ac:dyDescent="0.25">
      <c r="AE12355"/>
    </row>
    <row r="12356" spans="31:31" x14ac:dyDescent="0.25">
      <c r="AE12356"/>
    </row>
    <row r="12357" spans="31:31" x14ac:dyDescent="0.25">
      <c r="AE12357"/>
    </row>
    <row r="12358" spans="31:31" x14ac:dyDescent="0.25">
      <c r="AE12358"/>
    </row>
    <row r="12359" spans="31:31" x14ac:dyDescent="0.25">
      <c r="AE12359"/>
    </row>
    <row r="12360" spans="31:31" x14ac:dyDescent="0.25">
      <c r="AE12360"/>
    </row>
    <row r="12361" spans="31:31" x14ac:dyDescent="0.25">
      <c r="AE12361"/>
    </row>
    <row r="12362" spans="31:31" x14ac:dyDescent="0.25">
      <c r="AE12362"/>
    </row>
    <row r="12363" spans="31:31" x14ac:dyDescent="0.25">
      <c r="AE12363"/>
    </row>
    <row r="12364" spans="31:31" x14ac:dyDescent="0.25">
      <c r="AE12364"/>
    </row>
    <row r="12365" spans="31:31" x14ac:dyDescent="0.25">
      <c r="AE12365"/>
    </row>
    <row r="12366" spans="31:31" x14ac:dyDescent="0.25">
      <c r="AE12366"/>
    </row>
    <row r="12367" spans="31:31" x14ac:dyDescent="0.25">
      <c r="AE12367"/>
    </row>
    <row r="12368" spans="31:31" x14ac:dyDescent="0.25">
      <c r="AE12368"/>
    </row>
    <row r="12369" spans="31:31" x14ac:dyDescent="0.25">
      <c r="AE12369"/>
    </row>
    <row r="12370" spans="31:31" x14ac:dyDescent="0.25">
      <c r="AE12370"/>
    </row>
    <row r="12371" spans="31:31" x14ac:dyDescent="0.25">
      <c r="AE12371"/>
    </row>
    <row r="12372" spans="31:31" x14ac:dyDescent="0.25">
      <c r="AE12372"/>
    </row>
    <row r="12373" spans="31:31" x14ac:dyDescent="0.25">
      <c r="AE12373"/>
    </row>
    <row r="12374" spans="31:31" x14ac:dyDescent="0.25">
      <c r="AE12374"/>
    </row>
    <row r="12375" spans="31:31" x14ac:dyDescent="0.25">
      <c r="AE12375"/>
    </row>
    <row r="12376" spans="31:31" x14ac:dyDescent="0.25">
      <c r="AE12376"/>
    </row>
    <row r="12377" spans="31:31" x14ac:dyDescent="0.25">
      <c r="AE12377"/>
    </row>
    <row r="12378" spans="31:31" x14ac:dyDescent="0.25">
      <c r="AE12378"/>
    </row>
    <row r="12379" spans="31:31" x14ac:dyDescent="0.25">
      <c r="AE12379"/>
    </row>
    <row r="12380" spans="31:31" x14ac:dyDescent="0.25">
      <c r="AE12380"/>
    </row>
    <row r="12381" spans="31:31" x14ac:dyDescent="0.25">
      <c r="AE12381"/>
    </row>
    <row r="12382" spans="31:31" x14ac:dyDescent="0.25">
      <c r="AE12382"/>
    </row>
    <row r="12383" spans="31:31" x14ac:dyDescent="0.25">
      <c r="AE12383"/>
    </row>
    <row r="12384" spans="31:31" x14ac:dyDescent="0.25">
      <c r="AE12384"/>
    </row>
    <row r="12385" spans="31:31" x14ac:dyDescent="0.25">
      <c r="AE12385"/>
    </row>
    <row r="12386" spans="31:31" x14ac:dyDescent="0.25">
      <c r="AE12386"/>
    </row>
    <row r="12387" spans="31:31" x14ac:dyDescent="0.25">
      <c r="AE12387"/>
    </row>
    <row r="12388" spans="31:31" x14ac:dyDescent="0.25">
      <c r="AE12388"/>
    </row>
    <row r="12389" spans="31:31" x14ac:dyDescent="0.25">
      <c r="AE12389"/>
    </row>
    <row r="12390" spans="31:31" x14ac:dyDescent="0.25">
      <c r="AE12390"/>
    </row>
    <row r="12391" spans="31:31" x14ac:dyDescent="0.25">
      <c r="AE12391"/>
    </row>
    <row r="12392" spans="31:31" x14ac:dyDescent="0.25">
      <c r="AE12392"/>
    </row>
    <row r="12393" spans="31:31" x14ac:dyDescent="0.25">
      <c r="AE12393"/>
    </row>
    <row r="12394" spans="31:31" x14ac:dyDescent="0.25">
      <c r="AE12394"/>
    </row>
    <row r="12395" spans="31:31" x14ac:dyDescent="0.25">
      <c r="AE12395"/>
    </row>
    <row r="12396" spans="31:31" x14ac:dyDescent="0.25">
      <c r="AE12396"/>
    </row>
    <row r="12397" spans="31:31" x14ac:dyDescent="0.25">
      <c r="AE12397"/>
    </row>
    <row r="12398" spans="31:31" x14ac:dyDescent="0.25">
      <c r="AE12398"/>
    </row>
    <row r="12399" spans="31:31" x14ac:dyDescent="0.25">
      <c r="AE12399"/>
    </row>
    <row r="12400" spans="31:31" x14ac:dyDescent="0.25">
      <c r="AE12400"/>
    </row>
    <row r="12401" spans="31:31" x14ac:dyDescent="0.25">
      <c r="AE12401"/>
    </row>
    <row r="12402" spans="31:31" x14ac:dyDescent="0.25">
      <c r="AE12402"/>
    </row>
    <row r="12403" spans="31:31" x14ac:dyDescent="0.25">
      <c r="AE12403"/>
    </row>
    <row r="12404" spans="31:31" x14ac:dyDescent="0.25">
      <c r="AE12404"/>
    </row>
    <row r="12405" spans="31:31" x14ac:dyDescent="0.25">
      <c r="AE12405"/>
    </row>
    <row r="12406" spans="31:31" x14ac:dyDescent="0.25">
      <c r="AE12406"/>
    </row>
    <row r="12407" spans="31:31" x14ac:dyDescent="0.25">
      <c r="AE12407"/>
    </row>
    <row r="12408" spans="31:31" x14ac:dyDescent="0.25">
      <c r="AE12408"/>
    </row>
    <row r="12409" spans="31:31" x14ac:dyDescent="0.25">
      <c r="AE12409"/>
    </row>
    <row r="12410" spans="31:31" x14ac:dyDescent="0.25">
      <c r="AE12410"/>
    </row>
    <row r="12411" spans="31:31" x14ac:dyDescent="0.25">
      <c r="AE12411"/>
    </row>
    <row r="12412" spans="31:31" x14ac:dyDescent="0.25">
      <c r="AE12412"/>
    </row>
    <row r="12413" spans="31:31" x14ac:dyDescent="0.25">
      <c r="AE12413"/>
    </row>
    <row r="12414" spans="31:31" x14ac:dyDescent="0.25">
      <c r="AE12414"/>
    </row>
    <row r="12415" spans="31:31" x14ac:dyDescent="0.25">
      <c r="AE12415"/>
    </row>
    <row r="12416" spans="31:31" x14ac:dyDescent="0.25">
      <c r="AE12416"/>
    </row>
    <row r="12417" spans="31:31" x14ac:dyDescent="0.25">
      <c r="AE12417"/>
    </row>
    <row r="12418" spans="31:31" x14ac:dyDescent="0.25">
      <c r="AE12418"/>
    </row>
    <row r="12419" spans="31:31" x14ac:dyDescent="0.25">
      <c r="AE12419"/>
    </row>
    <row r="12420" spans="31:31" x14ac:dyDescent="0.25">
      <c r="AE12420"/>
    </row>
    <row r="12421" spans="31:31" x14ac:dyDescent="0.25">
      <c r="AE12421"/>
    </row>
    <row r="12422" spans="31:31" x14ac:dyDescent="0.25">
      <c r="AE12422"/>
    </row>
    <row r="12423" spans="31:31" x14ac:dyDescent="0.25">
      <c r="AE12423"/>
    </row>
    <row r="12424" spans="31:31" x14ac:dyDescent="0.25">
      <c r="AE12424"/>
    </row>
    <row r="12425" spans="31:31" x14ac:dyDescent="0.25">
      <c r="AE12425"/>
    </row>
    <row r="12426" spans="31:31" x14ac:dyDescent="0.25">
      <c r="AE12426"/>
    </row>
    <row r="12427" spans="31:31" x14ac:dyDescent="0.25">
      <c r="AE12427"/>
    </row>
    <row r="12428" spans="31:31" x14ac:dyDescent="0.25">
      <c r="AE12428"/>
    </row>
    <row r="12429" spans="31:31" x14ac:dyDescent="0.25">
      <c r="AE12429"/>
    </row>
    <row r="12430" spans="31:31" x14ac:dyDescent="0.25">
      <c r="AE12430"/>
    </row>
    <row r="12431" spans="31:31" x14ac:dyDescent="0.25">
      <c r="AE12431"/>
    </row>
    <row r="12432" spans="31:31" x14ac:dyDescent="0.25">
      <c r="AE12432"/>
    </row>
    <row r="12433" spans="31:31" x14ac:dyDescent="0.25">
      <c r="AE12433"/>
    </row>
    <row r="12434" spans="31:31" x14ac:dyDescent="0.25">
      <c r="AE12434"/>
    </row>
    <row r="12435" spans="31:31" x14ac:dyDescent="0.25">
      <c r="AE12435"/>
    </row>
    <row r="12436" spans="31:31" x14ac:dyDescent="0.25">
      <c r="AE12436"/>
    </row>
    <row r="12437" spans="31:31" x14ac:dyDescent="0.25">
      <c r="AE12437"/>
    </row>
  </sheetData>
  <dataConsolidate/>
  <phoneticPr fontId="5" type="noConversion"/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SIRE2024</vt:lpstr>
      <vt:lpstr>SIRE2024!DateReport</vt:lpstr>
      <vt:lpstr>SIRE2024!DonnéesS2012</vt:lpstr>
      <vt:lpstr>Exercice</vt:lpstr>
      <vt:lpstr>IS_Sire_Comptabilisé_2024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</dc:creator>
  <cp:lastModifiedBy>Jean-Marie</cp:lastModifiedBy>
  <dcterms:created xsi:type="dcterms:W3CDTF">2024-10-27T19:20:37Z</dcterms:created>
  <dcterms:modified xsi:type="dcterms:W3CDTF">2024-10-27T19:53:28Z</dcterms:modified>
</cp:coreProperties>
</file>