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uge\Desktop\"/>
    </mc:Choice>
  </mc:AlternateContent>
  <xr:revisionPtr revIDLastSave="0" documentId="13_ncr:1_{8B1A80B1-B9D5-4B3F-B0CD-500FC4F0DE46}" xr6:coauthVersionLast="47" xr6:coauthVersionMax="47" xr10:uidLastSave="{00000000-0000-0000-0000-000000000000}"/>
  <bookViews>
    <workbookView xWindow="-120" yWindow="-120" windowWidth="20730" windowHeight="11040" xr2:uid="{38F766A9-4B8F-4D94-90EE-C2F00E032DED}"/>
  </bookViews>
  <sheets>
    <sheet name="acceuil" sheetId="1" r:id="rId1"/>
    <sheet name="inventaire" sheetId="5" r:id="rId2"/>
    <sheet name="outillage" sheetId="8" r:id="rId3"/>
    <sheet name="travaux" sheetId="2" r:id="rId4"/>
    <sheet name="commandes achats" sheetId="7" r:id="rId5"/>
  </sheets>
  <functionGroups builtInGroupCount="19"/>
  <externalReferences>
    <externalReference r:id="rId6"/>
  </externalReferences>
  <definedNames>
    <definedName name="ref_cellule">acceuil!$A$1</definedName>
    <definedName name="vehicules">[1]!Tableau121[Dénomination]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2" i="1" l="1"/>
  <c r="C62" i="1" a="1"/>
  <c r="C59" i="1"/>
  <c r="C59" i="1" a="1"/>
  <c r="E57" i="1"/>
  <c r="E57" i="1" a="1"/>
  <c r="C57" i="1"/>
  <c r="C57" i="1" a="1"/>
  <c r="A56" i="1"/>
  <c r="A56" i="1" a="1"/>
  <c r="O55" i="1"/>
  <c r="O55" i="1" a="1"/>
  <c r="G55" i="1"/>
  <c r="G55" i="1" a="1"/>
  <c r="C53" i="1"/>
  <c r="C53" i="1" a="1"/>
  <c r="L51" i="1"/>
  <c r="L51" i="1" a="1"/>
  <c r="B51" i="1"/>
  <c r="B51" i="1" a="1"/>
  <c r="D50" i="1"/>
  <c r="D50" i="1" a="1"/>
  <c r="P49" i="1"/>
  <c r="P49" i="1" a="1"/>
  <c r="M49" i="1"/>
  <c r="M49" i="1" a="1"/>
  <c r="F49" i="1"/>
  <c r="F49" i="1" a="1"/>
  <c r="R48" i="1"/>
  <c r="R48" i="1" a="1"/>
  <c r="I48" i="1"/>
  <c r="I48" i="1" a="1"/>
  <c r="H48" i="1"/>
  <c r="H48" i="1" a="1"/>
  <c r="O47" i="1"/>
  <c r="O47" i="1" a="1"/>
  <c r="R46" i="1"/>
  <c r="R46" i="1" a="1"/>
  <c r="O45" i="1"/>
  <c r="O45" i="1" a="1"/>
  <c r="L45" i="1"/>
  <c r="L45" i="1" a="1"/>
  <c r="K45" i="1"/>
  <c r="K45" i="1" a="1"/>
  <c r="P44" i="1"/>
  <c r="P44" i="1" a="1"/>
  <c r="F41" i="1"/>
  <c r="D41" i="1"/>
  <c r="B4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vincent pouget</author>
  </authors>
  <commentList>
    <comment ref="D2" authorId="0" shapeId="0" xr:uid="{64BF248A-B8C2-4154-ADB8-C31F91EA7344}">
      <text>
        <r>
          <rPr>
            <b/>
            <sz val="9"/>
            <color indexed="81"/>
            <rFont val="Tahoma"/>
            <family val="2"/>
          </rPr>
          <t>type de fauchage / matériels consommés etc.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vincent pouget</author>
  </authors>
  <commentList>
    <comment ref="E2" authorId="0" shapeId="0" xr:uid="{95004DA9-8CBB-4812-A100-B35B33762A09}">
      <text>
        <r>
          <rPr>
            <b/>
            <sz val="9"/>
            <color indexed="81"/>
            <rFont val="Tahoma"/>
            <family val="2"/>
          </rPr>
          <t>type de fauchage / matériels consommés etc.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<sst xmlns="http://schemas.openxmlformats.org/spreadsheetml/2006/main" count="417" uniqueCount="208">
  <si>
    <t>Dénomination</t>
  </si>
  <si>
    <t>Marque</t>
  </si>
  <si>
    <t>Kilométrage</t>
  </si>
  <si>
    <t>Horamétre</t>
  </si>
  <si>
    <t>Appartenance</t>
  </si>
  <si>
    <t>derniére VP</t>
  </si>
  <si>
    <t>Prochaine VP</t>
  </si>
  <si>
    <t>Position</t>
  </si>
  <si>
    <t>Observations</t>
  </si>
  <si>
    <t>Disponibilité</t>
  </si>
  <si>
    <t>Date</t>
  </si>
  <si>
    <t>Agents</t>
  </si>
  <si>
    <t>Réalisation</t>
  </si>
  <si>
    <t>peinture piste en herbe</t>
  </si>
  <si>
    <t>pose plaques faux plafonds St EX</t>
  </si>
  <si>
    <t>debroussailleuse entre hangars</t>
  </si>
  <si>
    <t>Quantité</t>
  </si>
  <si>
    <t>caoutchouc lames deneigeuse</t>
  </si>
  <si>
    <t>vidange Tracma</t>
  </si>
  <si>
    <t>essuie glace Pales</t>
  </si>
  <si>
    <t>tronconneuse thermique</t>
  </si>
  <si>
    <t>casque et harnais nouvel agent</t>
  </si>
  <si>
    <t>bâche à œillet et tendeur pour pulvé</t>
  </si>
  <si>
    <t>outils divers</t>
  </si>
  <si>
    <t>devidoir arrosage pour atelier</t>
  </si>
  <si>
    <t>pompe de transfert pour déverglacant</t>
  </si>
  <si>
    <t>balayeuse</t>
  </si>
  <si>
    <t>fauchage zone est piste</t>
  </si>
  <si>
    <t>determiner et délimiter zone "sanctuaire"</t>
  </si>
  <si>
    <t>lames et courroies tablier</t>
  </si>
  <si>
    <t>tracma</t>
  </si>
  <si>
    <t>F08</t>
  </si>
  <si>
    <t>vehicule piste</t>
  </si>
  <si>
    <t>hangar piste</t>
  </si>
  <si>
    <t>oui</t>
  </si>
  <si>
    <t>jauge carburant HS</t>
  </si>
  <si>
    <t>charlatte</t>
  </si>
  <si>
    <t>Charlatte</t>
  </si>
  <si>
    <t>T123</t>
  </si>
  <si>
    <t>F3680</t>
  </si>
  <si>
    <t>Kubota</t>
  </si>
  <si>
    <t>McCulloch</t>
  </si>
  <si>
    <t>M115-77T</t>
  </si>
  <si>
    <t>Tracteur tondeur</t>
  </si>
  <si>
    <t>espaces vert</t>
  </si>
  <si>
    <t>non</t>
  </si>
  <si>
    <t>batterie mcculloch</t>
  </si>
  <si>
    <t>gpu</t>
  </si>
  <si>
    <t>guinaunt</t>
  </si>
  <si>
    <t>GA100V21</t>
  </si>
  <si>
    <t>100 KVA</t>
  </si>
  <si>
    <t>ARZ160 SMA</t>
  </si>
  <si>
    <t>tuchel</t>
  </si>
  <si>
    <t>servitude</t>
  </si>
  <si>
    <t>faucheuse</t>
  </si>
  <si>
    <t>kiva</t>
  </si>
  <si>
    <t>mobile fuel</t>
  </si>
  <si>
    <t>GF75AC</t>
  </si>
  <si>
    <t>fod-razor</t>
  </si>
  <si>
    <t>usure 1/2</t>
  </si>
  <si>
    <t>poulie ? Mousqueton sangle tapie</t>
  </si>
  <si>
    <t>remorque</t>
  </si>
  <si>
    <t>mil</t>
  </si>
  <si>
    <t>AX036CB</t>
  </si>
  <si>
    <t>semoir</t>
  </si>
  <si>
    <t>kuhl</t>
  </si>
  <si>
    <t>VSA360</t>
  </si>
  <si>
    <t>Immat/num serie</t>
  </si>
  <si>
    <t>degivreuse</t>
  </si>
  <si>
    <t>lavor</t>
  </si>
  <si>
    <t>elevateur</t>
  </si>
  <si>
    <t>inedit</t>
  </si>
  <si>
    <t>2 tonnes</t>
  </si>
  <si>
    <t>DS3039</t>
  </si>
  <si>
    <t>remise en fonction elevateur mobile</t>
  </si>
  <si>
    <t>chargeur mobile</t>
  </si>
  <si>
    <t>nordyne</t>
  </si>
  <si>
    <t>remplacement prise triphase</t>
  </si>
  <si>
    <t>chargeur charlatte</t>
  </si>
  <si>
    <t>westing house</t>
  </si>
  <si>
    <t>C3P 72 T 90</t>
  </si>
  <si>
    <t>debrousailleuse</t>
  </si>
  <si>
    <t>stihl</t>
  </si>
  <si>
    <t>iseki</t>
  </si>
  <si>
    <t>FS410C - 2016</t>
  </si>
  <si>
    <t>FS461C - 2023</t>
  </si>
  <si>
    <t>FSA135</t>
  </si>
  <si>
    <t>electrique + chargeur</t>
  </si>
  <si>
    <t>thermique</t>
  </si>
  <si>
    <t>taille haie</t>
  </si>
  <si>
    <t>HS82R</t>
  </si>
  <si>
    <t>BG86</t>
  </si>
  <si>
    <t>compresseur</t>
  </si>
  <si>
    <t>DNX2100M</t>
  </si>
  <si>
    <t>HP2</t>
  </si>
  <si>
    <t>materiel compresseur</t>
  </si>
  <si>
    <t>demarreur</t>
  </si>
  <si>
    <t>GYSTART</t>
  </si>
  <si>
    <t>724E</t>
  </si>
  <si>
    <t>affutage à prevoir</t>
  </si>
  <si>
    <t>affuteur</t>
  </si>
  <si>
    <t>ECHO</t>
  </si>
  <si>
    <t>CS3400</t>
  </si>
  <si>
    <t>M842</t>
  </si>
  <si>
    <t>Groupe electrogene</t>
  </si>
  <si>
    <t>SDMO</t>
  </si>
  <si>
    <t>kangoo</t>
  </si>
  <si>
    <t>EK222AD</t>
  </si>
  <si>
    <t>Renault</t>
  </si>
  <si>
    <t>pavillon</t>
  </si>
  <si>
    <t>tracfor</t>
  </si>
  <si>
    <t>CY574BB</t>
  </si>
  <si>
    <t>Berthoud</t>
  </si>
  <si>
    <t>A046051</t>
  </si>
  <si>
    <t>8 000 litres avec sa rampe</t>
  </si>
  <si>
    <t>lames</t>
  </si>
  <si>
    <t>pour tracfor</t>
  </si>
  <si>
    <t>pour pales</t>
  </si>
  <si>
    <t>caoutchouc à changer</t>
  </si>
  <si>
    <t>kangoo maxi</t>
  </si>
  <si>
    <t>pales</t>
  </si>
  <si>
    <t>servante</t>
  </si>
  <si>
    <t>facom</t>
  </si>
  <si>
    <t>bayern tools</t>
  </si>
  <si>
    <t>atelier</t>
  </si>
  <si>
    <t>meleuse d'angles</t>
  </si>
  <si>
    <t>bosh</t>
  </si>
  <si>
    <t>PWS615</t>
  </si>
  <si>
    <t>decoupeur</t>
  </si>
  <si>
    <t>P15Y33/03</t>
  </si>
  <si>
    <t>erbauer</t>
  </si>
  <si>
    <t>quartz</t>
  </si>
  <si>
    <t>clé à choc</t>
  </si>
  <si>
    <t>perforateur</t>
  </si>
  <si>
    <t>titan</t>
  </si>
  <si>
    <t>bosh hammer</t>
  </si>
  <si>
    <t>poste à souder</t>
  </si>
  <si>
    <t>nordica</t>
  </si>
  <si>
    <t>clé dynanomètrique</t>
  </si>
  <si>
    <t>malette de tarauds</t>
  </si>
  <si>
    <t>transpalette</t>
  </si>
  <si>
    <t>prolians</t>
  </si>
  <si>
    <t>karsher</t>
  </si>
  <si>
    <t>aspirateur</t>
  </si>
  <si>
    <t>à reparer</t>
  </si>
  <si>
    <t>accesoires aspirateur karsher</t>
  </si>
  <si>
    <t>Mister drill</t>
  </si>
  <si>
    <t>chariot mobile</t>
  </si>
  <si>
    <t>table elevatrice</t>
  </si>
  <si>
    <t>alimentation à changer</t>
  </si>
  <si>
    <t>alimentation table elevatrice</t>
  </si>
  <si>
    <t>coupe souches</t>
  </si>
  <si>
    <t>sangle à cliquets</t>
  </si>
  <si>
    <t>bare de remorquage avion</t>
  </si>
  <si>
    <t>FL071SD</t>
  </si>
  <si>
    <t>31D3060</t>
  </si>
  <si>
    <t>Durant shaktiman</t>
  </si>
  <si>
    <t>SGM</t>
  </si>
  <si>
    <t>anti polution avant le 20/11/24</t>
  </si>
  <si>
    <t>scie sauteuse</t>
  </si>
  <si>
    <t>chevilles/visserie</t>
  </si>
  <si>
    <t>adaptateur eau distillée</t>
  </si>
  <si>
    <t>cisaille à haies</t>
  </si>
  <si>
    <t>chariot crevaison avion</t>
  </si>
  <si>
    <t>perceuse à colone</t>
  </si>
  <si>
    <t>visseuse perceuse</t>
  </si>
  <si>
    <t>epandeur</t>
  </si>
  <si>
    <t>Tapis</t>
  </si>
  <si>
    <t>ballayeuse</t>
  </si>
  <si>
    <t>épareuse</t>
  </si>
  <si>
    <t>kubota</t>
  </si>
  <si>
    <t>tronçonneuse</t>
  </si>
  <si>
    <t>chauffage</t>
  </si>
  <si>
    <t>tracteur tondeur</t>
  </si>
  <si>
    <t>deverglaçant</t>
  </si>
  <si>
    <t>granules</t>
  </si>
  <si>
    <t>debroussailleuse</t>
  </si>
  <si>
    <t>lames pales</t>
  </si>
  <si>
    <t>faucheuse tablier</t>
  </si>
  <si>
    <t>tracteur</t>
  </si>
  <si>
    <t>dénomination</t>
  </si>
  <si>
    <t>marque</t>
  </si>
  <si>
    <t>observations</t>
  </si>
  <si>
    <t>pour bagages</t>
  </si>
  <si>
    <t>fauchage zone drone</t>
  </si>
  <si>
    <t>affutage tronçonneuses</t>
  </si>
  <si>
    <t>pneus avant tracteur Pales</t>
  </si>
  <si>
    <t>faux-plafond st Ex</t>
  </si>
  <si>
    <t>faux plafond atelier</t>
  </si>
  <si>
    <t>fiche de données sécurité</t>
  </si>
  <si>
    <t>batterie à changer+vente</t>
  </si>
  <si>
    <t>voir pour vente épareuse</t>
  </si>
  <si>
    <t>fauchage zone Kléber</t>
  </si>
  <si>
    <t>devis gyrobroyeur</t>
  </si>
  <si>
    <t>pneus charlatte</t>
  </si>
  <si>
    <t>gyrobroyeur</t>
  </si>
  <si>
    <t>a vendre dans l'etat</t>
  </si>
  <si>
    <t>faucheuse Kiva remise en état qui combien ?</t>
  </si>
  <si>
    <t>vente dégivreuse</t>
  </si>
  <si>
    <t>vente elevateur 2T</t>
  </si>
  <si>
    <t>vente chargeur Nordyne</t>
  </si>
  <si>
    <t>dechetterie</t>
  </si>
  <si>
    <t>cohérence annexe matériels</t>
  </si>
  <si>
    <t>vente GE SDMO</t>
  </si>
  <si>
    <t>souffleur</t>
  </si>
  <si>
    <t>alimentation eau atelier</t>
  </si>
  <si>
    <t>berger tonte ?? Bassin</t>
  </si>
  <si>
    <t>remise en état parking Kléber coté 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</si>
</sst>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3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7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6" fillId="0" borderId="0" xfId="0" applyFont="1"/>
    <xf numFmtId="0" fontId="0" fillId="0" borderId="0" xfId="0" applyAlignment="1">
      <alignment wrapText="1"/>
    </xf>
    <xf numFmtId="0" fontId="8" fillId="0" borderId="0" xfId="0" applyFont="1" applyAlignment="1">
      <alignment horizontal="center" wrapText="1"/>
    </xf>
    <xf numFmtId="0" fontId="6" fillId="0" borderId="0" xfId="0" applyFont="1" applyAlignment="1">
      <alignment horizontal="center" wrapText="1"/>
    </xf>
    <xf numFmtId="0" fontId="7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8" fillId="0" borderId="0" xfId="0" applyFont="1" applyAlignment="1">
      <alignment horizontal="center" vertical="center" wrapText="1"/>
    </xf>
    <xf numFmtId="0" fontId="7" fillId="0" borderId="0" xfId="2" applyFont="1" applyAlignment="1">
      <alignment horizontal="center" wrapText="1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" xfId="1" xr:uid="{9E6EACC4-52DD-42E7-AEB3-B0A3D1D7C085}"/>
  </cellStyles>
  <dxfs count="3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outillage!A1"/><Relationship Id="rId2" Type="http://schemas.openxmlformats.org/officeDocument/2006/relationships/hyperlink" Target="#'commandes achats'!A1"/><Relationship Id="rId1" Type="http://schemas.openxmlformats.org/officeDocument/2006/relationships/hyperlink" Target="LFSN/DG/Consommation%20Gasoil%202024.xls" TargetMode="External"/><Relationship Id="rId6" Type="http://schemas.openxmlformats.org/officeDocument/2006/relationships/image" Target="../media/image2.jpeg"/><Relationship Id="rId5" Type="http://schemas.openxmlformats.org/officeDocument/2006/relationships/hyperlink" Target="#inventaire!A1"/><Relationship Id="rId4" Type="http://schemas.openxmlformats.org/officeDocument/2006/relationships/hyperlink" Target="#travaux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60647</xdr:colOff>
      <xdr:row>60</xdr:row>
      <xdr:rowOff>46117</xdr:rowOff>
    </xdr:from>
    <xdr:to>
      <xdr:col>17</xdr:col>
      <xdr:colOff>188262</xdr:colOff>
      <xdr:row>61</xdr:row>
      <xdr:rowOff>88899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298007" y="4851426"/>
          <a:ext cx="1625929" cy="235422"/>
        </a:xfrm>
        <a:prstGeom prst="rect">
          <a:avLst/>
        </a:prstGeom>
        <a:solidFill>
          <a:schemeClr val="bg1">
            <a:lumMod val="75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>
              <a:solidFill>
                <a:sysClr val="windowText" lastClr="000000"/>
              </a:solidFill>
            </a:rPr>
            <a:t>Suivi carburant</a:t>
          </a:r>
        </a:p>
      </xdr:txBody>
    </xdr:sp>
    <xdr:clientData/>
  </xdr:twoCellAnchor>
  <xdr:twoCellAnchor>
    <xdr:from>
      <xdr:col>15</xdr:col>
      <xdr:colOff>60647</xdr:colOff>
      <xdr:row>61</xdr:row>
      <xdr:rowOff>140623</xdr:rowOff>
    </xdr:from>
    <xdr:to>
      <xdr:col>17</xdr:col>
      <xdr:colOff>188262</xdr:colOff>
      <xdr:row>62</xdr:row>
      <xdr:rowOff>153324</xdr:rowOff>
    </xdr:to>
    <xdr:sp macro="" textlink="">
      <xdr:nvSpPr>
        <xdr:cNvPr id="4" name="Rectangl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1298007" y="5138572"/>
          <a:ext cx="1625929" cy="205342"/>
        </a:xfrm>
        <a:prstGeom prst="rect">
          <a:avLst/>
        </a:prstGeom>
        <a:solidFill>
          <a:schemeClr val="bg1">
            <a:lumMod val="75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Commandes / achats</a:t>
          </a:r>
          <a:endParaRPr lang="fr-FR" sz="12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19</xdr:col>
      <xdr:colOff>315907</xdr:colOff>
      <xdr:row>38</xdr:row>
      <xdr:rowOff>33889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0" y="0"/>
          <a:ext cx="14614109" cy="365659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Servitude</a:t>
          </a:r>
          <a:r>
            <a:rPr lang="fr-FR" sz="1400" b="1" baseline="0">
              <a:solidFill>
                <a:schemeClr val="bg1"/>
              </a:solidFill>
            </a:rPr>
            <a:t> LFSN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609779</xdr:colOff>
      <xdr:row>62</xdr:row>
      <xdr:rowOff>177649</xdr:rowOff>
    </xdr:from>
    <xdr:to>
      <xdr:col>14</xdr:col>
      <xdr:colOff>737395</xdr:colOff>
      <xdr:row>63</xdr:row>
      <xdr:rowOff>189175</xdr:rowOff>
    </xdr:to>
    <xdr:sp macro="" textlink="">
      <xdr:nvSpPr>
        <xdr:cNvPr id="7" name="Rectangl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9599667" y="5368239"/>
          <a:ext cx="1625930" cy="204166"/>
        </a:xfrm>
        <a:prstGeom prst="rect">
          <a:avLst/>
        </a:prstGeom>
        <a:solidFill>
          <a:schemeClr val="bg1">
            <a:lumMod val="75000"/>
          </a:schemeClr>
        </a:solidFill>
        <a:ln w="12700">
          <a:solidFill>
            <a:schemeClr val="bg2">
              <a:lumMod val="1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>
              <a:solidFill>
                <a:sysClr val="windowText" lastClr="000000"/>
              </a:solidFill>
            </a:rPr>
            <a:t>Outillage</a:t>
          </a:r>
        </a:p>
      </xdr:txBody>
    </xdr:sp>
    <xdr:clientData/>
  </xdr:twoCellAnchor>
  <xdr:twoCellAnchor>
    <xdr:from>
      <xdr:col>12</xdr:col>
      <xdr:colOff>609779</xdr:colOff>
      <xdr:row>60</xdr:row>
      <xdr:rowOff>31742</xdr:rowOff>
    </xdr:from>
    <xdr:to>
      <xdr:col>14</xdr:col>
      <xdr:colOff>737395</xdr:colOff>
      <xdr:row>61</xdr:row>
      <xdr:rowOff>66818</xdr:rowOff>
    </xdr:to>
    <xdr:sp macro="" textlink="">
      <xdr:nvSpPr>
        <xdr:cNvPr id="8" name="Rectangle 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9599667" y="4837051"/>
          <a:ext cx="1625930" cy="227716"/>
        </a:xfrm>
        <a:prstGeom prst="rect">
          <a:avLst/>
        </a:prstGeom>
        <a:solidFill>
          <a:schemeClr val="bg1">
            <a:lumMod val="75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>
              <a:solidFill>
                <a:sysClr val="windowText" lastClr="000000"/>
              </a:solidFill>
            </a:rPr>
            <a:t>Travaux</a:t>
          </a:r>
        </a:p>
      </xdr:txBody>
    </xdr:sp>
    <xdr:clientData/>
  </xdr:twoCellAnchor>
  <xdr:twoCellAnchor>
    <xdr:from>
      <xdr:col>12</xdr:col>
      <xdr:colOff>609779</xdr:colOff>
      <xdr:row>61</xdr:row>
      <xdr:rowOff>118542</xdr:rowOff>
    </xdr:from>
    <xdr:to>
      <xdr:col>14</xdr:col>
      <xdr:colOff>737395</xdr:colOff>
      <xdr:row>62</xdr:row>
      <xdr:rowOff>128066</xdr:rowOff>
    </xdr:to>
    <xdr:sp macro="" textlink="">
      <xdr:nvSpPr>
        <xdr:cNvPr id="9" name="Rectangle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9599667" y="5116491"/>
          <a:ext cx="1625930" cy="202165"/>
        </a:xfrm>
        <a:prstGeom prst="rect">
          <a:avLst/>
        </a:prstGeom>
        <a:solidFill>
          <a:schemeClr val="bg1">
            <a:lumMod val="75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>
              <a:solidFill>
                <a:sysClr val="windowText" lastClr="000000"/>
              </a:solidFill>
            </a:rPr>
            <a:t>Inventaire</a:t>
          </a:r>
        </a:p>
      </xdr:txBody>
    </xdr:sp>
    <xdr:clientData/>
  </xdr:twoCellAnchor>
  <xdr:twoCellAnchor editAs="oneCell">
    <xdr:from>
      <xdr:col>17</xdr:col>
      <xdr:colOff>373506</xdr:colOff>
      <xdr:row>59</xdr:row>
      <xdr:rowOff>143695</xdr:rowOff>
    </xdr:from>
    <xdr:to>
      <xdr:col>18</xdr:col>
      <xdr:colOff>477207</xdr:colOff>
      <xdr:row>65</xdr:row>
      <xdr:rowOff>77021</xdr:rowOff>
    </xdr:to>
    <xdr:pic>
      <xdr:nvPicPr>
        <xdr:cNvPr id="17" name="Image 16" descr="Une image contenant texte, carte de visite, graphiques vectoriels, clipart&#10;&#10;Description générée automatiquement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09180" y="4756364"/>
          <a:ext cx="906370" cy="108916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57151</xdr:colOff>
      <xdr:row>0</xdr:row>
      <xdr:rowOff>466725</xdr:rowOff>
    </xdr:from>
    <xdr:to>
      <xdr:col>11</xdr:col>
      <xdr:colOff>704851</xdr:colOff>
      <xdr:row>0</xdr:row>
      <xdr:rowOff>971550</xdr:rowOff>
    </xdr:to>
    <xdr:grpSp>
      <xdr:nvGrpSpPr>
        <xdr:cNvPr id="2" name="Group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11249026" y="466725"/>
          <a:ext cx="647700" cy="504825"/>
          <a:chOff x="9334500" y="895350"/>
          <a:chExt cx="1200150" cy="771525"/>
        </a:xfrm>
      </xdr:grpSpPr>
      <xdr:sp macro="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SpPr txBox="1"/>
        </xdr:nvSpPr>
        <xdr:spPr>
          <a:xfrm>
            <a:off x="9334500" y="1019176"/>
            <a:ext cx="1200150" cy="256180"/>
          </a:xfrm>
          <a:prstGeom prst="rect">
            <a:avLst/>
          </a:prstGeom>
          <a:noFill/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0"/>
              <a:t>Retour</a:t>
            </a:r>
          </a:p>
        </xdr:txBody>
      </xdr:sp>
      <xdr:sp macro="" textlink="">
        <xdr:nvSpPr>
          <xdr:cNvPr id="4" name="Flèche : courbe vers la gauche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/>
        </xdr:nvSpPr>
        <xdr:spPr bwMode="auto">
          <a:xfrm>
            <a:off x="9458325" y="895350"/>
            <a:ext cx="1076325" cy="771525"/>
          </a:xfrm>
          <a:prstGeom prst="curvedLeftArrow">
            <a:avLst/>
          </a:prstGeom>
          <a:solidFill>
            <a:srgbClr val="FF0000"/>
          </a:solidFill>
          <a:ln w="9525" cap="flat" cmpd="sng" algn="ctr">
            <a:solidFill>
              <a:srgbClr val="00000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>
            <a:scene3d>
              <a:camera prst="orthographicFront"/>
              <a:lightRig rig="harsh" dir="t"/>
            </a:scene3d>
            <a:sp3d extrusionH="57150" prstMaterial="matte">
              <a:bevelT w="63500" h="12700" prst="angle"/>
              <a:contourClr>
                <a:schemeClr val="bg1">
                  <a:lumMod val="65000"/>
                </a:schemeClr>
              </a:contourClr>
            </a:sp3d>
          </a:bodyPr>
          <a:lstStyle/>
          <a:p>
            <a:pPr algn="l"/>
            <a:endParaRPr lang="fr-FR" sz="1100" b="1" cap="none" spc="0">
              <a:ln/>
              <a:solidFill>
                <a:schemeClr val="accent3"/>
              </a:solidFill>
              <a:effectLst/>
            </a:endParaRPr>
          </a:p>
        </xdr:txBody>
      </xdr:sp>
    </xdr:grpSp>
    <xdr:clientData/>
  </xdr:twoCellAnchor>
  <xdr:twoCellAnchor>
    <xdr:from>
      <xdr:col>0</xdr:col>
      <xdr:colOff>0</xdr:colOff>
      <xdr:row>0</xdr:row>
      <xdr:rowOff>0</xdr:rowOff>
    </xdr:from>
    <xdr:to>
      <xdr:col>14</xdr:col>
      <xdr:colOff>12284</xdr:colOff>
      <xdr:row>0</xdr:row>
      <xdr:rowOff>365659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0" y="0"/>
          <a:ext cx="13652084" cy="365659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6350">
          <a:solidFill>
            <a:schemeClr val="bg2">
              <a:lumMod val="1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Inventaire servitudes</a:t>
          </a:r>
          <a:r>
            <a:rPr lang="fr-FR" sz="1400" b="1" baseline="0">
              <a:solidFill>
                <a:schemeClr val="bg1"/>
              </a:solidFill>
            </a:rPr>
            <a:t> LFSN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504825</xdr:colOff>
      <xdr:row>0</xdr:row>
      <xdr:rowOff>523875</xdr:rowOff>
    </xdr:from>
    <xdr:to>
      <xdr:col>9</xdr:col>
      <xdr:colOff>390525</xdr:colOff>
      <xdr:row>2</xdr:row>
      <xdr:rowOff>142875</xdr:rowOff>
    </xdr:to>
    <xdr:grpSp>
      <xdr:nvGrpSpPr>
        <xdr:cNvPr id="2" name="Group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pSpPr/>
      </xdr:nvGrpSpPr>
      <xdr:grpSpPr>
        <a:xfrm>
          <a:off x="9144000" y="523875"/>
          <a:ext cx="647700" cy="504825"/>
          <a:chOff x="9334500" y="895350"/>
          <a:chExt cx="1200150" cy="771525"/>
        </a:xfrm>
      </xdr:grpSpPr>
      <xdr:sp macro="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200-000003000000}"/>
              </a:ext>
            </a:extLst>
          </xdr:cNvPr>
          <xdr:cNvSpPr txBox="1"/>
        </xdr:nvSpPr>
        <xdr:spPr>
          <a:xfrm>
            <a:off x="9334500" y="1019176"/>
            <a:ext cx="1200150" cy="256180"/>
          </a:xfrm>
          <a:prstGeom prst="rect">
            <a:avLst/>
          </a:prstGeom>
          <a:noFill/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0"/>
              <a:t>Retour</a:t>
            </a:r>
          </a:p>
        </xdr:txBody>
      </xdr:sp>
      <xdr:sp macro="" textlink="">
        <xdr:nvSpPr>
          <xdr:cNvPr id="4" name="Flèche : courbe vers la gauche 3">
            <a:extLst>
              <a:ext uri="{FF2B5EF4-FFF2-40B4-BE49-F238E27FC236}">
                <a16:creationId xmlns:a16="http://schemas.microsoft.com/office/drawing/2014/main" id="{00000000-0008-0000-0200-000004000000}"/>
              </a:ext>
            </a:extLst>
          </xdr:cNvPr>
          <xdr:cNvSpPr/>
        </xdr:nvSpPr>
        <xdr:spPr bwMode="auto">
          <a:xfrm>
            <a:off x="9458325" y="895350"/>
            <a:ext cx="1076325" cy="771525"/>
          </a:xfrm>
          <a:prstGeom prst="curvedLeftArrow">
            <a:avLst/>
          </a:prstGeom>
          <a:solidFill>
            <a:srgbClr val="FF0000"/>
          </a:solidFill>
          <a:ln w="9525" cap="flat" cmpd="sng" algn="ctr">
            <a:solidFill>
              <a:srgbClr val="00000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>
            <a:scene3d>
              <a:camera prst="orthographicFront"/>
              <a:lightRig rig="harsh" dir="t"/>
            </a:scene3d>
            <a:sp3d extrusionH="57150" prstMaterial="matte">
              <a:bevelT w="63500" h="12700" prst="angle"/>
              <a:contourClr>
                <a:schemeClr val="bg1">
                  <a:lumMod val="65000"/>
                </a:schemeClr>
              </a:contourClr>
            </a:sp3d>
          </a:bodyPr>
          <a:lstStyle/>
          <a:p>
            <a:pPr algn="l"/>
            <a:endParaRPr lang="fr-FR" sz="1100" b="1" cap="none" spc="0">
              <a:ln/>
              <a:solidFill>
                <a:schemeClr val="accent3"/>
              </a:solidFill>
              <a:effectLst/>
            </a:endParaRPr>
          </a:p>
        </xdr:txBody>
      </xdr:sp>
    </xdr:grpSp>
    <xdr:clientData/>
  </xdr:twoCellAnchor>
  <xdr:twoCellAnchor>
    <xdr:from>
      <xdr:col>0</xdr:col>
      <xdr:colOff>0</xdr:colOff>
      <xdr:row>0</xdr:row>
      <xdr:rowOff>9525</xdr:rowOff>
    </xdr:from>
    <xdr:to>
      <xdr:col>10</xdr:col>
      <xdr:colOff>269459</xdr:colOff>
      <xdr:row>0</xdr:row>
      <xdr:rowOff>375184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0" y="9525"/>
          <a:ext cx="10432634" cy="365659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6350">
          <a:solidFill>
            <a:schemeClr val="bg2">
              <a:lumMod val="1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Outillage servitudes</a:t>
          </a:r>
          <a:r>
            <a:rPr lang="fr-FR" sz="1400" b="1" baseline="0">
              <a:solidFill>
                <a:schemeClr val="bg1"/>
              </a:solidFill>
            </a:rPr>
            <a:t> LFSN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590550</xdr:colOff>
      <xdr:row>1</xdr:row>
      <xdr:rowOff>9525</xdr:rowOff>
    </xdr:from>
    <xdr:to>
      <xdr:col>7</xdr:col>
      <xdr:colOff>476250</xdr:colOff>
      <xdr:row>3</xdr:row>
      <xdr:rowOff>133350</xdr:rowOff>
    </xdr:to>
    <xdr:grpSp>
      <xdr:nvGrpSpPr>
        <xdr:cNvPr id="2" name="Group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pSpPr/>
      </xdr:nvGrpSpPr>
      <xdr:grpSpPr>
        <a:xfrm>
          <a:off x="11115675" y="581025"/>
          <a:ext cx="647700" cy="504825"/>
          <a:chOff x="9334500" y="895350"/>
          <a:chExt cx="1200150" cy="771525"/>
        </a:xfrm>
      </xdr:grpSpPr>
      <xdr:sp macro="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300-000003000000}"/>
              </a:ext>
            </a:extLst>
          </xdr:cNvPr>
          <xdr:cNvSpPr txBox="1"/>
        </xdr:nvSpPr>
        <xdr:spPr>
          <a:xfrm>
            <a:off x="9334500" y="1019176"/>
            <a:ext cx="1200150" cy="256180"/>
          </a:xfrm>
          <a:prstGeom prst="rect">
            <a:avLst/>
          </a:prstGeom>
          <a:noFill/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0"/>
              <a:t>Retour</a:t>
            </a:r>
          </a:p>
        </xdr:txBody>
      </xdr:sp>
      <xdr:sp macro="" textlink="">
        <xdr:nvSpPr>
          <xdr:cNvPr id="4" name="Flèche : courbe vers la gauche 3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SpPr/>
        </xdr:nvSpPr>
        <xdr:spPr bwMode="auto">
          <a:xfrm>
            <a:off x="9458325" y="895350"/>
            <a:ext cx="1076325" cy="771525"/>
          </a:xfrm>
          <a:prstGeom prst="curvedLeftArrow">
            <a:avLst/>
          </a:prstGeom>
          <a:solidFill>
            <a:srgbClr val="FF0000"/>
          </a:solidFill>
          <a:ln w="9525" cap="flat" cmpd="sng" algn="ctr">
            <a:solidFill>
              <a:srgbClr val="00000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>
            <a:scene3d>
              <a:camera prst="orthographicFront"/>
              <a:lightRig rig="harsh" dir="t"/>
            </a:scene3d>
            <a:sp3d extrusionH="57150" prstMaterial="matte">
              <a:bevelT w="63500" h="12700" prst="angle"/>
              <a:contourClr>
                <a:schemeClr val="bg1">
                  <a:lumMod val="65000"/>
                </a:schemeClr>
              </a:contourClr>
            </a:sp3d>
          </a:bodyPr>
          <a:lstStyle/>
          <a:p>
            <a:pPr algn="l"/>
            <a:endParaRPr lang="fr-FR" sz="1100" b="1" cap="none" spc="0">
              <a:ln/>
              <a:solidFill>
                <a:schemeClr val="accent3"/>
              </a:solidFill>
              <a:effectLst/>
            </a:endParaRPr>
          </a:p>
        </xdr:txBody>
      </xdr:sp>
    </xdr:grpSp>
    <xdr:clientData/>
  </xdr:twoCellAnchor>
  <xdr:twoCellAnchor>
    <xdr:from>
      <xdr:col>0</xdr:col>
      <xdr:colOff>0</xdr:colOff>
      <xdr:row>0</xdr:row>
      <xdr:rowOff>0</xdr:rowOff>
    </xdr:from>
    <xdr:to>
      <xdr:col>11</xdr:col>
      <xdr:colOff>278984</xdr:colOff>
      <xdr:row>0</xdr:row>
      <xdr:rowOff>365659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0" y="0"/>
          <a:ext cx="14614109" cy="365659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6350">
          <a:solidFill>
            <a:schemeClr val="bg2">
              <a:lumMod val="1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Travaux servitudes</a:t>
          </a:r>
          <a:r>
            <a:rPr lang="fr-FR" sz="1400" b="1" baseline="0">
              <a:solidFill>
                <a:schemeClr val="bg1"/>
              </a:solidFill>
            </a:rPr>
            <a:t> LFSN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6</xdr:row>
          <xdr:rowOff>38100</xdr:rowOff>
        </xdr:from>
        <xdr:to>
          <xdr:col>5</xdr:col>
          <xdr:colOff>152400</xdr:colOff>
          <xdr:row>6</xdr:row>
          <xdr:rowOff>180975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3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7</xdr:row>
          <xdr:rowOff>47625</xdr:rowOff>
        </xdr:from>
        <xdr:to>
          <xdr:col>5</xdr:col>
          <xdr:colOff>209550</xdr:colOff>
          <xdr:row>8</xdr:row>
          <xdr:rowOff>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3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8</xdr:row>
          <xdr:rowOff>38100</xdr:rowOff>
        </xdr:from>
        <xdr:to>
          <xdr:col>5</xdr:col>
          <xdr:colOff>152400</xdr:colOff>
          <xdr:row>8</xdr:row>
          <xdr:rowOff>180975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3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10</xdr:row>
          <xdr:rowOff>38100</xdr:rowOff>
        </xdr:from>
        <xdr:to>
          <xdr:col>5</xdr:col>
          <xdr:colOff>152400</xdr:colOff>
          <xdr:row>10</xdr:row>
          <xdr:rowOff>180975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3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12</xdr:row>
          <xdr:rowOff>38100</xdr:rowOff>
        </xdr:from>
        <xdr:to>
          <xdr:col>5</xdr:col>
          <xdr:colOff>152400</xdr:colOff>
          <xdr:row>12</xdr:row>
          <xdr:rowOff>180975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3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9</xdr:row>
          <xdr:rowOff>28575</xdr:rowOff>
        </xdr:from>
        <xdr:to>
          <xdr:col>5</xdr:col>
          <xdr:colOff>152400</xdr:colOff>
          <xdr:row>9</xdr:row>
          <xdr:rowOff>171450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3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11</xdr:row>
          <xdr:rowOff>38100</xdr:rowOff>
        </xdr:from>
        <xdr:to>
          <xdr:col>5</xdr:col>
          <xdr:colOff>152400</xdr:colOff>
          <xdr:row>11</xdr:row>
          <xdr:rowOff>180975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3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13</xdr:row>
          <xdr:rowOff>47625</xdr:rowOff>
        </xdr:from>
        <xdr:to>
          <xdr:col>5</xdr:col>
          <xdr:colOff>209550</xdr:colOff>
          <xdr:row>14</xdr:row>
          <xdr:rowOff>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3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14</xdr:row>
          <xdr:rowOff>38100</xdr:rowOff>
        </xdr:from>
        <xdr:to>
          <xdr:col>5</xdr:col>
          <xdr:colOff>152400</xdr:colOff>
          <xdr:row>14</xdr:row>
          <xdr:rowOff>180975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3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16</xdr:row>
          <xdr:rowOff>38100</xdr:rowOff>
        </xdr:from>
        <xdr:to>
          <xdr:col>5</xdr:col>
          <xdr:colOff>152400</xdr:colOff>
          <xdr:row>16</xdr:row>
          <xdr:rowOff>180975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3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15</xdr:row>
          <xdr:rowOff>28575</xdr:rowOff>
        </xdr:from>
        <xdr:to>
          <xdr:col>5</xdr:col>
          <xdr:colOff>152400</xdr:colOff>
          <xdr:row>15</xdr:row>
          <xdr:rowOff>171450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3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17</xdr:row>
          <xdr:rowOff>38100</xdr:rowOff>
        </xdr:from>
        <xdr:to>
          <xdr:col>5</xdr:col>
          <xdr:colOff>152400</xdr:colOff>
          <xdr:row>17</xdr:row>
          <xdr:rowOff>180975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3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2</xdr:row>
          <xdr:rowOff>9525</xdr:rowOff>
        </xdr:from>
        <xdr:to>
          <xdr:col>5</xdr:col>
          <xdr:colOff>152400</xdr:colOff>
          <xdr:row>2</xdr:row>
          <xdr:rowOff>152400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:a16="http://schemas.microsoft.com/office/drawing/2014/main" id="{00000000-0008-0000-03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4</xdr:row>
          <xdr:rowOff>9525</xdr:rowOff>
        </xdr:from>
        <xdr:to>
          <xdr:col>5</xdr:col>
          <xdr:colOff>152400</xdr:colOff>
          <xdr:row>4</xdr:row>
          <xdr:rowOff>152400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3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3</xdr:row>
          <xdr:rowOff>0</xdr:rowOff>
        </xdr:from>
        <xdr:to>
          <xdr:col>5</xdr:col>
          <xdr:colOff>152400</xdr:colOff>
          <xdr:row>3</xdr:row>
          <xdr:rowOff>142875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00000000-0008-0000-03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5</xdr:row>
          <xdr:rowOff>9525</xdr:rowOff>
        </xdr:from>
        <xdr:to>
          <xdr:col>5</xdr:col>
          <xdr:colOff>152400</xdr:colOff>
          <xdr:row>5</xdr:row>
          <xdr:rowOff>152400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3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590550</xdr:colOff>
          <xdr:row>18</xdr:row>
          <xdr:rowOff>38100</xdr:rowOff>
        </xdr:from>
        <xdr:ext cx="971550" cy="142875"/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  <a:ext uri="{FF2B5EF4-FFF2-40B4-BE49-F238E27FC236}">
                  <a16:creationId xmlns:a16="http://schemas.microsoft.com/office/drawing/2014/main" id="{F93E9A30-100D-4DEE-94B6-0872BEE310D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590550</xdr:colOff>
          <xdr:row>19</xdr:row>
          <xdr:rowOff>47625</xdr:rowOff>
        </xdr:from>
        <xdr:ext cx="1028700" cy="142875"/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C7758F47-4AD3-4F46-85AB-9F5358A0E4E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590550</xdr:colOff>
          <xdr:row>20</xdr:row>
          <xdr:rowOff>38100</xdr:rowOff>
        </xdr:from>
        <xdr:ext cx="971550" cy="142875"/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6754C122-1C40-419E-B70D-1138C7470FB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590550</xdr:colOff>
          <xdr:row>22</xdr:row>
          <xdr:rowOff>38100</xdr:rowOff>
        </xdr:from>
        <xdr:ext cx="971550" cy="142875"/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8A05A112-04D6-431B-8A57-5C408054942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590550</xdr:colOff>
          <xdr:row>24</xdr:row>
          <xdr:rowOff>38100</xdr:rowOff>
        </xdr:from>
        <xdr:ext cx="971550" cy="142875"/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C7D1245F-0B5E-4C7E-B85C-562FA22957B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590550</xdr:colOff>
          <xdr:row>21</xdr:row>
          <xdr:rowOff>28575</xdr:rowOff>
        </xdr:from>
        <xdr:ext cx="971550" cy="142875"/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938C947D-7066-41C3-8E62-EE8077FE83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590550</xdr:colOff>
          <xdr:row>23</xdr:row>
          <xdr:rowOff>38100</xdr:rowOff>
        </xdr:from>
        <xdr:ext cx="971550" cy="142875"/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F860B61-8705-4886-9386-B1EABA1A7A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590550</xdr:colOff>
          <xdr:row>25</xdr:row>
          <xdr:rowOff>47625</xdr:rowOff>
        </xdr:from>
        <xdr:ext cx="1028700" cy="142875"/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762F98CF-85DC-4596-98E6-7406C5EF3B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590550</xdr:colOff>
          <xdr:row>26</xdr:row>
          <xdr:rowOff>38100</xdr:rowOff>
        </xdr:from>
        <xdr:ext cx="971550" cy="142875"/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9A3BC068-8E2A-4B83-8571-5E215A0C45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590550</xdr:colOff>
          <xdr:row>28</xdr:row>
          <xdr:rowOff>38100</xdr:rowOff>
        </xdr:from>
        <xdr:ext cx="971550" cy="142875"/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D8E3201-E971-474C-8909-0F388A45827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590550</xdr:colOff>
          <xdr:row>27</xdr:row>
          <xdr:rowOff>28575</xdr:rowOff>
        </xdr:from>
        <xdr:ext cx="971550" cy="142875"/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0C3D0412-8064-4EDB-96BB-5EAF17E5E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590550</xdr:colOff>
          <xdr:row>29</xdr:row>
          <xdr:rowOff>38100</xdr:rowOff>
        </xdr:from>
        <xdr:ext cx="971550" cy="142875"/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6AB892AB-9BBC-485E-A8A1-FA6F2E59B14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</xdr:row>
          <xdr:rowOff>180975</xdr:rowOff>
        </xdr:from>
        <xdr:to>
          <xdr:col>6</xdr:col>
          <xdr:colOff>76200</xdr:colOff>
          <xdr:row>3</xdr:row>
          <xdr:rowOff>9525</xdr:rowOff>
        </xdr:to>
        <xdr:sp macro="" textlink="">
          <xdr:nvSpPr>
            <xdr:cNvPr id="6147" name="Check Box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4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3</xdr:row>
          <xdr:rowOff>180975</xdr:rowOff>
        </xdr:from>
        <xdr:to>
          <xdr:col>6</xdr:col>
          <xdr:colOff>76200</xdr:colOff>
          <xdr:row>5</xdr:row>
          <xdr:rowOff>9525</xdr:rowOff>
        </xdr:to>
        <xdr:sp macro="" textlink="">
          <xdr:nvSpPr>
            <xdr:cNvPr id="6149" name="Check Box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4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5</xdr:row>
          <xdr:rowOff>180975</xdr:rowOff>
        </xdr:from>
        <xdr:to>
          <xdr:col>6</xdr:col>
          <xdr:colOff>76200</xdr:colOff>
          <xdr:row>7</xdr:row>
          <xdr:rowOff>9525</xdr:rowOff>
        </xdr:to>
        <xdr:sp macro="" textlink="">
          <xdr:nvSpPr>
            <xdr:cNvPr id="6150" name="Check Box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4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2</xdr:row>
          <xdr:rowOff>171450</xdr:rowOff>
        </xdr:from>
        <xdr:to>
          <xdr:col>6</xdr:col>
          <xdr:colOff>76200</xdr:colOff>
          <xdr:row>3</xdr:row>
          <xdr:rowOff>190500</xdr:rowOff>
        </xdr:to>
        <xdr:sp macro="" textlink="">
          <xdr:nvSpPr>
            <xdr:cNvPr id="6151" name="Check Box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4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4</xdr:row>
          <xdr:rowOff>180975</xdr:rowOff>
        </xdr:from>
        <xdr:to>
          <xdr:col>6</xdr:col>
          <xdr:colOff>76200</xdr:colOff>
          <xdr:row>6</xdr:row>
          <xdr:rowOff>9525</xdr:rowOff>
        </xdr:to>
        <xdr:sp macro="" textlink="">
          <xdr:nvSpPr>
            <xdr:cNvPr id="6152" name="Check Box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4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66675</xdr:colOff>
      <xdr:row>0</xdr:row>
      <xdr:rowOff>485775</xdr:rowOff>
    </xdr:from>
    <xdr:to>
      <xdr:col>7</xdr:col>
      <xdr:colOff>714375</xdr:colOff>
      <xdr:row>1</xdr:row>
      <xdr:rowOff>171450</xdr:rowOff>
    </xdr:to>
    <xdr:grpSp>
      <xdr:nvGrpSpPr>
        <xdr:cNvPr id="2" name="Group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pSpPr/>
      </xdr:nvGrpSpPr>
      <xdr:grpSpPr>
        <a:xfrm>
          <a:off x="11677650" y="485775"/>
          <a:ext cx="647700" cy="504825"/>
          <a:chOff x="9334500" y="895350"/>
          <a:chExt cx="1200150" cy="771525"/>
        </a:xfrm>
      </xdr:grpSpPr>
      <xdr:sp macro="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400-000003000000}"/>
              </a:ext>
            </a:extLst>
          </xdr:cNvPr>
          <xdr:cNvSpPr txBox="1"/>
        </xdr:nvSpPr>
        <xdr:spPr>
          <a:xfrm>
            <a:off x="9334500" y="1019176"/>
            <a:ext cx="1200150" cy="256180"/>
          </a:xfrm>
          <a:prstGeom prst="rect">
            <a:avLst/>
          </a:prstGeom>
          <a:noFill/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0"/>
              <a:t>Retour</a:t>
            </a:r>
          </a:p>
        </xdr:txBody>
      </xdr:sp>
      <xdr:sp macro="" textlink="">
        <xdr:nvSpPr>
          <xdr:cNvPr id="4" name="Flèche : courbe vers la gauche 3">
            <a:extLst>
              <a:ext uri="{FF2B5EF4-FFF2-40B4-BE49-F238E27FC236}">
                <a16:creationId xmlns:a16="http://schemas.microsoft.com/office/drawing/2014/main" id="{00000000-0008-0000-0400-000004000000}"/>
              </a:ext>
            </a:extLst>
          </xdr:cNvPr>
          <xdr:cNvSpPr/>
        </xdr:nvSpPr>
        <xdr:spPr bwMode="auto">
          <a:xfrm>
            <a:off x="9458325" y="895350"/>
            <a:ext cx="1076325" cy="771525"/>
          </a:xfrm>
          <a:prstGeom prst="curvedLeftArrow">
            <a:avLst/>
          </a:prstGeom>
          <a:solidFill>
            <a:srgbClr val="FF0000"/>
          </a:solidFill>
          <a:ln w="9525" cap="flat" cmpd="sng" algn="ctr">
            <a:solidFill>
              <a:srgbClr val="00000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>
            <a:scene3d>
              <a:camera prst="orthographicFront"/>
              <a:lightRig rig="harsh" dir="t"/>
            </a:scene3d>
            <a:sp3d extrusionH="57150" prstMaterial="matte">
              <a:bevelT w="63500" h="12700" prst="angle"/>
              <a:contourClr>
                <a:schemeClr val="bg1">
                  <a:lumMod val="65000"/>
                </a:schemeClr>
              </a:contourClr>
            </a:sp3d>
          </a:bodyPr>
          <a:lstStyle/>
          <a:p>
            <a:pPr algn="l"/>
            <a:endParaRPr lang="fr-FR" sz="1100" b="1" cap="none" spc="0">
              <a:ln/>
              <a:solidFill>
                <a:schemeClr val="accent3"/>
              </a:solidFill>
              <a:effectLst/>
            </a:endParaRPr>
          </a:p>
        </xdr:txBody>
      </xdr:sp>
    </xdr:grp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717134</xdr:colOff>
      <xdr:row>0</xdr:row>
      <xdr:rowOff>365659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0" y="0"/>
          <a:ext cx="14614109" cy="365659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6350">
          <a:solidFill>
            <a:schemeClr val="bg2">
              <a:lumMod val="1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Travaux servitudes</a:t>
          </a:r>
          <a:r>
            <a:rPr lang="fr-FR" sz="1400" b="1" baseline="0">
              <a:solidFill>
                <a:schemeClr val="bg1"/>
              </a:solidFill>
            </a:rPr>
            <a:t> LFSN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7</xdr:row>
          <xdr:rowOff>0</xdr:rowOff>
        </xdr:from>
        <xdr:to>
          <xdr:col>6</xdr:col>
          <xdr:colOff>133350</xdr:colOff>
          <xdr:row>8</xdr:row>
          <xdr:rowOff>19050</xdr:rowOff>
        </xdr:to>
        <xdr:sp macro="" textlink="">
          <xdr:nvSpPr>
            <xdr:cNvPr id="6154" name="Check Box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4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7</xdr:row>
          <xdr:rowOff>180975</xdr:rowOff>
        </xdr:from>
        <xdr:to>
          <xdr:col>6</xdr:col>
          <xdr:colOff>76200</xdr:colOff>
          <xdr:row>9</xdr:row>
          <xdr:rowOff>9525</xdr:rowOff>
        </xdr:to>
        <xdr:sp macro="" textlink="">
          <xdr:nvSpPr>
            <xdr:cNvPr id="6155" name="Check Box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4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9</xdr:row>
          <xdr:rowOff>180975</xdr:rowOff>
        </xdr:from>
        <xdr:to>
          <xdr:col>6</xdr:col>
          <xdr:colOff>76200</xdr:colOff>
          <xdr:row>11</xdr:row>
          <xdr:rowOff>9525</xdr:rowOff>
        </xdr:to>
        <xdr:sp macro="" textlink="">
          <xdr:nvSpPr>
            <xdr:cNvPr id="6156" name="Check Box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4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11</xdr:row>
          <xdr:rowOff>180975</xdr:rowOff>
        </xdr:from>
        <xdr:to>
          <xdr:col>6</xdr:col>
          <xdr:colOff>76200</xdr:colOff>
          <xdr:row>13</xdr:row>
          <xdr:rowOff>9525</xdr:rowOff>
        </xdr:to>
        <xdr:sp macro="" textlink="">
          <xdr:nvSpPr>
            <xdr:cNvPr id="6157" name="Check Box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4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8</xdr:row>
          <xdr:rowOff>171450</xdr:rowOff>
        </xdr:from>
        <xdr:to>
          <xdr:col>6</xdr:col>
          <xdr:colOff>76200</xdr:colOff>
          <xdr:row>9</xdr:row>
          <xdr:rowOff>190500</xdr:rowOff>
        </xdr:to>
        <xdr:sp macro="" textlink="">
          <xdr:nvSpPr>
            <xdr:cNvPr id="6158" name="Check Box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4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10</xdr:row>
          <xdr:rowOff>180975</xdr:rowOff>
        </xdr:from>
        <xdr:to>
          <xdr:col>6</xdr:col>
          <xdr:colOff>76200</xdr:colOff>
          <xdr:row>12</xdr:row>
          <xdr:rowOff>9525</xdr:rowOff>
        </xdr:to>
        <xdr:sp macro="" textlink="">
          <xdr:nvSpPr>
            <xdr:cNvPr id="6159" name="Check Box 15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4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13</xdr:row>
          <xdr:rowOff>0</xdr:rowOff>
        </xdr:from>
        <xdr:to>
          <xdr:col>6</xdr:col>
          <xdr:colOff>133350</xdr:colOff>
          <xdr:row>14</xdr:row>
          <xdr:rowOff>19050</xdr:rowOff>
        </xdr:to>
        <xdr:sp macro="" textlink="">
          <xdr:nvSpPr>
            <xdr:cNvPr id="6160" name="Check Box 16" hidden="1">
              <a:extLst>
                <a:ext uri="{63B3BB69-23CF-44E3-9099-C40C66FF867C}">
                  <a14:compatExt spid="_x0000_s6160"/>
                </a:ext>
                <a:ext uri="{FF2B5EF4-FFF2-40B4-BE49-F238E27FC236}">
                  <a16:creationId xmlns:a16="http://schemas.microsoft.com/office/drawing/2014/main" id="{00000000-0008-0000-0400-00001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13</xdr:row>
          <xdr:rowOff>180975</xdr:rowOff>
        </xdr:from>
        <xdr:to>
          <xdr:col>6</xdr:col>
          <xdr:colOff>76200</xdr:colOff>
          <xdr:row>15</xdr:row>
          <xdr:rowOff>9525</xdr:rowOff>
        </xdr:to>
        <xdr:sp macro="" textlink="">
          <xdr:nvSpPr>
            <xdr:cNvPr id="6161" name="Check Box 17" hidden="1">
              <a:extLst>
                <a:ext uri="{63B3BB69-23CF-44E3-9099-C40C66FF867C}">
                  <a14:compatExt spid="_x0000_s6161"/>
                </a:ext>
                <a:ext uri="{FF2B5EF4-FFF2-40B4-BE49-F238E27FC236}">
                  <a16:creationId xmlns:a16="http://schemas.microsoft.com/office/drawing/2014/main" id="{00000000-0008-0000-0400-00001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15</xdr:row>
          <xdr:rowOff>180975</xdr:rowOff>
        </xdr:from>
        <xdr:to>
          <xdr:col>6</xdr:col>
          <xdr:colOff>76200</xdr:colOff>
          <xdr:row>17</xdr:row>
          <xdr:rowOff>9525</xdr:rowOff>
        </xdr:to>
        <xdr:sp macro="" textlink="">
          <xdr:nvSpPr>
            <xdr:cNvPr id="6162" name="Check Box 18" hidden="1">
              <a:extLst>
                <a:ext uri="{63B3BB69-23CF-44E3-9099-C40C66FF867C}">
                  <a14:compatExt spid="_x0000_s6162"/>
                </a:ext>
                <a:ext uri="{FF2B5EF4-FFF2-40B4-BE49-F238E27FC236}">
                  <a16:creationId xmlns:a16="http://schemas.microsoft.com/office/drawing/2014/main" id="{00000000-0008-0000-0400-00001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17</xdr:row>
          <xdr:rowOff>180975</xdr:rowOff>
        </xdr:from>
        <xdr:to>
          <xdr:col>6</xdr:col>
          <xdr:colOff>76200</xdr:colOff>
          <xdr:row>19</xdr:row>
          <xdr:rowOff>9525</xdr:rowOff>
        </xdr:to>
        <xdr:sp macro="" textlink="">
          <xdr:nvSpPr>
            <xdr:cNvPr id="6163" name="Check Box 19" hidden="1">
              <a:extLst>
                <a:ext uri="{63B3BB69-23CF-44E3-9099-C40C66FF867C}">
                  <a14:compatExt spid="_x0000_s6163"/>
                </a:ext>
                <a:ext uri="{FF2B5EF4-FFF2-40B4-BE49-F238E27FC236}">
                  <a16:creationId xmlns:a16="http://schemas.microsoft.com/office/drawing/2014/main" id="{00000000-0008-0000-0400-00001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14</xdr:row>
          <xdr:rowOff>171450</xdr:rowOff>
        </xdr:from>
        <xdr:to>
          <xdr:col>6</xdr:col>
          <xdr:colOff>76200</xdr:colOff>
          <xdr:row>15</xdr:row>
          <xdr:rowOff>190500</xdr:rowOff>
        </xdr:to>
        <xdr:sp macro="" textlink="">
          <xdr:nvSpPr>
            <xdr:cNvPr id="6164" name="Check Box 20" hidden="1">
              <a:extLst>
                <a:ext uri="{63B3BB69-23CF-44E3-9099-C40C66FF867C}">
                  <a14:compatExt spid="_x0000_s6164"/>
                </a:ext>
                <a:ext uri="{FF2B5EF4-FFF2-40B4-BE49-F238E27FC236}">
                  <a16:creationId xmlns:a16="http://schemas.microsoft.com/office/drawing/2014/main" id="{00000000-0008-0000-0400-00001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16</xdr:row>
          <xdr:rowOff>180975</xdr:rowOff>
        </xdr:from>
        <xdr:to>
          <xdr:col>6</xdr:col>
          <xdr:colOff>76200</xdr:colOff>
          <xdr:row>18</xdr:row>
          <xdr:rowOff>9525</xdr:rowOff>
        </xdr:to>
        <xdr:sp macro="" textlink="">
          <xdr:nvSpPr>
            <xdr:cNvPr id="6165" name="Check Box 21" hidden="1">
              <a:extLst>
                <a:ext uri="{63B3BB69-23CF-44E3-9099-C40C66FF867C}">
                  <a14:compatExt spid="_x0000_s6165"/>
                </a:ext>
                <a:ext uri="{FF2B5EF4-FFF2-40B4-BE49-F238E27FC236}">
                  <a16:creationId xmlns:a16="http://schemas.microsoft.com/office/drawing/2014/main" id="{00000000-0008-0000-0400-00001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19</xdr:row>
          <xdr:rowOff>0</xdr:rowOff>
        </xdr:from>
        <xdr:to>
          <xdr:col>6</xdr:col>
          <xdr:colOff>133350</xdr:colOff>
          <xdr:row>20</xdr:row>
          <xdr:rowOff>19050</xdr:rowOff>
        </xdr:to>
        <xdr:sp macro="" textlink="">
          <xdr:nvSpPr>
            <xdr:cNvPr id="6166" name="Check Box 22" hidden="1">
              <a:extLst>
                <a:ext uri="{63B3BB69-23CF-44E3-9099-C40C66FF867C}">
                  <a14:compatExt spid="_x0000_s6166"/>
                </a:ext>
                <a:ext uri="{FF2B5EF4-FFF2-40B4-BE49-F238E27FC236}">
                  <a16:creationId xmlns:a16="http://schemas.microsoft.com/office/drawing/2014/main" id="{00000000-0008-0000-0400-00001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19</xdr:row>
          <xdr:rowOff>180975</xdr:rowOff>
        </xdr:from>
        <xdr:to>
          <xdr:col>6</xdr:col>
          <xdr:colOff>133350</xdr:colOff>
          <xdr:row>21</xdr:row>
          <xdr:rowOff>9525</xdr:rowOff>
        </xdr:to>
        <xdr:sp macro="" textlink="">
          <xdr:nvSpPr>
            <xdr:cNvPr id="6167" name="Check Box 23" hidden="1">
              <a:extLst>
                <a:ext uri="{63B3BB69-23CF-44E3-9099-C40C66FF867C}">
                  <a14:compatExt spid="_x0000_s6167"/>
                </a:ext>
                <a:ext uri="{FF2B5EF4-FFF2-40B4-BE49-F238E27FC236}">
                  <a16:creationId xmlns:a16="http://schemas.microsoft.com/office/drawing/2014/main" id="{00000000-0008-0000-0400-00001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20</xdr:row>
          <xdr:rowOff>180975</xdr:rowOff>
        </xdr:from>
        <xdr:to>
          <xdr:col>6</xdr:col>
          <xdr:colOff>133350</xdr:colOff>
          <xdr:row>22</xdr:row>
          <xdr:rowOff>9525</xdr:rowOff>
        </xdr:to>
        <xdr:sp macro="" textlink="">
          <xdr:nvSpPr>
            <xdr:cNvPr id="6169" name="Check Box 25" hidden="1">
              <a:extLst>
                <a:ext uri="{63B3BB69-23CF-44E3-9099-C40C66FF867C}">
                  <a14:compatExt spid="_x0000_s6169"/>
                </a:ext>
                <a:ext uri="{FF2B5EF4-FFF2-40B4-BE49-F238E27FC236}">
                  <a16:creationId xmlns:a16="http://schemas.microsoft.com/office/drawing/2014/main" id="{00000000-0008-0000-0400-00001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</xdr:row>
          <xdr:rowOff>152400</xdr:rowOff>
        </xdr:from>
        <xdr:to>
          <xdr:col>6</xdr:col>
          <xdr:colOff>76200</xdr:colOff>
          <xdr:row>2</xdr:row>
          <xdr:rowOff>171450</xdr:rowOff>
        </xdr:to>
        <xdr:sp macro="" textlink="">
          <xdr:nvSpPr>
            <xdr:cNvPr id="6170" name="Check Box 26" hidden="1">
              <a:extLst>
                <a:ext uri="{63B3BB69-23CF-44E3-9099-C40C66FF867C}">
                  <a14:compatExt spid="_x0000_s6170"/>
                </a:ext>
                <a:ext uri="{FF2B5EF4-FFF2-40B4-BE49-F238E27FC236}">
                  <a16:creationId xmlns:a16="http://schemas.microsoft.com/office/drawing/2014/main" id="{00000000-0008-0000-0400-00001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3</xdr:row>
          <xdr:rowOff>152400</xdr:rowOff>
        </xdr:from>
        <xdr:to>
          <xdr:col>6</xdr:col>
          <xdr:colOff>76200</xdr:colOff>
          <xdr:row>4</xdr:row>
          <xdr:rowOff>171450</xdr:rowOff>
        </xdr:to>
        <xdr:sp macro="" textlink="">
          <xdr:nvSpPr>
            <xdr:cNvPr id="6171" name="Check Box 27" hidden="1">
              <a:extLst>
                <a:ext uri="{63B3BB69-23CF-44E3-9099-C40C66FF867C}">
                  <a14:compatExt spid="_x0000_s6171"/>
                </a:ext>
                <a:ext uri="{FF2B5EF4-FFF2-40B4-BE49-F238E27FC236}">
                  <a16:creationId xmlns:a16="http://schemas.microsoft.com/office/drawing/2014/main" id="{00000000-0008-0000-0400-00001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2</xdr:row>
          <xdr:rowOff>142875</xdr:rowOff>
        </xdr:from>
        <xdr:to>
          <xdr:col>6</xdr:col>
          <xdr:colOff>76200</xdr:colOff>
          <xdr:row>3</xdr:row>
          <xdr:rowOff>161925</xdr:rowOff>
        </xdr:to>
        <xdr:sp macro="" textlink="">
          <xdr:nvSpPr>
            <xdr:cNvPr id="6172" name="Check Box 28" hidden="1">
              <a:extLst>
                <a:ext uri="{63B3BB69-23CF-44E3-9099-C40C66FF867C}">
                  <a14:compatExt spid="_x0000_s6172"/>
                </a:ext>
                <a:ext uri="{FF2B5EF4-FFF2-40B4-BE49-F238E27FC236}">
                  <a16:creationId xmlns:a16="http://schemas.microsoft.com/office/drawing/2014/main" id="{00000000-0008-0000-0400-00001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4</xdr:row>
          <xdr:rowOff>152400</xdr:rowOff>
        </xdr:from>
        <xdr:to>
          <xdr:col>6</xdr:col>
          <xdr:colOff>76200</xdr:colOff>
          <xdr:row>5</xdr:row>
          <xdr:rowOff>171450</xdr:rowOff>
        </xdr:to>
        <xdr:sp macro="" textlink="">
          <xdr:nvSpPr>
            <xdr:cNvPr id="6173" name="Check Box 29" hidden="1">
              <a:extLst>
                <a:ext uri="{63B3BB69-23CF-44E3-9099-C40C66FF867C}">
                  <a14:compatExt spid="_x0000_s6173"/>
                </a:ext>
                <a:ext uri="{FF2B5EF4-FFF2-40B4-BE49-F238E27FC236}">
                  <a16:creationId xmlns:a16="http://schemas.microsoft.com/office/drawing/2014/main" id="{00000000-0008-0000-0400-00001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ouge\Desktop\LFSN\DG\DG%202024.xlsm" TargetMode="External"/><Relationship Id="rId1" Type="http://schemas.openxmlformats.org/officeDocument/2006/relationships/externalLinkPath" Target="LFSN/DG/DG%20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ommaire"/>
      <sheetName val="Feuil3"/>
      <sheetName val="ACAP cloturées"/>
      <sheetName val="Vademecum"/>
      <sheetName val="Matrice RCR"/>
      <sheetName val="Feuil2"/>
      <sheetName val="identifiants"/>
      <sheetName val="acceuil"/>
      <sheetName val="Feuil1"/>
      <sheetName val="Atelier"/>
      <sheetName val="annuaire"/>
      <sheetName val="inventaire SPPA"/>
      <sheetName val="actions préventives SPPA"/>
      <sheetName val="récap traffic PMI"/>
      <sheetName val="Budget SSLIA SPPA"/>
      <sheetName val="inventaire VIM24"/>
      <sheetName val="inventaire ARI CO2"/>
      <sheetName val="inventaire SSLIA"/>
      <sheetName val="Suivi VIM Emulseur"/>
      <sheetName val="stat Aéro"/>
      <sheetName val="CR activité SPPA"/>
      <sheetName val="CR activité SSLIA"/>
      <sheetName val="original FMA"/>
      <sheetName val="POINSOT"/>
      <sheetName val="POUGET"/>
      <sheetName val="CLAIROTTE"/>
      <sheetName val="FAIVRE"/>
      <sheetName val="LE CROM"/>
      <sheetName val="FRIANG"/>
      <sheetName val="Recap heures"/>
      <sheetName val="donnees"/>
      <sheetName val="suivi validite agents"/>
      <sheetName val="indispo"/>
      <sheetName val="Feuil4"/>
      <sheetName val="original FMA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BAA3AA9-C198-4B59-B5E0-AF5238EE2833}" name="Tableau3" displayName="Tableau3" ref="B2:L39" totalsRowShown="0" headerRowDxfId="35" dataDxfId="34" headerRowCellStyle="Normal 2">
  <autoFilter ref="B2:L39" xr:uid="{1BAA3AA9-C198-4B59-B5E0-AF5238EE2833}"/>
  <tableColumns count="11">
    <tableColumn id="1" xr3:uid="{CC64688E-50B0-427E-9E16-996AD1CF6D47}" name="Dénomination" dataDxfId="33"/>
    <tableColumn id="2" xr3:uid="{B5CCF3AF-C4CC-45A1-B0AA-711FB41C313A}" name="Immat/num serie" dataDxfId="32"/>
    <tableColumn id="3" xr3:uid="{2B28DDB6-044A-4882-ACBC-10909B688AF3}" name="Marque" dataDxfId="31"/>
    <tableColumn id="4" xr3:uid="{E7206D5E-1F6B-4A28-AAF5-7557CD119FB6}" name="Kilométrage" dataDxfId="30"/>
    <tableColumn id="5" xr3:uid="{AFC47566-A5E2-4419-8FFB-747BDCE11006}" name="Horamétre" dataDxfId="29"/>
    <tableColumn id="6" xr3:uid="{54C66C3C-E99D-4B62-A5DC-B45CA225F617}" name="Appartenance" dataDxfId="28"/>
    <tableColumn id="7" xr3:uid="{BD79F271-29E7-487A-9515-98583AA73158}" name="derniére VP" dataDxfId="27"/>
    <tableColumn id="8" xr3:uid="{533DB461-7BD8-407F-8E24-07E7D88583F7}" name="Prochaine VP" dataDxfId="26"/>
    <tableColumn id="9" xr3:uid="{64EA75F4-3EB9-4C83-90A9-9237BEE03C0B}" name="Position" dataDxfId="25"/>
    <tableColumn id="10" xr3:uid="{AF02EDFC-2150-4A80-8D7E-D874AED628E8}" name="Observations" dataDxfId="24"/>
    <tableColumn id="11" xr3:uid="{2140EC45-81F1-4E59-81BD-CAE923CE1914}" name="Disponibilité" dataDxfId="23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71882EA-262F-41E4-A649-C49B8A75BC5F}" name="Tableau38" displayName="Tableau38" ref="B2:G20" totalsRowShown="0" headerRowDxfId="22" dataDxfId="21" headerRowCellStyle="Normal 2">
  <autoFilter ref="B2:G20" xr:uid="{471882EA-262F-41E4-A649-C49B8A75BC5F}"/>
  <tableColumns count="6">
    <tableColumn id="1" xr3:uid="{979F1462-F32B-4E13-93A7-5336D37449FF}" name="Dénomination" dataDxfId="20"/>
    <tableColumn id="3" xr3:uid="{21FC0A66-16E7-437F-A494-D4805A29D593}" name="Marque" dataDxfId="19"/>
    <tableColumn id="6" xr3:uid="{02FFF8AF-DB88-4D5A-8B66-9E5640180A63}" name="Appartenance" dataDxfId="18"/>
    <tableColumn id="9" xr3:uid="{1DD83976-2524-46FB-9B72-1E21F5F4FBBC}" name="Position" dataDxfId="17"/>
    <tableColumn id="10" xr3:uid="{CA6FEBA8-E33A-4AC3-8214-44680FD0F79C}" name="Observations" dataDxfId="16"/>
    <tableColumn id="11" xr3:uid="{67F9D4AB-CBDD-47A1-8F08-26D9AF88E65F}" name="Disponibilité" dataDxfId="15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C927BC0-1EC3-4142-8641-EA62A6E04542}" name="Tableau4" displayName="Tableau4" ref="B2:F30" totalsRowShown="0" headerRowDxfId="14" dataDxfId="13">
  <autoFilter ref="B2:F30" xr:uid="{1C927BC0-1EC3-4142-8641-EA62A6E04542}"/>
  <tableColumns count="5">
    <tableColumn id="1" xr3:uid="{5DDA6A70-5869-4971-ACA3-DD2C8FB14D7E}" name="Dénomination" dataDxfId="12"/>
    <tableColumn id="2" xr3:uid="{E4B83CB9-E397-4E82-ADA2-DF3A3C31BF04}" name="Date" dataDxfId="11"/>
    <tableColumn id="3" xr3:uid="{C9584C63-FB3D-487D-A9F9-54D6EE6A517B}" name="Observations" dataDxfId="10"/>
    <tableColumn id="5" xr3:uid="{7F7EC26F-64F2-472C-9B3C-590EA01A1115}" name="Réalisation" dataDxfId="9"/>
    <tableColumn id="4" xr3:uid="{C996F765-5FAB-4D9A-9CE9-4287D350F5F4}" name="Agents" dataDxfId="8"/>
  </tableColumns>
  <tableStyleInfo name="TableStyleLight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522E2B2-EE08-44EB-B9B9-11320267BCE8}" name="Tableau47" displayName="Tableau47" ref="B2:G22" totalsRowShown="0" headerRowDxfId="7" dataDxfId="6">
  <autoFilter ref="B2:G22" xr:uid="{9522E2B2-EE08-44EB-B9B9-11320267BCE8}"/>
  <tableColumns count="6">
    <tableColumn id="1" xr3:uid="{6CBD6DE3-67B5-4C41-8D29-1604F7D71E9A}" name="Dénomination" dataDxfId="5"/>
    <tableColumn id="6" xr3:uid="{BE5DC02E-CAD2-4142-B410-9B5E80FF63AA}" name="Quantité" dataDxfId="4"/>
    <tableColumn id="2" xr3:uid="{A3F8BDEC-09D7-481A-BC0A-984682D0B9E8}" name="Date" dataDxfId="3"/>
    <tableColumn id="3" xr3:uid="{E39EAF6A-C06F-4FEF-A5DB-98A23D937F29}" name="Observations" dataDxfId="2"/>
    <tableColumn id="5" xr3:uid="{64F6FE56-94FB-49CF-9A97-ADA59F351058}" name="Réalisation" dataDxfId="1"/>
    <tableColumn id="4" xr3:uid="{2FCA4B76-F5B7-44F8-8A42-522E195E3FEF}" name="Agents" dataDxfId="0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" Type="http://schemas.openxmlformats.org/officeDocument/2006/relationships/ctrlProp" Target="../ctrlProps/ctrlProp1.xml"/><Relationship Id="rId21" Type="http://schemas.openxmlformats.org/officeDocument/2006/relationships/ctrlProp" Target="../ctrlProps/ctrlProp19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29" Type="http://schemas.openxmlformats.org/officeDocument/2006/relationships/ctrlProp" Target="../ctrlProps/ctrlProp27.x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omments" Target="../comments1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table" Target="../tables/table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.xml"/><Relationship Id="rId13" Type="http://schemas.openxmlformats.org/officeDocument/2006/relationships/ctrlProp" Target="../ctrlProps/ctrlProp39.xml"/><Relationship Id="rId18" Type="http://schemas.openxmlformats.org/officeDocument/2006/relationships/ctrlProp" Target="../ctrlProps/ctrlProp44.xml"/><Relationship Id="rId26" Type="http://schemas.openxmlformats.org/officeDocument/2006/relationships/ctrlProp" Target="../ctrlProps/ctrlProp52.xml"/><Relationship Id="rId3" Type="http://schemas.openxmlformats.org/officeDocument/2006/relationships/ctrlProp" Target="../ctrlProps/ctrlProp29.xml"/><Relationship Id="rId21" Type="http://schemas.openxmlformats.org/officeDocument/2006/relationships/ctrlProp" Target="../ctrlProps/ctrlProp47.xml"/><Relationship Id="rId7" Type="http://schemas.openxmlformats.org/officeDocument/2006/relationships/ctrlProp" Target="../ctrlProps/ctrlProp33.xml"/><Relationship Id="rId12" Type="http://schemas.openxmlformats.org/officeDocument/2006/relationships/ctrlProp" Target="../ctrlProps/ctrlProp38.xml"/><Relationship Id="rId17" Type="http://schemas.openxmlformats.org/officeDocument/2006/relationships/ctrlProp" Target="../ctrlProps/ctrlProp43.xml"/><Relationship Id="rId25" Type="http://schemas.openxmlformats.org/officeDocument/2006/relationships/ctrlProp" Target="../ctrlProps/ctrlProp51.xml"/><Relationship Id="rId2" Type="http://schemas.openxmlformats.org/officeDocument/2006/relationships/vmlDrawing" Target="../drawings/vmlDrawing2.vml"/><Relationship Id="rId16" Type="http://schemas.openxmlformats.org/officeDocument/2006/relationships/ctrlProp" Target="../ctrlProps/ctrlProp42.xml"/><Relationship Id="rId20" Type="http://schemas.openxmlformats.org/officeDocument/2006/relationships/ctrlProp" Target="../ctrlProps/ctrlProp46.x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32.xml"/><Relationship Id="rId11" Type="http://schemas.openxmlformats.org/officeDocument/2006/relationships/ctrlProp" Target="../ctrlProps/ctrlProp37.xml"/><Relationship Id="rId24" Type="http://schemas.openxmlformats.org/officeDocument/2006/relationships/ctrlProp" Target="../ctrlProps/ctrlProp50.xml"/><Relationship Id="rId5" Type="http://schemas.openxmlformats.org/officeDocument/2006/relationships/ctrlProp" Target="../ctrlProps/ctrlProp31.xml"/><Relationship Id="rId15" Type="http://schemas.openxmlformats.org/officeDocument/2006/relationships/ctrlProp" Target="../ctrlProps/ctrlProp41.xml"/><Relationship Id="rId23" Type="http://schemas.openxmlformats.org/officeDocument/2006/relationships/ctrlProp" Target="../ctrlProps/ctrlProp49.xml"/><Relationship Id="rId28" Type="http://schemas.openxmlformats.org/officeDocument/2006/relationships/comments" Target="../comments2.xml"/><Relationship Id="rId10" Type="http://schemas.openxmlformats.org/officeDocument/2006/relationships/ctrlProp" Target="../ctrlProps/ctrlProp36.xml"/><Relationship Id="rId19" Type="http://schemas.openxmlformats.org/officeDocument/2006/relationships/ctrlProp" Target="../ctrlProps/ctrlProp45.xml"/><Relationship Id="rId4" Type="http://schemas.openxmlformats.org/officeDocument/2006/relationships/ctrlProp" Target="../ctrlProps/ctrlProp30.xml"/><Relationship Id="rId9" Type="http://schemas.openxmlformats.org/officeDocument/2006/relationships/ctrlProp" Target="../ctrlProps/ctrlProp35.xml"/><Relationship Id="rId14" Type="http://schemas.openxmlformats.org/officeDocument/2006/relationships/ctrlProp" Target="../ctrlProps/ctrlProp40.xml"/><Relationship Id="rId22" Type="http://schemas.openxmlformats.org/officeDocument/2006/relationships/ctrlProp" Target="../ctrlProps/ctrlProp48.xml"/><Relationship Id="rId27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A434F8-EFBD-4D3D-ADC5-213E36DC257A}">
  <sheetPr codeName="Feuil1"/>
  <dimension ref="A1:S67"/>
  <sheetViews>
    <sheetView showGridLines="0" showRowColHeaders="0" tabSelected="1" zoomScale="89" zoomScaleNormal="89" workbookViewId="0"/>
  </sheetViews>
  <sheetFormatPr baseColWidth="10" defaultRowHeight="15" x14ac:dyDescent="0.25"/>
  <cols>
    <col min="1" max="17" width="11.28515625" customWidth="1"/>
    <col min="18" max="18" width="12" customWidth="1"/>
  </cols>
  <sheetData>
    <row r="1" spans="1:19" x14ac:dyDescent="0.25">
      <c r="A1" t="s">
        <v>78</v>
      </c>
    </row>
    <row r="2" spans="1:19" hidden="1" x14ac:dyDescent="0.25">
      <c r="O2" s="4"/>
      <c r="P2" s="4"/>
      <c r="Q2" s="4"/>
      <c r="R2" s="4"/>
      <c r="S2" s="4"/>
    </row>
    <row r="3" spans="1:19" hidden="1" x14ac:dyDescent="0.25">
      <c r="O3" s="4"/>
      <c r="P3" s="4"/>
      <c r="Q3" s="4"/>
      <c r="R3" s="4"/>
      <c r="S3" s="4"/>
    </row>
    <row r="4" spans="1:19" hidden="1" x14ac:dyDescent="0.25">
      <c r="Q4" s="4"/>
      <c r="R4" s="4"/>
      <c r="S4" s="4"/>
    </row>
    <row r="5" spans="1:19" hidden="1" x14ac:dyDescent="0.25"/>
    <row r="6" spans="1:19" hidden="1" x14ac:dyDescent="0.25"/>
    <row r="7" spans="1:19" hidden="1" x14ac:dyDescent="0.25"/>
    <row r="8" spans="1:19" hidden="1" x14ac:dyDescent="0.25"/>
    <row r="9" spans="1:19" hidden="1" x14ac:dyDescent="0.25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20" t="s">
        <v>178</v>
      </c>
      <c r="Q9" s="20"/>
      <c r="R9" s="10"/>
      <c r="S9" s="10"/>
    </row>
    <row r="10" spans="1:19" hidden="1" x14ac:dyDescent="0.25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20" t="s">
        <v>170</v>
      </c>
      <c r="L10" s="20" t="s">
        <v>172</v>
      </c>
      <c r="M10" s="10"/>
      <c r="N10" s="10"/>
      <c r="O10" s="20" t="s">
        <v>115</v>
      </c>
      <c r="P10" s="20"/>
      <c r="Q10" s="20"/>
      <c r="R10" s="10"/>
      <c r="S10" s="10"/>
    </row>
    <row r="11" spans="1:19" hidden="1" x14ac:dyDescent="0.25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20"/>
      <c r="L11" s="20"/>
      <c r="M11" s="10"/>
      <c r="N11" s="10"/>
      <c r="O11" s="20"/>
      <c r="P11" s="20"/>
      <c r="Q11" s="20"/>
      <c r="R11" s="19" t="s">
        <v>177</v>
      </c>
      <c r="S11" s="10"/>
    </row>
    <row r="12" spans="1:19" hidden="1" x14ac:dyDescent="0.25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20"/>
      <c r="L12" s="20"/>
      <c r="M12" s="10"/>
      <c r="N12" s="10"/>
      <c r="O12" s="20" t="s">
        <v>166</v>
      </c>
      <c r="P12" s="20"/>
      <c r="Q12" s="10"/>
      <c r="R12" s="19"/>
      <c r="S12" s="10"/>
    </row>
    <row r="13" spans="1:19" hidden="1" x14ac:dyDescent="0.25">
      <c r="A13" s="10"/>
      <c r="B13" s="10"/>
      <c r="C13" s="10"/>
      <c r="D13" s="10"/>
      <c r="E13" s="10"/>
      <c r="F13" s="10"/>
      <c r="G13" s="10"/>
      <c r="H13" s="20" t="s">
        <v>169</v>
      </c>
      <c r="I13" s="20" t="s">
        <v>54</v>
      </c>
      <c r="J13" s="10"/>
      <c r="K13" s="20"/>
      <c r="L13" s="20"/>
      <c r="M13" s="10"/>
      <c r="N13" s="10"/>
      <c r="O13" s="20"/>
      <c r="P13" s="20"/>
      <c r="Q13" s="10"/>
      <c r="R13" s="20" t="s">
        <v>179</v>
      </c>
      <c r="S13" s="20"/>
    </row>
    <row r="14" spans="1:19" hidden="1" x14ac:dyDescent="0.25">
      <c r="A14" s="10"/>
      <c r="B14" s="10"/>
      <c r="C14" s="10"/>
      <c r="D14" s="10"/>
      <c r="E14" s="10"/>
      <c r="F14" s="20" t="s">
        <v>26</v>
      </c>
      <c r="G14" s="20"/>
      <c r="H14" s="20"/>
      <c r="I14" s="20"/>
      <c r="J14" s="10"/>
      <c r="K14" s="20"/>
      <c r="L14" s="20"/>
      <c r="M14" s="15" t="s">
        <v>78</v>
      </c>
      <c r="N14" s="20"/>
      <c r="O14" s="10"/>
      <c r="P14" s="19" t="s">
        <v>110</v>
      </c>
      <c r="Q14" s="19"/>
      <c r="R14" s="20"/>
      <c r="S14" s="20"/>
    </row>
    <row r="15" spans="1:19" hidden="1" x14ac:dyDescent="0.25">
      <c r="A15" s="10"/>
      <c r="B15" s="10"/>
      <c r="C15" s="10"/>
      <c r="D15" s="20" t="s">
        <v>61</v>
      </c>
      <c r="E15" s="20"/>
      <c r="F15" s="20"/>
      <c r="G15" s="20"/>
      <c r="H15" s="20"/>
      <c r="I15" s="20"/>
      <c r="J15" s="10"/>
      <c r="K15" s="10"/>
      <c r="L15" s="10"/>
      <c r="M15" s="15"/>
      <c r="N15" s="20"/>
      <c r="O15" s="10"/>
      <c r="P15" s="19"/>
      <c r="Q15" s="19"/>
      <c r="R15" s="20"/>
      <c r="S15" s="20"/>
    </row>
    <row r="16" spans="1:19" hidden="1" x14ac:dyDescent="0.25">
      <c r="A16" s="20" t="s">
        <v>119</v>
      </c>
      <c r="B16" s="20"/>
      <c r="C16" s="10"/>
      <c r="D16" s="20"/>
      <c r="E16" s="20"/>
      <c r="F16" s="20"/>
      <c r="G16" s="20"/>
      <c r="H16" s="10"/>
      <c r="I16" s="10"/>
      <c r="J16" s="10"/>
      <c r="K16" s="10"/>
      <c r="L16" s="20" t="s">
        <v>36</v>
      </c>
      <c r="M16" s="20"/>
      <c r="N16" s="20"/>
      <c r="O16" s="10"/>
      <c r="P16" s="19"/>
      <c r="Q16" s="19"/>
      <c r="R16" s="20"/>
      <c r="S16" s="20"/>
    </row>
    <row r="17" spans="1:19" hidden="1" x14ac:dyDescent="0.25">
      <c r="A17" s="20"/>
      <c r="B17" s="20"/>
      <c r="C17" s="10"/>
      <c r="D17" s="20"/>
      <c r="E17" s="20"/>
      <c r="F17" s="10"/>
      <c r="G17" s="10"/>
      <c r="H17" s="10"/>
      <c r="I17" s="10"/>
      <c r="J17" s="10"/>
      <c r="K17" s="10"/>
      <c r="L17" s="20"/>
      <c r="M17" s="20"/>
      <c r="N17" s="20"/>
      <c r="O17" s="20"/>
      <c r="P17" s="19"/>
      <c r="Q17" s="19"/>
      <c r="R17" s="20"/>
      <c r="S17" s="20"/>
    </row>
    <row r="18" spans="1:19" hidden="1" x14ac:dyDescent="0.25">
      <c r="A18" s="20"/>
      <c r="B18" s="20"/>
      <c r="C18" s="20" t="s">
        <v>64</v>
      </c>
      <c r="D18" s="20"/>
      <c r="E18" s="10"/>
      <c r="F18" s="10"/>
      <c r="G18" s="10"/>
      <c r="H18" s="10"/>
      <c r="I18" s="10"/>
      <c r="J18" s="10"/>
      <c r="K18" s="10"/>
      <c r="L18" s="20"/>
      <c r="M18" s="20"/>
      <c r="N18" s="20"/>
      <c r="O18" s="20"/>
      <c r="P18" s="19"/>
      <c r="Q18" s="19"/>
      <c r="R18" s="10"/>
      <c r="S18" s="10"/>
    </row>
    <row r="19" spans="1:19" hidden="1" x14ac:dyDescent="0.25">
      <c r="A19" s="20"/>
      <c r="B19" s="20"/>
      <c r="C19" s="20"/>
      <c r="D19" s="20"/>
      <c r="E19" s="10"/>
      <c r="F19" s="10"/>
      <c r="G19" s="10"/>
      <c r="H19" s="10"/>
      <c r="I19" s="10"/>
      <c r="J19" s="10"/>
      <c r="K19" s="10"/>
      <c r="L19" s="10"/>
      <c r="M19" s="10"/>
      <c r="N19" s="20"/>
      <c r="O19" s="20"/>
      <c r="P19" s="10"/>
      <c r="Q19" s="10"/>
      <c r="R19" s="10"/>
      <c r="S19" s="10"/>
    </row>
    <row r="20" spans="1:19" hidden="1" x14ac:dyDescent="0.25">
      <c r="A20" s="20"/>
      <c r="B20" s="20"/>
      <c r="C20" s="20"/>
      <c r="D20" s="20"/>
      <c r="E20" s="10"/>
      <c r="F20" s="10"/>
      <c r="G20" s="20" t="s">
        <v>30</v>
      </c>
      <c r="H20" s="20"/>
      <c r="I20" s="10"/>
      <c r="J20" s="10"/>
      <c r="K20" s="10"/>
      <c r="L20" s="10"/>
      <c r="M20" s="10"/>
      <c r="N20" s="10"/>
      <c r="O20" s="20" t="s">
        <v>176</v>
      </c>
      <c r="P20" s="20"/>
      <c r="Q20" s="10"/>
      <c r="R20" s="10"/>
      <c r="S20" s="10"/>
    </row>
    <row r="21" spans="1:19" hidden="1" x14ac:dyDescent="0.25">
      <c r="A21" s="20" t="s">
        <v>119</v>
      </c>
      <c r="B21" s="20"/>
      <c r="C21" s="20"/>
      <c r="D21" s="20"/>
      <c r="E21" s="10"/>
      <c r="F21" s="10"/>
      <c r="G21" s="20"/>
      <c r="H21" s="20"/>
      <c r="I21" s="10"/>
      <c r="J21" s="10"/>
      <c r="K21" s="10"/>
      <c r="L21" s="10"/>
      <c r="M21" s="10"/>
      <c r="N21" s="10"/>
      <c r="O21" s="20"/>
      <c r="P21" s="20"/>
      <c r="Q21" s="10"/>
      <c r="R21" s="10"/>
      <c r="S21" s="10"/>
    </row>
    <row r="22" spans="1:19" hidden="1" x14ac:dyDescent="0.25">
      <c r="A22" s="20"/>
      <c r="B22" s="20"/>
      <c r="C22" s="20" t="s">
        <v>173</v>
      </c>
      <c r="D22" s="20"/>
      <c r="E22" s="20" t="s">
        <v>47</v>
      </c>
      <c r="F22" s="20"/>
      <c r="G22" s="20"/>
      <c r="H22" s="20"/>
      <c r="I22" s="10"/>
      <c r="J22" s="10"/>
      <c r="K22" s="10"/>
      <c r="L22" s="10"/>
      <c r="M22" s="10"/>
      <c r="N22" s="10"/>
      <c r="O22" s="20"/>
      <c r="P22" s="20"/>
      <c r="Q22" s="10"/>
      <c r="R22" s="10"/>
      <c r="S22" s="10"/>
    </row>
    <row r="23" spans="1:19" hidden="1" x14ac:dyDescent="0.25">
      <c r="A23" s="20"/>
      <c r="B23" s="20"/>
      <c r="C23" s="20"/>
      <c r="D23" s="20"/>
      <c r="E23" s="20"/>
      <c r="F23" s="20"/>
      <c r="G23" s="20"/>
      <c r="H23" s="2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</row>
    <row r="24" spans="1:19" hidden="1" x14ac:dyDescent="0.25">
      <c r="A24" s="20"/>
      <c r="B24" s="20"/>
      <c r="C24" s="20" t="s">
        <v>174</v>
      </c>
      <c r="D24" s="10"/>
      <c r="E24" s="20"/>
      <c r="F24" s="2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</row>
    <row r="25" spans="1:19" hidden="1" x14ac:dyDescent="0.25">
      <c r="A25" s="20"/>
      <c r="B25" s="20"/>
      <c r="C25" s="20"/>
      <c r="D25" s="10"/>
      <c r="E25" s="20"/>
      <c r="F25" s="20"/>
      <c r="G25" s="20"/>
      <c r="H25" s="20"/>
      <c r="I25" s="20"/>
      <c r="J25" s="10"/>
      <c r="K25" s="10"/>
      <c r="L25" s="10"/>
      <c r="M25" s="10"/>
      <c r="N25" s="10"/>
      <c r="O25" s="10"/>
      <c r="P25" s="10"/>
      <c r="Q25" s="10"/>
      <c r="R25" s="10"/>
      <c r="S25" s="10"/>
    </row>
    <row r="26" spans="1:19" hidden="1" x14ac:dyDescent="0.25">
      <c r="A26" s="20"/>
      <c r="B26" s="20"/>
      <c r="C26" s="20"/>
      <c r="D26" s="10"/>
      <c r="E26" s="10"/>
      <c r="F26" s="10"/>
      <c r="G26" s="20"/>
      <c r="H26" s="20"/>
      <c r="I26" s="20"/>
      <c r="J26" s="10"/>
      <c r="K26" s="10"/>
      <c r="L26" s="10"/>
      <c r="M26" s="10"/>
      <c r="N26" s="10"/>
      <c r="O26" s="10"/>
      <c r="P26" s="10"/>
      <c r="Q26" s="10"/>
      <c r="R26" s="10"/>
      <c r="S26" s="10"/>
    </row>
    <row r="27" spans="1:19" hidden="1" x14ac:dyDescent="0.25">
      <c r="A27" s="10"/>
      <c r="B27" s="10"/>
      <c r="C27" s="20" t="s">
        <v>175</v>
      </c>
      <c r="D27" s="10"/>
      <c r="E27" s="10"/>
      <c r="F27" s="10"/>
      <c r="G27" s="20"/>
      <c r="H27" s="20"/>
      <c r="I27" s="20"/>
      <c r="J27" s="10"/>
      <c r="K27" s="10"/>
      <c r="L27" s="10"/>
      <c r="M27" s="10"/>
      <c r="N27" s="10"/>
      <c r="O27" s="10"/>
      <c r="P27" s="10"/>
      <c r="Q27" s="10"/>
      <c r="R27" s="10"/>
      <c r="S27" s="10"/>
    </row>
    <row r="28" spans="1:19" hidden="1" x14ac:dyDescent="0.25">
      <c r="A28" s="10"/>
      <c r="B28" s="10"/>
      <c r="C28" s="2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</row>
    <row r="29" spans="1:19" hidden="1" x14ac:dyDescent="0.25">
      <c r="A29" s="10"/>
      <c r="B29" s="10"/>
      <c r="C29" s="2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</row>
    <row r="30" spans="1:19" hidden="1" x14ac:dyDescent="0.25"/>
    <row r="31" spans="1:19" hidden="1" x14ac:dyDescent="0.25"/>
    <row r="32" spans="1:19" hidden="1" x14ac:dyDescent="0.25"/>
    <row r="33" spans="2:19" hidden="1" x14ac:dyDescent="0.25"/>
    <row r="34" spans="2:19" hidden="1" x14ac:dyDescent="0.25"/>
    <row r="35" spans="2:19" hidden="1" x14ac:dyDescent="0.25"/>
    <row r="36" spans="2:19" hidden="1" x14ac:dyDescent="0.25">
      <c r="P36" s="4"/>
      <c r="Q36" s="4"/>
      <c r="R36" s="4"/>
      <c r="S36" s="4"/>
    </row>
    <row r="37" spans="2:19" hidden="1" x14ac:dyDescent="0.25">
      <c r="P37" s="4"/>
      <c r="Q37" s="4"/>
      <c r="R37" s="4"/>
      <c r="S37" s="4"/>
    </row>
    <row r="38" spans="2:19" ht="11.25" customHeight="1" x14ac:dyDescent="0.25">
      <c r="P38" s="4"/>
      <c r="Q38" s="4"/>
      <c r="R38" s="4"/>
      <c r="S38" s="4"/>
    </row>
    <row r="39" spans="2:19" ht="33.75" customHeight="1" x14ac:dyDescent="0.25">
      <c r="B39" s="19"/>
      <c r="C39" s="19"/>
      <c r="E39" s="19"/>
      <c r="F39" s="19"/>
      <c r="G39" s="19"/>
      <c r="P39" s="4"/>
      <c r="Q39" s="4"/>
      <c r="R39" s="4"/>
      <c r="S39" s="4"/>
    </row>
    <row r="40" spans="2:19" x14ac:dyDescent="0.25">
      <c r="B40" s="21" t="s">
        <v>180</v>
      </c>
      <c r="C40" s="21"/>
      <c r="D40" s="21" t="s">
        <v>181</v>
      </c>
      <c r="E40" s="21"/>
      <c r="F40" s="21" t="s">
        <v>182</v>
      </c>
      <c r="G40" s="21"/>
      <c r="H40" s="21"/>
      <c r="P40" s="4"/>
      <c r="Q40" s="4"/>
      <c r="R40" s="4"/>
      <c r="S40" s="4"/>
    </row>
    <row r="41" spans="2:19" ht="15" customHeight="1" x14ac:dyDescent="0.25">
      <c r="B41" s="22" t="str">
        <f>A1</f>
        <v>chargeur charlatte</v>
      </c>
      <c r="C41" s="22"/>
      <c r="D41" s="22" t="e">
        <f>VLOOKUP(A1,inventaire!B3:L39,3,TRUE)</f>
        <v>#N/A</v>
      </c>
      <c r="E41" s="22"/>
      <c r="F41" s="24" t="e">
        <f>VLOOKUP(A1,inventaire!B3:L39,10,TRUE)</f>
        <v>#N/A</v>
      </c>
      <c r="G41" s="24"/>
      <c r="H41" s="24"/>
    </row>
    <row r="42" spans="2:19" x14ac:dyDescent="0.25">
      <c r="B42" s="23"/>
      <c r="C42" s="23"/>
      <c r="D42" s="23"/>
      <c r="E42" s="23"/>
      <c r="F42" s="25"/>
      <c r="G42" s="25"/>
      <c r="H42" s="25"/>
    </row>
    <row r="44" spans="2:19" x14ac:dyDescent="0.25">
      <c r="P44" s="18" t="str" cm="1">
        <f t="array" ref="P44">IFERROR(HYPERLINK(ValCellule(P9)),P9)</f>
        <v>faucheuse tablier</v>
      </c>
      <c r="Q44" s="18"/>
    </row>
    <row r="45" spans="2:19" x14ac:dyDescent="0.25">
      <c r="K45" s="12" t="str" cm="1">
        <f t="array" ref="K45">IFERROR(HYPERLINK(ValCellule(K10)),K10)</f>
        <v>kubota</v>
      </c>
      <c r="L45" s="14" t="str" cm="1">
        <f t="array" ref="L45">IFERROR(HYPERLINK(ValCellule(L10)),L10)</f>
        <v>chauffage</v>
      </c>
      <c r="O45" s="19" t="str" cm="1">
        <f t="array" ref="O45">IFERROR(HYPERLINK(ValCellule(O10)),O10)</f>
        <v>lames</v>
      </c>
      <c r="P45" s="18"/>
      <c r="Q45" s="18"/>
    </row>
    <row r="46" spans="2:19" s="11" customFormat="1" x14ac:dyDescent="0.25">
      <c r="K46" s="12"/>
      <c r="L46" s="14"/>
      <c r="O46" s="19"/>
      <c r="P46" s="18"/>
      <c r="Q46" s="18"/>
      <c r="R46" s="14" t="str" cm="1">
        <f t="array" ref="R46">IFERROR(HYPERLINK(ValCellule(R11)),R11)</f>
        <v>lames pales</v>
      </c>
    </row>
    <row r="47" spans="2:19" s="11" customFormat="1" x14ac:dyDescent="0.25">
      <c r="K47" s="12"/>
      <c r="L47" s="14"/>
      <c r="O47" s="13" t="str" cm="1">
        <f t="array" ref="O47">IFERROR(HYPERLINK(ValCellule(O12)),O12)</f>
        <v>epandeur</v>
      </c>
      <c r="P47" s="13"/>
      <c r="R47" s="14"/>
    </row>
    <row r="48" spans="2:19" s="11" customFormat="1" x14ac:dyDescent="0.25">
      <c r="H48" s="14" t="str" cm="1">
        <f t="array" ref="H48">IFERROR(HYPERLINK(ValCellule(H13)),H13)</f>
        <v>épareuse</v>
      </c>
      <c r="I48" s="14" t="str" cm="1">
        <f t="array" ref="I48">IFERROR(HYPERLINK(ValCellule(I13)),I13)</f>
        <v>faucheuse</v>
      </c>
      <c r="K48" s="12"/>
      <c r="L48" s="14"/>
      <c r="O48" s="13"/>
      <c r="P48" s="13"/>
      <c r="R48" s="14" t="str" cm="1">
        <f t="array" ref="R48">IFERROR(HYPERLINK(ValCellule(R13)),R13)</f>
        <v>tracteur</v>
      </c>
      <c r="S48" s="14"/>
    </row>
    <row r="49" spans="1:19" s="11" customFormat="1" x14ac:dyDescent="0.25">
      <c r="F49" s="17" t="str" cm="1">
        <f t="array" ref="F49">IFERROR(HYPERLINK(ValCellule(F14)),F14)</f>
        <v>balayeuse</v>
      </c>
      <c r="G49" s="14"/>
      <c r="H49" s="14"/>
      <c r="I49" s="14"/>
      <c r="K49" s="12"/>
      <c r="L49" s="14"/>
      <c r="M49" s="14" t="str" cm="1">
        <f t="array" ref="M49">IFERROR(HYPERLINK(ValCellule(M14)),M14)</f>
        <v>chargeur charlatte</v>
      </c>
      <c r="N49" s="15"/>
      <c r="P49" s="14" t="str" cm="1">
        <f t="array" ref="P49">IFERROR(HYPERLINK(ValCellule(P14)),P14)</f>
        <v>tracfor</v>
      </c>
      <c r="Q49" s="14"/>
      <c r="R49" s="14"/>
      <c r="S49" s="14"/>
    </row>
    <row r="50" spans="1:19" s="11" customFormat="1" x14ac:dyDescent="0.25">
      <c r="D50" s="15" t="str" cm="1">
        <f t="array" ref="D50">IFERROR(HYPERLINK(ValCellule(D15)),D15)</f>
        <v>remorque</v>
      </c>
      <c r="E50" s="15"/>
      <c r="F50" s="14"/>
      <c r="G50" s="14"/>
      <c r="H50" s="14"/>
      <c r="I50" s="14"/>
      <c r="M50" s="14"/>
      <c r="N50" s="15"/>
      <c r="P50" s="14"/>
      <c r="Q50" s="14"/>
      <c r="R50" s="14"/>
      <c r="S50" s="14"/>
    </row>
    <row r="51" spans="1:19" s="11" customFormat="1" ht="15" customHeight="1" x14ac:dyDescent="0.25">
      <c r="B51" s="16" t="str" cm="1">
        <f t="array" ref="B51">IFERROR(HYPERLINK(ValCellule(A16)),A16)</f>
        <v>kangoo maxi</v>
      </c>
      <c r="D51" s="15"/>
      <c r="E51" s="15"/>
      <c r="F51" s="14"/>
      <c r="G51" s="14"/>
      <c r="L51" s="14" t="str" cm="1">
        <f t="array" ref="L51">IFERROR(HYPERLINK(ValCellule(L16)),L16)</f>
        <v>charlatte</v>
      </c>
      <c r="M51" s="14"/>
      <c r="N51" s="15"/>
      <c r="P51" s="14"/>
      <c r="Q51" s="14"/>
      <c r="R51" s="14"/>
      <c r="S51" s="14"/>
    </row>
    <row r="52" spans="1:19" s="11" customFormat="1" x14ac:dyDescent="0.25">
      <c r="B52" s="16"/>
      <c r="D52" s="15"/>
      <c r="E52" s="15"/>
      <c r="L52" s="14"/>
      <c r="M52" s="14"/>
      <c r="N52" s="15"/>
      <c r="O52" s="15"/>
      <c r="P52" s="14"/>
      <c r="Q52" s="14"/>
      <c r="R52" s="14"/>
      <c r="S52" s="14"/>
    </row>
    <row r="53" spans="1:19" s="11" customFormat="1" x14ac:dyDescent="0.25">
      <c r="B53" s="16"/>
      <c r="C53" s="13" t="str" cm="1">
        <f t="array" ref="C53">IFERROR(HYPERLINK(ValCellule(C18)),C18)</f>
        <v>semoir</v>
      </c>
      <c r="D53" s="13"/>
      <c r="L53" s="14"/>
      <c r="M53" s="14"/>
      <c r="N53" s="15"/>
      <c r="O53" s="15"/>
      <c r="P53" s="14"/>
      <c r="Q53" s="14"/>
    </row>
    <row r="54" spans="1:19" s="11" customFormat="1" x14ac:dyDescent="0.25">
      <c r="B54" s="16"/>
      <c r="C54" s="13"/>
      <c r="D54" s="13"/>
      <c r="N54" s="15"/>
      <c r="O54" s="15"/>
    </row>
    <row r="55" spans="1:19" s="11" customFormat="1" x14ac:dyDescent="0.25">
      <c r="B55" s="16"/>
      <c r="C55" s="13"/>
      <c r="D55" s="13"/>
      <c r="G55" s="12" t="str" cm="1">
        <f t="array" ref="G55">IFERROR(HYPERLINK(ValCellule(G20)),G20)</f>
        <v>tracma</v>
      </c>
      <c r="H55" s="12"/>
      <c r="O55" s="12" t="str" cm="1">
        <f t="array" ref="O55">IFERROR(HYPERLINK(ValCellule(O20)),O20)</f>
        <v>debroussailleuse</v>
      </c>
      <c r="P55" s="12"/>
    </row>
    <row r="56" spans="1:19" s="11" customFormat="1" ht="15" customHeight="1" x14ac:dyDescent="0.25">
      <c r="A56" s="12" t="str" cm="1">
        <f t="array" ref="A56">IFERROR(HYPERLINK(ValCellule(A21)),A21)</f>
        <v>kangoo maxi</v>
      </c>
      <c r="B56" s="12"/>
      <c r="C56" s="13"/>
      <c r="D56" s="13"/>
      <c r="G56" s="12"/>
      <c r="H56" s="12"/>
      <c r="O56" s="12"/>
      <c r="P56" s="12"/>
    </row>
    <row r="57" spans="1:19" s="11" customFormat="1" x14ac:dyDescent="0.25">
      <c r="A57" s="12"/>
      <c r="B57" s="12"/>
      <c r="C57" s="13" t="str" cm="1">
        <f t="array" ref="C57">IFERROR(HYPERLINK(ValCellule(C22)),C22)</f>
        <v>tracteur tondeur</v>
      </c>
      <c r="D57" s="13"/>
      <c r="E57" s="12" t="str" cm="1">
        <f t="array" ref="E57">IFERROR(HYPERLINK(ValCellule(E22)),E22)</f>
        <v>gpu</v>
      </c>
      <c r="F57" s="12"/>
      <c r="G57" s="12"/>
      <c r="H57" s="12"/>
      <c r="O57" s="12"/>
      <c r="P57" s="12"/>
    </row>
    <row r="58" spans="1:19" s="11" customFormat="1" x14ac:dyDescent="0.25">
      <c r="A58" s="12"/>
      <c r="B58" s="12"/>
      <c r="C58" s="13"/>
      <c r="D58" s="13"/>
      <c r="E58" s="12"/>
      <c r="F58" s="12"/>
      <c r="G58" s="12"/>
      <c r="H58" s="12"/>
    </row>
    <row r="59" spans="1:19" s="11" customFormat="1" x14ac:dyDescent="0.25">
      <c r="A59" s="12"/>
      <c r="B59" s="12"/>
      <c r="C59" s="14" t="str" cm="1">
        <f t="array" ref="C59">IFERROR(HYPERLINK(ValCellule(C24)),C24)</f>
        <v>deverglaçant</v>
      </c>
      <c r="E59" s="12"/>
      <c r="F59" s="12"/>
      <c r="G59" s="12"/>
      <c r="H59" s="12"/>
    </row>
    <row r="60" spans="1:19" s="11" customFormat="1" x14ac:dyDescent="0.25">
      <c r="A60" s="12"/>
      <c r="B60" s="12"/>
      <c r="C60" s="14"/>
      <c r="E60" s="12"/>
      <c r="F60" s="12"/>
      <c r="G60" s="15"/>
      <c r="H60" s="15"/>
      <c r="I60" s="15"/>
    </row>
    <row r="61" spans="1:19" s="11" customFormat="1" x14ac:dyDescent="0.25">
      <c r="A61" s="12"/>
      <c r="B61" s="12"/>
      <c r="C61" s="14"/>
      <c r="E61" s="12"/>
      <c r="F61" s="12"/>
      <c r="G61" s="15"/>
      <c r="H61" s="15"/>
      <c r="I61" s="15"/>
    </row>
    <row r="62" spans="1:19" s="11" customFormat="1" x14ac:dyDescent="0.25">
      <c r="C62" s="14" t="str" cm="1">
        <f t="array" ref="C62">IFERROR(HYPERLINK(ValCellule(C27)),C27)</f>
        <v>granules</v>
      </c>
      <c r="G62" s="15"/>
      <c r="H62" s="15"/>
      <c r="I62" s="15"/>
    </row>
    <row r="63" spans="1:19" s="11" customFormat="1" x14ac:dyDescent="0.25">
      <c r="C63" s="14"/>
    </row>
    <row r="64" spans="1:19" s="11" customFormat="1" x14ac:dyDescent="0.25">
      <c r="C64" s="14"/>
    </row>
    <row r="65" s="11" customFormat="1" x14ac:dyDescent="0.25"/>
    <row r="66" s="11" customFormat="1" x14ac:dyDescent="0.25"/>
    <row r="67" s="11" customFormat="1" x14ac:dyDescent="0.25"/>
  </sheetData>
  <mergeCells count="60">
    <mergeCell ref="A16:B20"/>
    <mergeCell ref="A21:B26"/>
    <mergeCell ref="C24:C26"/>
    <mergeCell ref="B39:C39"/>
    <mergeCell ref="E39:G39"/>
    <mergeCell ref="B40:C40"/>
    <mergeCell ref="B41:C42"/>
    <mergeCell ref="D41:E42"/>
    <mergeCell ref="D40:E40"/>
    <mergeCell ref="F41:H42"/>
    <mergeCell ref="F40:H40"/>
    <mergeCell ref="O20:P22"/>
    <mergeCell ref="O10:O11"/>
    <mergeCell ref="P9:Q11"/>
    <mergeCell ref="M14:M15"/>
    <mergeCell ref="C27:C29"/>
    <mergeCell ref="F14:G16"/>
    <mergeCell ref="E22:F25"/>
    <mergeCell ref="G20:H23"/>
    <mergeCell ref="G25:I27"/>
    <mergeCell ref="H13:H15"/>
    <mergeCell ref="I13:I15"/>
    <mergeCell ref="D15:E17"/>
    <mergeCell ref="C22:D23"/>
    <mergeCell ref="C18:D21"/>
    <mergeCell ref="R11:R12"/>
    <mergeCell ref="R13:S17"/>
    <mergeCell ref="O12:P13"/>
    <mergeCell ref="P14:Q18"/>
    <mergeCell ref="K10:K14"/>
    <mergeCell ref="L10:L14"/>
    <mergeCell ref="L16:M18"/>
    <mergeCell ref="N14:N16"/>
    <mergeCell ref="N17:O19"/>
    <mergeCell ref="R48:S52"/>
    <mergeCell ref="F49:G51"/>
    <mergeCell ref="N49:N51"/>
    <mergeCell ref="P49:Q53"/>
    <mergeCell ref="P44:Q46"/>
    <mergeCell ref="K45:K49"/>
    <mergeCell ref="L45:L49"/>
    <mergeCell ref="O45:O46"/>
    <mergeCell ref="R46:R47"/>
    <mergeCell ref="O47:P48"/>
    <mergeCell ref="M49:M50"/>
    <mergeCell ref="L51:M53"/>
    <mergeCell ref="N52:O54"/>
    <mergeCell ref="H48:H50"/>
    <mergeCell ref="I48:I50"/>
    <mergeCell ref="O55:P57"/>
    <mergeCell ref="A56:B61"/>
    <mergeCell ref="C57:D58"/>
    <mergeCell ref="C59:C61"/>
    <mergeCell ref="G60:I62"/>
    <mergeCell ref="C62:C64"/>
    <mergeCell ref="B51:B55"/>
    <mergeCell ref="E57:F61"/>
    <mergeCell ref="G55:H59"/>
    <mergeCell ref="D50:E52"/>
    <mergeCell ref="C53:D56"/>
  </mergeCells>
  <pageMargins left="0.7" right="0.7" top="0.75" bottom="0.75" header="0.3" footer="0.3"/>
  <pageSetup paperSize="9" orientation="portrait" r:id="rId1"/>
  <drawing r:id="rId2"/>
  <picture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53FB5-83D4-48AB-AD56-3D772580CD7A}">
  <sheetPr codeName="Feuil3"/>
  <dimension ref="B1:L39"/>
  <sheetViews>
    <sheetView showGridLines="0" workbookViewId="0">
      <selection activeCell="F5" sqref="F5"/>
    </sheetView>
  </sheetViews>
  <sheetFormatPr baseColWidth="10" defaultRowHeight="15" x14ac:dyDescent="0.25"/>
  <cols>
    <col min="1" max="1" width="2.85546875" style="3" customWidth="1"/>
    <col min="2" max="2" width="19.5703125" style="3" customWidth="1"/>
    <col min="3" max="3" width="16" style="3" customWidth="1"/>
    <col min="4" max="4" width="14.42578125" style="3" customWidth="1"/>
    <col min="5" max="5" width="15.85546875" style="3" customWidth="1"/>
    <col min="6" max="6" width="15.7109375" style="3" customWidth="1"/>
    <col min="7" max="7" width="16.85546875" style="3" customWidth="1"/>
    <col min="8" max="8" width="10.7109375" style="3" customWidth="1"/>
    <col min="9" max="9" width="11.5703125" style="3" customWidth="1"/>
    <col min="10" max="10" width="13.42578125" style="3" customWidth="1"/>
    <col min="11" max="11" width="30.85546875" style="3" customWidth="1"/>
    <col min="12" max="12" width="13.85546875" style="3" customWidth="1"/>
    <col min="13" max="16384" width="11.42578125" style="3"/>
  </cols>
  <sheetData>
    <row r="1" spans="2:12" ht="81" customHeight="1" x14ac:dyDescent="0.25"/>
    <row r="2" spans="2:12" s="6" customFormat="1" ht="36" customHeight="1" x14ac:dyDescent="0.25">
      <c r="B2" s="5" t="s">
        <v>0</v>
      </c>
      <c r="C2" s="5" t="s">
        <v>67</v>
      </c>
      <c r="D2" s="5" t="s">
        <v>1</v>
      </c>
      <c r="E2" s="5" t="s">
        <v>2</v>
      </c>
      <c r="F2" s="5" t="s">
        <v>3</v>
      </c>
      <c r="G2" s="5" t="s">
        <v>4</v>
      </c>
      <c r="H2" s="5" t="s">
        <v>5</v>
      </c>
      <c r="I2" s="5" t="s">
        <v>6</v>
      </c>
      <c r="J2" s="5" t="s">
        <v>7</v>
      </c>
      <c r="K2" s="5" t="s">
        <v>8</v>
      </c>
      <c r="L2" s="5" t="s">
        <v>9</v>
      </c>
    </row>
    <row r="3" spans="2:12" ht="15.75" x14ac:dyDescent="0.25">
      <c r="B3" s="7" t="s">
        <v>30</v>
      </c>
      <c r="C3" s="7" t="s">
        <v>31</v>
      </c>
      <c r="D3" s="7" t="s">
        <v>30</v>
      </c>
      <c r="E3" s="7"/>
      <c r="F3" s="7">
        <v>1428</v>
      </c>
      <c r="G3" s="7" t="s">
        <v>32</v>
      </c>
      <c r="H3" s="8">
        <v>38991</v>
      </c>
      <c r="I3" s="7"/>
      <c r="J3" s="7" t="s">
        <v>33</v>
      </c>
      <c r="K3" s="7" t="s">
        <v>35</v>
      </c>
      <c r="L3" s="7" t="s">
        <v>34</v>
      </c>
    </row>
    <row r="4" spans="2:12" ht="15.75" x14ac:dyDescent="0.25">
      <c r="B4" s="7" t="s">
        <v>36</v>
      </c>
      <c r="C4" s="7" t="s">
        <v>38</v>
      </c>
      <c r="D4" s="7" t="s">
        <v>37</v>
      </c>
      <c r="E4" s="7"/>
      <c r="F4" s="7">
        <v>4628</v>
      </c>
      <c r="G4" s="7" t="s">
        <v>32</v>
      </c>
      <c r="H4" s="7"/>
      <c r="I4" s="7"/>
      <c r="J4" s="7" t="s">
        <v>33</v>
      </c>
      <c r="K4" s="7"/>
      <c r="L4" s="7" t="s">
        <v>34</v>
      </c>
    </row>
    <row r="5" spans="2:12" ht="15.75" x14ac:dyDescent="0.25">
      <c r="B5" s="7" t="s">
        <v>40</v>
      </c>
      <c r="C5" s="7" t="s">
        <v>39</v>
      </c>
      <c r="D5" s="7" t="s">
        <v>40</v>
      </c>
      <c r="E5" s="7"/>
      <c r="F5" s="7">
        <v>990</v>
      </c>
      <c r="G5" s="7" t="s">
        <v>44</v>
      </c>
      <c r="H5" s="8">
        <v>45292</v>
      </c>
      <c r="I5" s="7"/>
      <c r="J5" s="7" t="s">
        <v>33</v>
      </c>
      <c r="K5" s="7"/>
      <c r="L5" s="7" t="s">
        <v>34</v>
      </c>
    </row>
    <row r="6" spans="2:12" ht="15.75" x14ac:dyDescent="0.25">
      <c r="B6" s="7" t="s">
        <v>43</v>
      </c>
      <c r="C6" s="7" t="s">
        <v>42</v>
      </c>
      <c r="D6" s="7" t="s">
        <v>41</v>
      </c>
      <c r="E6" s="7"/>
      <c r="F6" s="7"/>
      <c r="G6" s="7" t="s">
        <v>44</v>
      </c>
      <c r="H6" s="7"/>
      <c r="I6" s="7"/>
      <c r="J6" s="7" t="s">
        <v>33</v>
      </c>
      <c r="K6" s="7" t="s">
        <v>190</v>
      </c>
      <c r="L6" s="7" t="s">
        <v>45</v>
      </c>
    </row>
    <row r="7" spans="2:12" ht="15.75" x14ac:dyDescent="0.25">
      <c r="B7" s="7" t="s">
        <v>47</v>
      </c>
      <c r="C7" s="7" t="s">
        <v>49</v>
      </c>
      <c r="D7" s="7" t="s">
        <v>48</v>
      </c>
      <c r="E7" s="7"/>
      <c r="F7" s="7">
        <v>13411</v>
      </c>
      <c r="G7" s="7" t="s">
        <v>32</v>
      </c>
      <c r="H7" s="7"/>
      <c r="I7" s="7"/>
      <c r="J7" s="7" t="s">
        <v>33</v>
      </c>
      <c r="K7" s="7" t="s">
        <v>50</v>
      </c>
      <c r="L7" s="7" t="s">
        <v>34</v>
      </c>
    </row>
    <row r="8" spans="2:12" ht="15.75" x14ac:dyDescent="0.25">
      <c r="B8" s="7" t="s">
        <v>169</v>
      </c>
      <c r="C8" s="7">
        <v>931172420</v>
      </c>
      <c r="D8" s="7" t="s">
        <v>51</v>
      </c>
      <c r="E8" s="7"/>
      <c r="F8" s="7"/>
      <c r="G8" s="7" t="s">
        <v>44</v>
      </c>
      <c r="H8" s="8">
        <v>37865</v>
      </c>
      <c r="I8" s="7"/>
      <c r="J8" s="7" t="s">
        <v>33</v>
      </c>
      <c r="K8" s="7" t="s">
        <v>196</v>
      </c>
      <c r="L8" s="7" t="s">
        <v>45</v>
      </c>
    </row>
    <row r="9" spans="2:12" ht="15.75" x14ac:dyDescent="0.25">
      <c r="B9" s="7" t="s">
        <v>168</v>
      </c>
      <c r="C9" s="7"/>
      <c r="D9" s="7" t="s">
        <v>52</v>
      </c>
      <c r="E9" s="7"/>
      <c r="F9" s="7"/>
      <c r="G9" s="7" t="s">
        <v>53</v>
      </c>
      <c r="H9" s="7"/>
      <c r="I9" s="7"/>
      <c r="J9" s="7" t="s">
        <v>33</v>
      </c>
      <c r="K9" s="7"/>
      <c r="L9" s="7" t="s">
        <v>34</v>
      </c>
    </row>
    <row r="10" spans="2:12" ht="15.75" x14ac:dyDescent="0.25">
      <c r="B10" s="7" t="s">
        <v>54</v>
      </c>
      <c r="C10" s="7"/>
      <c r="D10" s="7" t="s">
        <v>55</v>
      </c>
      <c r="E10" s="7"/>
      <c r="F10" s="7"/>
      <c r="G10" s="7" t="s">
        <v>44</v>
      </c>
      <c r="H10" s="7"/>
      <c r="I10" s="7"/>
      <c r="J10" s="7" t="s">
        <v>33</v>
      </c>
      <c r="K10" s="7"/>
      <c r="L10" s="7" t="s">
        <v>45</v>
      </c>
    </row>
    <row r="11" spans="2:12" ht="15.75" x14ac:dyDescent="0.25">
      <c r="B11" s="7" t="s">
        <v>172</v>
      </c>
      <c r="C11" s="7" t="s">
        <v>57</v>
      </c>
      <c r="D11" s="7" t="s">
        <v>56</v>
      </c>
      <c r="E11" s="7"/>
      <c r="F11" s="7"/>
      <c r="G11" s="7" t="s">
        <v>53</v>
      </c>
      <c r="H11" s="7"/>
      <c r="I11" s="7"/>
      <c r="J11" s="7" t="s">
        <v>33</v>
      </c>
      <c r="K11" s="7"/>
      <c r="L11" s="7" t="s">
        <v>34</v>
      </c>
    </row>
    <row r="12" spans="2:12" ht="15.75" x14ac:dyDescent="0.25">
      <c r="B12" s="7" t="s">
        <v>167</v>
      </c>
      <c r="C12" s="7"/>
      <c r="D12" s="7" t="s">
        <v>58</v>
      </c>
      <c r="E12" s="7"/>
      <c r="F12" s="7"/>
      <c r="G12" s="7" t="s">
        <v>53</v>
      </c>
      <c r="H12" s="7"/>
      <c r="I12" s="7"/>
      <c r="J12" s="7" t="s">
        <v>33</v>
      </c>
      <c r="K12" s="7" t="s">
        <v>59</v>
      </c>
      <c r="L12" s="7" t="s">
        <v>34</v>
      </c>
    </row>
    <row r="13" spans="2:12" ht="15.75" x14ac:dyDescent="0.25">
      <c r="B13" s="7" t="s">
        <v>61</v>
      </c>
      <c r="C13" s="7" t="s">
        <v>63</v>
      </c>
      <c r="D13" s="7" t="s">
        <v>62</v>
      </c>
      <c r="E13" s="7"/>
      <c r="F13" s="7"/>
      <c r="G13" s="7" t="s">
        <v>53</v>
      </c>
      <c r="H13" s="7"/>
      <c r="I13" s="7"/>
      <c r="J13" s="7" t="s">
        <v>33</v>
      </c>
      <c r="K13" s="7"/>
      <c r="L13" s="7" t="s">
        <v>34</v>
      </c>
    </row>
    <row r="14" spans="2:12" ht="15.75" x14ac:dyDescent="0.25">
      <c r="B14" s="7" t="s">
        <v>64</v>
      </c>
      <c r="C14" s="7" t="s">
        <v>66</v>
      </c>
      <c r="D14" s="7" t="s">
        <v>65</v>
      </c>
      <c r="E14" s="7"/>
      <c r="F14" s="7"/>
      <c r="G14" s="7" t="s">
        <v>53</v>
      </c>
      <c r="H14" s="7"/>
      <c r="I14" s="7"/>
      <c r="J14" s="7" t="s">
        <v>33</v>
      </c>
      <c r="K14" s="7"/>
      <c r="L14" s="7" t="s">
        <v>34</v>
      </c>
    </row>
    <row r="15" spans="2:12" ht="15.75" x14ac:dyDescent="0.25">
      <c r="B15" s="7" t="s">
        <v>68</v>
      </c>
      <c r="C15" s="7">
        <v>86010099</v>
      </c>
      <c r="D15" s="7" t="s">
        <v>69</v>
      </c>
      <c r="E15" s="7"/>
      <c r="F15" s="7"/>
      <c r="G15" s="7" t="s">
        <v>53</v>
      </c>
      <c r="H15" s="7"/>
      <c r="I15" s="7"/>
      <c r="J15" s="7" t="s">
        <v>33</v>
      </c>
      <c r="K15" s="7"/>
      <c r="L15" s="7" t="s">
        <v>45</v>
      </c>
    </row>
    <row r="16" spans="2:12" ht="15.75" x14ac:dyDescent="0.25">
      <c r="B16" s="7" t="s">
        <v>70</v>
      </c>
      <c r="C16" s="7" t="s">
        <v>73</v>
      </c>
      <c r="D16" s="7" t="s">
        <v>71</v>
      </c>
      <c r="E16" s="7"/>
      <c r="F16" s="7"/>
      <c r="G16" s="7" t="s">
        <v>53</v>
      </c>
      <c r="H16" s="7"/>
      <c r="I16" s="7"/>
      <c r="J16" s="7" t="s">
        <v>33</v>
      </c>
      <c r="K16" s="7" t="s">
        <v>72</v>
      </c>
      <c r="L16" s="7" t="s">
        <v>45</v>
      </c>
    </row>
    <row r="17" spans="2:12" ht="15.75" x14ac:dyDescent="0.25">
      <c r="B17" s="7" t="s">
        <v>75</v>
      </c>
      <c r="C17" s="7"/>
      <c r="D17" s="7" t="s">
        <v>76</v>
      </c>
      <c r="E17" s="7"/>
      <c r="F17" s="7"/>
      <c r="G17" s="7" t="s">
        <v>53</v>
      </c>
      <c r="H17" s="7"/>
      <c r="I17" s="7"/>
      <c r="J17" s="7" t="s">
        <v>33</v>
      </c>
      <c r="K17" s="7" t="s">
        <v>77</v>
      </c>
      <c r="L17" s="7" t="s">
        <v>45</v>
      </c>
    </row>
    <row r="18" spans="2:12" ht="15.75" x14ac:dyDescent="0.25">
      <c r="B18" s="7" t="s">
        <v>78</v>
      </c>
      <c r="C18" s="7" t="s">
        <v>80</v>
      </c>
      <c r="D18" s="7" t="s">
        <v>79</v>
      </c>
      <c r="E18" s="7"/>
      <c r="F18" s="7"/>
      <c r="G18" s="7" t="s">
        <v>53</v>
      </c>
      <c r="H18" s="7"/>
      <c r="I18" s="7"/>
      <c r="J18" s="7" t="s">
        <v>33</v>
      </c>
      <c r="K18" s="7"/>
      <c r="L18" s="7" t="s">
        <v>34</v>
      </c>
    </row>
    <row r="19" spans="2:12" ht="15.75" x14ac:dyDescent="0.25">
      <c r="B19" s="7" t="s">
        <v>81</v>
      </c>
      <c r="C19" s="7" t="s">
        <v>85</v>
      </c>
      <c r="D19" s="7" t="s">
        <v>82</v>
      </c>
      <c r="E19" s="7"/>
      <c r="F19" s="7"/>
      <c r="G19" s="7" t="s">
        <v>44</v>
      </c>
      <c r="H19" s="7"/>
      <c r="I19" s="7"/>
      <c r="J19" s="7" t="s">
        <v>33</v>
      </c>
      <c r="K19" s="7" t="s">
        <v>88</v>
      </c>
      <c r="L19" s="7" t="s">
        <v>34</v>
      </c>
    </row>
    <row r="20" spans="2:12" ht="15.75" x14ac:dyDescent="0.25">
      <c r="B20" s="7" t="s">
        <v>81</v>
      </c>
      <c r="C20" s="7" t="s">
        <v>84</v>
      </c>
      <c r="D20" s="7" t="s">
        <v>82</v>
      </c>
      <c r="E20" s="7"/>
      <c r="F20" s="7"/>
      <c r="G20" s="7" t="s">
        <v>44</v>
      </c>
      <c r="H20" s="7"/>
      <c r="I20" s="7"/>
      <c r="J20" s="7" t="s">
        <v>33</v>
      </c>
      <c r="K20" s="7" t="s">
        <v>88</v>
      </c>
      <c r="L20" s="7" t="s">
        <v>34</v>
      </c>
    </row>
    <row r="21" spans="2:12" ht="15.75" x14ac:dyDescent="0.25">
      <c r="B21" s="7" t="s">
        <v>81</v>
      </c>
      <c r="C21" s="7" t="s">
        <v>86</v>
      </c>
      <c r="D21" s="7" t="s">
        <v>82</v>
      </c>
      <c r="E21" s="7"/>
      <c r="F21" s="7"/>
      <c r="G21" s="7" t="s">
        <v>44</v>
      </c>
      <c r="H21" s="7"/>
      <c r="I21" s="7"/>
      <c r="J21" s="7" t="s">
        <v>33</v>
      </c>
      <c r="K21" s="7" t="s">
        <v>87</v>
      </c>
      <c r="L21" s="7" t="s">
        <v>34</v>
      </c>
    </row>
    <row r="22" spans="2:12" ht="15.75" x14ac:dyDescent="0.25">
      <c r="B22" s="7" t="s">
        <v>81</v>
      </c>
      <c r="C22" s="7"/>
      <c r="D22" s="7" t="s">
        <v>83</v>
      </c>
      <c r="E22" s="7"/>
      <c r="F22" s="7"/>
      <c r="G22" s="7" t="s">
        <v>44</v>
      </c>
      <c r="H22" s="7"/>
      <c r="I22" s="7"/>
      <c r="J22" s="7" t="s">
        <v>33</v>
      </c>
      <c r="K22" s="7" t="s">
        <v>201</v>
      </c>
      <c r="L22" s="7" t="s">
        <v>45</v>
      </c>
    </row>
    <row r="23" spans="2:12" ht="15.75" x14ac:dyDescent="0.25">
      <c r="B23" s="7" t="s">
        <v>89</v>
      </c>
      <c r="C23" s="7" t="s">
        <v>90</v>
      </c>
      <c r="D23" s="7" t="s">
        <v>82</v>
      </c>
      <c r="E23" s="7"/>
      <c r="F23" s="7"/>
      <c r="G23" s="7" t="s">
        <v>44</v>
      </c>
      <c r="H23" s="8">
        <v>42401</v>
      </c>
      <c r="I23" s="7"/>
      <c r="J23" s="7" t="s">
        <v>33</v>
      </c>
      <c r="K23" s="7"/>
      <c r="L23" s="7" t="s">
        <v>34</v>
      </c>
    </row>
    <row r="24" spans="2:12" ht="15.75" x14ac:dyDescent="0.25">
      <c r="B24" s="7" t="s">
        <v>204</v>
      </c>
      <c r="C24" s="7" t="s">
        <v>91</v>
      </c>
      <c r="D24" s="7" t="s">
        <v>82</v>
      </c>
      <c r="E24" s="7"/>
      <c r="F24" s="7"/>
      <c r="G24" s="7" t="s">
        <v>44</v>
      </c>
      <c r="H24" s="8">
        <v>42430</v>
      </c>
      <c r="I24" s="7"/>
      <c r="J24" s="7" t="s">
        <v>33</v>
      </c>
      <c r="K24" s="7"/>
      <c r="L24" s="7" t="s">
        <v>34</v>
      </c>
    </row>
    <row r="25" spans="2:12" ht="15.75" x14ac:dyDescent="0.25">
      <c r="B25" s="7" t="s">
        <v>92</v>
      </c>
      <c r="C25" s="7" t="s">
        <v>93</v>
      </c>
      <c r="D25" s="7" t="s">
        <v>94</v>
      </c>
      <c r="E25" s="7"/>
      <c r="F25" s="7"/>
      <c r="G25" s="7" t="s">
        <v>53</v>
      </c>
      <c r="H25" s="7"/>
      <c r="I25" s="7"/>
      <c r="J25" s="7" t="s">
        <v>33</v>
      </c>
      <c r="K25" s="7"/>
      <c r="L25" s="7" t="s">
        <v>34</v>
      </c>
    </row>
    <row r="26" spans="2:12" ht="15.75" x14ac:dyDescent="0.25">
      <c r="B26" s="7" t="s">
        <v>96</v>
      </c>
      <c r="C26" s="7" t="s">
        <v>98</v>
      </c>
      <c r="D26" s="7" t="s">
        <v>97</v>
      </c>
      <c r="E26" s="7"/>
      <c r="F26" s="7"/>
      <c r="G26" s="7" t="s">
        <v>53</v>
      </c>
      <c r="H26" s="7"/>
      <c r="I26" s="7"/>
      <c r="J26" s="7" t="s">
        <v>33</v>
      </c>
      <c r="K26" s="7"/>
      <c r="L26" s="7" t="s">
        <v>34</v>
      </c>
    </row>
    <row r="27" spans="2:12" ht="15.75" x14ac:dyDescent="0.25">
      <c r="B27" s="7" t="s">
        <v>171</v>
      </c>
      <c r="C27" s="7" t="s">
        <v>102</v>
      </c>
      <c r="D27" s="7" t="s">
        <v>101</v>
      </c>
      <c r="E27" s="7"/>
      <c r="F27" s="7"/>
      <c r="G27" s="7" t="s">
        <v>44</v>
      </c>
      <c r="H27" s="7"/>
      <c r="I27" s="7"/>
      <c r="J27" s="7" t="s">
        <v>33</v>
      </c>
      <c r="K27" s="7" t="s">
        <v>99</v>
      </c>
      <c r="L27" s="7" t="s">
        <v>45</v>
      </c>
    </row>
    <row r="28" spans="2:12" ht="15.75" x14ac:dyDescent="0.25">
      <c r="B28" s="7" t="s">
        <v>171</v>
      </c>
      <c r="C28" s="7" t="s">
        <v>103</v>
      </c>
      <c r="D28" s="7" t="s">
        <v>41</v>
      </c>
      <c r="E28" s="7"/>
      <c r="F28" s="7"/>
      <c r="G28" s="7" t="s">
        <v>44</v>
      </c>
      <c r="H28" s="8">
        <v>39814</v>
      </c>
      <c r="I28" s="7"/>
      <c r="J28" s="7" t="s">
        <v>33</v>
      </c>
      <c r="K28" s="7" t="s">
        <v>99</v>
      </c>
      <c r="L28" s="7" t="s">
        <v>45</v>
      </c>
    </row>
    <row r="29" spans="2:12" ht="15.75" x14ac:dyDescent="0.25">
      <c r="B29" s="7" t="s">
        <v>104</v>
      </c>
      <c r="C29" s="7">
        <v>183432</v>
      </c>
      <c r="D29" s="7" t="s">
        <v>105</v>
      </c>
      <c r="E29" s="7"/>
      <c r="F29" s="7"/>
      <c r="G29" s="7" t="s">
        <v>53</v>
      </c>
      <c r="H29" s="7"/>
      <c r="I29" s="7"/>
      <c r="J29" s="7" t="s">
        <v>33</v>
      </c>
      <c r="K29" s="7"/>
      <c r="L29" s="7" t="s">
        <v>45</v>
      </c>
    </row>
    <row r="30" spans="2:12" ht="15.75" x14ac:dyDescent="0.25">
      <c r="B30" s="7" t="s">
        <v>106</v>
      </c>
      <c r="C30" s="7" t="s">
        <v>107</v>
      </c>
      <c r="D30" s="7" t="s">
        <v>108</v>
      </c>
      <c r="E30" s="7">
        <v>124739</v>
      </c>
      <c r="F30" s="7"/>
      <c r="G30" s="7" t="s">
        <v>32</v>
      </c>
      <c r="H30" s="7"/>
      <c r="I30" s="7"/>
      <c r="J30" s="7" t="s">
        <v>109</v>
      </c>
      <c r="K30" s="7"/>
      <c r="L30" s="7" t="s">
        <v>34</v>
      </c>
    </row>
    <row r="31" spans="2:12" ht="15.75" x14ac:dyDescent="0.25">
      <c r="B31" s="7" t="s">
        <v>110</v>
      </c>
      <c r="C31" s="7" t="s">
        <v>111</v>
      </c>
      <c r="D31" s="7" t="s">
        <v>108</v>
      </c>
      <c r="E31" s="7">
        <v>9570</v>
      </c>
      <c r="F31" s="7"/>
      <c r="G31" s="7" t="s">
        <v>53</v>
      </c>
      <c r="H31" s="7"/>
      <c r="I31" s="7"/>
      <c r="J31" s="7" t="s">
        <v>33</v>
      </c>
      <c r="K31" s="7"/>
      <c r="L31" s="7" t="s">
        <v>34</v>
      </c>
    </row>
    <row r="32" spans="2:12" ht="15.75" x14ac:dyDescent="0.25">
      <c r="B32" s="7" t="s">
        <v>166</v>
      </c>
      <c r="C32" s="7" t="s">
        <v>113</v>
      </c>
      <c r="D32" s="7" t="s">
        <v>112</v>
      </c>
      <c r="E32" s="7"/>
      <c r="F32" s="7"/>
      <c r="G32" s="7" t="s">
        <v>44</v>
      </c>
      <c r="H32" s="7"/>
      <c r="I32" s="7"/>
      <c r="J32" s="7" t="s">
        <v>33</v>
      </c>
      <c r="K32" s="7" t="s">
        <v>114</v>
      </c>
      <c r="L32" s="7" t="s">
        <v>45</v>
      </c>
    </row>
    <row r="33" spans="2:12" ht="15.75" x14ac:dyDescent="0.25">
      <c r="B33" s="7" t="s">
        <v>115</v>
      </c>
      <c r="C33" s="7"/>
      <c r="D33" s="7" t="s">
        <v>116</v>
      </c>
      <c r="E33" s="7"/>
      <c r="F33" s="7"/>
      <c r="G33" s="7" t="s">
        <v>53</v>
      </c>
      <c r="H33" s="7"/>
      <c r="I33" s="7"/>
      <c r="J33" s="7" t="s">
        <v>33</v>
      </c>
      <c r="K33" s="7" t="s">
        <v>118</v>
      </c>
      <c r="L33" s="7" t="s">
        <v>34</v>
      </c>
    </row>
    <row r="34" spans="2:12" ht="15.75" x14ac:dyDescent="0.25">
      <c r="B34" s="7" t="s">
        <v>177</v>
      </c>
      <c r="C34" s="7"/>
      <c r="D34" s="7" t="s">
        <v>117</v>
      </c>
      <c r="E34" s="7"/>
      <c r="F34" s="7"/>
      <c r="G34" s="7" t="s">
        <v>53</v>
      </c>
      <c r="H34" s="7"/>
      <c r="I34" s="7"/>
      <c r="J34" s="7" t="s">
        <v>33</v>
      </c>
      <c r="K34" s="7"/>
      <c r="L34" s="7" t="s">
        <v>34</v>
      </c>
    </row>
    <row r="35" spans="2:12" ht="15.75" x14ac:dyDescent="0.25">
      <c r="B35" s="7" t="s">
        <v>119</v>
      </c>
      <c r="C35" s="7" t="s">
        <v>154</v>
      </c>
      <c r="D35" s="7" t="s">
        <v>108</v>
      </c>
      <c r="E35" s="7">
        <v>48058</v>
      </c>
      <c r="F35" s="7"/>
      <c r="G35" s="7" t="s">
        <v>32</v>
      </c>
      <c r="H35" s="7"/>
      <c r="I35" s="9">
        <v>45981</v>
      </c>
      <c r="J35" s="7" t="s">
        <v>109</v>
      </c>
      <c r="K35" s="7" t="s">
        <v>158</v>
      </c>
      <c r="L35" s="7" t="s">
        <v>34</v>
      </c>
    </row>
    <row r="36" spans="2:12" ht="15.75" x14ac:dyDescent="0.25">
      <c r="B36" s="7" t="s">
        <v>120</v>
      </c>
      <c r="C36" s="7" t="s">
        <v>155</v>
      </c>
      <c r="D36" s="7" t="s">
        <v>108</v>
      </c>
      <c r="E36" s="7">
        <v>1980</v>
      </c>
      <c r="F36" s="7"/>
      <c r="G36" s="7" t="s">
        <v>53</v>
      </c>
      <c r="H36" s="7"/>
      <c r="I36" s="7"/>
      <c r="J36" s="7" t="s">
        <v>109</v>
      </c>
      <c r="K36" s="7"/>
      <c r="L36" s="7" t="s">
        <v>34</v>
      </c>
    </row>
    <row r="37" spans="2:12" ht="15.75" x14ac:dyDescent="0.25">
      <c r="B37" s="7" t="s">
        <v>178</v>
      </c>
      <c r="C37" s="7" t="s">
        <v>157</v>
      </c>
      <c r="D37" s="7" t="s">
        <v>156</v>
      </c>
      <c r="E37" s="7"/>
      <c r="F37" s="7"/>
      <c r="G37" s="7" t="s">
        <v>44</v>
      </c>
      <c r="H37" s="7"/>
      <c r="I37" s="7"/>
      <c r="J37" s="7" t="s">
        <v>109</v>
      </c>
      <c r="K37" s="7"/>
      <c r="L37" s="7" t="s">
        <v>34</v>
      </c>
    </row>
    <row r="38" spans="2:12" ht="15.75" x14ac:dyDescent="0.25">
      <c r="B38" s="7" t="s">
        <v>147</v>
      </c>
      <c r="C38" s="7"/>
      <c r="D38" s="7"/>
      <c r="E38" s="7"/>
      <c r="F38" s="7"/>
      <c r="G38" s="7" t="s">
        <v>53</v>
      </c>
      <c r="H38" s="7"/>
      <c r="I38" s="7"/>
      <c r="J38" s="7" t="s">
        <v>109</v>
      </c>
      <c r="K38" s="7" t="s">
        <v>183</v>
      </c>
      <c r="L38" s="7" t="s">
        <v>34</v>
      </c>
    </row>
    <row r="39" spans="2:12" ht="15.75" x14ac:dyDescent="0.25">
      <c r="B39" s="7" t="s">
        <v>148</v>
      </c>
      <c r="C39" s="7"/>
      <c r="D39" s="7"/>
      <c r="E39" s="7"/>
      <c r="F39" s="7"/>
      <c r="G39" s="7" t="s">
        <v>53</v>
      </c>
      <c r="H39" s="7"/>
      <c r="I39" s="7"/>
      <c r="J39" s="7" t="s">
        <v>109</v>
      </c>
      <c r="K39" s="7" t="s">
        <v>149</v>
      </c>
      <c r="L39" s="7" t="s">
        <v>34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118FA8-85E3-47AA-BD47-63D853BA1585}">
  <sheetPr codeName="Feuil5"/>
  <dimension ref="B1:G20"/>
  <sheetViews>
    <sheetView showGridLines="0" workbookViewId="0"/>
  </sheetViews>
  <sheetFormatPr baseColWidth="10" defaultRowHeight="15" x14ac:dyDescent="0.25"/>
  <cols>
    <col min="1" max="1" width="2.85546875" customWidth="1"/>
    <col min="2" max="2" width="25.28515625" customWidth="1"/>
    <col min="3" max="3" width="14.42578125" customWidth="1"/>
    <col min="4" max="4" width="16.85546875" customWidth="1"/>
    <col min="5" max="5" width="14" customWidth="1"/>
    <col min="6" max="6" width="30.85546875" customWidth="1"/>
    <col min="7" max="7" width="13.85546875" customWidth="1"/>
  </cols>
  <sheetData>
    <row r="1" spans="2:7" ht="45" customHeight="1" x14ac:dyDescent="0.25"/>
    <row r="2" spans="2:7" s="2" customFormat="1" ht="24.75" customHeight="1" x14ac:dyDescent="0.25">
      <c r="B2" s="3" t="s">
        <v>0</v>
      </c>
      <c r="C2" s="3" t="s">
        <v>1</v>
      </c>
      <c r="D2" s="3" t="s">
        <v>4</v>
      </c>
      <c r="E2" s="3" t="s">
        <v>7</v>
      </c>
      <c r="F2" s="3" t="s">
        <v>8</v>
      </c>
      <c r="G2" s="3" t="s">
        <v>9</v>
      </c>
    </row>
    <row r="3" spans="2:7" ht="15.75" x14ac:dyDescent="0.25">
      <c r="B3" s="1" t="s">
        <v>121</v>
      </c>
      <c r="C3" s="1" t="s">
        <v>122</v>
      </c>
      <c r="D3" s="1" t="s">
        <v>124</v>
      </c>
      <c r="E3" s="1" t="s">
        <v>33</v>
      </c>
      <c r="F3" s="1"/>
      <c r="G3" s="1" t="s">
        <v>34</v>
      </c>
    </row>
    <row r="4" spans="2:7" ht="15.75" x14ac:dyDescent="0.25">
      <c r="B4" s="1" t="s">
        <v>121</v>
      </c>
      <c r="C4" s="1" t="s">
        <v>123</v>
      </c>
      <c r="D4" s="1" t="s">
        <v>124</v>
      </c>
      <c r="E4" s="1" t="s">
        <v>33</v>
      </c>
      <c r="F4" s="1"/>
      <c r="G4" s="1" t="s">
        <v>34</v>
      </c>
    </row>
    <row r="5" spans="2:7" ht="15.75" x14ac:dyDescent="0.25">
      <c r="B5" s="1" t="s">
        <v>125</v>
      </c>
      <c r="C5" s="1" t="s">
        <v>126</v>
      </c>
      <c r="D5" s="1" t="s">
        <v>124</v>
      </c>
      <c r="E5" s="1" t="s">
        <v>33</v>
      </c>
      <c r="F5" s="1" t="s">
        <v>127</v>
      </c>
      <c r="G5" s="1" t="s">
        <v>34</v>
      </c>
    </row>
    <row r="6" spans="2:7" ht="15.75" x14ac:dyDescent="0.25">
      <c r="B6" s="1" t="s">
        <v>128</v>
      </c>
      <c r="C6" s="1"/>
      <c r="D6" s="1" t="s">
        <v>124</v>
      </c>
      <c r="E6" s="1" t="s">
        <v>33</v>
      </c>
      <c r="F6" s="1" t="s">
        <v>129</v>
      </c>
      <c r="G6" s="1" t="s">
        <v>34</v>
      </c>
    </row>
    <row r="7" spans="2:7" ht="15.75" x14ac:dyDescent="0.25">
      <c r="B7" s="1" t="s">
        <v>165</v>
      </c>
      <c r="C7" s="1" t="s">
        <v>130</v>
      </c>
      <c r="D7" s="1" t="s">
        <v>124</v>
      </c>
      <c r="E7" s="1" t="s">
        <v>33</v>
      </c>
      <c r="F7" s="1"/>
      <c r="G7" s="1" t="s">
        <v>34</v>
      </c>
    </row>
    <row r="8" spans="2:7" ht="15.75" x14ac:dyDescent="0.25">
      <c r="B8" s="1" t="s">
        <v>132</v>
      </c>
      <c r="C8" s="1" t="s">
        <v>131</v>
      </c>
      <c r="D8" s="1" t="s">
        <v>124</v>
      </c>
      <c r="E8" s="1" t="s">
        <v>33</v>
      </c>
      <c r="F8" s="1"/>
      <c r="G8" s="1" t="s">
        <v>34</v>
      </c>
    </row>
    <row r="9" spans="2:7" ht="15.75" x14ac:dyDescent="0.25">
      <c r="B9" s="1" t="s">
        <v>133</v>
      </c>
      <c r="C9" s="1" t="s">
        <v>134</v>
      </c>
      <c r="D9" s="1" t="s">
        <v>124</v>
      </c>
      <c r="E9" s="1" t="s">
        <v>33</v>
      </c>
      <c r="F9" s="1"/>
      <c r="G9" s="1" t="s">
        <v>34</v>
      </c>
    </row>
    <row r="10" spans="2:7" ht="15.75" x14ac:dyDescent="0.25">
      <c r="B10" s="1" t="s">
        <v>133</v>
      </c>
      <c r="C10" s="1" t="s">
        <v>135</v>
      </c>
      <c r="D10" s="1" t="s">
        <v>124</v>
      </c>
      <c r="E10" s="1" t="s">
        <v>33</v>
      </c>
      <c r="F10" s="1"/>
      <c r="G10" s="1" t="s">
        <v>45</v>
      </c>
    </row>
    <row r="11" spans="2:7" ht="15.75" x14ac:dyDescent="0.25">
      <c r="B11" s="1" t="s">
        <v>136</v>
      </c>
      <c r="C11" s="1" t="s">
        <v>137</v>
      </c>
      <c r="D11" s="1" t="s">
        <v>124</v>
      </c>
      <c r="E11" s="1" t="s">
        <v>33</v>
      </c>
      <c r="F11" s="1"/>
      <c r="G11" s="1" t="s">
        <v>34</v>
      </c>
    </row>
    <row r="12" spans="2:7" ht="15.75" x14ac:dyDescent="0.25">
      <c r="B12" s="1" t="s">
        <v>138</v>
      </c>
      <c r="C12" s="1" t="s">
        <v>122</v>
      </c>
      <c r="D12" s="1" t="s">
        <v>124</v>
      </c>
      <c r="E12" s="1" t="s">
        <v>33</v>
      </c>
      <c r="F12" s="1"/>
      <c r="G12" s="1" t="s">
        <v>34</v>
      </c>
    </row>
    <row r="13" spans="2:7" ht="15.75" x14ac:dyDescent="0.25">
      <c r="B13" s="1" t="s">
        <v>139</v>
      </c>
      <c r="C13" s="1"/>
      <c r="D13" s="1" t="s">
        <v>124</v>
      </c>
      <c r="E13" s="1" t="s">
        <v>33</v>
      </c>
      <c r="F13" s="1"/>
      <c r="G13" s="1" t="s">
        <v>34</v>
      </c>
    </row>
    <row r="14" spans="2:7" ht="15.75" x14ac:dyDescent="0.25">
      <c r="B14" s="1" t="s">
        <v>140</v>
      </c>
      <c r="C14" s="1" t="s">
        <v>141</v>
      </c>
      <c r="D14" s="1" t="s">
        <v>124</v>
      </c>
      <c r="E14" s="1" t="s">
        <v>33</v>
      </c>
      <c r="F14" s="1"/>
      <c r="G14" s="1" t="s">
        <v>34</v>
      </c>
    </row>
    <row r="15" spans="2:7" ht="15.75" x14ac:dyDescent="0.25">
      <c r="B15" s="1" t="s">
        <v>142</v>
      </c>
      <c r="C15" s="1" t="s">
        <v>142</v>
      </c>
      <c r="D15" s="1" t="s">
        <v>124</v>
      </c>
      <c r="E15" s="1" t="s">
        <v>33</v>
      </c>
      <c r="F15" s="1"/>
      <c r="G15" s="1" t="s">
        <v>34</v>
      </c>
    </row>
    <row r="16" spans="2:7" ht="15.75" x14ac:dyDescent="0.25">
      <c r="B16" s="1" t="s">
        <v>143</v>
      </c>
      <c r="C16" s="1" t="s">
        <v>142</v>
      </c>
      <c r="D16" s="1" t="s">
        <v>124</v>
      </c>
      <c r="E16" s="1" t="s">
        <v>109</v>
      </c>
      <c r="F16" s="1" t="s">
        <v>144</v>
      </c>
      <c r="G16" s="1" t="s">
        <v>34</v>
      </c>
    </row>
    <row r="17" spans="2:7" ht="15.75" x14ac:dyDescent="0.25">
      <c r="B17" s="1" t="s">
        <v>143</v>
      </c>
      <c r="C17" s="1"/>
      <c r="D17" s="1" t="s">
        <v>124</v>
      </c>
      <c r="E17" s="1"/>
      <c r="F17" s="1"/>
      <c r="G17" s="1" t="s">
        <v>34</v>
      </c>
    </row>
    <row r="18" spans="2:7" ht="15.75" x14ac:dyDescent="0.25">
      <c r="B18" s="1" t="s">
        <v>164</v>
      </c>
      <c r="C18" s="1" t="s">
        <v>146</v>
      </c>
      <c r="D18" s="1" t="s">
        <v>124</v>
      </c>
      <c r="E18" s="1" t="s">
        <v>33</v>
      </c>
      <c r="F18" s="1"/>
      <c r="G18" s="1" t="s">
        <v>34</v>
      </c>
    </row>
    <row r="19" spans="2:7" ht="15.75" x14ac:dyDescent="0.25">
      <c r="B19" s="1" t="s">
        <v>153</v>
      </c>
      <c r="C19" s="1"/>
      <c r="D19" s="1" t="s">
        <v>124</v>
      </c>
      <c r="E19" s="1" t="s">
        <v>33</v>
      </c>
      <c r="F19" s="1"/>
      <c r="G19" s="1" t="s">
        <v>34</v>
      </c>
    </row>
    <row r="20" spans="2:7" ht="15.75" x14ac:dyDescent="0.25">
      <c r="B20" s="1" t="s">
        <v>163</v>
      </c>
      <c r="C20" s="1"/>
      <c r="D20" s="1" t="s">
        <v>124</v>
      </c>
      <c r="E20" s="1" t="s">
        <v>109</v>
      </c>
      <c r="F20" s="1"/>
      <c r="G20" s="1" t="s">
        <v>34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6171AB-F07E-4E54-A5A7-8218FFE136A1}">
  <sheetPr codeName="Feuil2"/>
  <dimension ref="B1:F30"/>
  <sheetViews>
    <sheetView showGridLines="0" workbookViewId="0">
      <selection activeCell="H10" sqref="H10"/>
    </sheetView>
  </sheetViews>
  <sheetFormatPr baseColWidth="10" defaultRowHeight="15" x14ac:dyDescent="0.25"/>
  <cols>
    <col min="2" max="2" width="63" customWidth="1"/>
    <col min="3" max="3" width="16" customWidth="1"/>
    <col min="4" max="4" width="29.7109375" customWidth="1"/>
    <col min="5" max="5" width="21.140625" customWidth="1"/>
    <col min="6" max="6" width="16.5703125" customWidth="1"/>
  </cols>
  <sheetData>
    <row r="1" spans="2:6" ht="45" customHeight="1" x14ac:dyDescent="0.25"/>
    <row r="2" spans="2:6" x14ac:dyDescent="0.25">
      <c r="B2" s="3" t="s">
        <v>0</v>
      </c>
      <c r="C2" s="3" t="s">
        <v>10</v>
      </c>
      <c r="D2" s="3" t="s">
        <v>8</v>
      </c>
      <c r="E2" s="3" t="s">
        <v>12</v>
      </c>
      <c r="F2" s="3" t="s">
        <v>11</v>
      </c>
    </row>
    <row r="3" spans="2:6" x14ac:dyDescent="0.25">
      <c r="B3" s="3" t="s">
        <v>192</v>
      </c>
      <c r="C3" s="3"/>
      <c r="D3" s="3"/>
      <c r="E3" s="3"/>
      <c r="F3" s="3"/>
    </row>
    <row r="4" spans="2:6" x14ac:dyDescent="0.25">
      <c r="B4" s="3" t="s">
        <v>13</v>
      </c>
      <c r="C4" s="3"/>
      <c r="D4" s="3"/>
      <c r="E4" s="3"/>
      <c r="F4" s="3"/>
    </row>
    <row r="5" spans="2:6" x14ac:dyDescent="0.25">
      <c r="B5" s="3" t="s">
        <v>14</v>
      </c>
      <c r="C5" s="3"/>
      <c r="D5" s="3"/>
      <c r="E5" s="3"/>
      <c r="F5" s="3"/>
    </row>
    <row r="6" spans="2:6" x14ac:dyDescent="0.25">
      <c r="B6" s="3" t="s">
        <v>184</v>
      </c>
      <c r="C6" s="3"/>
      <c r="D6" s="3"/>
      <c r="E6" s="3"/>
      <c r="F6" s="3"/>
    </row>
    <row r="7" spans="2:6" x14ac:dyDescent="0.25">
      <c r="B7" s="3" t="s">
        <v>15</v>
      </c>
      <c r="C7" s="3"/>
      <c r="D7" s="3"/>
      <c r="E7" s="3"/>
      <c r="F7" s="3"/>
    </row>
    <row r="8" spans="2:6" x14ac:dyDescent="0.25">
      <c r="B8" s="3" t="s">
        <v>17</v>
      </c>
      <c r="C8" s="3"/>
      <c r="D8" s="3"/>
      <c r="E8" s="3"/>
      <c r="F8" s="3"/>
    </row>
    <row r="9" spans="2:6" x14ac:dyDescent="0.25">
      <c r="B9" s="3" t="s">
        <v>186</v>
      </c>
      <c r="C9" s="3"/>
      <c r="D9" s="3"/>
      <c r="E9" s="3"/>
      <c r="F9" s="3"/>
    </row>
    <row r="10" spans="2:6" x14ac:dyDescent="0.25">
      <c r="B10" s="3" t="s">
        <v>18</v>
      </c>
      <c r="C10" s="3"/>
      <c r="D10" s="3"/>
      <c r="E10" s="3"/>
      <c r="F10" s="3"/>
    </row>
    <row r="11" spans="2:6" x14ac:dyDescent="0.25">
      <c r="B11" s="3" t="s">
        <v>19</v>
      </c>
      <c r="C11" s="3"/>
      <c r="D11" s="3"/>
      <c r="E11" s="3"/>
      <c r="F11" s="3"/>
    </row>
    <row r="12" spans="2:6" x14ac:dyDescent="0.25">
      <c r="B12" s="3" t="s">
        <v>27</v>
      </c>
      <c r="C12" s="3"/>
      <c r="D12" s="3"/>
      <c r="E12" s="3"/>
      <c r="F12" s="3"/>
    </row>
    <row r="13" spans="2:6" x14ac:dyDescent="0.25">
      <c r="B13" s="3" t="s">
        <v>28</v>
      </c>
      <c r="C13" s="3"/>
      <c r="D13" s="3"/>
      <c r="E13" s="3"/>
      <c r="F13" s="3"/>
    </row>
    <row r="14" spans="2:6" x14ac:dyDescent="0.25">
      <c r="B14" s="3" t="s">
        <v>46</v>
      </c>
      <c r="C14" s="3"/>
      <c r="D14" s="3"/>
      <c r="E14" s="3"/>
      <c r="F14" s="3"/>
    </row>
    <row r="15" spans="2:6" x14ac:dyDescent="0.25">
      <c r="B15" s="3" t="s">
        <v>74</v>
      </c>
      <c r="C15" s="3"/>
      <c r="D15" s="3"/>
      <c r="E15" s="3"/>
      <c r="F15" s="3"/>
    </row>
    <row r="16" spans="2:6" x14ac:dyDescent="0.25">
      <c r="B16" s="3" t="s">
        <v>185</v>
      </c>
      <c r="C16" s="3"/>
      <c r="D16" s="3"/>
      <c r="E16" s="3"/>
      <c r="F16" s="3"/>
    </row>
    <row r="17" spans="2:6" x14ac:dyDescent="0.25">
      <c r="B17" s="3" t="s">
        <v>187</v>
      </c>
      <c r="C17" s="3"/>
      <c r="D17" s="3"/>
      <c r="E17" s="3"/>
      <c r="F17" s="3"/>
    </row>
    <row r="18" spans="2:6" x14ac:dyDescent="0.25">
      <c r="B18" s="3" t="s">
        <v>188</v>
      </c>
      <c r="C18" s="3"/>
      <c r="D18" s="3"/>
      <c r="E18" s="3"/>
      <c r="F18" s="3"/>
    </row>
    <row r="19" spans="2:6" x14ac:dyDescent="0.25">
      <c r="B19" s="3" t="s">
        <v>191</v>
      </c>
      <c r="C19" s="3"/>
      <c r="D19" s="3"/>
      <c r="E19" s="3"/>
      <c r="F19" s="3"/>
    </row>
    <row r="20" spans="2:6" x14ac:dyDescent="0.25">
      <c r="B20" s="3" t="s">
        <v>193</v>
      </c>
      <c r="C20" s="3"/>
      <c r="D20" s="3"/>
      <c r="E20" s="3"/>
      <c r="F20" s="3"/>
    </row>
    <row r="21" spans="2:6" x14ac:dyDescent="0.25">
      <c r="B21" s="3" t="s">
        <v>194</v>
      </c>
      <c r="C21" s="3"/>
      <c r="D21" s="3"/>
      <c r="E21" s="3"/>
      <c r="F21" s="3"/>
    </row>
    <row r="22" spans="2:6" x14ac:dyDescent="0.25">
      <c r="B22" s="3" t="s">
        <v>197</v>
      </c>
      <c r="C22" s="3"/>
      <c r="D22" s="3"/>
      <c r="E22" s="3"/>
      <c r="F22" s="3"/>
    </row>
    <row r="23" spans="2:6" x14ac:dyDescent="0.25">
      <c r="B23" s="3" t="s">
        <v>198</v>
      </c>
      <c r="C23" s="3"/>
      <c r="D23" s="3"/>
      <c r="E23" s="3"/>
      <c r="F23" s="3"/>
    </row>
    <row r="24" spans="2:6" x14ac:dyDescent="0.25">
      <c r="B24" s="3" t="s">
        <v>199</v>
      </c>
      <c r="C24" s="3"/>
      <c r="D24" s="3"/>
      <c r="E24" s="3"/>
      <c r="F24" s="3"/>
    </row>
    <row r="25" spans="2:6" x14ac:dyDescent="0.25">
      <c r="B25" s="3" t="s">
        <v>200</v>
      </c>
      <c r="C25" s="3"/>
      <c r="D25" s="3"/>
      <c r="E25" s="3"/>
      <c r="F25" s="3"/>
    </row>
    <row r="26" spans="2:6" x14ac:dyDescent="0.25">
      <c r="B26" s="3" t="s">
        <v>202</v>
      </c>
      <c r="C26" s="3"/>
      <c r="D26" s="3"/>
      <c r="E26" s="3"/>
      <c r="F26" s="3"/>
    </row>
    <row r="27" spans="2:6" x14ac:dyDescent="0.25">
      <c r="B27" s="3" t="s">
        <v>203</v>
      </c>
      <c r="C27" s="3"/>
      <c r="D27" s="3"/>
      <c r="E27" s="3"/>
      <c r="F27" s="3"/>
    </row>
    <row r="28" spans="2:6" x14ac:dyDescent="0.25">
      <c r="B28" s="3" t="s">
        <v>205</v>
      </c>
      <c r="C28" s="3"/>
      <c r="D28" s="3"/>
      <c r="E28" s="3"/>
      <c r="F28" s="3"/>
    </row>
    <row r="29" spans="2:6" x14ac:dyDescent="0.25">
      <c r="B29" s="3" t="s">
        <v>206</v>
      </c>
      <c r="C29" s="3"/>
      <c r="D29" s="3"/>
      <c r="E29" s="3"/>
      <c r="F29" s="3"/>
    </row>
    <row r="30" spans="2:6" x14ac:dyDescent="0.25">
      <c r="B30" s="3" t="s">
        <v>207</v>
      </c>
      <c r="C30" s="3"/>
      <c r="D30" s="3"/>
      <c r="E30" s="3"/>
      <c r="F30" s="3"/>
    </row>
  </sheetData>
  <dataValidations count="1">
    <dataValidation type="list" allowBlank="1" showInputMessage="1" showErrorMessage="1" sqref="F3:F30" xr:uid="{2784C28A-CE4E-4DF8-AA1C-A6BF3327848E}">
      <formula1>"Afis, BRN, LCM, FRI, FVR, PGT"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3" name="Check Box 4">
              <controlPr defaultSize="0" autoFill="0" autoLine="0" autoPict="0">
                <anchor moveWithCells="1">
                  <from>
                    <xdr:col>4</xdr:col>
                    <xdr:colOff>590550</xdr:colOff>
                    <xdr:row>6</xdr:row>
                    <xdr:rowOff>38100</xdr:rowOff>
                  </from>
                  <to>
                    <xdr:col>5</xdr:col>
                    <xdr:colOff>152400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4" name="Check Box 5">
              <controlPr defaultSize="0" autoFill="0" autoLine="0" autoPict="0">
                <anchor moveWithCells="1">
                  <from>
                    <xdr:col>4</xdr:col>
                    <xdr:colOff>590550</xdr:colOff>
                    <xdr:row>7</xdr:row>
                    <xdr:rowOff>47625</xdr:rowOff>
                  </from>
                  <to>
                    <xdr:col>5</xdr:col>
                    <xdr:colOff>209550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Check Box 6">
              <controlPr defaultSize="0" autoFill="0" autoLine="0" autoPict="0">
                <anchor moveWithCells="1">
                  <from>
                    <xdr:col>4</xdr:col>
                    <xdr:colOff>590550</xdr:colOff>
                    <xdr:row>8</xdr:row>
                    <xdr:rowOff>38100</xdr:rowOff>
                  </from>
                  <to>
                    <xdr:col>5</xdr:col>
                    <xdr:colOff>152400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6" name="Check Box 7">
              <controlPr defaultSize="0" autoFill="0" autoLine="0" autoPict="0">
                <anchor moveWithCells="1">
                  <from>
                    <xdr:col>4</xdr:col>
                    <xdr:colOff>590550</xdr:colOff>
                    <xdr:row>10</xdr:row>
                    <xdr:rowOff>38100</xdr:rowOff>
                  </from>
                  <to>
                    <xdr:col>5</xdr:col>
                    <xdr:colOff>152400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7" name="Check Box 8">
              <controlPr defaultSize="0" autoFill="0" autoLine="0" autoPict="0">
                <anchor moveWithCells="1">
                  <from>
                    <xdr:col>4</xdr:col>
                    <xdr:colOff>590550</xdr:colOff>
                    <xdr:row>12</xdr:row>
                    <xdr:rowOff>38100</xdr:rowOff>
                  </from>
                  <to>
                    <xdr:col>5</xdr:col>
                    <xdr:colOff>152400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8" name="Check Box 9">
              <controlPr defaultSize="0" autoFill="0" autoLine="0" autoPict="0">
                <anchor moveWithCells="1">
                  <from>
                    <xdr:col>4</xdr:col>
                    <xdr:colOff>590550</xdr:colOff>
                    <xdr:row>9</xdr:row>
                    <xdr:rowOff>28575</xdr:rowOff>
                  </from>
                  <to>
                    <xdr:col>5</xdr:col>
                    <xdr:colOff>152400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9" name="Check Box 10">
              <controlPr defaultSize="0" autoFill="0" autoLine="0" autoPict="0">
                <anchor moveWithCells="1">
                  <from>
                    <xdr:col>4</xdr:col>
                    <xdr:colOff>590550</xdr:colOff>
                    <xdr:row>11</xdr:row>
                    <xdr:rowOff>38100</xdr:rowOff>
                  </from>
                  <to>
                    <xdr:col>5</xdr:col>
                    <xdr:colOff>152400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0" name="Check Box 11">
              <controlPr defaultSize="0" autoFill="0" autoLine="0" autoPict="0">
                <anchor moveWithCells="1">
                  <from>
                    <xdr:col>4</xdr:col>
                    <xdr:colOff>590550</xdr:colOff>
                    <xdr:row>13</xdr:row>
                    <xdr:rowOff>47625</xdr:rowOff>
                  </from>
                  <to>
                    <xdr:col>5</xdr:col>
                    <xdr:colOff>209550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1" name="Check Box 12">
              <controlPr defaultSize="0" autoFill="0" autoLine="0" autoPict="0">
                <anchor moveWithCells="1">
                  <from>
                    <xdr:col>4</xdr:col>
                    <xdr:colOff>590550</xdr:colOff>
                    <xdr:row>14</xdr:row>
                    <xdr:rowOff>38100</xdr:rowOff>
                  </from>
                  <to>
                    <xdr:col>5</xdr:col>
                    <xdr:colOff>152400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2" name="Check Box 13">
              <controlPr defaultSize="0" autoFill="0" autoLine="0" autoPict="0">
                <anchor moveWithCells="1">
                  <from>
                    <xdr:col>4</xdr:col>
                    <xdr:colOff>590550</xdr:colOff>
                    <xdr:row>16</xdr:row>
                    <xdr:rowOff>38100</xdr:rowOff>
                  </from>
                  <to>
                    <xdr:col>5</xdr:col>
                    <xdr:colOff>152400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3" name="Check Box 15">
              <controlPr defaultSize="0" autoFill="0" autoLine="0" autoPict="0">
                <anchor moveWithCells="1">
                  <from>
                    <xdr:col>4</xdr:col>
                    <xdr:colOff>590550</xdr:colOff>
                    <xdr:row>15</xdr:row>
                    <xdr:rowOff>28575</xdr:rowOff>
                  </from>
                  <to>
                    <xdr:col>5</xdr:col>
                    <xdr:colOff>152400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4" name="Check Box 16">
              <controlPr defaultSize="0" autoFill="0" autoLine="0" autoPict="0">
                <anchor moveWithCells="1">
                  <from>
                    <xdr:col>4</xdr:col>
                    <xdr:colOff>590550</xdr:colOff>
                    <xdr:row>17</xdr:row>
                    <xdr:rowOff>38100</xdr:rowOff>
                  </from>
                  <to>
                    <xdr:col>5</xdr:col>
                    <xdr:colOff>152400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15" name="Check Box 20">
              <controlPr defaultSize="0" autoFill="0" autoLine="0" autoPict="0">
                <anchor moveWithCells="1">
                  <from>
                    <xdr:col>4</xdr:col>
                    <xdr:colOff>590550</xdr:colOff>
                    <xdr:row>2</xdr:row>
                    <xdr:rowOff>9525</xdr:rowOff>
                  </from>
                  <to>
                    <xdr:col>5</xdr:col>
                    <xdr:colOff>152400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16" name="Check Box 21">
              <controlPr defaultSize="0" autoFill="0" autoLine="0" autoPict="0">
                <anchor moveWithCells="1">
                  <from>
                    <xdr:col>4</xdr:col>
                    <xdr:colOff>590550</xdr:colOff>
                    <xdr:row>4</xdr:row>
                    <xdr:rowOff>9525</xdr:rowOff>
                  </from>
                  <to>
                    <xdr:col>5</xdr:col>
                    <xdr:colOff>152400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17" name="Check Box 22">
              <controlPr defaultSize="0" autoFill="0" autoLine="0" autoPict="0">
                <anchor moveWithCells="1">
                  <from>
                    <xdr:col>4</xdr:col>
                    <xdr:colOff>590550</xdr:colOff>
                    <xdr:row>3</xdr:row>
                    <xdr:rowOff>0</xdr:rowOff>
                  </from>
                  <to>
                    <xdr:col>5</xdr:col>
                    <xdr:colOff>152400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18" name="Check Box 23">
              <controlPr defaultSize="0" autoFill="0" autoLine="0" autoPict="0">
                <anchor moveWithCells="1">
                  <from>
                    <xdr:col>4</xdr:col>
                    <xdr:colOff>590550</xdr:colOff>
                    <xdr:row>5</xdr:row>
                    <xdr:rowOff>9525</xdr:rowOff>
                  </from>
                  <to>
                    <xdr:col>5</xdr:col>
                    <xdr:colOff>152400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19" name="Check Box 36">
              <controlPr defaultSize="0" autoFill="0" autoLine="0" autoPict="0">
                <anchor moveWithCells="1">
                  <from>
                    <xdr:col>4</xdr:col>
                    <xdr:colOff>590550</xdr:colOff>
                    <xdr:row>18</xdr:row>
                    <xdr:rowOff>38100</xdr:rowOff>
                  </from>
                  <to>
                    <xdr:col>5</xdr:col>
                    <xdr:colOff>152400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20" name="Check Box 37">
              <controlPr defaultSize="0" autoFill="0" autoLine="0" autoPict="0">
                <anchor moveWithCells="1">
                  <from>
                    <xdr:col>4</xdr:col>
                    <xdr:colOff>590550</xdr:colOff>
                    <xdr:row>19</xdr:row>
                    <xdr:rowOff>47625</xdr:rowOff>
                  </from>
                  <to>
                    <xdr:col>5</xdr:col>
                    <xdr:colOff>209550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21" name="Check Box 38">
              <controlPr defaultSize="0" autoFill="0" autoLine="0" autoPict="0">
                <anchor moveWithCells="1">
                  <from>
                    <xdr:col>4</xdr:col>
                    <xdr:colOff>590550</xdr:colOff>
                    <xdr:row>20</xdr:row>
                    <xdr:rowOff>38100</xdr:rowOff>
                  </from>
                  <to>
                    <xdr:col>5</xdr:col>
                    <xdr:colOff>152400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22" name="Check Box 39">
              <controlPr defaultSize="0" autoFill="0" autoLine="0" autoPict="0">
                <anchor moveWithCells="1">
                  <from>
                    <xdr:col>4</xdr:col>
                    <xdr:colOff>590550</xdr:colOff>
                    <xdr:row>22</xdr:row>
                    <xdr:rowOff>38100</xdr:rowOff>
                  </from>
                  <to>
                    <xdr:col>5</xdr:col>
                    <xdr:colOff>152400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23" name="Check Box 40">
              <controlPr defaultSize="0" autoFill="0" autoLine="0" autoPict="0">
                <anchor moveWithCells="1">
                  <from>
                    <xdr:col>4</xdr:col>
                    <xdr:colOff>590550</xdr:colOff>
                    <xdr:row>24</xdr:row>
                    <xdr:rowOff>38100</xdr:rowOff>
                  </from>
                  <to>
                    <xdr:col>5</xdr:col>
                    <xdr:colOff>152400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24" name="Check Box 41">
              <controlPr defaultSize="0" autoFill="0" autoLine="0" autoPict="0">
                <anchor moveWithCells="1">
                  <from>
                    <xdr:col>4</xdr:col>
                    <xdr:colOff>590550</xdr:colOff>
                    <xdr:row>21</xdr:row>
                    <xdr:rowOff>28575</xdr:rowOff>
                  </from>
                  <to>
                    <xdr:col>5</xdr:col>
                    <xdr:colOff>152400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25" name="Check Box 42">
              <controlPr defaultSize="0" autoFill="0" autoLine="0" autoPict="0">
                <anchor moveWithCells="1">
                  <from>
                    <xdr:col>4</xdr:col>
                    <xdr:colOff>590550</xdr:colOff>
                    <xdr:row>23</xdr:row>
                    <xdr:rowOff>38100</xdr:rowOff>
                  </from>
                  <to>
                    <xdr:col>5</xdr:col>
                    <xdr:colOff>152400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26" name="Check Box 43">
              <controlPr defaultSize="0" autoFill="0" autoLine="0" autoPict="0">
                <anchor moveWithCells="1">
                  <from>
                    <xdr:col>4</xdr:col>
                    <xdr:colOff>590550</xdr:colOff>
                    <xdr:row>25</xdr:row>
                    <xdr:rowOff>47625</xdr:rowOff>
                  </from>
                  <to>
                    <xdr:col>5</xdr:col>
                    <xdr:colOff>209550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27" name="Check Box 44">
              <controlPr defaultSize="0" autoFill="0" autoLine="0" autoPict="0">
                <anchor moveWithCells="1">
                  <from>
                    <xdr:col>4</xdr:col>
                    <xdr:colOff>590550</xdr:colOff>
                    <xdr:row>26</xdr:row>
                    <xdr:rowOff>38100</xdr:rowOff>
                  </from>
                  <to>
                    <xdr:col>5</xdr:col>
                    <xdr:colOff>152400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28" name="Check Box 45">
              <controlPr defaultSize="0" autoFill="0" autoLine="0" autoPict="0">
                <anchor moveWithCells="1">
                  <from>
                    <xdr:col>4</xdr:col>
                    <xdr:colOff>590550</xdr:colOff>
                    <xdr:row>28</xdr:row>
                    <xdr:rowOff>38100</xdr:rowOff>
                  </from>
                  <to>
                    <xdr:col>5</xdr:col>
                    <xdr:colOff>152400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29" name="Check Box 46">
              <controlPr defaultSize="0" autoFill="0" autoLine="0" autoPict="0">
                <anchor moveWithCells="1">
                  <from>
                    <xdr:col>4</xdr:col>
                    <xdr:colOff>590550</xdr:colOff>
                    <xdr:row>27</xdr:row>
                    <xdr:rowOff>28575</xdr:rowOff>
                  </from>
                  <to>
                    <xdr:col>5</xdr:col>
                    <xdr:colOff>152400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30" name="Check Box 47">
              <controlPr defaultSize="0" autoFill="0" autoLine="0" autoPict="0">
                <anchor moveWithCells="1">
                  <from>
                    <xdr:col>4</xdr:col>
                    <xdr:colOff>590550</xdr:colOff>
                    <xdr:row>29</xdr:row>
                    <xdr:rowOff>38100</xdr:rowOff>
                  </from>
                  <to>
                    <xdr:col>5</xdr:col>
                    <xdr:colOff>152400</xdr:colOff>
                    <xdr:row>29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3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4E8725-56A9-4379-9D83-54C86F10C116}">
  <sheetPr codeName="Feuil4"/>
  <dimension ref="B1:G22"/>
  <sheetViews>
    <sheetView showGridLines="0" workbookViewId="0">
      <selection activeCell="C23" sqref="C23"/>
    </sheetView>
  </sheetViews>
  <sheetFormatPr baseColWidth="10" defaultRowHeight="15" x14ac:dyDescent="0.25"/>
  <cols>
    <col min="2" max="2" width="63" customWidth="1"/>
    <col min="3" max="3" width="16.28515625" customWidth="1"/>
    <col min="4" max="4" width="16" customWidth="1"/>
    <col min="5" max="5" width="29.7109375" customWidth="1"/>
    <col min="6" max="6" width="21.140625" customWidth="1"/>
    <col min="7" max="7" width="16.5703125" customWidth="1"/>
  </cols>
  <sheetData>
    <row r="1" spans="2:7" ht="64.5" customHeight="1" x14ac:dyDescent="0.25"/>
    <row r="2" spans="2:7" x14ac:dyDescent="0.25">
      <c r="B2" s="3" t="s">
        <v>0</v>
      </c>
      <c r="C2" s="3" t="s">
        <v>16</v>
      </c>
      <c r="D2" s="3" t="s">
        <v>10</v>
      </c>
      <c r="E2" s="3" t="s">
        <v>8</v>
      </c>
      <c r="F2" s="3" t="s">
        <v>12</v>
      </c>
      <c r="G2" s="3" t="s">
        <v>11</v>
      </c>
    </row>
    <row r="3" spans="2:7" x14ac:dyDescent="0.25">
      <c r="B3" s="3" t="s">
        <v>20</v>
      </c>
      <c r="C3" s="3">
        <v>1</v>
      </c>
      <c r="D3" s="3"/>
      <c r="E3" s="3"/>
      <c r="F3" s="3"/>
      <c r="G3" s="3"/>
    </row>
    <row r="4" spans="2:7" x14ac:dyDescent="0.25">
      <c r="B4" s="3" t="s">
        <v>21</v>
      </c>
      <c r="C4" s="3">
        <v>3</v>
      </c>
      <c r="D4" s="3"/>
      <c r="E4" s="3"/>
      <c r="F4" s="3"/>
      <c r="G4" s="3"/>
    </row>
    <row r="5" spans="2:7" x14ac:dyDescent="0.25">
      <c r="B5" s="3" t="s">
        <v>22</v>
      </c>
      <c r="C5" s="3">
        <v>1</v>
      </c>
      <c r="D5" s="3"/>
      <c r="E5" s="3"/>
      <c r="F5" s="3"/>
      <c r="G5" s="3"/>
    </row>
    <row r="6" spans="2:7" x14ac:dyDescent="0.25">
      <c r="B6" s="3" t="s">
        <v>23</v>
      </c>
      <c r="C6" s="3">
        <v>1</v>
      </c>
      <c r="D6" s="3"/>
      <c r="E6" s="3"/>
      <c r="F6" s="3"/>
      <c r="G6" s="3"/>
    </row>
    <row r="7" spans="2:7" x14ac:dyDescent="0.25">
      <c r="B7" s="3" t="s">
        <v>24</v>
      </c>
      <c r="C7" s="3">
        <v>1</v>
      </c>
      <c r="D7" s="3"/>
      <c r="E7" s="3"/>
      <c r="F7" s="3"/>
      <c r="G7" s="3"/>
    </row>
    <row r="8" spans="2:7" x14ac:dyDescent="0.25">
      <c r="B8" s="3" t="s">
        <v>25</v>
      </c>
      <c r="C8" s="3">
        <v>1</v>
      </c>
      <c r="D8" s="3"/>
      <c r="E8" s="3" t="s">
        <v>189</v>
      </c>
      <c r="F8" s="3"/>
      <c r="G8" s="3"/>
    </row>
    <row r="9" spans="2:7" x14ac:dyDescent="0.25">
      <c r="B9" s="3" t="s">
        <v>29</v>
      </c>
      <c r="C9" s="3">
        <v>3</v>
      </c>
      <c r="D9" s="3"/>
      <c r="E9" s="3"/>
      <c r="F9" s="3"/>
      <c r="G9" s="3"/>
    </row>
    <row r="10" spans="2:7" x14ac:dyDescent="0.25">
      <c r="B10" s="3" t="s">
        <v>46</v>
      </c>
      <c r="C10" s="3">
        <v>1</v>
      </c>
      <c r="D10" s="3"/>
      <c r="E10" s="3"/>
      <c r="F10" s="3"/>
      <c r="G10" s="3"/>
    </row>
    <row r="11" spans="2:7" x14ac:dyDescent="0.25">
      <c r="B11" s="3" t="s">
        <v>60</v>
      </c>
      <c r="C11" s="3">
        <v>2</v>
      </c>
      <c r="D11" s="3"/>
      <c r="E11" s="3"/>
      <c r="F11" s="3"/>
      <c r="G11" s="3"/>
    </row>
    <row r="12" spans="2:7" x14ac:dyDescent="0.25">
      <c r="B12" s="3" t="s">
        <v>95</v>
      </c>
      <c r="C12" s="3">
        <v>1</v>
      </c>
      <c r="D12" s="3"/>
      <c r="E12" s="3"/>
      <c r="F12" s="3"/>
      <c r="G12" s="3"/>
    </row>
    <row r="13" spans="2:7" x14ac:dyDescent="0.25">
      <c r="B13" s="3" t="s">
        <v>100</v>
      </c>
      <c r="C13" s="3">
        <v>1</v>
      </c>
      <c r="D13" s="3"/>
      <c r="E13" s="3"/>
      <c r="F13" s="3"/>
      <c r="G13" s="3"/>
    </row>
    <row r="14" spans="2:7" x14ac:dyDescent="0.25">
      <c r="B14" s="3" t="s">
        <v>145</v>
      </c>
      <c r="C14" s="3">
        <v>1</v>
      </c>
      <c r="D14" s="3"/>
      <c r="E14" s="3"/>
      <c r="F14" s="3"/>
      <c r="G14" s="3"/>
    </row>
    <row r="15" spans="2:7" x14ac:dyDescent="0.25">
      <c r="B15" s="3" t="s">
        <v>150</v>
      </c>
      <c r="C15" s="3">
        <v>1</v>
      </c>
      <c r="D15" s="3"/>
      <c r="E15" s="3"/>
      <c r="F15" s="3"/>
      <c r="G15" s="3"/>
    </row>
    <row r="16" spans="2:7" x14ac:dyDescent="0.25">
      <c r="B16" s="3" t="s">
        <v>159</v>
      </c>
      <c r="C16" s="3">
        <v>1</v>
      </c>
      <c r="D16" s="3"/>
      <c r="E16" s="3"/>
      <c r="F16" s="3"/>
      <c r="G16" s="3"/>
    </row>
    <row r="17" spans="2:7" x14ac:dyDescent="0.25">
      <c r="B17" s="3" t="s">
        <v>160</v>
      </c>
      <c r="C17" s="3">
        <v>1</v>
      </c>
      <c r="D17" s="3"/>
      <c r="E17" s="3"/>
      <c r="F17" s="3"/>
      <c r="G17" s="3"/>
    </row>
    <row r="18" spans="2:7" x14ac:dyDescent="0.25">
      <c r="B18" s="3" t="s">
        <v>161</v>
      </c>
      <c r="C18" s="3">
        <v>1</v>
      </c>
      <c r="D18" s="3"/>
      <c r="E18" s="3"/>
      <c r="F18" s="3"/>
      <c r="G18" s="3"/>
    </row>
    <row r="19" spans="2:7" x14ac:dyDescent="0.25">
      <c r="B19" s="3" t="s">
        <v>162</v>
      </c>
      <c r="C19" s="3">
        <v>1</v>
      </c>
      <c r="D19" s="3"/>
      <c r="E19" s="3"/>
      <c r="F19" s="3"/>
      <c r="G19" s="3"/>
    </row>
    <row r="20" spans="2:7" x14ac:dyDescent="0.25">
      <c r="B20" s="3" t="s">
        <v>151</v>
      </c>
      <c r="C20" s="3">
        <v>1</v>
      </c>
      <c r="D20" s="3"/>
      <c r="E20" s="3"/>
      <c r="F20" s="3"/>
      <c r="G20" s="3"/>
    </row>
    <row r="21" spans="2:7" x14ac:dyDescent="0.25">
      <c r="B21" s="3" t="s">
        <v>152</v>
      </c>
      <c r="C21" s="3">
        <v>4</v>
      </c>
      <c r="D21" s="3"/>
      <c r="E21" s="3"/>
      <c r="F21" s="3"/>
      <c r="G21" s="3"/>
    </row>
    <row r="22" spans="2:7" x14ac:dyDescent="0.25">
      <c r="B22" s="3" t="s">
        <v>195</v>
      </c>
      <c r="C22" s="3">
        <v>1</v>
      </c>
      <c r="D22" s="3"/>
      <c r="E22" s="3"/>
      <c r="F22" s="3"/>
      <c r="G22" s="3"/>
    </row>
  </sheetData>
  <dataValidations count="1">
    <dataValidation type="list" allowBlank="1" showInputMessage="1" showErrorMessage="1" sqref="G3:G22" xr:uid="{24E8F3D3-3046-463E-B8DE-A9DEBB4027BC}">
      <formula1>"Afis, BRN, LCM, FRI, FVR, PGT"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3" name="Check Box 3">
              <controlPr defaultSize="0" autoFill="0" autoLine="0" autoPict="0">
                <anchor moveWithCells="1">
                  <from>
                    <xdr:col>5</xdr:col>
                    <xdr:colOff>514350</xdr:colOff>
                    <xdr:row>1</xdr:row>
                    <xdr:rowOff>180975</xdr:rowOff>
                  </from>
                  <to>
                    <xdr:col>6</xdr:col>
                    <xdr:colOff>76200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4" name="Check Box 5">
              <controlPr defaultSize="0" autoFill="0" autoLine="0" autoPict="0">
                <anchor moveWithCells="1">
                  <from>
                    <xdr:col>5</xdr:col>
                    <xdr:colOff>514350</xdr:colOff>
                    <xdr:row>3</xdr:row>
                    <xdr:rowOff>180975</xdr:rowOff>
                  </from>
                  <to>
                    <xdr:col>6</xdr:col>
                    <xdr:colOff>76200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5" name="Check Box 6">
              <controlPr defaultSize="0" autoFill="0" autoLine="0" autoPict="0">
                <anchor moveWithCells="1">
                  <from>
                    <xdr:col>5</xdr:col>
                    <xdr:colOff>514350</xdr:colOff>
                    <xdr:row>5</xdr:row>
                    <xdr:rowOff>180975</xdr:rowOff>
                  </from>
                  <to>
                    <xdr:col>6</xdr:col>
                    <xdr:colOff>76200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6" name="Check Box 7">
              <controlPr defaultSize="0" autoFill="0" autoLine="0" autoPict="0">
                <anchor moveWithCells="1">
                  <from>
                    <xdr:col>5</xdr:col>
                    <xdr:colOff>514350</xdr:colOff>
                    <xdr:row>2</xdr:row>
                    <xdr:rowOff>171450</xdr:rowOff>
                  </from>
                  <to>
                    <xdr:col>6</xdr:col>
                    <xdr:colOff>76200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7" name="Check Box 8">
              <controlPr defaultSize="0" autoFill="0" autoLine="0" autoPict="0">
                <anchor moveWithCells="1">
                  <from>
                    <xdr:col>5</xdr:col>
                    <xdr:colOff>514350</xdr:colOff>
                    <xdr:row>4</xdr:row>
                    <xdr:rowOff>180975</xdr:rowOff>
                  </from>
                  <to>
                    <xdr:col>6</xdr:col>
                    <xdr:colOff>76200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8" name="Check Box 10">
              <controlPr defaultSize="0" autoFill="0" autoLine="0" autoPict="0">
                <anchor moveWithCells="1">
                  <from>
                    <xdr:col>5</xdr:col>
                    <xdr:colOff>514350</xdr:colOff>
                    <xdr:row>7</xdr:row>
                    <xdr:rowOff>0</xdr:rowOff>
                  </from>
                  <to>
                    <xdr:col>6</xdr:col>
                    <xdr:colOff>133350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9" name="Check Box 11">
              <controlPr defaultSize="0" autoFill="0" autoLine="0" autoPict="0">
                <anchor moveWithCells="1">
                  <from>
                    <xdr:col>5</xdr:col>
                    <xdr:colOff>514350</xdr:colOff>
                    <xdr:row>7</xdr:row>
                    <xdr:rowOff>180975</xdr:rowOff>
                  </from>
                  <to>
                    <xdr:col>6</xdr:col>
                    <xdr:colOff>76200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0" name="Check Box 12">
              <controlPr defaultSize="0" autoFill="0" autoLine="0" autoPict="0">
                <anchor moveWithCells="1">
                  <from>
                    <xdr:col>5</xdr:col>
                    <xdr:colOff>514350</xdr:colOff>
                    <xdr:row>9</xdr:row>
                    <xdr:rowOff>180975</xdr:rowOff>
                  </from>
                  <to>
                    <xdr:col>6</xdr:col>
                    <xdr:colOff>76200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1" name="Check Box 13">
              <controlPr defaultSize="0" autoFill="0" autoLine="0" autoPict="0">
                <anchor moveWithCells="1">
                  <from>
                    <xdr:col>5</xdr:col>
                    <xdr:colOff>514350</xdr:colOff>
                    <xdr:row>11</xdr:row>
                    <xdr:rowOff>180975</xdr:rowOff>
                  </from>
                  <to>
                    <xdr:col>6</xdr:col>
                    <xdr:colOff>76200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2" name="Check Box 14">
              <controlPr defaultSize="0" autoFill="0" autoLine="0" autoPict="0">
                <anchor moveWithCells="1">
                  <from>
                    <xdr:col>5</xdr:col>
                    <xdr:colOff>514350</xdr:colOff>
                    <xdr:row>8</xdr:row>
                    <xdr:rowOff>171450</xdr:rowOff>
                  </from>
                  <to>
                    <xdr:col>6</xdr:col>
                    <xdr:colOff>76200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3" name="Check Box 15">
              <controlPr defaultSize="0" autoFill="0" autoLine="0" autoPict="0">
                <anchor moveWithCells="1">
                  <from>
                    <xdr:col>5</xdr:col>
                    <xdr:colOff>514350</xdr:colOff>
                    <xdr:row>10</xdr:row>
                    <xdr:rowOff>180975</xdr:rowOff>
                  </from>
                  <to>
                    <xdr:col>6</xdr:col>
                    <xdr:colOff>76200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4" name="Check Box 16">
              <controlPr defaultSize="0" autoFill="0" autoLine="0" autoPict="0">
                <anchor moveWithCells="1">
                  <from>
                    <xdr:col>5</xdr:col>
                    <xdr:colOff>514350</xdr:colOff>
                    <xdr:row>13</xdr:row>
                    <xdr:rowOff>0</xdr:rowOff>
                  </from>
                  <to>
                    <xdr:col>6</xdr:col>
                    <xdr:colOff>133350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5" name="Check Box 17">
              <controlPr defaultSize="0" autoFill="0" autoLine="0" autoPict="0">
                <anchor moveWithCells="1">
                  <from>
                    <xdr:col>5</xdr:col>
                    <xdr:colOff>514350</xdr:colOff>
                    <xdr:row>13</xdr:row>
                    <xdr:rowOff>180975</xdr:rowOff>
                  </from>
                  <to>
                    <xdr:col>6</xdr:col>
                    <xdr:colOff>76200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16" name="Check Box 18">
              <controlPr defaultSize="0" autoFill="0" autoLine="0" autoPict="0">
                <anchor moveWithCells="1">
                  <from>
                    <xdr:col>5</xdr:col>
                    <xdr:colOff>514350</xdr:colOff>
                    <xdr:row>15</xdr:row>
                    <xdr:rowOff>180975</xdr:rowOff>
                  </from>
                  <to>
                    <xdr:col>6</xdr:col>
                    <xdr:colOff>76200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17" name="Check Box 19">
              <controlPr defaultSize="0" autoFill="0" autoLine="0" autoPict="0">
                <anchor moveWithCells="1">
                  <from>
                    <xdr:col>5</xdr:col>
                    <xdr:colOff>514350</xdr:colOff>
                    <xdr:row>17</xdr:row>
                    <xdr:rowOff>180975</xdr:rowOff>
                  </from>
                  <to>
                    <xdr:col>6</xdr:col>
                    <xdr:colOff>76200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18" name="Check Box 20">
              <controlPr defaultSize="0" autoFill="0" autoLine="0" autoPict="0">
                <anchor moveWithCells="1">
                  <from>
                    <xdr:col>5</xdr:col>
                    <xdr:colOff>514350</xdr:colOff>
                    <xdr:row>14</xdr:row>
                    <xdr:rowOff>171450</xdr:rowOff>
                  </from>
                  <to>
                    <xdr:col>6</xdr:col>
                    <xdr:colOff>76200</xdr:colOff>
                    <xdr:row>15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5" r:id="rId19" name="Check Box 21">
              <controlPr defaultSize="0" autoFill="0" autoLine="0" autoPict="0">
                <anchor moveWithCells="1">
                  <from>
                    <xdr:col>5</xdr:col>
                    <xdr:colOff>514350</xdr:colOff>
                    <xdr:row>16</xdr:row>
                    <xdr:rowOff>180975</xdr:rowOff>
                  </from>
                  <to>
                    <xdr:col>6</xdr:col>
                    <xdr:colOff>76200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6" r:id="rId20" name="Check Box 22">
              <controlPr defaultSize="0" autoFill="0" autoLine="0" autoPict="0">
                <anchor moveWithCells="1">
                  <from>
                    <xdr:col>5</xdr:col>
                    <xdr:colOff>514350</xdr:colOff>
                    <xdr:row>19</xdr:row>
                    <xdr:rowOff>0</xdr:rowOff>
                  </from>
                  <to>
                    <xdr:col>6</xdr:col>
                    <xdr:colOff>133350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7" r:id="rId21" name="Check Box 23">
              <controlPr defaultSize="0" autoFill="0" autoLine="0" autoPict="0">
                <anchor moveWithCells="1">
                  <from>
                    <xdr:col>5</xdr:col>
                    <xdr:colOff>514350</xdr:colOff>
                    <xdr:row>19</xdr:row>
                    <xdr:rowOff>180975</xdr:rowOff>
                  </from>
                  <to>
                    <xdr:col>6</xdr:col>
                    <xdr:colOff>133350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9" r:id="rId22" name="Check Box 25">
              <controlPr defaultSize="0" autoFill="0" autoLine="0" autoPict="0">
                <anchor moveWithCells="1">
                  <from>
                    <xdr:col>5</xdr:col>
                    <xdr:colOff>514350</xdr:colOff>
                    <xdr:row>20</xdr:row>
                    <xdr:rowOff>180975</xdr:rowOff>
                  </from>
                  <to>
                    <xdr:col>6</xdr:col>
                    <xdr:colOff>133350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0" r:id="rId23" name="Check Box 26">
              <controlPr defaultSize="0" autoFill="0" autoLine="0" autoPict="0">
                <anchor moveWithCells="1">
                  <from>
                    <xdr:col>5</xdr:col>
                    <xdr:colOff>514350</xdr:colOff>
                    <xdr:row>1</xdr:row>
                    <xdr:rowOff>152400</xdr:rowOff>
                  </from>
                  <to>
                    <xdr:col>6</xdr:col>
                    <xdr:colOff>76200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1" r:id="rId24" name="Check Box 27">
              <controlPr defaultSize="0" autoFill="0" autoLine="0" autoPict="0">
                <anchor moveWithCells="1">
                  <from>
                    <xdr:col>5</xdr:col>
                    <xdr:colOff>514350</xdr:colOff>
                    <xdr:row>3</xdr:row>
                    <xdr:rowOff>152400</xdr:rowOff>
                  </from>
                  <to>
                    <xdr:col>6</xdr:col>
                    <xdr:colOff>76200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2" r:id="rId25" name="Check Box 28">
              <controlPr defaultSize="0" autoFill="0" autoLine="0" autoPict="0">
                <anchor moveWithCells="1">
                  <from>
                    <xdr:col>5</xdr:col>
                    <xdr:colOff>514350</xdr:colOff>
                    <xdr:row>2</xdr:row>
                    <xdr:rowOff>142875</xdr:rowOff>
                  </from>
                  <to>
                    <xdr:col>6</xdr:col>
                    <xdr:colOff>76200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3" r:id="rId26" name="Check Box 29">
              <controlPr defaultSize="0" autoFill="0" autoLine="0" autoPict="0">
                <anchor moveWithCells="1">
                  <from>
                    <xdr:col>5</xdr:col>
                    <xdr:colOff>514350</xdr:colOff>
                    <xdr:row>4</xdr:row>
                    <xdr:rowOff>152400</xdr:rowOff>
                  </from>
                  <to>
                    <xdr:col>6</xdr:col>
                    <xdr:colOff>76200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2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acceuil</vt:lpstr>
      <vt:lpstr>inventaire</vt:lpstr>
      <vt:lpstr>outillage</vt:lpstr>
      <vt:lpstr>travaux</vt:lpstr>
      <vt:lpstr>commandes achats</vt:lpstr>
      <vt:lpstr>ref_cellule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pouget</dc:creator>
  <cp:lastModifiedBy>vincent pouget</cp:lastModifiedBy>
  <dcterms:created xsi:type="dcterms:W3CDTF">2024-10-28T12:58:01Z</dcterms:created>
  <dcterms:modified xsi:type="dcterms:W3CDTF">2024-11-08T15:55:19Z</dcterms:modified>
</cp:coreProperties>
</file>