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BRUNO\APERO BOX\"/>
    </mc:Choice>
  </mc:AlternateContent>
  <xr:revisionPtr revIDLastSave="0" documentId="8_{C0563B7A-2B02-4D08-A8A0-87E1275FDC93}" xr6:coauthVersionLast="47" xr6:coauthVersionMax="47" xr10:uidLastSave="{00000000-0000-0000-0000-000000000000}"/>
  <bookViews>
    <workbookView xWindow="-108" yWindow="-108" windowWidth="23256" windowHeight="12576" firstSheet="3" activeTab="10" xr2:uid="{A485FD38-C31A-4E6C-8E81-3F5E67200646}"/>
  </bookViews>
  <sheets>
    <sheet name="BCV" sheetId="1" r:id="rId1"/>
    <sheet name="BCB" sheetId="13" r:id="rId2"/>
    <sheet name="BFV" sheetId="14" r:id="rId3"/>
    <sheet name="BFB" sheetId="15" r:id="rId4"/>
    <sheet name="Charcuterie" sheetId="2" r:id="rId5"/>
    <sheet name="Tartinable" sheetId="3" r:id="rId6"/>
    <sheet name="Vin" sheetId="5" r:id="rId7"/>
    <sheet name="Fromage" sheetId="6" r:id="rId8"/>
    <sheet name="Biscuit" sheetId="16" r:id="rId9"/>
    <sheet name="Bière" sheetId="7" r:id="rId10"/>
    <sheet name="Paramètres" sheetId="8" r:id="rId11"/>
  </sheets>
  <definedNames>
    <definedName name="Bière">Bière!$B$2:$F$2</definedName>
    <definedName name="Biscuit">t_Fromage3[[#Headers],[Biscuit a]:[FE]]</definedName>
    <definedName name="Charcuterie">Charcuterie!$B$2:$E$2</definedName>
    <definedName name="DonnéesExternes_1" localSheetId="10" hidden="1">Paramètres!$D$2:$E$93</definedName>
    <definedName name="Fromage" localSheetId="8">Biscuit!$B$2:$F$2</definedName>
    <definedName name="Fromage">Fromage!$B$2:$F$2</definedName>
    <definedName name="Listecatégorie">Paramètres!$B$3:$B$8</definedName>
    <definedName name="Produitscharcuterie" localSheetId="1">t_Charcuterie[Produits]</definedName>
    <definedName name="Produitscharcuterie" localSheetId="3">t_Charcuterie[Produits]</definedName>
    <definedName name="Produitscharcuterie" localSheetId="2">t_Charcuterie[Produits]</definedName>
    <definedName name="Produitscharcuterie" localSheetId="8">t_Charcuterie[Produits]</definedName>
    <definedName name="Produitscharcuterie">t_Charcuterie[Produits]</definedName>
    <definedName name="Salaison_du_cayon" localSheetId="1">t_Charcuterie[Produits]</definedName>
    <definedName name="Salaison_du_cayon" localSheetId="3">t_Charcuterie[Produits]</definedName>
    <definedName name="Salaison_du_cayon" localSheetId="2">t_Charcuterie[Produits]</definedName>
    <definedName name="Salaison_du_cayon" localSheetId="8">t_Charcuterie[Produits]</definedName>
    <definedName name="Salaison_du_cayon">t_Charcuterie[Produits]</definedName>
    <definedName name="Tartinable">Tartinable!$B$2:$G$2</definedName>
    <definedName name="Vin">Vin!$B$2:$F$2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F26" i="15" l="1"/>
  <c r="X26" i="15"/>
  <c r="P26" i="15"/>
  <c r="H26" i="15"/>
  <c r="AF25" i="15"/>
  <c r="X25" i="15"/>
  <c r="P25" i="15"/>
  <c r="H25" i="15"/>
  <c r="AF24" i="15"/>
  <c r="X24" i="15"/>
  <c r="P24" i="15"/>
  <c r="H24" i="15"/>
  <c r="AF23" i="15"/>
  <c r="X23" i="15"/>
  <c r="P23" i="15"/>
  <c r="H23" i="15"/>
  <c r="AF22" i="15"/>
  <c r="X22" i="15"/>
  <c r="P22" i="15"/>
  <c r="H22" i="15"/>
  <c r="Z20" i="15"/>
  <c r="R20" i="15"/>
  <c r="J20" i="15"/>
  <c r="B20" i="15"/>
  <c r="AF17" i="15"/>
  <c r="X17" i="15"/>
  <c r="P17" i="15"/>
  <c r="H17" i="15"/>
  <c r="AF16" i="15"/>
  <c r="X16" i="15"/>
  <c r="P16" i="15"/>
  <c r="H16" i="15"/>
  <c r="AF15" i="15"/>
  <c r="X15" i="15"/>
  <c r="P15" i="15"/>
  <c r="H15" i="15"/>
  <c r="AF14" i="15"/>
  <c r="X14" i="15"/>
  <c r="P14" i="15"/>
  <c r="H14" i="15"/>
  <c r="AF13" i="15"/>
  <c r="X13" i="15"/>
  <c r="P13" i="15"/>
  <c r="H13" i="15"/>
  <c r="Z11" i="15"/>
  <c r="R11" i="15"/>
  <c r="J11" i="15"/>
  <c r="E11" i="15"/>
  <c r="M11" i="15" s="1"/>
  <c r="U11" i="15" s="1"/>
  <c r="AC11" i="15" s="1"/>
  <c r="B11" i="15"/>
  <c r="AF8" i="15"/>
  <c r="X8" i="15"/>
  <c r="P8" i="15"/>
  <c r="H8" i="15"/>
  <c r="AF7" i="15"/>
  <c r="X7" i="15"/>
  <c r="P7" i="15"/>
  <c r="H7" i="15"/>
  <c r="AF6" i="15"/>
  <c r="X6" i="15"/>
  <c r="P6" i="15"/>
  <c r="H6" i="15"/>
  <c r="AF5" i="15"/>
  <c r="X5" i="15"/>
  <c r="P5" i="15"/>
  <c r="H5" i="15"/>
  <c r="AF4" i="15"/>
  <c r="X4" i="15"/>
  <c r="P4" i="15"/>
  <c r="H4" i="15"/>
  <c r="M2" i="15"/>
  <c r="U2" i="15" s="1"/>
  <c r="AC2" i="15" s="1"/>
  <c r="AF26" i="14"/>
  <c r="X26" i="14"/>
  <c r="P26" i="14"/>
  <c r="H26" i="14"/>
  <c r="AF25" i="14"/>
  <c r="X25" i="14"/>
  <c r="P25" i="14"/>
  <c r="H25" i="14"/>
  <c r="AF24" i="14"/>
  <c r="X24" i="14"/>
  <c r="P24" i="14"/>
  <c r="H24" i="14"/>
  <c r="AF23" i="14"/>
  <c r="X23" i="14"/>
  <c r="P23" i="14"/>
  <c r="H23" i="14"/>
  <c r="AF22" i="14"/>
  <c r="X22" i="14"/>
  <c r="P22" i="14"/>
  <c r="H22" i="14"/>
  <c r="Z20" i="14"/>
  <c r="R20" i="14"/>
  <c r="J20" i="14"/>
  <c r="B20" i="14"/>
  <c r="AF17" i="14"/>
  <c r="X17" i="14"/>
  <c r="P17" i="14"/>
  <c r="H17" i="14"/>
  <c r="AF16" i="14"/>
  <c r="X16" i="14"/>
  <c r="P16" i="14"/>
  <c r="H16" i="14"/>
  <c r="AF15" i="14"/>
  <c r="X15" i="14"/>
  <c r="P15" i="14"/>
  <c r="H15" i="14"/>
  <c r="AF14" i="14"/>
  <c r="X14" i="14"/>
  <c r="P14" i="14"/>
  <c r="H14" i="14"/>
  <c r="AF13" i="14"/>
  <c r="X13" i="14"/>
  <c r="P13" i="14"/>
  <c r="H13" i="14"/>
  <c r="Z11" i="14"/>
  <c r="R11" i="14"/>
  <c r="M11" i="14"/>
  <c r="U11" i="14" s="1"/>
  <c r="AC11" i="14" s="1"/>
  <c r="J11" i="14"/>
  <c r="E11" i="14"/>
  <c r="E20" i="14" s="1"/>
  <c r="M20" i="14" s="1"/>
  <c r="U20" i="14" s="1"/>
  <c r="AC20" i="14" s="1"/>
  <c r="B11" i="14"/>
  <c r="AF8" i="14"/>
  <c r="X8" i="14"/>
  <c r="P8" i="14"/>
  <c r="H8" i="14"/>
  <c r="AF7" i="14"/>
  <c r="X7" i="14"/>
  <c r="P7" i="14"/>
  <c r="H7" i="14"/>
  <c r="AF6" i="14"/>
  <c r="X6" i="14"/>
  <c r="P6" i="14"/>
  <c r="H6" i="14"/>
  <c r="AF5" i="14"/>
  <c r="X5" i="14"/>
  <c r="P5" i="14"/>
  <c r="H5" i="14"/>
  <c r="AF4" i="14"/>
  <c r="X4" i="14"/>
  <c r="P4" i="14"/>
  <c r="H4" i="14"/>
  <c r="AC2" i="14"/>
  <c r="U2" i="14"/>
  <c r="M2" i="14"/>
  <c r="AF26" i="13"/>
  <c r="X26" i="13"/>
  <c r="P26" i="13"/>
  <c r="H26" i="13"/>
  <c r="AF25" i="13"/>
  <c r="X25" i="13"/>
  <c r="P25" i="13"/>
  <c r="H25" i="13"/>
  <c r="AF24" i="13"/>
  <c r="X24" i="13"/>
  <c r="P24" i="13"/>
  <c r="H24" i="13"/>
  <c r="AF23" i="13"/>
  <c r="X23" i="13"/>
  <c r="P23" i="13"/>
  <c r="H23" i="13"/>
  <c r="AF22" i="13"/>
  <c r="X22" i="13"/>
  <c r="P22" i="13"/>
  <c r="H22" i="13"/>
  <c r="Z20" i="13"/>
  <c r="R20" i="13"/>
  <c r="J20" i="13"/>
  <c r="B20" i="13"/>
  <c r="AF17" i="13"/>
  <c r="X17" i="13"/>
  <c r="P17" i="13"/>
  <c r="H17" i="13"/>
  <c r="AF16" i="13"/>
  <c r="X16" i="13"/>
  <c r="P16" i="13"/>
  <c r="H16" i="13"/>
  <c r="AF15" i="13"/>
  <c r="X15" i="13"/>
  <c r="P15" i="13"/>
  <c r="H15" i="13"/>
  <c r="AF14" i="13"/>
  <c r="X14" i="13"/>
  <c r="P14" i="13"/>
  <c r="H14" i="13"/>
  <c r="AF13" i="13"/>
  <c r="X13" i="13"/>
  <c r="P13" i="13"/>
  <c r="H13" i="13"/>
  <c r="Z11" i="13"/>
  <c r="R11" i="13"/>
  <c r="M11" i="13"/>
  <c r="U11" i="13" s="1"/>
  <c r="AC11" i="13" s="1"/>
  <c r="J11" i="13"/>
  <c r="E11" i="13"/>
  <c r="E20" i="13" s="1"/>
  <c r="M20" i="13" s="1"/>
  <c r="U20" i="13" s="1"/>
  <c r="AC20" i="13" s="1"/>
  <c r="B11" i="13"/>
  <c r="AF8" i="13"/>
  <c r="X8" i="13"/>
  <c r="P8" i="13"/>
  <c r="H8" i="13"/>
  <c r="AF7" i="13"/>
  <c r="X7" i="13"/>
  <c r="P7" i="13"/>
  <c r="H7" i="13"/>
  <c r="AF6" i="13"/>
  <c r="X6" i="13"/>
  <c r="P6" i="13"/>
  <c r="H6" i="13"/>
  <c r="AF5" i="13"/>
  <c r="X5" i="13"/>
  <c r="P5" i="13"/>
  <c r="H5" i="13"/>
  <c r="AF4" i="13"/>
  <c r="X4" i="13"/>
  <c r="P4" i="13"/>
  <c r="H4" i="13"/>
  <c r="AC2" i="13"/>
  <c r="U2" i="13"/>
  <c r="M2" i="13"/>
  <c r="AF26" i="1"/>
  <c r="AF25" i="1"/>
  <c r="AF24" i="1"/>
  <c r="AF23" i="1"/>
  <c r="AF22" i="1"/>
  <c r="AC20" i="1"/>
  <c r="Z20" i="1"/>
  <c r="AF17" i="1"/>
  <c r="AF16" i="1"/>
  <c r="AF15" i="1"/>
  <c r="AF14" i="1"/>
  <c r="AF13" i="1"/>
  <c r="AC11" i="1"/>
  <c r="Z11" i="1"/>
  <c r="AF8" i="1"/>
  <c r="AF7" i="1"/>
  <c r="AF6" i="1"/>
  <c r="AF5" i="1"/>
  <c r="AF4" i="1"/>
  <c r="AC2" i="1"/>
  <c r="X26" i="1"/>
  <c r="X25" i="1"/>
  <c r="X24" i="1"/>
  <c r="X23" i="1"/>
  <c r="X22" i="1"/>
  <c r="X17" i="1"/>
  <c r="X16" i="1"/>
  <c r="X15" i="1"/>
  <c r="X14" i="1"/>
  <c r="X13" i="1"/>
  <c r="U20" i="1"/>
  <c r="R20" i="1"/>
  <c r="U11" i="1"/>
  <c r="R11" i="1"/>
  <c r="X8" i="1"/>
  <c r="X7" i="1"/>
  <c r="X6" i="1"/>
  <c r="X5" i="1"/>
  <c r="X4" i="1"/>
  <c r="U2" i="1"/>
  <c r="E20" i="1"/>
  <c r="E11" i="1"/>
  <c r="M11" i="1"/>
  <c r="M2" i="1"/>
  <c r="P26" i="1"/>
  <c r="P25" i="1"/>
  <c r="P24" i="1"/>
  <c r="P23" i="1"/>
  <c r="P22" i="1"/>
  <c r="J20" i="1"/>
  <c r="P17" i="1"/>
  <c r="P16" i="1"/>
  <c r="P15" i="1"/>
  <c r="P14" i="1"/>
  <c r="P13" i="1"/>
  <c r="J11" i="1"/>
  <c r="P8" i="1"/>
  <c r="P7" i="1"/>
  <c r="P6" i="1"/>
  <c r="P5" i="1"/>
  <c r="P4" i="1"/>
  <c r="H26" i="1"/>
  <c r="H25" i="1"/>
  <c r="H24" i="1"/>
  <c r="H23" i="1"/>
  <c r="H22" i="1"/>
  <c r="H15" i="1"/>
  <c r="H17" i="1"/>
  <c r="H16" i="1"/>
  <c r="H14" i="1"/>
  <c r="H13" i="1"/>
  <c r="H5" i="1"/>
  <c r="H6" i="1"/>
  <c r="H7" i="1"/>
  <c r="H8" i="1"/>
  <c r="H4" i="1"/>
  <c r="B20" i="1"/>
  <c r="B11" i="1"/>
  <c r="AF9" i="13" l="1"/>
  <c r="P27" i="13"/>
  <c r="X9" i="14"/>
  <c r="H18" i="14"/>
  <c r="H27" i="14"/>
  <c r="AF9" i="15"/>
  <c r="X27" i="15"/>
  <c r="P18" i="13"/>
  <c r="X9" i="13"/>
  <c r="H18" i="13"/>
  <c r="H27" i="13"/>
  <c r="P9" i="14"/>
  <c r="X9" i="15"/>
  <c r="P18" i="15"/>
  <c r="P27" i="15"/>
  <c r="X18" i="15"/>
  <c r="X18" i="13"/>
  <c r="X27" i="13"/>
  <c r="AF9" i="14"/>
  <c r="P18" i="14"/>
  <c r="P27" i="14"/>
  <c r="AF18" i="15"/>
  <c r="AF27" i="15"/>
  <c r="AF18" i="13"/>
  <c r="X18" i="14"/>
  <c r="X27" i="14"/>
  <c r="H9" i="13"/>
  <c r="AF27" i="14"/>
  <c r="H9" i="15"/>
  <c r="P9" i="13"/>
  <c r="H9" i="14"/>
  <c r="P9" i="15"/>
  <c r="H18" i="15"/>
  <c r="H27" i="15"/>
  <c r="AF18" i="14"/>
  <c r="AF27" i="13"/>
  <c r="AF18" i="1"/>
  <c r="E20" i="15"/>
  <c r="M20" i="15" s="1"/>
  <c r="U20" i="15" s="1"/>
  <c r="AC20" i="15" s="1"/>
  <c r="AF27" i="1"/>
  <c r="AF9" i="1"/>
  <c r="X27" i="1"/>
  <c r="X18" i="1"/>
  <c r="X9" i="1"/>
  <c r="P27" i="1"/>
  <c r="P18" i="1"/>
  <c r="P9" i="1"/>
  <c r="H27" i="1"/>
  <c r="H18" i="1"/>
  <c r="H9" i="1"/>
  <c r="M2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322194-882A-4740-BC4E-8E676BF9774A}" keepAlive="1" name="Requête - Prix" description="Connexion à la requête « Prix » dans le classeur." type="5" refreshedVersion="8" background="1" saveData="1">
    <dbPr connection="Provider=Microsoft.Mashup.OleDb.1;Data Source=$Workbook$;Location=Prix;Extended Properties=&quot;&quot;" command="SELECT * FROM [Prix]"/>
  </connection>
</connections>
</file>

<file path=xl/sharedStrings.xml><?xml version="1.0" encoding="utf-8"?>
<sst xmlns="http://schemas.openxmlformats.org/spreadsheetml/2006/main" count="478" uniqueCount="181">
  <si>
    <t>Charcuterie</t>
  </si>
  <si>
    <t>Tartinable</t>
  </si>
  <si>
    <t>Fromage</t>
  </si>
  <si>
    <t>Vin</t>
  </si>
  <si>
    <t>Bière</t>
  </si>
  <si>
    <t>Catégorie</t>
  </si>
  <si>
    <t>Produits</t>
  </si>
  <si>
    <t>Prix</t>
  </si>
  <si>
    <t>Producteur</t>
  </si>
  <si>
    <t>Salaison du cayon</t>
  </si>
  <si>
    <t>Salaison savoyarde</t>
  </si>
  <si>
    <t>VD</t>
  </si>
  <si>
    <t>VE</t>
  </si>
  <si>
    <t>FD</t>
  </si>
  <si>
    <t>FE</t>
  </si>
  <si>
    <t>BD</t>
  </si>
  <si>
    <t>BE</t>
  </si>
  <si>
    <t>Somme</t>
  </si>
  <si>
    <t>BCV1</t>
  </si>
  <si>
    <t>BCV</t>
  </si>
  <si>
    <t>BCB</t>
  </si>
  <si>
    <t>BFB</t>
  </si>
  <si>
    <t>BFV</t>
  </si>
  <si>
    <t>Bière a</t>
  </si>
  <si>
    <t>Bière b</t>
  </si>
  <si>
    <t>Bière c</t>
  </si>
  <si>
    <t>Bière d</t>
  </si>
  <si>
    <t>Bière e</t>
  </si>
  <si>
    <t>Tartinable b</t>
  </si>
  <si>
    <t>Tartinable c</t>
  </si>
  <si>
    <t>Tartinable d</t>
  </si>
  <si>
    <t>Tartinable e</t>
  </si>
  <si>
    <t>Id</t>
  </si>
  <si>
    <t>Valeur</t>
  </si>
  <si>
    <t>Bière-BD-Bière a</t>
  </si>
  <si>
    <t>Bière-BE-Bière a</t>
  </si>
  <si>
    <t>Bière-BD-Bière b</t>
  </si>
  <si>
    <t>Bière-BE-Bière b</t>
  </si>
  <si>
    <t>Bière-BD-Bière c</t>
  </si>
  <si>
    <t>Bière-BE-Bière c</t>
  </si>
  <si>
    <t>Bière-BD-Bière d</t>
  </si>
  <si>
    <t>Bière-BE-Bière d</t>
  </si>
  <si>
    <t>Bière-BD-Bière e</t>
  </si>
  <si>
    <t>Bière-BE-Bière e</t>
  </si>
  <si>
    <t>BCB1</t>
  </si>
  <si>
    <t>BFV1</t>
  </si>
  <si>
    <t>BFB1</t>
  </si>
  <si>
    <t>Colonne1</t>
  </si>
  <si>
    <t>TF</t>
  </si>
  <si>
    <t>Saucisson</t>
  </si>
  <si>
    <t>Cretin des Alpes</t>
  </si>
  <si>
    <t xml:space="preserve">Terrine </t>
  </si>
  <si>
    <t>Filet mignon (env 320g)</t>
  </si>
  <si>
    <t>Pavé montagnard (300g)</t>
  </si>
  <si>
    <t>chiffonade (80g)</t>
  </si>
  <si>
    <t>Coppa (250g)</t>
  </si>
  <si>
    <t>Chapelet noix (200g)</t>
  </si>
  <si>
    <t xml:space="preserve">Rillette </t>
  </si>
  <si>
    <t>Noix jambon 450g</t>
  </si>
  <si>
    <t>Viande séchée</t>
  </si>
  <si>
    <t>conserverie des Alpes</t>
  </si>
  <si>
    <t>Crétin des Alpes</t>
  </si>
  <si>
    <t>Pecherie du bout du lac</t>
  </si>
  <si>
    <t>Escargot du nivolet</t>
  </si>
  <si>
    <t xml:space="preserve">Tartinable </t>
  </si>
  <si>
    <t>CHABERT</t>
  </si>
  <si>
    <t>AGULHON</t>
  </si>
  <si>
    <t>AFINAGE SAVOIE</t>
  </si>
  <si>
    <t>Abondance (250g)</t>
  </si>
  <si>
    <t>Beaufort (220g)</t>
  </si>
  <si>
    <t>Emmental de Savoie 100g</t>
  </si>
  <si>
    <t>Reblochon 450g</t>
  </si>
  <si>
    <t xml:space="preserve">Reblochon 240g </t>
  </si>
  <si>
    <t>Tomme bauges 300g</t>
  </si>
  <si>
    <t>tomme bauges 600g</t>
  </si>
  <si>
    <t>Tomme Savoie 300g</t>
  </si>
  <si>
    <t>Ptiou Savoyard 200g</t>
  </si>
  <si>
    <t>Beret savoyard 400g</t>
  </si>
  <si>
    <t>Morbier 400g</t>
  </si>
  <si>
    <t xml:space="preserve">Cremeux tarentaise fumé </t>
  </si>
  <si>
    <t>Comté 400g</t>
  </si>
  <si>
    <t xml:space="preserve">Cave cruet </t>
  </si>
  <si>
    <t xml:space="preserve">Adrien vacher </t>
  </si>
  <si>
    <t>Domaine des anges</t>
  </si>
  <si>
    <t>ARVI</t>
  </si>
  <si>
    <t>Blanc Les Abymes</t>
  </si>
  <si>
    <t>Blanc Apremont</t>
  </si>
  <si>
    <t xml:space="preserve">Rouge Gamay </t>
  </si>
  <si>
    <t>Rouge pinot</t>
  </si>
  <si>
    <t>Rouge Mondeuse</t>
  </si>
  <si>
    <t>Blanc Chardonnay</t>
  </si>
  <si>
    <t>Blanc Jacquère</t>
  </si>
  <si>
    <t>Blanc Roussette</t>
  </si>
  <si>
    <t xml:space="preserve">Rosé </t>
  </si>
  <si>
    <t>Cuvée des Aulps</t>
  </si>
  <si>
    <t>Quardin</t>
  </si>
  <si>
    <t>FAYE</t>
  </si>
  <si>
    <t>Biscuit a</t>
  </si>
  <si>
    <t>Biscuit b</t>
  </si>
  <si>
    <t>Charcuterie-Salaison du cayon-Saucisson</t>
  </si>
  <si>
    <t>Charcuterie-Salaison savoyarde-Saucisson</t>
  </si>
  <si>
    <t xml:space="preserve">Charcuterie-Salaison du cayon-Terrine </t>
  </si>
  <si>
    <t xml:space="preserve">Charcuterie-Salaison savoyarde-Terrine </t>
  </si>
  <si>
    <t>Charcuterie-Salaison du cayon-Filet mignon (env 320g)</t>
  </si>
  <si>
    <t>Charcuterie-Salaison savoyarde-Filet mignon (env 320g)</t>
  </si>
  <si>
    <t>Charcuterie-Salaison du cayon-Pavé montagnard (300g)</t>
  </si>
  <si>
    <t>Charcuterie-Salaison savoyarde-Pavé montagnard (300g)</t>
  </si>
  <si>
    <t>Charcuterie-Salaison du cayon-Chapelet noix (200g)</t>
  </si>
  <si>
    <t>Charcuterie-Salaison savoyarde-Chapelet noix (200g)</t>
  </si>
  <si>
    <t xml:space="preserve">Charcuterie-Salaison du cayon-Rillette </t>
  </si>
  <si>
    <t xml:space="preserve">Charcuterie-Salaison savoyarde-Rillette </t>
  </si>
  <si>
    <t>Charcuterie-Salaison du cayon-Noix jambon 450g</t>
  </si>
  <si>
    <t>Charcuterie-Salaison savoyarde-Noix jambon 450g</t>
  </si>
  <si>
    <t>Charcuterie-Salaison du cayon-Viande séchée</t>
  </si>
  <si>
    <t>Charcuterie-Salaison savoyarde-Viande séchée</t>
  </si>
  <si>
    <t>Charcuterie-Salaison du cayon-chiffonade (80g)</t>
  </si>
  <si>
    <t>Charcuterie-Salaison savoyarde-chiffonade (80g)</t>
  </si>
  <si>
    <t>Charcuterie-Salaison du cayon-Coppa (250g)</t>
  </si>
  <si>
    <t>Charcuterie-Salaison savoyarde-Coppa (250g)</t>
  </si>
  <si>
    <t xml:space="preserve">Tartinable-Salaison du cayon-Tartinable </t>
  </si>
  <si>
    <t>Tartinable-Salaison du cayon-Tartinable b</t>
  </si>
  <si>
    <t>Tartinable-Salaison du cayon-Tartinable c</t>
  </si>
  <si>
    <t>Tartinable-Salaison du cayon-Tartinable d</t>
  </si>
  <si>
    <t>Tartinable-Salaison du cayon-Tartinable e</t>
  </si>
  <si>
    <t>Vin-VD-ARVI</t>
  </si>
  <si>
    <t>Vin-VE-ARVI</t>
  </si>
  <si>
    <t>Vin-VD-Blanc Les Abymes</t>
  </si>
  <si>
    <t>Vin-VE-Blanc Les Abymes</t>
  </si>
  <si>
    <t>Vin-VD-Blanc Apremont</t>
  </si>
  <si>
    <t>Vin-VE-Blanc Apremont</t>
  </si>
  <si>
    <t xml:space="preserve">Vin-VD-Rouge Gamay </t>
  </si>
  <si>
    <t xml:space="preserve">Vin-VE-Rouge Gamay </t>
  </si>
  <si>
    <t>Vin-VD-Rouge pinot</t>
  </si>
  <si>
    <t>Vin-VE-Rouge pinot</t>
  </si>
  <si>
    <t>Fromage-FD-Abondance (250g)</t>
  </si>
  <si>
    <t>Fromage-FE-Abondance (250g)</t>
  </si>
  <si>
    <t>Fromage-FD-Beaufort (220g)</t>
  </si>
  <si>
    <t>Fromage-FE-Beaufort (220g)</t>
  </si>
  <si>
    <t>Fromage-FD-Emmental de Savoie 100g</t>
  </si>
  <si>
    <t>Fromage-FE-Emmental de Savoie 100g</t>
  </si>
  <si>
    <t>Fromage-FD-Reblochon 450g</t>
  </si>
  <si>
    <t>Fromage-FE-Reblochon 450g</t>
  </si>
  <si>
    <t xml:space="preserve">Fromage-FD-Reblochon 240g </t>
  </si>
  <si>
    <t xml:space="preserve">Fromage-FE-Reblochon 240g </t>
  </si>
  <si>
    <t>Fromage3-FD-Beaufort (220g)</t>
  </si>
  <si>
    <t>Fromage3-FE-Beaufort (220g)</t>
  </si>
  <si>
    <t>Fromage3-FD-Emmental de Savoie 100g</t>
  </si>
  <si>
    <t>Fromage3-FE-Emmental de Savoie 100g</t>
  </si>
  <si>
    <t>Fromage3-FD-Reblochon 450g</t>
  </si>
  <si>
    <t>Fromage3-FE-Reblochon 450g</t>
  </si>
  <si>
    <t xml:space="preserve">Fromage3-FD-Reblochon 240g </t>
  </si>
  <si>
    <t xml:space="preserve">Fromage3-FE-Reblochon 240g </t>
  </si>
  <si>
    <t>Biscuit</t>
  </si>
  <si>
    <t>Fromage3-FD-Biscuit</t>
  </si>
  <si>
    <t>Fromage3-FE-Biscuit</t>
  </si>
  <si>
    <t>Charcuterie-Colonne1-Saucisson</t>
  </si>
  <si>
    <t>Charcuterie-Cretin des Alpes-Saucisson</t>
  </si>
  <si>
    <t xml:space="preserve">Charcuterie-Cretin des Alpes-Terrine </t>
  </si>
  <si>
    <t>Charcuterie-Cretin des Alpes-Filet mignon (env 320g)</t>
  </si>
  <si>
    <t>Charcuterie-Cretin des Alpes-Pavé montagnard (300g)</t>
  </si>
  <si>
    <t>Charcuterie-Cretin des Alpes-Chapelet noix (200g)</t>
  </si>
  <si>
    <t xml:space="preserve">Charcuterie-Cretin des Alpes-Rillette </t>
  </si>
  <si>
    <t>Charcuterie-Cretin des Alpes-Noix jambon 450g</t>
  </si>
  <si>
    <t>Charcuterie-Cretin des Alpes-Viande séchée</t>
  </si>
  <si>
    <t>Charcuterie-Cretin des Alpes-chiffonade (80g)</t>
  </si>
  <si>
    <t>Charcuterie-Cretin des Alpes-Coppa (250g)</t>
  </si>
  <si>
    <t xml:space="preserve">Tartinable-conserverie des Alpes-Tartinable </t>
  </si>
  <si>
    <t xml:space="preserve">Tartinable-Crétin des Alpes-Tartinable </t>
  </si>
  <si>
    <t xml:space="preserve">Tartinable-Pecherie du bout du lac-Tartinable </t>
  </si>
  <si>
    <t>Tartinable-conserverie des Alpes-Tartinable b</t>
  </si>
  <si>
    <t>Tartinable-Crétin des Alpes-Tartinable b</t>
  </si>
  <si>
    <t>Tartinable-Pecherie du bout du lac-Tartinable b</t>
  </si>
  <si>
    <t>Tartinable-conserverie des Alpes-Tartinable c</t>
  </si>
  <si>
    <t>Tartinable-Crétin des Alpes-Tartinable c</t>
  </si>
  <si>
    <t>Tartinable-Pecherie du bout du lac-Tartinable c</t>
  </si>
  <si>
    <t>Tartinable-conserverie des Alpes-Tartinable d</t>
  </si>
  <si>
    <t>Tartinable-Crétin des Alpes-Tartinable d</t>
  </si>
  <si>
    <t>Tartinable-Pecherie du bout du lac-Tartinable d</t>
  </si>
  <si>
    <t>Tartinable-conserverie des Alpes-Tartinable e</t>
  </si>
  <si>
    <t>Tartinable-Crétin des Alpes-Tartinable e</t>
  </si>
  <si>
    <t>Tartinable-Pecherie du bout du lac-Tartinable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</si>
</sst>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4"/>
      <color rgb="FF7030A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164" fontId="0" fillId="0" borderId="0" xfId="0" applyNumberForma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Border="1"/>
    <xf numFmtId="0" fontId="0" fillId="0" borderId="6" xfId="0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0" fontId="0" fillId="0" borderId="8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1" fillId="3" borderId="3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right" vertical="center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205740</xdr:colOff>
      <xdr:row>0</xdr:row>
      <xdr:rowOff>76200</xdr:rowOff>
    </xdr:from>
    <xdr:to>
      <xdr:col>3</xdr:col>
      <xdr:colOff>1097280</xdr:colOff>
      <xdr:row>0</xdr:row>
      <xdr:rowOff>304800</xdr:rowOff>
    </xdr:to>
    <xdr:sp macro="[0]!actualis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9F80B3-D814-1AF4-CC51-5D2DA0FADF08}"/>
            </a:ext>
          </a:extLst>
        </xdr:cNvPr>
        <xdr:cNvSpPr/>
      </xdr:nvSpPr>
      <xdr:spPr>
        <a:xfrm>
          <a:off x="1600200" y="76200"/>
          <a:ext cx="891540" cy="2286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Actualiser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DB1D9DB-64FD-4725-8CF8-86701FF51E70}" autoFormatId="16" applyNumberFormats="0" applyBorderFormats="0" applyFontFormats="0" applyPatternFormats="0" applyAlignmentFormats="0" applyWidthHeightFormats="0">
  <queryTableRefresh nextId="13">
    <queryTableFields count="2">
      <queryTableField id="11" name="Id" tableColumnId="7"/>
      <queryTableField id="2" name="Valeur" tableColumnId="2"/>
    </queryTableFields>
  </queryTableRefresh>
</queryTable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7B0C1-E205-4C12-A039-8BA0FB39ABF5}" name="t_Charcuterie" displayName="t_Charcuterie" ref="A2:E12" totalsRowShown="0">
  <autoFilter ref="A2:E12" xr:uid="{1767B0C1-E205-4C12-A039-8BA0FB39ABF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6BA50B7-F0DF-4CB4-94C2-E008135E38A1}" name="Produits"/>
    <tableColumn id="2" xr3:uid="{3D9D17D8-8556-4BCD-965C-0463828F741E}" name="Salaison du cayon" dataDxfId="5"/>
    <tableColumn id="5" xr3:uid="{F5432CDF-B3F1-46A8-AF35-5197227C9771}" name="Colonne1" dataDxfId="4"/>
    <tableColumn id="3" xr3:uid="{5A619ED7-1531-49B3-8D77-AF5B2EF467B6}" name="Salaison savoyarde" dataDxfId="3"/>
    <tableColumn id="4" xr3:uid="{E36E79E9-42FD-4872-B149-CCE213803C9E}" name="Cretin des Alpes" dataDxfId="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4E4FDC-CCD5-4104-BB37-ACC8C2912F47}" name="t_Tartinable" displayName="t_Tartinable" ref="A2:G8" totalsRowShown="0">
  <autoFilter ref="A2:G8" xr:uid="{644E4FDC-CCD5-4104-BB37-ACC8C2912F4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9C1DD32A-0336-4517-A2D3-3F09337DF6E5}" name="Produits"/>
    <tableColumn id="2" xr3:uid="{17C2ACCA-158E-4273-8BB2-BCA4047D8C94}" name="Salaison du cayon"/>
    <tableColumn id="3" xr3:uid="{2E0D54BC-5A63-42E3-A543-6541EB12B08E}" name="conserverie des Alpes"/>
    <tableColumn id="4" xr3:uid="{E2D34AB7-3237-4243-9A30-3E3191EF8222}" name="Crétin des Alpes"/>
    <tableColumn id="7" xr3:uid="{81FF80DC-5662-4934-9F26-ECD20EC4C68D}" name="Colonne1"/>
    <tableColumn id="5" xr3:uid="{FBF29FCA-B9DB-40C9-AD83-7D7B4D7ED1C5}" name="Pecherie du bout du lac"/>
    <tableColumn id="6" xr3:uid="{CFCC4E46-C1E9-4071-9FC4-A7D701C1A83D}" name="Escargot du nivole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C04C09-EFD7-4943-956E-95F6AE84FB95}" name="t_Vin" displayName="t_Vin" ref="A2:F12" totalsRowShown="0">
  <autoFilter ref="A2:F12" xr:uid="{D2C04C09-EFD7-4943-956E-95F6AE84FB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4EE1A4CF-7AEE-4132-94BA-8F9608A898F2}" name="Produits"/>
    <tableColumn id="2" xr3:uid="{DAEBBAB2-5A10-4AE8-84A0-DE8B98515F80}" name="Cave cruet "/>
    <tableColumn id="3" xr3:uid="{94AD7464-ADF3-4DB2-A687-E730CD3F0AD0}" name="Adrien vacher "/>
    <tableColumn id="4" xr3:uid="{26D2C5E8-55ED-4980-A6C9-C5995D466FB3}" name="Domaine des anges"/>
    <tableColumn id="5" xr3:uid="{49FB0D8E-C315-422B-AD5D-4B5147D3BC87}" name="VD"/>
    <tableColumn id="6" xr3:uid="{7B8BA91C-3C41-4E20-A0CF-DD7D52919A5E}" name="V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5E30DC5-4CE7-4351-91E9-A35DA3D79C80}" name="t_Fromage" displayName="t_Fromage" ref="A2:F15" totalsRowShown="0">
  <autoFilter ref="A2:F15" xr:uid="{B5E30DC5-4CE7-4351-91E9-A35DA3D79C8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3215A96-C965-4216-8071-01985E4F99CE}" name="Produits"/>
    <tableColumn id="2" xr3:uid="{4FD7F793-EBF9-493C-B7C8-7D0E1396F118}" name="CHABERT"/>
    <tableColumn id="3" xr3:uid="{2AD2D44A-72F0-4468-8FF3-0813C7A7BCA7}" name="AGULHON"/>
    <tableColumn id="4" xr3:uid="{EE55DCED-B99B-42C1-B081-A728583B47B3}" name="AFINAGE SAVOIE"/>
    <tableColumn id="5" xr3:uid="{DEA3D287-9B35-423B-905C-D8F3B33C83DE}" name="FD"/>
    <tableColumn id="6" xr3:uid="{4E234ADB-487A-4E45-B712-E91CE58B22B6}" name="F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FACB93-86ED-4F71-A76E-CC472E80421E}" name="t_Fromage3" displayName="t_Fromage3" ref="A2:F15" totalsRowShown="0">
  <autoFilter ref="A2:F15" xr:uid="{B5E30DC5-4CE7-4351-91E9-A35DA3D79C8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B524A7F-0B71-4161-9E77-A27D0BC69EC4}" name="Produits"/>
    <tableColumn id="2" xr3:uid="{D16C601F-2051-4257-AB97-0FB06E18ADDE}" name="Biscuit a"/>
    <tableColumn id="3" xr3:uid="{75236092-5588-4B23-8C64-769DD2470EFD}" name="Biscuit b"/>
    <tableColumn id="4" xr3:uid="{FB12AAAE-D4DD-4DBF-A58D-CAD5B69D591C}" name="AFINAGE SAVOIE"/>
    <tableColumn id="5" xr3:uid="{099EA914-79AC-41FC-8757-5EAAFED3FA7C}" name="FD"/>
    <tableColumn id="6" xr3:uid="{FDB19761-D194-417E-84C9-8D81EF2D656A}" name="FE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1134F5A-E921-4CD9-BE72-AA5A5FDC1A7C}" name="t_Bière" displayName="t_Bière" ref="A2:F7" totalsRowShown="0">
  <autoFilter ref="A2:F7" xr:uid="{51134F5A-E921-4CD9-BE72-AA5A5FDC1A7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1569AF6-2681-4122-B1E2-6D394D545B21}" name="Produits"/>
    <tableColumn id="2" xr3:uid="{EFB627CB-C6A9-4CB5-97C8-FFFAE3EDE363}" name="Cuvée des Aulps"/>
    <tableColumn id="3" xr3:uid="{D410405D-E540-4BFC-BFAE-0F016D7C71DA}" name="Quardin"/>
    <tableColumn id="4" xr3:uid="{841C6AE6-6DCC-4DCF-B76A-A00A53F8C070}" name="FAYE"/>
    <tableColumn id="5" xr3:uid="{3E0D0352-5D26-4C62-BEED-3680CBEC9195}" name="BD"/>
    <tableColumn id="6" xr3:uid="{0443960E-E149-47A4-B039-6B5E6522099D}" name="BE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F3EF529-D718-4ACF-9071-830807EB85E3}" name="T_Categorie" displayName="T_Categorie" ref="B2:B8" totalsRowShown="0">
  <autoFilter ref="B2:B8" xr:uid="{5F3EF529-D718-4ACF-9071-830807EB85E3}">
    <filterColumn colId="0" hiddenButton="1"/>
  </autoFilter>
  <tableColumns count="1">
    <tableColumn id="1" xr3:uid="{CF1B5F22-F13D-40B3-A781-18B77A4DA878}" name="Catégorie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69F0D8C-0042-4958-9C5C-783BB63EC8A0}" name="Prix" displayName="Prix" ref="D2:E93" tableType="queryTable" totalsRowShown="0">
  <autoFilter ref="D2:E93" xr:uid="{D69F0D8C-0042-4958-9C5C-783BB63EC8A0}">
    <filterColumn colId="0" hiddenButton="1"/>
    <filterColumn colId="1" hiddenButton="1"/>
  </autoFilter>
  <tableColumns count="2">
    <tableColumn id="7" xr3:uid="{56526C4D-CD2B-4BED-A2F9-5B114380B379}" uniqueName="7" name="Id" queryTableFieldId="11" dataDxfId="1"/>
    <tableColumn id="2" xr3:uid="{DA312821-3DD9-43E9-9F6B-664A34C95597}" uniqueName="2" name="Valeu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4A202-035B-4C78-8FB6-4C44ACF87DF2}">
  <sheetPr codeName="Feuil1"/>
  <dimension ref="B1:AF28"/>
  <sheetViews>
    <sheetView showGridLines="0" workbookViewId="0">
      <selection activeCell="P6" sqref="P6"/>
    </sheetView>
  </sheetViews>
  <sheetFormatPr baseColWidth="10" defaultRowHeight="14.4" x14ac:dyDescent="0.3"/>
  <cols>
    <col min="1" max="1" width="1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1.77734375" customWidth="1"/>
    <col min="27" max="27" width="2.77734375" customWidth="1"/>
    <col min="29" max="29" width="2.77734375" customWidth="1"/>
    <col min="31" max="31" width="2.77734375" customWidth="1"/>
    <col min="33" max="33" width="1.77734375" customWidth="1"/>
  </cols>
  <sheetData>
    <row r="1" spans="2:32" ht="1.95" customHeight="1" thickBot="1" x14ac:dyDescent="0.35">
      <c r="B1" t="s">
        <v>18</v>
      </c>
    </row>
    <row r="2" spans="2:32" x14ac:dyDescent="0.3">
      <c r="B2" s="21" t="s">
        <v>19</v>
      </c>
      <c r="C2" s="22"/>
      <c r="D2" s="22"/>
      <c r="E2" s="13">
        <v>1</v>
      </c>
      <c r="F2" s="19"/>
      <c r="G2" s="19"/>
      <c r="H2" s="20"/>
      <c r="J2" s="21" t="s">
        <v>19</v>
      </c>
      <c r="K2" s="22"/>
      <c r="L2" s="22"/>
      <c r="M2" s="13">
        <f>E2+1</f>
        <v>2</v>
      </c>
      <c r="N2" s="19"/>
      <c r="O2" s="19"/>
      <c r="P2" s="20"/>
      <c r="R2" s="21" t="s">
        <v>19</v>
      </c>
      <c r="S2" s="22"/>
      <c r="T2" s="22"/>
      <c r="U2" s="13">
        <f>M2+1</f>
        <v>3</v>
      </c>
      <c r="V2" s="19"/>
      <c r="W2" s="19"/>
      <c r="X2" s="20"/>
      <c r="Z2" s="21" t="s">
        <v>19</v>
      </c>
      <c r="AA2" s="22"/>
      <c r="AB2" s="22"/>
      <c r="AC2" s="13">
        <f>U2+1</f>
        <v>4</v>
      </c>
      <c r="AD2" s="19"/>
      <c r="AE2" s="19"/>
      <c r="AF2" s="20"/>
    </row>
    <row r="3" spans="2:32" ht="18" customHeight="1" x14ac:dyDescent="0.3">
      <c r="B3" s="14" t="s">
        <v>5</v>
      </c>
      <c r="C3" s="15"/>
      <c r="D3" s="16" t="s">
        <v>8</v>
      </c>
      <c r="E3" s="17"/>
      <c r="F3" s="16" t="s">
        <v>6</v>
      </c>
      <c r="G3" s="17"/>
      <c r="H3" s="18" t="s">
        <v>7</v>
      </c>
      <c r="J3" s="14" t="s">
        <v>5</v>
      </c>
      <c r="K3" s="15"/>
      <c r="L3" s="16" t="s">
        <v>8</v>
      </c>
      <c r="M3" s="17"/>
      <c r="N3" s="16" t="s">
        <v>6</v>
      </c>
      <c r="O3" s="17"/>
      <c r="P3" s="18" t="s">
        <v>7</v>
      </c>
      <c r="R3" s="14" t="s">
        <v>5</v>
      </c>
      <c r="S3" s="15"/>
      <c r="T3" s="16" t="s">
        <v>8</v>
      </c>
      <c r="U3" s="17"/>
      <c r="V3" s="16" t="s">
        <v>6</v>
      </c>
      <c r="W3" s="17"/>
      <c r="X3" s="18" t="s">
        <v>7</v>
      </c>
      <c r="Z3" s="14" t="s">
        <v>5</v>
      </c>
      <c r="AA3" s="15"/>
      <c r="AB3" s="16" t="s">
        <v>8</v>
      </c>
      <c r="AC3" s="17"/>
      <c r="AD3" s="16" t="s">
        <v>6</v>
      </c>
      <c r="AE3" s="17"/>
      <c r="AF3" s="18" t="s">
        <v>7</v>
      </c>
    </row>
    <row r="4" spans="2:32" ht="18" customHeight="1" x14ac:dyDescent="0.3">
      <c r="B4" s="6" t="s">
        <v>0</v>
      </c>
      <c r="C4" s="3"/>
      <c r="D4" s="1" t="s">
        <v>9</v>
      </c>
      <c r="E4" s="4"/>
      <c r="F4" s="5" t="s">
        <v>53</v>
      </c>
      <c r="G4" s="4"/>
      <c r="H4" s="7">
        <f>IFERROR(INDEX(Prix[Valeur],MATCH(B4&amp;"-"&amp;D4&amp;"-"&amp;F4,Prix[Id],0)),"")</f>
        <v>5</v>
      </c>
      <c r="J4" s="6" t="s">
        <v>0</v>
      </c>
      <c r="K4" s="3"/>
      <c r="L4" s="1" t="s">
        <v>10</v>
      </c>
      <c r="M4" s="3"/>
      <c r="N4" s="5"/>
      <c r="O4" s="3"/>
      <c r="P4" s="7" t="str">
        <f>IFERROR(INDEX(Prix[Valeur],MATCH(J4&amp;"-"&amp;L4&amp;"-"&amp;N4,Prix[Id],0)),"")</f>
        <v/>
      </c>
      <c r="R4" s="6"/>
      <c r="S4" s="3"/>
      <c r="T4" s="1"/>
      <c r="U4" s="3"/>
      <c r="V4" s="5"/>
      <c r="W4" s="3"/>
      <c r="X4" s="7" t="str">
        <f>IFERROR(INDEX(Prix[Valeur],MATCH(R4&amp;"-"&amp;T4&amp;"-"&amp;V4,Prix[Id],0)),"")</f>
        <v/>
      </c>
      <c r="Z4" s="6"/>
      <c r="AA4" s="3"/>
      <c r="AB4" s="1"/>
      <c r="AC4" s="3"/>
      <c r="AD4" s="5"/>
      <c r="AE4" s="3"/>
      <c r="AF4" s="7" t="str">
        <f>IFERROR(INDEX(Prix[Valeur],MATCH(Z4&amp;"-"&amp;AB4&amp;"-"&amp;AD4,Prix[Id],0)),"")</f>
        <v/>
      </c>
    </row>
    <row r="5" spans="2:32" ht="18" customHeight="1" x14ac:dyDescent="0.3">
      <c r="B5" s="6" t="s">
        <v>152</v>
      </c>
      <c r="C5" s="1"/>
      <c r="D5" s="1"/>
      <c r="E5" s="1"/>
      <c r="F5" s="5"/>
      <c r="G5" s="5"/>
      <c r="H5" s="7" t="str">
        <f>IFERROR(INDEX(Prix[Valeur],MATCH(B5&amp;"-"&amp;D5&amp;"-"&amp;F5,Prix[Id],0)),"")</f>
        <v/>
      </c>
      <c r="J5" s="6" t="s">
        <v>0</v>
      </c>
      <c r="K5" s="1"/>
      <c r="L5" s="1" t="s">
        <v>47</v>
      </c>
      <c r="M5" s="1"/>
      <c r="N5" s="5" t="s">
        <v>48</v>
      </c>
      <c r="O5" s="1"/>
      <c r="P5" s="7" t="str">
        <f>IFERROR(INDEX(Prix[Valeur],MATCH(J5&amp;"-"&amp;L5&amp;"-"&amp;N5,Prix[Id],0)),"")</f>
        <v/>
      </c>
      <c r="R5" s="6"/>
      <c r="S5" s="1"/>
      <c r="T5" s="1"/>
      <c r="U5" s="1"/>
      <c r="V5" s="5"/>
      <c r="W5" s="1"/>
      <c r="X5" s="7" t="str">
        <f>IFERROR(INDEX(Prix[Valeur],MATCH(R5&amp;"-"&amp;T5&amp;"-"&amp;V5,Prix[Id],0)),"")</f>
        <v/>
      </c>
      <c r="Z5" s="6"/>
      <c r="AA5" s="1"/>
      <c r="AB5" s="1"/>
      <c r="AC5" s="1"/>
      <c r="AD5" s="5"/>
      <c r="AE5" s="1"/>
      <c r="AF5" s="7" t="str">
        <f>IFERROR(INDEX(Prix[Valeur],MATCH(Z5&amp;"-"&amp;AB5&amp;"-"&amp;AD5,Prix[Id],0)),"")</f>
        <v/>
      </c>
    </row>
    <row r="6" spans="2:32" ht="18" customHeight="1" x14ac:dyDescent="0.3">
      <c r="B6" s="6" t="s">
        <v>152</v>
      </c>
      <c r="C6" s="1"/>
      <c r="D6" s="1" t="s">
        <v>98</v>
      </c>
      <c r="E6" s="1"/>
      <c r="F6" s="5"/>
      <c r="G6" s="5"/>
      <c r="H6" s="7" t="str">
        <f>IFERROR(INDEX(Prix[Valeur],MATCH(B6&amp;"-"&amp;D6&amp;"-"&amp;F6,Prix[Id],0)),"")</f>
        <v/>
      </c>
      <c r="J6" s="6" t="s">
        <v>152</v>
      </c>
      <c r="K6" s="1"/>
      <c r="L6" s="1" t="s">
        <v>97</v>
      </c>
      <c r="M6" s="1"/>
      <c r="N6" s="5" t="s">
        <v>152</v>
      </c>
      <c r="O6" s="1"/>
      <c r="P6" s="7" t="str">
        <f>IFERROR(INDEX(Prix[Valeur],MATCH(J6&amp;"-"&amp;L6&amp;"-"&amp;N6,Prix[Id],0)),"")</f>
        <v/>
      </c>
      <c r="R6" s="6"/>
      <c r="S6" s="1"/>
      <c r="T6" s="1"/>
      <c r="U6" s="1"/>
      <c r="V6" s="5"/>
      <c r="W6" s="1"/>
      <c r="X6" s="7" t="str">
        <f>IFERROR(INDEX(Prix[Valeur],MATCH(R6&amp;"-"&amp;T6&amp;"-"&amp;V6,Prix[Id],0)),"")</f>
        <v/>
      </c>
      <c r="Z6" s="6"/>
      <c r="AA6" s="1"/>
      <c r="AB6" s="1"/>
      <c r="AC6" s="1"/>
      <c r="AD6" s="5"/>
      <c r="AE6" s="1"/>
      <c r="AF6" s="7" t="str">
        <f>IFERROR(INDEX(Prix[Valeur],MATCH(Z6&amp;"-"&amp;AB6&amp;"-"&amp;AD6,Prix[Id],0)),"")</f>
        <v/>
      </c>
    </row>
    <row r="7" spans="2:32" ht="18" customHeight="1" x14ac:dyDescent="0.3">
      <c r="B7" s="6"/>
      <c r="C7" s="1"/>
      <c r="D7" s="1"/>
      <c r="E7" s="1"/>
      <c r="F7" s="5"/>
      <c r="G7" s="5"/>
      <c r="H7" s="7" t="str">
        <f>IFERROR(INDEX(Prix[Valeur],MATCH(B7&amp;"-"&amp;D7&amp;"-"&amp;F7,Prix[Id],0)),"")</f>
        <v/>
      </c>
      <c r="J7" s="6"/>
      <c r="K7" s="1"/>
      <c r="L7" s="1"/>
      <c r="M7" s="1"/>
      <c r="N7" s="5"/>
      <c r="O7" s="1"/>
      <c r="P7" s="7" t="str">
        <f>IFERROR(INDEX(Prix[Valeur],MATCH(J7&amp;"-"&amp;L7&amp;"-"&amp;N7,Prix[Id],0)),"")</f>
        <v/>
      </c>
      <c r="R7" s="6"/>
      <c r="S7" s="1"/>
      <c r="T7" s="1"/>
      <c r="U7" s="1"/>
      <c r="V7" s="5"/>
      <c r="W7" s="1"/>
      <c r="X7" s="7" t="str">
        <f>IFERROR(INDEX(Prix[Valeur],MATCH(R7&amp;"-"&amp;T7&amp;"-"&amp;V7,Prix[Id],0)),"")</f>
        <v/>
      </c>
      <c r="Z7" s="6"/>
      <c r="AA7" s="1"/>
      <c r="AB7" s="1"/>
      <c r="AC7" s="1"/>
      <c r="AD7" s="5"/>
      <c r="AE7" s="1"/>
      <c r="AF7" s="7" t="str">
        <f>IFERROR(INDEX(Prix[Valeur],MATCH(Z7&amp;"-"&amp;AB7&amp;"-"&amp;AD7,Prix[Id],0)),"")</f>
        <v/>
      </c>
    </row>
    <row r="8" spans="2:32" ht="18" customHeight="1" thickBot="1" x14ac:dyDescent="0.35">
      <c r="B8" s="6"/>
      <c r="C8" s="1"/>
      <c r="D8" s="1"/>
      <c r="E8" s="1"/>
      <c r="F8" s="5"/>
      <c r="G8" s="5"/>
      <c r="H8" s="7" t="str">
        <f>IFERROR(INDEX(Prix[Valeur],MATCH(B8&amp;"-"&amp;D8&amp;"-"&amp;F8,Prix[Id],0)),"")</f>
        <v/>
      </c>
      <c r="J8" s="6"/>
      <c r="K8" s="1"/>
      <c r="L8" s="1"/>
      <c r="M8" s="1"/>
      <c r="N8" s="5"/>
      <c r="O8" s="1"/>
      <c r="P8" s="7" t="str">
        <f>IFERROR(INDEX(Prix[Valeur],MATCH(J8&amp;"-"&amp;L8&amp;"-"&amp;N8,Prix[Id],0)),"")</f>
        <v/>
      </c>
      <c r="R8" s="6"/>
      <c r="S8" s="1"/>
      <c r="T8" s="1"/>
      <c r="U8" s="1"/>
      <c r="V8" s="5"/>
      <c r="W8" s="1"/>
      <c r="X8" s="7" t="str">
        <f>IFERROR(INDEX(Prix[Valeur],MATCH(R8&amp;"-"&amp;T8&amp;"-"&amp;V8,Prix[Id],0)),"")</f>
        <v/>
      </c>
      <c r="Z8" s="6"/>
      <c r="AA8" s="1"/>
      <c r="AB8" s="1"/>
      <c r="AC8" s="1"/>
      <c r="AD8" s="5"/>
      <c r="AE8" s="1"/>
      <c r="AF8" s="7" t="str">
        <f>IFERROR(INDEX(Prix[Valeur],MATCH(Z8&amp;"-"&amp;AB8&amp;"-"&amp;AD8,Prix[Id],0)),"")</f>
        <v/>
      </c>
    </row>
    <row r="9" spans="2:32" ht="18" customHeight="1" thickBot="1" x14ac:dyDescent="0.35">
      <c r="B9" s="8"/>
      <c r="C9" s="9"/>
      <c r="D9" s="9"/>
      <c r="E9" s="9"/>
      <c r="F9" s="11" t="s">
        <v>17</v>
      </c>
      <c r="G9" s="10"/>
      <c r="H9" s="12">
        <f>SUM(H4:H8)</f>
        <v>5</v>
      </c>
      <c r="J9" s="8"/>
      <c r="K9" s="9"/>
      <c r="L9" s="9"/>
      <c r="M9" s="9"/>
      <c r="N9" s="11" t="s">
        <v>17</v>
      </c>
      <c r="O9" s="10"/>
      <c r="P9" s="12">
        <f>SUM(P4:P8)</f>
        <v>0</v>
      </c>
      <c r="R9" s="8"/>
      <c r="S9" s="9"/>
      <c r="T9" s="9"/>
      <c r="U9" s="9"/>
      <c r="V9" s="11" t="s">
        <v>17</v>
      </c>
      <c r="W9" s="10"/>
      <c r="X9" s="12">
        <f>SUM(X4:X8)</f>
        <v>0</v>
      </c>
      <c r="Z9" s="8"/>
      <c r="AA9" s="9"/>
      <c r="AB9" s="9"/>
      <c r="AC9" s="9"/>
      <c r="AD9" s="11" t="s">
        <v>17</v>
      </c>
      <c r="AE9" s="10"/>
      <c r="AF9" s="12">
        <f>SUM(AF4:AF8)</f>
        <v>0</v>
      </c>
    </row>
    <row r="10" spans="2:32" ht="9" customHeight="1" thickBot="1" x14ac:dyDescent="0.35">
      <c r="B10" s="1"/>
      <c r="C10" s="1"/>
      <c r="D10" s="1"/>
      <c r="E10" s="1"/>
      <c r="J10" s="1"/>
      <c r="K10" s="1"/>
      <c r="L10" s="1"/>
      <c r="M10" s="1"/>
      <c r="R10" s="1"/>
      <c r="S10" s="1"/>
      <c r="T10" s="1"/>
      <c r="U10" s="1"/>
      <c r="Z10" s="1"/>
      <c r="AA10" s="1"/>
      <c r="AB10" s="1"/>
      <c r="AC10" s="1"/>
    </row>
    <row r="11" spans="2:32" ht="18" customHeight="1" x14ac:dyDescent="0.3">
      <c r="B11" s="21" t="str">
        <f>B2</f>
        <v>BCV</v>
      </c>
      <c r="C11" s="22"/>
      <c r="D11" s="22"/>
      <c r="E11" s="13">
        <f>E2+4</f>
        <v>5</v>
      </c>
      <c r="F11" s="19"/>
      <c r="G11" s="19"/>
      <c r="H11" s="20"/>
      <c r="J11" s="21" t="str">
        <f>J2</f>
        <v>BCV</v>
      </c>
      <c r="K11" s="22"/>
      <c r="L11" s="22"/>
      <c r="M11" s="13">
        <f>E11+1</f>
        <v>6</v>
      </c>
      <c r="N11" s="19"/>
      <c r="O11" s="19"/>
      <c r="P11" s="20"/>
      <c r="R11" s="21" t="str">
        <f>R2</f>
        <v>BCV</v>
      </c>
      <c r="S11" s="22"/>
      <c r="T11" s="22"/>
      <c r="U11" s="13">
        <f>M11+1</f>
        <v>7</v>
      </c>
      <c r="V11" s="19"/>
      <c r="W11" s="19"/>
      <c r="X11" s="20"/>
      <c r="Z11" s="21" t="str">
        <f>Z2</f>
        <v>BCV</v>
      </c>
      <c r="AA11" s="22"/>
      <c r="AB11" s="22"/>
      <c r="AC11" s="13">
        <f>U11+1</f>
        <v>8</v>
      </c>
      <c r="AD11" s="19"/>
      <c r="AE11" s="19"/>
      <c r="AF11" s="20"/>
    </row>
    <row r="12" spans="2:32" ht="18" customHeight="1" x14ac:dyDescent="0.3">
      <c r="B12" s="14" t="s">
        <v>5</v>
      </c>
      <c r="C12" s="15"/>
      <c r="D12" s="16" t="s">
        <v>8</v>
      </c>
      <c r="E12" s="17"/>
      <c r="F12" s="16" t="s">
        <v>6</v>
      </c>
      <c r="G12" s="17"/>
      <c r="H12" s="18" t="s">
        <v>7</v>
      </c>
      <c r="J12" s="14" t="s">
        <v>5</v>
      </c>
      <c r="K12" s="15"/>
      <c r="L12" s="16" t="s">
        <v>8</v>
      </c>
      <c r="M12" s="17"/>
      <c r="N12" s="16" t="s">
        <v>6</v>
      </c>
      <c r="O12" s="17"/>
      <c r="P12" s="18" t="s">
        <v>7</v>
      </c>
      <c r="R12" s="14" t="s">
        <v>5</v>
      </c>
      <c r="S12" s="15"/>
      <c r="T12" s="16" t="s">
        <v>8</v>
      </c>
      <c r="U12" s="17"/>
      <c r="V12" s="16" t="s">
        <v>6</v>
      </c>
      <c r="W12" s="17"/>
      <c r="X12" s="18" t="s">
        <v>7</v>
      </c>
      <c r="Z12" s="14" t="s">
        <v>5</v>
      </c>
      <c r="AA12" s="15"/>
      <c r="AB12" s="16" t="s">
        <v>8</v>
      </c>
      <c r="AC12" s="17"/>
      <c r="AD12" s="16" t="s">
        <v>6</v>
      </c>
      <c r="AE12" s="17"/>
      <c r="AF12" s="18" t="s">
        <v>7</v>
      </c>
    </row>
    <row r="13" spans="2:32" ht="18" customHeight="1" x14ac:dyDescent="0.3">
      <c r="B13" s="6"/>
      <c r="C13" s="3"/>
      <c r="D13" s="1"/>
      <c r="E13" s="4"/>
      <c r="F13" s="5"/>
      <c r="G13" s="4"/>
      <c r="H13" s="7" t="str">
        <f>IFERROR(INDEX(Prix[Valeur],MATCH(B13&amp;"-"&amp;D13&amp;"-"&amp;F13,Prix[Id],0)),"")</f>
        <v/>
      </c>
      <c r="J13" s="6"/>
      <c r="K13" s="3"/>
      <c r="L13" s="1"/>
      <c r="M13" s="3"/>
      <c r="N13" s="5"/>
      <c r="O13" s="3"/>
      <c r="P13" s="7" t="str">
        <f>IFERROR(INDEX(Prix[Valeur],MATCH(J13&amp;"-"&amp;L13&amp;"-"&amp;N13,Prix[Id],0)),"")</f>
        <v/>
      </c>
      <c r="R13" s="6"/>
      <c r="S13" s="3"/>
      <c r="T13" s="1"/>
      <c r="U13" s="3"/>
      <c r="V13" s="5"/>
      <c r="W13" s="3"/>
      <c r="X13" s="7" t="str">
        <f>IFERROR(INDEX(Prix[Valeur],MATCH(R13&amp;"-"&amp;T13&amp;"-"&amp;V13,Prix[Id],0)),"")</f>
        <v/>
      </c>
      <c r="Z13" s="6"/>
      <c r="AA13" s="3"/>
      <c r="AB13" s="1"/>
      <c r="AC13" s="3"/>
      <c r="AD13" s="5"/>
      <c r="AE13" s="3"/>
      <c r="AF13" s="7" t="str">
        <f>IFERROR(INDEX(Prix[Valeur],MATCH(Z13&amp;"-"&amp;AB13&amp;"-"&amp;AD13,Prix[Id],0)),"")</f>
        <v/>
      </c>
    </row>
    <row r="14" spans="2:32" ht="18" customHeight="1" x14ac:dyDescent="0.3">
      <c r="B14" s="6"/>
      <c r="C14" s="1"/>
      <c r="D14" s="1"/>
      <c r="E14" s="1"/>
      <c r="F14" s="5"/>
      <c r="G14" s="1"/>
      <c r="H14" s="7" t="str">
        <f>IFERROR(INDEX(Prix[Valeur],MATCH(B14&amp;"-"&amp;D14&amp;"-"&amp;F14,Prix[Id],0)),"")</f>
        <v/>
      </c>
      <c r="J14" s="6"/>
      <c r="K14" s="1"/>
      <c r="L14" s="1"/>
      <c r="M14" s="1"/>
      <c r="N14" s="5"/>
      <c r="O14" s="1"/>
      <c r="P14" s="7" t="str">
        <f>IFERROR(INDEX(Prix[Valeur],MATCH(J14&amp;"-"&amp;L14&amp;"-"&amp;N14,Prix[Id],0)),"")</f>
        <v/>
      </c>
      <c r="R14" s="6"/>
      <c r="S14" s="1"/>
      <c r="T14" s="1"/>
      <c r="U14" s="1"/>
      <c r="V14" s="5"/>
      <c r="W14" s="1"/>
      <c r="X14" s="7" t="str">
        <f>IFERROR(INDEX(Prix[Valeur],MATCH(R14&amp;"-"&amp;T14&amp;"-"&amp;V14,Prix[Id],0)),"")</f>
        <v/>
      </c>
      <c r="Z14" s="6"/>
      <c r="AA14" s="1"/>
      <c r="AB14" s="1"/>
      <c r="AC14" s="1"/>
      <c r="AD14" s="5"/>
      <c r="AE14" s="1"/>
      <c r="AF14" s="7" t="str">
        <f>IFERROR(INDEX(Prix[Valeur],MATCH(Z14&amp;"-"&amp;AB14&amp;"-"&amp;AD14,Prix[Id],0)),"")</f>
        <v/>
      </c>
    </row>
    <row r="15" spans="2:32" ht="18" customHeight="1" x14ac:dyDescent="0.3">
      <c r="B15" s="6"/>
      <c r="C15" s="1"/>
      <c r="D15" s="1"/>
      <c r="E15" s="1"/>
      <c r="F15" s="5"/>
      <c r="G15" s="1"/>
      <c r="H15" s="7" t="str">
        <f>IFERROR(INDEX(Prix[Valeur],MATCH(B15&amp;"-"&amp;D15&amp;"-"&amp;F15,Prix[Id],0)),"")</f>
        <v/>
      </c>
      <c r="J15" s="6"/>
      <c r="K15" s="1"/>
      <c r="L15" s="1"/>
      <c r="M15" s="1"/>
      <c r="N15" s="5"/>
      <c r="O15" s="1"/>
      <c r="P15" s="7" t="str">
        <f>IFERROR(INDEX(Prix[Valeur],MATCH(J15&amp;"-"&amp;L15&amp;"-"&amp;N15,Prix[Id],0)),"")</f>
        <v/>
      </c>
      <c r="R15" s="6"/>
      <c r="S15" s="1"/>
      <c r="T15" s="1"/>
      <c r="U15" s="1"/>
      <c r="V15" s="5"/>
      <c r="W15" s="1"/>
      <c r="X15" s="7" t="str">
        <f>IFERROR(INDEX(Prix[Valeur],MATCH(R15&amp;"-"&amp;T15&amp;"-"&amp;V15,Prix[Id],0)),"")</f>
        <v/>
      </c>
      <c r="Z15" s="6"/>
      <c r="AA15" s="1"/>
      <c r="AB15" s="1"/>
      <c r="AC15" s="1"/>
      <c r="AD15" s="5"/>
      <c r="AE15" s="1"/>
      <c r="AF15" s="7" t="str">
        <f>IFERROR(INDEX(Prix[Valeur],MATCH(Z15&amp;"-"&amp;AB15&amp;"-"&amp;AD15,Prix[Id],0)),"")</f>
        <v/>
      </c>
    </row>
    <row r="16" spans="2:32" ht="18" customHeight="1" x14ac:dyDescent="0.3">
      <c r="B16" s="6"/>
      <c r="C16" s="1"/>
      <c r="D16" s="1"/>
      <c r="E16" s="1"/>
      <c r="F16" s="5"/>
      <c r="G16" s="1"/>
      <c r="H16" s="7" t="str">
        <f>IFERROR(INDEX(Prix[Valeur],MATCH(B16&amp;"-"&amp;D16&amp;"-"&amp;F16,Prix[Id],0)),"")</f>
        <v/>
      </c>
      <c r="J16" s="6"/>
      <c r="K16" s="1"/>
      <c r="L16" s="1"/>
      <c r="M16" s="1"/>
      <c r="N16" s="5"/>
      <c r="O16" s="1"/>
      <c r="P16" s="7" t="str">
        <f>IFERROR(INDEX(Prix[Valeur],MATCH(J16&amp;"-"&amp;L16&amp;"-"&amp;N16,Prix[Id],0)),"")</f>
        <v/>
      </c>
      <c r="R16" s="6"/>
      <c r="S16" s="1"/>
      <c r="T16" s="1"/>
      <c r="U16" s="1"/>
      <c r="V16" s="5"/>
      <c r="W16" s="1"/>
      <c r="X16" s="7" t="str">
        <f>IFERROR(INDEX(Prix[Valeur],MATCH(R16&amp;"-"&amp;T16&amp;"-"&amp;V16,Prix[Id],0)),"")</f>
        <v/>
      </c>
      <c r="Z16" s="6"/>
      <c r="AA16" s="1"/>
      <c r="AB16" s="1"/>
      <c r="AC16" s="1"/>
      <c r="AD16" s="5"/>
      <c r="AE16" s="1"/>
      <c r="AF16" s="7" t="str">
        <f>IFERROR(INDEX(Prix[Valeur],MATCH(Z16&amp;"-"&amp;AB16&amp;"-"&amp;AD16,Prix[Id],0)),"")</f>
        <v/>
      </c>
    </row>
    <row r="17" spans="2:32" ht="18" customHeight="1" thickBot="1" x14ac:dyDescent="0.35">
      <c r="B17" s="6"/>
      <c r="C17" s="1"/>
      <c r="D17" s="1"/>
      <c r="E17" s="1"/>
      <c r="F17" s="5"/>
      <c r="G17" s="1"/>
      <c r="H17" s="7" t="str">
        <f>IFERROR(INDEX(Prix[Valeur],MATCH(B17&amp;"-"&amp;D17&amp;"-"&amp;F17,Prix[Id],0)),"")</f>
        <v/>
      </c>
      <c r="J17" s="6"/>
      <c r="K17" s="1"/>
      <c r="L17" s="1"/>
      <c r="M17" s="1"/>
      <c r="N17" s="5"/>
      <c r="O17" s="1"/>
      <c r="P17" s="7" t="str">
        <f>IFERROR(INDEX(Prix[Valeur],MATCH(J17&amp;"-"&amp;L17&amp;"-"&amp;N17,Prix[Id],0)),"")</f>
        <v/>
      </c>
      <c r="R17" s="6"/>
      <c r="S17" s="1"/>
      <c r="T17" s="1"/>
      <c r="U17" s="1"/>
      <c r="V17" s="5"/>
      <c r="W17" s="1"/>
      <c r="X17" s="7" t="str">
        <f>IFERROR(INDEX(Prix[Valeur],MATCH(R17&amp;"-"&amp;T17&amp;"-"&amp;V17,Prix[Id],0)),"")</f>
        <v/>
      </c>
      <c r="Z17" s="6"/>
      <c r="AA17" s="1"/>
      <c r="AB17" s="1"/>
      <c r="AC17" s="1"/>
      <c r="AD17" s="5"/>
      <c r="AE17" s="1"/>
      <c r="AF17" s="7" t="str">
        <f>IFERROR(INDEX(Prix[Valeur],MATCH(Z17&amp;"-"&amp;AB17&amp;"-"&amp;AD17,Prix[Id],0)),"")</f>
        <v/>
      </c>
    </row>
    <row r="18" spans="2:32" ht="18" customHeight="1" thickBot="1" x14ac:dyDescent="0.35">
      <c r="B18" s="8"/>
      <c r="C18" s="9"/>
      <c r="D18" s="9"/>
      <c r="E18" s="9"/>
      <c r="F18" s="11" t="s">
        <v>17</v>
      </c>
      <c r="G18" s="10"/>
      <c r="H18" s="12">
        <f>SUM(H13:H17)</f>
        <v>0</v>
      </c>
      <c r="J18" s="8"/>
      <c r="K18" s="9"/>
      <c r="L18" s="9"/>
      <c r="M18" s="9"/>
      <c r="N18" s="11" t="s">
        <v>17</v>
      </c>
      <c r="O18" s="10"/>
      <c r="P18" s="12">
        <f>SUM(P13:P17)</f>
        <v>0</v>
      </c>
      <c r="R18" s="8"/>
      <c r="S18" s="9"/>
      <c r="T18" s="9"/>
      <c r="U18" s="9"/>
      <c r="V18" s="11" t="s">
        <v>17</v>
      </c>
      <c r="W18" s="10"/>
      <c r="X18" s="12">
        <f>SUM(X13:X17)</f>
        <v>0</v>
      </c>
      <c r="Z18" s="8"/>
      <c r="AA18" s="9"/>
      <c r="AB18" s="9"/>
      <c r="AC18" s="9"/>
      <c r="AD18" s="11" t="s">
        <v>17</v>
      </c>
      <c r="AE18" s="10"/>
      <c r="AF18" s="12">
        <f>SUM(AF13:AF17)</f>
        <v>0</v>
      </c>
    </row>
    <row r="19" spans="2:32" ht="9" customHeight="1" thickBot="1" x14ac:dyDescent="0.35"/>
    <row r="20" spans="2:32" ht="18" customHeight="1" x14ac:dyDescent="0.3">
      <c r="B20" s="21" t="str">
        <f>B2</f>
        <v>BCV</v>
      </c>
      <c r="C20" s="22"/>
      <c r="D20" s="22"/>
      <c r="E20" s="13">
        <f>E11+4</f>
        <v>9</v>
      </c>
      <c r="F20" s="19"/>
      <c r="G20" s="19"/>
      <c r="H20" s="20"/>
      <c r="J20" s="21" t="str">
        <f>J2</f>
        <v>BCV</v>
      </c>
      <c r="K20" s="22"/>
      <c r="L20" s="22"/>
      <c r="M20" s="13">
        <f>E20+1</f>
        <v>10</v>
      </c>
      <c r="N20" s="19"/>
      <c r="O20" s="19"/>
      <c r="P20" s="20"/>
      <c r="R20" s="21" t="str">
        <f>R2</f>
        <v>BCV</v>
      </c>
      <c r="S20" s="22"/>
      <c r="T20" s="22"/>
      <c r="U20" s="13">
        <f>M20+1</f>
        <v>11</v>
      </c>
      <c r="V20" s="19"/>
      <c r="W20" s="19"/>
      <c r="X20" s="20"/>
      <c r="Z20" s="21" t="str">
        <f>Z2</f>
        <v>BCV</v>
      </c>
      <c r="AA20" s="22"/>
      <c r="AB20" s="22"/>
      <c r="AC20" s="13">
        <f>U20+1</f>
        <v>12</v>
      </c>
      <c r="AD20" s="19"/>
      <c r="AE20" s="19"/>
      <c r="AF20" s="20"/>
    </row>
    <row r="21" spans="2:32" ht="18" customHeight="1" x14ac:dyDescent="0.3">
      <c r="B21" s="14" t="s">
        <v>5</v>
      </c>
      <c r="C21" s="15"/>
      <c r="D21" s="16" t="s">
        <v>8</v>
      </c>
      <c r="E21" s="17"/>
      <c r="F21" s="16" t="s">
        <v>6</v>
      </c>
      <c r="G21" s="17"/>
      <c r="H21" s="18" t="s">
        <v>7</v>
      </c>
      <c r="J21" s="14" t="s">
        <v>5</v>
      </c>
      <c r="K21" s="15"/>
      <c r="L21" s="16" t="s">
        <v>8</v>
      </c>
      <c r="M21" s="17"/>
      <c r="N21" s="16" t="s">
        <v>6</v>
      </c>
      <c r="O21" s="17"/>
      <c r="P21" s="18" t="s">
        <v>7</v>
      </c>
      <c r="R21" s="14" t="s">
        <v>5</v>
      </c>
      <c r="S21" s="15"/>
      <c r="T21" s="16" t="s">
        <v>8</v>
      </c>
      <c r="U21" s="17"/>
      <c r="V21" s="16" t="s">
        <v>6</v>
      </c>
      <c r="W21" s="17"/>
      <c r="X21" s="18" t="s">
        <v>7</v>
      </c>
      <c r="Z21" s="14" t="s">
        <v>5</v>
      </c>
      <c r="AA21" s="15"/>
      <c r="AB21" s="16" t="s">
        <v>8</v>
      </c>
      <c r="AC21" s="17"/>
      <c r="AD21" s="16" t="s">
        <v>6</v>
      </c>
      <c r="AE21" s="17"/>
      <c r="AF21" s="18" t="s">
        <v>7</v>
      </c>
    </row>
    <row r="22" spans="2:32" ht="18" customHeight="1" x14ac:dyDescent="0.3">
      <c r="B22" s="6"/>
      <c r="C22" s="3"/>
      <c r="D22" s="1"/>
      <c r="E22" s="4"/>
      <c r="F22" s="5"/>
      <c r="G22" s="4"/>
      <c r="H22" s="7" t="str">
        <f>IFERROR(INDEX(Prix[Valeur],MATCH(B22&amp;"-"&amp;D22&amp;"-"&amp;F22,Prix[Id],0)),"")</f>
        <v/>
      </c>
      <c r="J22" s="6"/>
      <c r="K22" s="3"/>
      <c r="L22" s="1"/>
      <c r="M22" s="3"/>
      <c r="N22" s="5"/>
      <c r="O22" s="3"/>
      <c r="P22" s="7" t="str">
        <f>IFERROR(INDEX(Prix[Valeur],MATCH(J22&amp;"-"&amp;L22&amp;"-"&amp;N22,Prix[Id],0)),"")</f>
        <v/>
      </c>
      <c r="R22" s="6"/>
      <c r="S22" s="3"/>
      <c r="T22" s="1"/>
      <c r="U22" s="3"/>
      <c r="V22" s="5"/>
      <c r="W22" s="3"/>
      <c r="X22" s="7" t="str">
        <f>IFERROR(INDEX(Prix[Valeur],MATCH(R22&amp;"-"&amp;T22&amp;"-"&amp;V22,Prix[Id],0)),"")</f>
        <v/>
      </c>
      <c r="Z22" s="6"/>
      <c r="AA22" s="3"/>
      <c r="AB22" s="1"/>
      <c r="AC22" s="3"/>
      <c r="AD22" s="5"/>
      <c r="AE22" s="3"/>
      <c r="AF22" s="7" t="str">
        <f>IFERROR(INDEX(Prix[Valeur],MATCH(Z22&amp;"-"&amp;AB22&amp;"-"&amp;AD22,Prix[Id],0)),"")</f>
        <v/>
      </c>
    </row>
    <row r="23" spans="2:32" ht="18" customHeight="1" x14ac:dyDescent="0.3">
      <c r="B23" s="6"/>
      <c r="C23" s="1"/>
      <c r="D23" s="1"/>
      <c r="E23" s="1"/>
      <c r="F23" s="5"/>
      <c r="G23" s="1"/>
      <c r="H23" s="7" t="str">
        <f>IFERROR(INDEX(Prix[Valeur],MATCH(B23&amp;"-"&amp;D23&amp;"-"&amp;F23,Prix[Id],0)),"")</f>
        <v/>
      </c>
      <c r="J23" s="6"/>
      <c r="K23" s="1"/>
      <c r="L23" s="1"/>
      <c r="M23" s="1"/>
      <c r="N23" s="5"/>
      <c r="O23" s="1"/>
      <c r="P23" s="7" t="str">
        <f>IFERROR(INDEX(Prix[Valeur],MATCH(J23&amp;"-"&amp;L23&amp;"-"&amp;N23,Prix[Id],0)),"")</f>
        <v/>
      </c>
      <c r="R23" s="6"/>
      <c r="S23" s="1"/>
      <c r="T23" s="1"/>
      <c r="U23" s="1"/>
      <c r="V23" s="5"/>
      <c r="W23" s="1"/>
      <c r="X23" s="7" t="str">
        <f>IFERROR(INDEX(Prix[Valeur],MATCH(R23&amp;"-"&amp;T23&amp;"-"&amp;V23,Prix[Id],0)),"")</f>
        <v/>
      </c>
      <c r="Z23" s="6"/>
      <c r="AA23" s="1"/>
      <c r="AB23" s="1"/>
      <c r="AC23" s="1"/>
      <c r="AD23" s="5"/>
      <c r="AE23" s="1"/>
      <c r="AF23" s="7" t="str">
        <f>IFERROR(INDEX(Prix[Valeur],MATCH(Z23&amp;"-"&amp;AB23&amp;"-"&amp;AD23,Prix[Id],0)),"")</f>
        <v/>
      </c>
    </row>
    <row r="24" spans="2:32" ht="18" customHeight="1" x14ac:dyDescent="0.3">
      <c r="B24" s="6"/>
      <c r="C24" s="1"/>
      <c r="D24" s="1"/>
      <c r="E24" s="1"/>
      <c r="F24" s="5"/>
      <c r="G24" s="1"/>
      <c r="H24" s="7" t="str">
        <f>IFERROR(INDEX(Prix[Valeur],MATCH(B24&amp;"-"&amp;D24&amp;"-"&amp;F24,Prix[Id],0)),"")</f>
        <v/>
      </c>
      <c r="J24" s="6"/>
      <c r="K24" s="1"/>
      <c r="L24" s="1"/>
      <c r="M24" s="1"/>
      <c r="N24" s="5"/>
      <c r="O24" s="1"/>
      <c r="P24" s="7" t="str">
        <f>IFERROR(INDEX(Prix[Valeur],MATCH(J24&amp;"-"&amp;L24&amp;"-"&amp;N24,Prix[Id],0)),"")</f>
        <v/>
      </c>
      <c r="R24" s="6"/>
      <c r="S24" s="1"/>
      <c r="T24" s="1"/>
      <c r="U24" s="1"/>
      <c r="V24" s="5"/>
      <c r="W24" s="1"/>
      <c r="X24" s="7" t="str">
        <f>IFERROR(INDEX(Prix[Valeur],MATCH(R24&amp;"-"&amp;T24&amp;"-"&amp;V24,Prix[Id],0)),"")</f>
        <v/>
      </c>
      <c r="Z24" s="6"/>
      <c r="AA24" s="1"/>
      <c r="AB24" s="1"/>
      <c r="AC24" s="1"/>
      <c r="AD24" s="5"/>
      <c r="AE24" s="1"/>
      <c r="AF24" s="7" t="str">
        <f>IFERROR(INDEX(Prix[Valeur],MATCH(Z24&amp;"-"&amp;AB24&amp;"-"&amp;AD24,Prix[Id],0)),"")</f>
        <v/>
      </c>
    </row>
    <row r="25" spans="2:32" ht="18" customHeight="1" x14ac:dyDescent="0.3">
      <c r="B25" s="6"/>
      <c r="C25" s="1"/>
      <c r="D25" s="1"/>
      <c r="E25" s="1"/>
      <c r="F25" s="5"/>
      <c r="G25" s="1"/>
      <c r="H25" s="7" t="str">
        <f>IFERROR(INDEX(Prix[Valeur],MATCH(B25&amp;"-"&amp;D25&amp;"-"&amp;F25,Prix[Id],0)),"")</f>
        <v/>
      </c>
      <c r="J25" s="6"/>
      <c r="K25" s="1"/>
      <c r="L25" s="1"/>
      <c r="M25" s="1"/>
      <c r="N25" s="5"/>
      <c r="O25" s="1"/>
      <c r="P25" s="7" t="str">
        <f>IFERROR(INDEX(Prix[Valeur],MATCH(J25&amp;"-"&amp;L25&amp;"-"&amp;N25,Prix[Id],0)),"")</f>
        <v/>
      </c>
      <c r="R25" s="6"/>
      <c r="S25" s="1"/>
      <c r="T25" s="1"/>
      <c r="U25" s="1"/>
      <c r="V25" s="5"/>
      <c r="W25" s="1"/>
      <c r="X25" s="7" t="str">
        <f>IFERROR(INDEX(Prix[Valeur],MATCH(R25&amp;"-"&amp;T25&amp;"-"&amp;V25,Prix[Id],0)),"")</f>
        <v/>
      </c>
      <c r="Z25" s="6"/>
      <c r="AA25" s="1"/>
      <c r="AB25" s="1"/>
      <c r="AC25" s="1"/>
      <c r="AD25" s="5"/>
      <c r="AE25" s="1"/>
      <c r="AF25" s="7" t="str">
        <f>IFERROR(INDEX(Prix[Valeur],MATCH(Z25&amp;"-"&amp;AB25&amp;"-"&amp;AD25,Prix[Id],0)),"")</f>
        <v/>
      </c>
    </row>
    <row r="26" spans="2:32" ht="18" customHeight="1" thickBot="1" x14ac:dyDescent="0.35">
      <c r="B26" s="6"/>
      <c r="C26" s="1"/>
      <c r="D26" s="1"/>
      <c r="E26" s="1"/>
      <c r="F26" s="5"/>
      <c r="G26" s="1"/>
      <c r="H26" s="7" t="str">
        <f>IFERROR(INDEX(Prix[Valeur],MATCH(B26&amp;"-"&amp;D26&amp;"-"&amp;F26,Prix[Id],0)),"")</f>
        <v/>
      </c>
      <c r="J26" s="6"/>
      <c r="K26" s="1"/>
      <c r="L26" s="1"/>
      <c r="M26" s="1"/>
      <c r="N26" s="5"/>
      <c r="O26" s="1"/>
      <c r="P26" s="7" t="str">
        <f>IFERROR(INDEX(Prix[Valeur],MATCH(J26&amp;"-"&amp;L26&amp;"-"&amp;N26,Prix[Id],0)),"")</f>
        <v/>
      </c>
      <c r="R26" s="6"/>
      <c r="S26" s="1"/>
      <c r="T26" s="1"/>
      <c r="U26" s="1"/>
      <c r="V26" s="5"/>
      <c r="W26" s="1"/>
      <c r="X26" s="7" t="str">
        <f>IFERROR(INDEX(Prix[Valeur],MATCH(R26&amp;"-"&amp;T26&amp;"-"&amp;V26,Prix[Id],0)),"")</f>
        <v/>
      </c>
      <c r="Z26" s="6"/>
      <c r="AA26" s="1"/>
      <c r="AB26" s="1"/>
      <c r="AC26" s="1"/>
      <c r="AD26" s="5"/>
      <c r="AE26" s="1"/>
      <c r="AF26" s="7" t="str">
        <f>IFERROR(INDEX(Prix[Valeur],MATCH(Z26&amp;"-"&amp;AB26&amp;"-"&amp;AD26,Prix[Id],0)),"")</f>
        <v/>
      </c>
    </row>
    <row r="27" spans="2:32" ht="18" customHeight="1" thickBot="1" x14ac:dyDescent="0.35">
      <c r="B27" s="8"/>
      <c r="C27" s="9"/>
      <c r="D27" s="9"/>
      <c r="E27" s="9"/>
      <c r="F27" s="11" t="s">
        <v>17</v>
      </c>
      <c r="G27" s="10"/>
      <c r="H27" s="12">
        <f>SUM(H22:H26)</f>
        <v>0</v>
      </c>
      <c r="J27" s="8"/>
      <c r="K27" s="9"/>
      <c r="L27" s="9"/>
      <c r="M27" s="9"/>
      <c r="N27" s="11" t="s">
        <v>17</v>
      </c>
      <c r="O27" s="10"/>
      <c r="P27" s="12">
        <f>SUM(P22:P26)</f>
        <v>0</v>
      </c>
      <c r="R27" s="8"/>
      <c r="S27" s="9"/>
      <c r="T27" s="9"/>
      <c r="U27" s="9"/>
      <c r="V27" s="11" t="s">
        <v>17</v>
      </c>
      <c r="W27" s="10"/>
      <c r="X27" s="12">
        <f>SUM(X22:X26)</f>
        <v>0</v>
      </c>
      <c r="Z27" s="8"/>
      <c r="AA27" s="9"/>
      <c r="AB27" s="9"/>
      <c r="AC27" s="9"/>
      <c r="AD27" s="11" t="s">
        <v>17</v>
      </c>
      <c r="AE27" s="10"/>
      <c r="AF27" s="12">
        <f>SUM(AF22:AF26)</f>
        <v>0</v>
      </c>
    </row>
    <row r="28" spans="2:32" ht="9" customHeight="1" x14ac:dyDescent="0.3"/>
  </sheetData>
  <mergeCells count="24"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B2:D2"/>
    <mergeCell ref="F2:H2"/>
    <mergeCell ref="J2:L2"/>
    <mergeCell ref="N2:P2"/>
    <mergeCell ref="R2:T2"/>
    <mergeCell ref="V2:X2"/>
    <mergeCell ref="AD11:AF11"/>
    <mergeCell ref="V20:X20"/>
    <mergeCell ref="Z20:AB20"/>
    <mergeCell ref="AD20:AF20"/>
    <mergeCell ref="B20:D20"/>
    <mergeCell ref="F20:H20"/>
    <mergeCell ref="J20:L20"/>
    <mergeCell ref="N20:P20"/>
    <mergeCell ref="R20:T20"/>
  </mergeCells>
  <dataValidations count="6">
    <dataValidation type="list" allowBlank="1" showInputMessage="1" showErrorMessage="1" sqref="J10 B10 R4:R8 K18:K19 J13:J19 R13:R19 S9:S10 B13:B19 S18:S19 J22:J26 J4:J8 B4:B8 B27:C27 C9:C10 B22:B26 C18:C19 J27:K27 K9:K10 R27:S27 R22:R26 R10 Z4:Z8 Z13:Z19 AA9:AA10 AA18:AA19 Z27:AA27 Z22:Z26 Z10" xr:uid="{339AE60C-8D9A-4E67-9332-26AEB1DD01F0}">
      <formula1>Listecatégorie</formula1>
    </dataValidation>
    <dataValidation type="list" allowBlank="1" showInputMessage="1" showErrorMessage="1" sqref="L22:L26 D13:D17 D22:D26 D4:D8" xr:uid="{9A6D60B7-31D8-4812-9EF2-543915BAEAB1}">
      <formula1>INDIRECT($B4)</formula1>
    </dataValidation>
    <dataValidation type="list" allowBlank="1" showInputMessage="1" showErrorMessage="1" sqref="F4:F8 F13:F17 F22:F26 N4:N8 N13:N17 N22:N26 V13:V17 V4:V8 V22:V26 AD13:AD17 AD4:AD8 AD22:AD26" xr:uid="{ED14675E-8063-43DF-AAFF-61C19C9BFF2C}">
      <formula1>OFFSET(INDIRECT(B4&amp;"!A1"),2,0,COUNTA(INDIRECT(B4&amp;"!A:A"))-2)</formula1>
    </dataValidation>
    <dataValidation type="list" allowBlank="1" showInputMessage="1" showErrorMessage="1" sqref="L4:L8 L13:L17 L22:L26" xr:uid="{7B43ABCC-A050-4AED-8C8C-4B27E2916C97}">
      <formula1>INDIRECT($J4)</formula1>
    </dataValidation>
    <dataValidation type="list" allowBlank="1" showInputMessage="1" showErrorMessage="1" sqref="T4:T8 T13:T17 T22:T26" xr:uid="{83A92A6B-2F19-477F-B7C3-682ED6599AEF}">
      <formula1>INDIRECT($R4)</formula1>
    </dataValidation>
    <dataValidation type="list" allowBlank="1" showInputMessage="1" showErrorMessage="1" sqref="AB4:AB8 AB13:AB17 AB22:AB26" xr:uid="{B9B725D2-0E2B-488A-9988-5C048709D6D8}">
      <formula1>INDIRECT($Z4)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5AE5E-0F80-4292-85C1-6576FA4E9F49}">
  <sheetPr codeName="Feuil2"/>
  <dimension ref="B1:AF28"/>
  <sheetViews>
    <sheetView showGridLines="0" workbookViewId="0">
      <selection activeCell="H5" sqref="H5"/>
    </sheetView>
  </sheetViews>
  <sheetFormatPr baseColWidth="10" defaultRowHeight="14.4" x14ac:dyDescent="0.3"/>
  <cols>
    <col min="1" max="1" width="1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1.77734375" customWidth="1"/>
    <col min="27" max="27" width="2.77734375" customWidth="1"/>
    <col min="29" max="29" width="2.77734375" customWidth="1"/>
    <col min="31" max="31" width="2.77734375" customWidth="1"/>
    <col min="33" max="33" width="1.77734375" customWidth="1"/>
  </cols>
  <sheetData>
    <row r="1" spans="2:32" ht="1.95" customHeight="1" thickBot="1" x14ac:dyDescent="0.35">
      <c r="B1" t="s">
        <v>44</v>
      </c>
    </row>
    <row r="2" spans="2:32" x14ac:dyDescent="0.3">
      <c r="B2" s="21" t="s">
        <v>20</v>
      </c>
      <c r="C2" s="22"/>
      <c r="D2" s="22"/>
      <c r="E2" s="13">
        <v>1</v>
      </c>
      <c r="F2" s="19"/>
      <c r="G2" s="19"/>
      <c r="H2" s="20"/>
      <c r="J2" s="21" t="s">
        <v>20</v>
      </c>
      <c r="K2" s="22"/>
      <c r="L2" s="22"/>
      <c r="M2" s="13">
        <f>E2+1</f>
        <v>2</v>
      </c>
      <c r="N2" s="19"/>
      <c r="O2" s="19"/>
      <c r="P2" s="20"/>
      <c r="R2" s="21" t="s">
        <v>20</v>
      </c>
      <c r="S2" s="22"/>
      <c r="T2" s="22"/>
      <c r="U2" s="13">
        <f>M2+1</f>
        <v>3</v>
      </c>
      <c r="V2" s="19"/>
      <c r="W2" s="19"/>
      <c r="X2" s="20"/>
      <c r="Z2" s="21" t="s">
        <v>20</v>
      </c>
      <c r="AA2" s="22"/>
      <c r="AB2" s="22"/>
      <c r="AC2" s="13">
        <f>U2+1</f>
        <v>4</v>
      </c>
      <c r="AD2" s="19"/>
      <c r="AE2" s="19"/>
      <c r="AF2" s="20"/>
    </row>
    <row r="3" spans="2:32" ht="18" customHeight="1" x14ac:dyDescent="0.3">
      <c r="B3" s="14" t="s">
        <v>5</v>
      </c>
      <c r="C3" s="15"/>
      <c r="D3" s="16" t="s">
        <v>8</v>
      </c>
      <c r="E3" s="17"/>
      <c r="F3" s="16" t="s">
        <v>6</v>
      </c>
      <c r="G3" s="17"/>
      <c r="H3" s="18" t="s">
        <v>7</v>
      </c>
      <c r="J3" s="14" t="s">
        <v>5</v>
      </c>
      <c r="K3" s="15"/>
      <c r="L3" s="16" t="s">
        <v>8</v>
      </c>
      <c r="M3" s="17"/>
      <c r="N3" s="16" t="s">
        <v>6</v>
      </c>
      <c r="O3" s="17"/>
      <c r="P3" s="18" t="s">
        <v>7</v>
      </c>
      <c r="R3" s="14" t="s">
        <v>5</v>
      </c>
      <c r="S3" s="15"/>
      <c r="T3" s="16" t="s">
        <v>8</v>
      </c>
      <c r="U3" s="17"/>
      <c r="V3" s="16" t="s">
        <v>6</v>
      </c>
      <c r="W3" s="17"/>
      <c r="X3" s="18" t="s">
        <v>7</v>
      </c>
      <c r="Z3" s="14" t="s">
        <v>5</v>
      </c>
      <c r="AA3" s="15"/>
      <c r="AB3" s="16" t="s">
        <v>8</v>
      </c>
      <c r="AC3" s="17"/>
      <c r="AD3" s="16" t="s">
        <v>6</v>
      </c>
      <c r="AE3" s="17"/>
      <c r="AF3" s="18" t="s">
        <v>7</v>
      </c>
    </row>
    <row r="4" spans="2:32" ht="18" customHeight="1" x14ac:dyDescent="0.3">
      <c r="B4" s="6" t="s">
        <v>0</v>
      </c>
      <c r="C4" s="3"/>
      <c r="D4" s="1" t="s">
        <v>50</v>
      </c>
      <c r="E4" s="4"/>
      <c r="F4" s="5" t="s">
        <v>52</v>
      </c>
      <c r="G4" s="4"/>
      <c r="H4" s="7">
        <f>IFERROR(INDEX(Prix[Valeur],MATCH(B4&amp;"-"&amp;D4&amp;"-"&amp;F4,Prix[Id],0)),"")</f>
        <v>0</v>
      </c>
      <c r="J4" s="6"/>
      <c r="K4" s="3"/>
      <c r="L4" s="1"/>
      <c r="M4" s="3"/>
      <c r="N4" s="5"/>
      <c r="O4" s="3"/>
      <c r="P4" s="7" t="str">
        <f>IFERROR(INDEX(Prix[Valeur],MATCH(J4&amp;"-"&amp;L4&amp;"-"&amp;N4,Prix[Id],0)),"")</f>
        <v/>
      </c>
      <c r="R4" s="6"/>
      <c r="S4" s="3"/>
      <c r="T4" s="1"/>
      <c r="U4" s="3"/>
      <c r="V4" s="5"/>
      <c r="W4" s="3"/>
      <c r="X4" s="7" t="str">
        <f>IFERROR(INDEX(Prix[Valeur],MATCH(R4&amp;"-"&amp;T4&amp;"-"&amp;V4,Prix[Id],0)),"")</f>
        <v/>
      </c>
      <c r="Z4" s="6"/>
      <c r="AA4" s="3"/>
      <c r="AB4" s="1"/>
      <c r="AC4" s="3"/>
      <c r="AD4" s="5"/>
      <c r="AE4" s="3"/>
      <c r="AF4" s="7" t="str">
        <f>IFERROR(INDEX(Prix[Valeur],MATCH(Z4&amp;"-"&amp;AB4&amp;"-"&amp;AD4,Prix[Id],0)),"")</f>
        <v/>
      </c>
    </row>
    <row r="5" spans="2:32" ht="18" customHeight="1" x14ac:dyDescent="0.3">
      <c r="B5" s="6"/>
      <c r="C5" s="1"/>
      <c r="D5" s="1"/>
      <c r="E5" s="1"/>
      <c r="F5" s="5"/>
      <c r="G5" s="5"/>
      <c r="H5" s="7" t="str">
        <f>IFERROR(INDEX(Prix[Valeur],MATCH(B5&amp;"-"&amp;D5&amp;"-"&amp;F5,Prix[Id],0)),"")</f>
        <v/>
      </c>
      <c r="J5" s="6"/>
      <c r="K5" s="1"/>
      <c r="L5" s="1"/>
      <c r="M5" s="1"/>
      <c r="N5" s="5"/>
      <c r="O5" s="1"/>
      <c r="P5" s="7" t="str">
        <f>IFERROR(INDEX(Prix[Valeur],MATCH(J5&amp;"-"&amp;L5&amp;"-"&amp;N5,Prix[Id],0)),"")</f>
        <v/>
      </c>
      <c r="R5" s="6"/>
      <c r="S5" s="1"/>
      <c r="T5" s="1"/>
      <c r="U5" s="1"/>
      <c r="V5" s="5"/>
      <c r="W5" s="1"/>
      <c r="X5" s="7" t="str">
        <f>IFERROR(INDEX(Prix[Valeur],MATCH(R5&amp;"-"&amp;T5&amp;"-"&amp;V5,Prix[Id],0)),"")</f>
        <v/>
      </c>
      <c r="Z5" s="6"/>
      <c r="AA5" s="1"/>
      <c r="AB5" s="1"/>
      <c r="AC5" s="1"/>
      <c r="AD5" s="5"/>
      <c r="AE5" s="1"/>
      <c r="AF5" s="7" t="str">
        <f>IFERROR(INDEX(Prix[Valeur],MATCH(Z5&amp;"-"&amp;AB5&amp;"-"&amp;AD5,Prix[Id],0)),"")</f>
        <v/>
      </c>
    </row>
    <row r="6" spans="2:32" ht="18" customHeight="1" x14ac:dyDescent="0.3">
      <c r="B6" s="6"/>
      <c r="C6" s="1"/>
      <c r="D6" s="1"/>
      <c r="E6" s="1"/>
      <c r="F6" s="5"/>
      <c r="G6" s="5"/>
      <c r="H6" s="7" t="str">
        <f>IFERROR(INDEX(Prix[Valeur],MATCH(B6&amp;"-"&amp;D6&amp;"-"&amp;F6,Prix[Id],0)),"")</f>
        <v/>
      </c>
      <c r="J6" s="6"/>
      <c r="K6" s="1"/>
      <c r="L6" s="1"/>
      <c r="M6" s="1"/>
      <c r="N6" s="5"/>
      <c r="O6" s="1"/>
      <c r="P6" s="7" t="str">
        <f>IFERROR(INDEX(Prix[Valeur],MATCH(J6&amp;"-"&amp;L6&amp;"-"&amp;N6,Prix[Id],0)),"")</f>
        <v/>
      </c>
      <c r="R6" s="6"/>
      <c r="S6" s="1"/>
      <c r="T6" s="1"/>
      <c r="U6" s="1"/>
      <c r="V6" s="5"/>
      <c r="W6" s="1"/>
      <c r="X6" s="7" t="str">
        <f>IFERROR(INDEX(Prix[Valeur],MATCH(R6&amp;"-"&amp;T6&amp;"-"&amp;V6,Prix[Id],0)),"")</f>
        <v/>
      </c>
      <c r="Z6" s="6"/>
      <c r="AA6" s="1"/>
      <c r="AB6" s="1"/>
      <c r="AC6" s="1"/>
      <c r="AD6" s="5"/>
      <c r="AE6" s="1"/>
      <c r="AF6" s="7" t="str">
        <f>IFERROR(INDEX(Prix[Valeur],MATCH(Z6&amp;"-"&amp;AB6&amp;"-"&amp;AD6,Prix[Id],0)),"")</f>
        <v/>
      </c>
    </row>
    <row r="7" spans="2:32" ht="18" customHeight="1" x14ac:dyDescent="0.3">
      <c r="B7" s="6"/>
      <c r="C7" s="1"/>
      <c r="D7" s="1"/>
      <c r="E7" s="1"/>
      <c r="F7" s="5"/>
      <c r="G7" s="5"/>
      <c r="H7" s="7" t="str">
        <f>IFERROR(INDEX(Prix[Valeur],MATCH(B7&amp;"-"&amp;D7&amp;"-"&amp;F7,Prix[Id],0)),"")</f>
        <v/>
      </c>
      <c r="J7" s="6"/>
      <c r="K7" s="1"/>
      <c r="L7" s="1"/>
      <c r="M7" s="1"/>
      <c r="N7" s="5"/>
      <c r="O7" s="1"/>
      <c r="P7" s="7" t="str">
        <f>IFERROR(INDEX(Prix[Valeur],MATCH(J7&amp;"-"&amp;L7&amp;"-"&amp;N7,Prix[Id],0)),"")</f>
        <v/>
      </c>
      <c r="R7" s="6"/>
      <c r="S7" s="1"/>
      <c r="T7" s="1"/>
      <c r="U7" s="1"/>
      <c r="V7" s="5"/>
      <c r="W7" s="1"/>
      <c r="X7" s="7" t="str">
        <f>IFERROR(INDEX(Prix[Valeur],MATCH(R7&amp;"-"&amp;T7&amp;"-"&amp;V7,Prix[Id],0)),"")</f>
        <v/>
      </c>
      <c r="Z7" s="6"/>
      <c r="AA7" s="1"/>
      <c r="AB7" s="1"/>
      <c r="AC7" s="1"/>
      <c r="AD7" s="5"/>
      <c r="AE7" s="1"/>
      <c r="AF7" s="7" t="str">
        <f>IFERROR(INDEX(Prix[Valeur],MATCH(Z7&amp;"-"&amp;AB7&amp;"-"&amp;AD7,Prix[Id],0)),"")</f>
        <v/>
      </c>
    </row>
    <row r="8" spans="2:32" ht="18" customHeight="1" thickBot="1" x14ac:dyDescent="0.35">
      <c r="B8" s="6"/>
      <c r="C8" s="1"/>
      <c r="D8" s="1"/>
      <c r="E8" s="1"/>
      <c r="F8" s="5"/>
      <c r="G8" s="5"/>
      <c r="H8" s="7" t="str">
        <f>IFERROR(INDEX(Prix[Valeur],MATCH(B8&amp;"-"&amp;D8&amp;"-"&amp;F8,Prix[Id],0)),"")</f>
        <v/>
      </c>
      <c r="J8" s="6"/>
      <c r="K8" s="1"/>
      <c r="L8" s="1"/>
      <c r="M8" s="1"/>
      <c r="N8" s="5"/>
      <c r="O8" s="1"/>
      <c r="P8" s="7" t="str">
        <f>IFERROR(INDEX(Prix[Valeur],MATCH(J8&amp;"-"&amp;L8&amp;"-"&amp;N8,Prix[Id],0)),"")</f>
        <v/>
      </c>
      <c r="R8" s="6"/>
      <c r="S8" s="1"/>
      <c r="T8" s="1"/>
      <c r="U8" s="1"/>
      <c r="V8" s="5"/>
      <c r="W8" s="1"/>
      <c r="X8" s="7" t="str">
        <f>IFERROR(INDEX(Prix[Valeur],MATCH(R8&amp;"-"&amp;T8&amp;"-"&amp;V8,Prix[Id],0)),"")</f>
        <v/>
      </c>
      <c r="Z8" s="6"/>
      <c r="AA8" s="1"/>
      <c r="AB8" s="1"/>
      <c r="AC8" s="1"/>
      <c r="AD8" s="5"/>
      <c r="AE8" s="1"/>
      <c r="AF8" s="7" t="str">
        <f>IFERROR(INDEX(Prix[Valeur],MATCH(Z8&amp;"-"&amp;AB8&amp;"-"&amp;AD8,Prix[Id],0)),"")</f>
        <v/>
      </c>
    </row>
    <row r="9" spans="2:32" ht="18" customHeight="1" thickBot="1" x14ac:dyDescent="0.35">
      <c r="B9" s="8"/>
      <c r="C9" s="9"/>
      <c r="D9" s="9"/>
      <c r="E9" s="9"/>
      <c r="F9" s="11" t="s">
        <v>17</v>
      </c>
      <c r="G9" s="10"/>
      <c r="H9" s="12">
        <f>SUM(H4:H8)</f>
        <v>0</v>
      </c>
      <c r="J9" s="8"/>
      <c r="K9" s="9"/>
      <c r="L9" s="9"/>
      <c r="M9" s="9"/>
      <c r="N9" s="11" t="s">
        <v>17</v>
      </c>
      <c r="O9" s="10"/>
      <c r="P9" s="12">
        <f>SUM(P4:P8)</f>
        <v>0</v>
      </c>
      <c r="R9" s="8"/>
      <c r="S9" s="9"/>
      <c r="T9" s="9"/>
      <c r="U9" s="9"/>
      <c r="V9" s="11" t="s">
        <v>17</v>
      </c>
      <c r="W9" s="10"/>
      <c r="X9" s="12">
        <f>SUM(X4:X8)</f>
        <v>0</v>
      </c>
      <c r="Z9" s="8"/>
      <c r="AA9" s="9"/>
      <c r="AB9" s="9"/>
      <c r="AC9" s="9"/>
      <c r="AD9" s="11" t="s">
        <v>17</v>
      </c>
      <c r="AE9" s="10"/>
      <c r="AF9" s="12">
        <f>SUM(AF4:AF8)</f>
        <v>0</v>
      </c>
    </row>
    <row r="10" spans="2:32" ht="9" customHeight="1" thickBot="1" x14ac:dyDescent="0.35">
      <c r="B10" s="1"/>
      <c r="C10" s="1"/>
      <c r="D10" s="1"/>
      <c r="E10" s="1"/>
      <c r="J10" s="1"/>
      <c r="K10" s="1"/>
      <c r="L10" s="1"/>
      <c r="M10" s="1"/>
      <c r="R10" s="1"/>
      <c r="S10" s="1"/>
      <c r="T10" s="1"/>
      <c r="U10" s="1"/>
      <c r="Z10" s="1"/>
      <c r="AA10" s="1"/>
      <c r="AB10" s="1"/>
      <c r="AC10" s="1"/>
    </row>
    <row r="11" spans="2:32" ht="18" customHeight="1" x14ac:dyDescent="0.3">
      <c r="B11" s="21" t="str">
        <f>B2</f>
        <v>BCB</v>
      </c>
      <c r="C11" s="22"/>
      <c r="D11" s="22"/>
      <c r="E11" s="13">
        <f>E2+4</f>
        <v>5</v>
      </c>
      <c r="F11" s="19"/>
      <c r="G11" s="19"/>
      <c r="H11" s="20"/>
      <c r="J11" s="21" t="str">
        <f>J2</f>
        <v>BCB</v>
      </c>
      <c r="K11" s="22"/>
      <c r="L11" s="22"/>
      <c r="M11" s="13">
        <f>E11+1</f>
        <v>6</v>
      </c>
      <c r="N11" s="19"/>
      <c r="O11" s="19"/>
      <c r="P11" s="20"/>
      <c r="R11" s="21" t="str">
        <f>R2</f>
        <v>BCB</v>
      </c>
      <c r="S11" s="22"/>
      <c r="T11" s="22"/>
      <c r="U11" s="13">
        <f>M11+1</f>
        <v>7</v>
      </c>
      <c r="V11" s="19"/>
      <c r="W11" s="19"/>
      <c r="X11" s="20"/>
      <c r="Z11" s="21" t="str">
        <f>Z2</f>
        <v>BCB</v>
      </c>
      <c r="AA11" s="22"/>
      <c r="AB11" s="22"/>
      <c r="AC11" s="13">
        <f>U11+1</f>
        <v>8</v>
      </c>
      <c r="AD11" s="19"/>
      <c r="AE11" s="19"/>
      <c r="AF11" s="20"/>
    </row>
    <row r="12" spans="2:32" ht="18" customHeight="1" x14ac:dyDescent="0.3">
      <c r="B12" s="14" t="s">
        <v>5</v>
      </c>
      <c r="C12" s="15"/>
      <c r="D12" s="16" t="s">
        <v>8</v>
      </c>
      <c r="E12" s="17"/>
      <c r="F12" s="16" t="s">
        <v>6</v>
      </c>
      <c r="G12" s="17"/>
      <c r="H12" s="18" t="s">
        <v>7</v>
      </c>
      <c r="J12" s="14" t="s">
        <v>5</v>
      </c>
      <c r="K12" s="15"/>
      <c r="L12" s="16" t="s">
        <v>8</v>
      </c>
      <c r="M12" s="17"/>
      <c r="N12" s="16" t="s">
        <v>6</v>
      </c>
      <c r="O12" s="17"/>
      <c r="P12" s="18" t="s">
        <v>7</v>
      </c>
      <c r="R12" s="14" t="s">
        <v>5</v>
      </c>
      <c r="S12" s="15"/>
      <c r="T12" s="16" t="s">
        <v>8</v>
      </c>
      <c r="U12" s="17"/>
      <c r="V12" s="16" t="s">
        <v>6</v>
      </c>
      <c r="W12" s="17"/>
      <c r="X12" s="18" t="s">
        <v>7</v>
      </c>
      <c r="Z12" s="14" t="s">
        <v>5</v>
      </c>
      <c r="AA12" s="15"/>
      <c r="AB12" s="16" t="s">
        <v>8</v>
      </c>
      <c r="AC12" s="17"/>
      <c r="AD12" s="16" t="s">
        <v>6</v>
      </c>
      <c r="AE12" s="17"/>
      <c r="AF12" s="18" t="s">
        <v>7</v>
      </c>
    </row>
    <row r="13" spans="2:32" ht="18" customHeight="1" x14ac:dyDescent="0.3">
      <c r="B13" s="6"/>
      <c r="C13" s="3"/>
      <c r="D13" s="1"/>
      <c r="E13" s="4"/>
      <c r="F13" s="5"/>
      <c r="G13" s="4"/>
      <c r="H13" s="7" t="str">
        <f>IFERROR(INDEX(Prix[Valeur],MATCH(B13&amp;"-"&amp;D13&amp;"-"&amp;F13,Prix[Id],0)),"")</f>
        <v/>
      </c>
      <c r="J13" s="6"/>
      <c r="K13" s="3"/>
      <c r="L13" s="1"/>
      <c r="M13" s="3"/>
      <c r="N13" s="5"/>
      <c r="O13" s="3"/>
      <c r="P13" s="7" t="str">
        <f>IFERROR(INDEX(Prix[Valeur],MATCH(J13&amp;"-"&amp;L13&amp;"-"&amp;N13,Prix[Id],0)),"")</f>
        <v/>
      </c>
      <c r="R13" s="6"/>
      <c r="S13" s="3"/>
      <c r="T13" s="1"/>
      <c r="U13" s="3"/>
      <c r="V13" s="5"/>
      <c r="W13" s="3"/>
      <c r="X13" s="7" t="str">
        <f>IFERROR(INDEX(Prix[Valeur],MATCH(R13&amp;"-"&amp;T13&amp;"-"&amp;V13,Prix[Id],0)),"")</f>
        <v/>
      </c>
      <c r="Z13" s="6"/>
      <c r="AA13" s="3"/>
      <c r="AB13" s="1"/>
      <c r="AC13" s="3"/>
      <c r="AD13" s="5"/>
      <c r="AE13" s="3"/>
      <c r="AF13" s="7" t="str">
        <f>IFERROR(INDEX(Prix[Valeur],MATCH(Z13&amp;"-"&amp;AB13&amp;"-"&amp;AD13,Prix[Id],0)),"")</f>
        <v/>
      </c>
    </row>
    <row r="14" spans="2:32" ht="18" customHeight="1" x14ac:dyDescent="0.3">
      <c r="B14" s="6"/>
      <c r="C14" s="1"/>
      <c r="D14" s="1"/>
      <c r="E14" s="1"/>
      <c r="F14" s="5"/>
      <c r="G14" s="1"/>
      <c r="H14" s="7" t="str">
        <f>IFERROR(INDEX(Prix[Valeur],MATCH(B14&amp;"-"&amp;D14&amp;"-"&amp;F14,Prix[Id],0)),"")</f>
        <v/>
      </c>
      <c r="J14" s="6"/>
      <c r="K14" s="1"/>
      <c r="L14" s="1"/>
      <c r="M14" s="1"/>
      <c r="N14" s="5"/>
      <c r="O14" s="1"/>
      <c r="P14" s="7" t="str">
        <f>IFERROR(INDEX(Prix[Valeur],MATCH(J14&amp;"-"&amp;L14&amp;"-"&amp;N14,Prix[Id],0)),"")</f>
        <v/>
      </c>
      <c r="R14" s="6"/>
      <c r="S14" s="1"/>
      <c r="T14" s="1"/>
      <c r="U14" s="1"/>
      <c r="V14" s="5"/>
      <c r="W14" s="1"/>
      <c r="X14" s="7" t="str">
        <f>IFERROR(INDEX(Prix[Valeur],MATCH(R14&amp;"-"&amp;T14&amp;"-"&amp;V14,Prix[Id],0)),"")</f>
        <v/>
      </c>
      <c r="Z14" s="6"/>
      <c r="AA14" s="1"/>
      <c r="AB14" s="1"/>
      <c r="AC14" s="1"/>
      <c r="AD14" s="5"/>
      <c r="AE14" s="1"/>
      <c r="AF14" s="7" t="str">
        <f>IFERROR(INDEX(Prix[Valeur],MATCH(Z14&amp;"-"&amp;AB14&amp;"-"&amp;AD14,Prix[Id],0)),"")</f>
        <v/>
      </c>
    </row>
    <row r="15" spans="2:32" ht="18" customHeight="1" x14ac:dyDescent="0.3">
      <c r="B15" s="6"/>
      <c r="C15" s="1"/>
      <c r="D15" s="1"/>
      <c r="E15" s="1"/>
      <c r="F15" s="5"/>
      <c r="G15" s="1"/>
      <c r="H15" s="7" t="str">
        <f>IFERROR(INDEX(Prix[Valeur],MATCH(B15&amp;"-"&amp;D15&amp;"-"&amp;F15,Prix[Id],0)),"")</f>
        <v/>
      </c>
      <c r="J15" s="6"/>
      <c r="K15" s="1"/>
      <c r="L15" s="1"/>
      <c r="M15" s="1"/>
      <c r="N15" s="5"/>
      <c r="O15" s="1"/>
      <c r="P15" s="7" t="str">
        <f>IFERROR(INDEX(Prix[Valeur],MATCH(J15&amp;"-"&amp;L15&amp;"-"&amp;N15,Prix[Id],0)),"")</f>
        <v/>
      </c>
      <c r="R15" s="6"/>
      <c r="S15" s="1"/>
      <c r="T15" s="1"/>
      <c r="U15" s="1"/>
      <c r="V15" s="5"/>
      <c r="W15" s="1"/>
      <c r="X15" s="7" t="str">
        <f>IFERROR(INDEX(Prix[Valeur],MATCH(R15&amp;"-"&amp;T15&amp;"-"&amp;V15,Prix[Id],0)),"")</f>
        <v/>
      </c>
      <c r="Z15" s="6"/>
      <c r="AA15" s="1"/>
      <c r="AB15" s="1"/>
      <c r="AC15" s="1"/>
      <c r="AD15" s="5"/>
      <c r="AE15" s="1"/>
      <c r="AF15" s="7" t="str">
        <f>IFERROR(INDEX(Prix[Valeur],MATCH(Z15&amp;"-"&amp;AB15&amp;"-"&amp;AD15,Prix[Id],0)),"")</f>
        <v/>
      </c>
    </row>
    <row r="16" spans="2:32" ht="18" customHeight="1" x14ac:dyDescent="0.3">
      <c r="B16" s="6"/>
      <c r="C16" s="1"/>
      <c r="D16" s="1"/>
      <c r="E16" s="1"/>
      <c r="F16" s="5"/>
      <c r="G16" s="1"/>
      <c r="H16" s="7" t="str">
        <f>IFERROR(INDEX(Prix[Valeur],MATCH(B16&amp;"-"&amp;D16&amp;"-"&amp;F16,Prix[Id],0)),"")</f>
        <v/>
      </c>
      <c r="J16" s="6"/>
      <c r="K16" s="1"/>
      <c r="L16" s="1"/>
      <c r="M16" s="1"/>
      <c r="N16" s="5"/>
      <c r="O16" s="1"/>
      <c r="P16" s="7" t="str">
        <f>IFERROR(INDEX(Prix[Valeur],MATCH(J16&amp;"-"&amp;L16&amp;"-"&amp;N16,Prix[Id],0)),"")</f>
        <v/>
      </c>
      <c r="R16" s="6"/>
      <c r="S16" s="1"/>
      <c r="T16" s="1"/>
      <c r="U16" s="1"/>
      <c r="V16" s="5"/>
      <c r="W16" s="1"/>
      <c r="X16" s="7" t="str">
        <f>IFERROR(INDEX(Prix[Valeur],MATCH(R16&amp;"-"&amp;T16&amp;"-"&amp;V16,Prix[Id],0)),"")</f>
        <v/>
      </c>
      <c r="Z16" s="6"/>
      <c r="AA16" s="1"/>
      <c r="AB16" s="1"/>
      <c r="AC16" s="1"/>
      <c r="AD16" s="5"/>
      <c r="AE16" s="1"/>
      <c r="AF16" s="7" t="str">
        <f>IFERROR(INDEX(Prix[Valeur],MATCH(Z16&amp;"-"&amp;AB16&amp;"-"&amp;AD16,Prix[Id],0)),"")</f>
        <v/>
      </c>
    </row>
    <row r="17" spans="2:32" ht="18" customHeight="1" thickBot="1" x14ac:dyDescent="0.35">
      <c r="B17" s="6"/>
      <c r="C17" s="1"/>
      <c r="D17" s="1"/>
      <c r="E17" s="1"/>
      <c r="F17" s="5"/>
      <c r="G17" s="1"/>
      <c r="H17" s="7" t="str">
        <f>IFERROR(INDEX(Prix[Valeur],MATCH(B17&amp;"-"&amp;D17&amp;"-"&amp;F17,Prix[Id],0)),"")</f>
        <v/>
      </c>
      <c r="J17" s="6"/>
      <c r="K17" s="1"/>
      <c r="L17" s="1"/>
      <c r="M17" s="1"/>
      <c r="N17" s="5"/>
      <c r="O17" s="1"/>
      <c r="P17" s="7" t="str">
        <f>IFERROR(INDEX(Prix[Valeur],MATCH(J17&amp;"-"&amp;L17&amp;"-"&amp;N17,Prix[Id],0)),"")</f>
        <v/>
      </c>
      <c r="R17" s="6"/>
      <c r="S17" s="1"/>
      <c r="T17" s="1"/>
      <c r="U17" s="1"/>
      <c r="V17" s="5"/>
      <c r="W17" s="1"/>
      <c r="X17" s="7" t="str">
        <f>IFERROR(INDEX(Prix[Valeur],MATCH(R17&amp;"-"&amp;T17&amp;"-"&amp;V17,Prix[Id],0)),"")</f>
        <v/>
      </c>
      <c r="Z17" s="6"/>
      <c r="AA17" s="1"/>
      <c r="AB17" s="1"/>
      <c r="AC17" s="1"/>
      <c r="AD17" s="5"/>
      <c r="AE17" s="1"/>
      <c r="AF17" s="7" t="str">
        <f>IFERROR(INDEX(Prix[Valeur],MATCH(Z17&amp;"-"&amp;AB17&amp;"-"&amp;AD17,Prix[Id],0)),"")</f>
        <v/>
      </c>
    </row>
    <row r="18" spans="2:32" ht="18" customHeight="1" thickBot="1" x14ac:dyDescent="0.35">
      <c r="B18" s="8"/>
      <c r="C18" s="9"/>
      <c r="D18" s="9"/>
      <c r="E18" s="9"/>
      <c r="F18" s="11" t="s">
        <v>17</v>
      </c>
      <c r="G18" s="10"/>
      <c r="H18" s="12">
        <f>SUM(H13:H17)</f>
        <v>0</v>
      </c>
      <c r="J18" s="8"/>
      <c r="K18" s="9"/>
      <c r="L18" s="9"/>
      <c r="M18" s="9"/>
      <c r="N18" s="11" t="s">
        <v>17</v>
      </c>
      <c r="O18" s="10"/>
      <c r="P18" s="12">
        <f>SUM(P13:P17)</f>
        <v>0</v>
      </c>
      <c r="R18" s="8"/>
      <c r="S18" s="9"/>
      <c r="T18" s="9"/>
      <c r="U18" s="9"/>
      <c r="V18" s="11" t="s">
        <v>17</v>
      </c>
      <c r="W18" s="10"/>
      <c r="X18" s="12">
        <f>SUM(X13:X17)</f>
        <v>0</v>
      </c>
      <c r="Z18" s="8"/>
      <c r="AA18" s="9"/>
      <c r="AB18" s="9"/>
      <c r="AC18" s="9"/>
      <c r="AD18" s="11" t="s">
        <v>17</v>
      </c>
      <c r="AE18" s="10"/>
      <c r="AF18" s="12">
        <f>SUM(AF13:AF17)</f>
        <v>0</v>
      </c>
    </row>
    <row r="19" spans="2:32" ht="9" customHeight="1" thickBot="1" x14ac:dyDescent="0.35"/>
    <row r="20" spans="2:32" ht="18" customHeight="1" x14ac:dyDescent="0.3">
      <c r="B20" s="21" t="str">
        <f>B2</f>
        <v>BCB</v>
      </c>
      <c r="C20" s="22"/>
      <c r="D20" s="22"/>
      <c r="E20" s="13">
        <f>E11+4</f>
        <v>9</v>
      </c>
      <c r="F20" s="19"/>
      <c r="G20" s="19"/>
      <c r="H20" s="20"/>
      <c r="J20" s="21" t="str">
        <f>J2</f>
        <v>BCB</v>
      </c>
      <c r="K20" s="22"/>
      <c r="L20" s="22"/>
      <c r="M20" s="13">
        <f>E20+1</f>
        <v>10</v>
      </c>
      <c r="N20" s="19"/>
      <c r="O20" s="19"/>
      <c r="P20" s="20"/>
      <c r="R20" s="21" t="str">
        <f>R2</f>
        <v>BCB</v>
      </c>
      <c r="S20" s="22"/>
      <c r="T20" s="22"/>
      <c r="U20" s="13">
        <f>M20+1</f>
        <v>11</v>
      </c>
      <c r="V20" s="19"/>
      <c r="W20" s="19"/>
      <c r="X20" s="20"/>
      <c r="Z20" s="21" t="str">
        <f>Z2</f>
        <v>BCB</v>
      </c>
      <c r="AA20" s="22"/>
      <c r="AB20" s="22"/>
      <c r="AC20" s="13">
        <f>U20+1</f>
        <v>12</v>
      </c>
      <c r="AD20" s="19"/>
      <c r="AE20" s="19"/>
      <c r="AF20" s="20"/>
    </row>
    <row r="21" spans="2:32" ht="18" customHeight="1" x14ac:dyDescent="0.3">
      <c r="B21" s="14" t="s">
        <v>5</v>
      </c>
      <c r="C21" s="15"/>
      <c r="D21" s="16" t="s">
        <v>8</v>
      </c>
      <c r="E21" s="17"/>
      <c r="F21" s="16" t="s">
        <v>6</v>
      </c>
      <c r="G21" s="17"/>
      <c r="H21" s="18" t="s">
        <v>7</v>
      </c>
      <c r="J21" s="14" t="s">
        <v>5</v>
      </c>
      <c r="K21" s="15"/>
      <c r="L21" s="16" t="s">
        <v>8</v>
      </c>
      <c r="M21" s="17"/>
      <c r="N21" s="16" t="s">
        <v>6</v>
      </c>
      <c r="O21" s="17"/>
      <c r="P21" s="18" t="s">
        <v>7</v>
      </c>
      <c r="R21" s="14" t="s">
        <v>5</v>
      </c>
      <c r="S21" s="15"/>
      <c r="T21" s="16" t="s">
        <v>8</v>
      </c>
      <c r="U21" s="17"/>
      <c r="V21" s="16" t="s">
        <v>6</v>
      </c>
      <c r="W21" s="17"/>
      <c r="X21" s="18" t="s">
        <v>7</v>
      </c>
      <c r="Z21" s="14" t="s">
        <v>5</v>
      </c>
      <c r="AA21" s="15"/>
      <c r="AB21" s="16" t="s">
        <v>8</v>
      </c>
      <c r="AC21" s="17"/>
      <c r="AD21" s="16" t="s">
        <v>6</v>
      </c>
      <c r="AE21" s="17"/>
      <c r="AF21" s="18" t="s">
        <v>7</v>
      </c>
    </row>
    <row r="22" spans="2:32" ht="18" customHeight="1" x14ac:dyDescent="0.3">
      <c r="B22" s="6"/>
      <c r="C22" s="3"/>
      <c r="D22" s="1"/>
      <c r="E22" s="4"/>
      <c r="F22" s="5"/>
      <c r="G22" s="4"/>
      <c r="H22" s="7" t="str">
        <f>IFERROR(INDEX(Prix[Valeur],MATCH(B22&amp;"-"&amp;D22&amp;"-"&amp;F22,Prix[Id],0)),"")</f>
        <v/>
      </c>
      <c r="J22" s="6"/>
      <c r="K22" s="3"/>
      <c r="L22" s="1"/>
      <c r="M22" s="3"/>
      <c r="N22" s="5"/>
      <c r="O22" s="3"/>
      <c r="P22" s="7" t="str">
        <f>IFERROR(INDEX(Prix[Valeur],MATCH(J22&amp;"-"&amp;L22&amp;"-"&amp;N22,Prix[Id],0)),"")</f>
        <v/>
      </c>
      <c r="R22" s="6"/>
      <c r="S22" s="3"/>
      <c r="T22" s="1"/>
      <c r="U22" s="3"/>
      <c r="V22" s="5"/>
      <c r="W22" s="3"/>
      <c r="X22" s="7" t="str">
        <f>IFERROR(INDEX(Prix[Valeur],MATCH(R22&amp;"-"&amp;T22&amp;"-"&amp;V22,Prix[Id],0)),"")</f>
        <v/>
      </c>
      <c r="Z22" s="6"/>
      <c r="AA22" s="3"/>
      <c r="AB22" s="1"/>
      <c r="AC22" s="3"/>
      <c r="AD22" s="5"/>
      <c r="AE22" s="3"/>
      <c r="AF22" s="7" t="str">
        <f>IFERROR(INDEX(Prix[Valeur],MATCH(Z22&amp;"-"&amp;AB22&amp;"-"&amp;AD22,Prix[Id],0)),"")</f>
        <v/>
      </c>
    </row>
    <row r="23" spans="2:32" ht="18" customHeight="1" x14ac:dyDescent="0.3">
      <c r="B23" s="6"/>
      <c r="C23" s="1"/>
      <c r="D23" s="1"/>
      <c r="E23" s="1"/>
      <c r="F23" s="5"/>
      <c r="G23" s="1"/>
      <c r="H23" s="7" t="str">
        <f>IFERROR(INDEX(Prix[Valeur],MATCH(B23&amp;"-"&amp;D23&amp;"-"&amp;F23,Prix[Id],0)),"")</f>
        <v/>
      </c>
      <c r="J23" s="6"/>
      <c r="K23" s="1"/>
      <c r="L23" s="1"/>
      <c r="M23" s="1"/>
      <c r="N23" s="5"/>
      <c r="O23" s="1"/>
      <c r="P23" s="7" t="str">
        <f>IFERROR(INDEX(Prix[Valeur],MATCH(J23&amp;"-"&amp;L23&amp;"-"&amp;N23,Prix[Id],0)),"")</f>
        <v/>
      </c>
      <c r="R23" s="6"/>
      <c r="S23" s="1"/>
      <c r="T23" s="1"/>
      <c r="U23" s="1"/>
      <c r="V23" s="5"/>
      <c r="W23" s="1"/>
      <c r="X23" s="7" t="str">
        <f>IFERROR(INDEX(Prix[Valeur],MATCH(R23&amp;"-"&amp;T23&amp;"-"&amp;V23,Prix[Id],0)),"")</f>
        <v/>
      </c>
      <c r="Z23" s="6"/>
      <c r="AA23" s="1"/>
      <c r="AB23" s="1"/>
      <c r="AC23" s="1"/>
      <c r="AD23" s="5"/>
      <c r="AE23" s="1"/>
      <c r="AF23" s="7" t="str">
        <f>IFERROR(INDEX(Prix[Valeur],MATCH(Z23&amp;"-"&amp;AB23&amp;"-"&amp;AD23,Prix[Id],0)),"")</f>
        <v/>
      </c>
    </row>
    <row r="24" spans="2:32" ht="18" customHeight="1" x14ac:dyDescent="0.3">
      <c r="B24" s="6"/>
      <c r="C24" s="1"/>
      <c r="D24" s="1"/>
      <c r="E24" s="1"/>
      <c r="F24" s="5"/>
      <c r="G24" s="1"/>
      <c r="H24" s="7" t="str">
        <f>IFERROR(INDEX(Prix[Valeur],MATCH(B24&amp;"-"&amp;D24&amp;"-"&amp;F24,Prix[Id],0)),"")</f>
        <v/>
      </c>
      <c r="J24" s="6"/>
      <c r="K24" s="1"/>
      <c r="L24" s="1"/>
      <c r="M24" s="1"/>
      <c r="N24" s="5"/>
      <c r="O24" s="1"/>
      <c r="P24" s="7" t="str">
        <f>IFERROR(INDEX(Prix[Valeur],MATCH(J24&amp;"-"&amp;L24&amp;"-"&amp;N24,Prix[Id],0)),"")</f>
        <v/>
      </c>
      <c r="R24" s="6"/>
      <c r="S24" s="1"/>
      <c r="T24" s="1"/>
      <c r="U24" s="1"/>
      <c r="V24" s="5"/>
      <c r="W24" s="1"/>
      <c r="X24" s="7" t="str">
        <f>IFERROR(INDEX(Prix[Valeur],MATCH(R24&amp;"-"&amp;T24&amp;"-"&amp;V24,Prix[Id],0)),"")</f>
        <v/>
      </c>
      <c r="Z24" s="6"/>
      <c r="AA24" s="1"/>
      <c r="AB24" s="1"/>
      <c r="AC24" s="1"/>
      <c r="AD24" s="5"/>
      <c r="AE24" s="1"/>
      <c r="AF24" s="7" t="str">
        <f>IFERROR(INDEX(Prix[Valeur],MATCH(Z24&amp;"-"&amp;AB24&amp;"-"&amp;AD24,Prix[Id],0)),"")</f>
        <v/>
      </c>
    </row>
    <row r="25" spans="2:32" ht="18" customHeight="1" x14ac:dyDescent="0.3">
      <c r="B25" s="6"/>
      <c r="C25" s="1"/>
      <c r="D25" s="1"/>
      <c r="E25" s="1"/>
      <c r="F25" s="5"/>
      <c r="G25" s="1"/>
      <c r="H25" s="7" t="str">
        <f>IFERROR(INDEX(Prix[Valeur],MATCH(B25&amp;"-"&amp;D25&amp;"-"&amp;F25,Prix[Id],0)),"")</f>
        <v/>
      </c>
      <c r="J25" s="6"/>
      <c r="K25" s="1"/>
      <c r="L25" s="1"/>
      <c r="M25" s="1"/>
      <c r="N25" s="5"/>
      <c r="O25" s="1"/>
      <c r="P25" s="7" t="str">
        <f>IFERROR(INDEX(Prix[Valeur],MATCH(J25&amp;"-"&amp;L25&amp;"-"&amp;N25,Prix[Id],0)),"")</f>
        <v/>
      </c>
      <c r="R25" s="6"/>
      <c r="S25" s="1"/>
      <c r="T25" s="1"/>
      <c r="U25" s="1"/>
      <c r="V25" s="5"/>
      <c r="W25" s="1"/>
      <c r="X25" s="7" t="str">
        <f>IFERROR(INDEX(Prix[Valeur],MATCH(R25&amp;"-"&amp;T25&amp;"-"&amp;V25,Prix[Id],0)),"")</f>
        <v/>
      </c>
      <c r="Z25" s="6"/>
      <c r="AA25" s="1"/>
      <c r="AB25" s="1"/>
      <c r="AC25" s="1"/>
      <c r="AD25" s="5"/>
      <c r="AE25" s="1"/>
      <c r="AF25" s="7" t="str">
        <f>IFERROR(INDEX(Prix[Valeur],MATCH(Z25&amp;"-"&amp;AB25&amp;"-"&amp;AD25,Prix[Id],0)),"")</f>
        <v/>
      </c>
    </row>
    <row r="26" spans="2:32" ht="18" customHeight="1" thickBot="1" x14ac:dyDescent="0.35">
      <c r="B26" s="6"/>
      <c r="C26" s="1"/>
      <c r="D26" s="1"/>
      <c r="E26" s="1"/>
      <c r="F26" s="5"/>
      <c r="G26" s="1"/>
      <c r="H26" s="7" t="str">
        <f>IFERROR(INDEX(Prix[Valeur],MATCH(B26&amp;"-"&amp;D26&amp;"-"&amp;F26,Prix[Id],0)),"")</f>
        <v/>
      </c>
      <c r="J26" s="6"/>
      <c r="K26" s="1"/>
      <c r="L26" s="1"/>
      <c r="M26" s="1"/>
      <c r="N26" s="5"/>
      <c r="O26" s="1"/>
      <c r="P26" s="7" t="str">
        <f>IFERROR(INDEX(Prix[Valeur],MATCH(J26&amp;"-"&amp;L26&amp;"-"&amp;N26,Prix[Id],0)),"")</f>
        <v/>
      </c>
      <c r="R26" s="6"/>
      <c r="S26" s="1"/>
      <c r="T26" s="1"/>
      <c r="U26" s="1"/>
      <c r="V26" s="5"/>
      <c r="W26" s="1"/>
      <c r="X26" s="7" t="str">
        <f>IFERROR(INDEX(Prix[Valeur],MATCH(R26&amp;"-"&amp;T26&amp;"-"&amp;V26,Prix[Id],0)),"")</f>
        <v/>
      </c>
      <c r="Z26" s="6"/>
      <c r="AA26" s="1"/>
      <c r="AB26" s="1"/>
      <c r="AC26" s="1"/>
      <c r="AD26" s="5"/>
      <c r="AE26" s="1"/>
      <c r="AF26" s="7" t="str">
        <f>IFERROR(INDEX(Prix[Valeur],MATCH(Z26&amp;"-"&amp;AB26&amp;"-"&amp;AD26,Prix[Id],0)),"")</f>
        <v/>
      </c>
    </row>
    <row r="27" spans="2:32" ht="18" customHeight="1" thickBot="1" x14ac:dyDescent="0.35">
      <c r="B27" s="8"/>
      <c r="C27" s="9"/>
      <c r="D27" s="9"/>
      <c r="E27" s="9"/>
      <c r="F27" s="11" t="s">
        <v>17</v>
      </c>
      <c r="G27" s="10"/>
      <c r="H27" s="12">
        <f>SUM(H22:H26)</f>
        <v>0</v>
      </c>
      <c r="J27" s="8"/>
      <c r="K27" s="9"/>
      <c r="L27" s="9"/>
      <c r="M27" s="9"/>
      <c r="N27" s="11" t="s">
        <v>17</v>
      </c>
      <c r="O27" s="10"/>
      <c r="P27" s="12">
        <f>SUM(P22:P26)</f>
        <v>0</v>
      </c>
      <c r="R27" s="8"/>
      <c r="S27" s="9"/>
      <c r="T27" s="9"/>
      <c r="U27" s="9"/>
      <c r="V27" s="11" t="s">
        <v>17</v>
      </c>
      <c r="W27" s="10"/>
      <c r="X27" s="12">
        <f>SUM(X22:X26)</f>
        <v>0</v>
      </c>
      <c r="Z27" s="8"/>
      <c r="AA27" s="9"/>
      <c r="AB27" s="9"/>
      <c r="AC27" s="9"/>
      <c r="AD27" s="11" t="s">
        <v>17</v>
      </c>
      <c r="AE27" s="10"/>
      <c r="AF27" s="12">
        <f>SUM(AF22:AF26)</f>
        <v>0</v>
      </c>
    </row>
    <row r="28" spans="2:32" ht="9" customHeight="1" x14ac:dyDescent="0.3"/>
  </sheetData>
  <mergeCells count="24">
    <mergeCell ref="Z20:AB20"/>
    <mergeCell ref="AD20:AF20"/>
    <mergeCell ref="B20:D20"/>
    <mergeCell ref="F20:H20"/>
    <mergeCell ref="J20:L20"/>
    <mergeCell ref="N20:P20"/>
    <mergeCell ref="R20:T20"/>
    <mergeCell ref="V20:X20"/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AD11:AF11"/>
    <mergeCell ref="B2:D2"/>
    <mergeCell ref="F2:H2"/>
    <mergeCell ref="J2:L2"/>
    <mergeCell ref="N2:P2"/>
    <mergeCell ref="R2:T2"/>
    <mergeCell ref="V2:X2"/>
  </mergeCells>
  <dataValidations count="6">
    <dataValidation type="list" allowBlank="1" showInputMessage="1" showErrorMessage="1" sqref="AB4:AB8 AB13:AB17 AB22:AB26" xr:uid="{D1901CF7-330B-4430-9BA0-9BC3586C79C2}">
      <formula1>INDIRECT($Z4)</formula1>
    </dataValidation>
    <dataValidation type="list" allowBlank="1" showInputMessage="1" showErrorMessage="1" sqref="T4:T8 T13:T17 T22:T26" xr:uid="{27516C23-8325-4E00-B741-375B907EE136}">
      <formula1>INDIRECT($R4)</formula1>
    </dataValidation>
    <dataValidation type="list" allowBlank="1" showInputMessage="1" showErrorMessage="1" sqref="L4:L8 L13:L17 L22:L26" xr:uid="{0F48B993-C28C-4120-BD9A-A27F5DFF3020}">
      <formula1>INDIRECT($J4)</formula1>
    </dataValidation>
    <dataValidation type="list" allowBlank="1" showInputMessage="1" showErrorMessage="1" sqref="F4:F8 F13:F17 F22:F26 N4:N8 N13:N17 N22:N26 V13:V17 V4:V8 V22:V26 AD13:AD17 AD4:AD8 AD22:AD26" xr:uid="{24DCF5E4-3A1B-4169-B37F-F7A52C9AD4D2}">
      <formula1>OFFSET(INDIRECT(B4&amp;"!A1"),2,0,COUNTA(INDIRECT(B4&amp;"!A:A"))-2)</formula1>
    </dataValidation>
    <dataValidation type="list" allowBlank="1" showInputMessage="1" showErrorMessage="1" sqref="L22:L26 D13:D17 D22:D26 D4:D8" xr:uid="{10FB9808-9D7A-4D64-AEEA-281CFC0CAA9A}">
      <formula1>INDIRECT($B4)</formula1>
    </dataValidation>
    <dataValidation type="list" allowBlank="1" showInputMessage="1" showErrorMessage="1" sqref="J10 B10 R4:R8 K18:K19 J13:J19 R13:R19 S9:S10 B13:B19 S18:S19 J22:J26 J4:J8 B4:B8 B27:C27 C9:C10 B22:B26 C18:C19 J27:K27 K9:K10 R27:S27 R22:R26 R10 Z4:Z8 Z13:Z19 AA9:AA10 AA18:AA19 Z27:AA27 Z22:Z26 Z10" xr:uid="{5587000E-B9EB-4EB6-AEEB-769BEC2A9E89}">
      <formula1>Listecatégorie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8963-4019-4B57-B5FC-AAF0D1670CC3}">
  <sheetPr codeName="Feuil3"/>
  <dimension ref="B1:AF28"/>
  <sheetViews>
    <sheetView showGridLines="0" workbookViewId="0">
      <selection sqref="A1:XFD1048576"/>
    </sheetView>
  </sheetViews>
  <sheetFormatPr baseColWidth="10" defaultRowHeight="14.4" x14ac:dyDescent="0.3"/>
  <cols>
    <col min="1" max="1" width="2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2.77734375" customWidth="1"/>
    <col min="27" max="27" width="2.77734375" customWidth="1"/>
    <col min="29" max="29" width="2.77734375" customWidth="1"/>
    <col min="31" max="31" width="2.77734375" customWidth="1"/>
  </cols>
  <sheetData>
    <row r="1" spans="2:32" ht="1.95" customHeight="1" thickBot="1" x14ac:dyDescent="0.35">
      <c r="B1" t="s">
        <v>45</v>
      </c>
    </row>
    <row r="2" spans="2:32" x14ac:dyDescent="0.3">
      <c r="B2" s="21" t="s">
        <v>22</v>
      </c>
      <c r="C2" s="22"/>
      <c r="D2" s="22"/>
      <c r="E2" s="13">
        <v>1</v>
      </c>
      <c r="F2" s="19"/>
      <c r="G2" s="19"/>
      <c r="H2" s="20"/>
      <c r="J2" s="21" t="s">
        <v>22</v>
      </c>
      <c r="K2" s="22"/>
      <c r="L2" s="22"/>
      <c r="M2" s="13">
        <f>E2+1</f>
        <v>2</v>
      </c>
      <c r="N2" s="19"/>
      <c r="O2" s="19"/>
      <c r="P2" s="20"/>
      <c r="R2" s="21" t="s">
        <v>22</v>
      </c>
      <c r="S2" s="22"/>
      <c r="T2" s="22"/>
      <c r="U2" s="13">
        <f>M2+1</f>
        <v>3</v>
      </c>
      <c r="V2" s="19"/>
      <c r="W2" s="19"/>
      <c r="X2" s="20"/>
      <c r="Z2" s="21" t="s">
        <v>22</v>
      </c>
      <c r="AA2" s="22"/>
      <c r="AB2" s="22"/>
      <c r="AC2" s="13">
        <f>U2+1</f>
        <v>4</v>
      </c>
      <c r="AD2" s="19"/>
      <c r="AE2" s="19"/>
      <c r="AF2" s="20"/>
    </row>
    <row r="3" spans="2:32" ht="18" customHeight="1" x14ac:dyDescent="0.3">
      <c r="B3" s="14" t="s">
        <v>5</v>
      </c>
      <c r="C3" s="15"/>
      <c r="D3" s="16" t="s">
        <v>8</v>
      </c>
      <c r="E3" s="17"/>
      <c r="F3" s="16" t="s">
        <v>6</v>
      </c>
      <c r="G3" s="17"/>
      <c r="H3" s="18" t="s">
        <v>7</v>
      </c>
      <c r="J3" s="14" t="s">
        <v>5</v>
      </c>
      <c r="K3" s="15"/>
      <c r="L3" s="16" t="s">
        <v>8</v>
      </c>
      <c r="M3" s="17"/>
      <c r="N3" s="16" t="s">
        <v>6</v>
      </c>
      <c r="O3" s="17"/>
      <c r="P3" s="18" t="s">
        <v>7</v>
      </c>
      <c r="R3" s="14" t="s">
        <v>5</v>
      </c>
      <c r="S3" s="15"/>
      <c r="T3" s="16" t="s">
        <v>8</v>
      </c>
      <c r="U3" s="17"/>
      <c r="V3" s="16" t="s">
        <v>6</v>
      </c>
      <c r="W3" s="17"/>
      <c r="X3" s="18" t="s">
        <v>7</v>
      </c>
      <c r="Z3" s="14" t="s">
        <v>5</v>
      </c>
      <c r="AA3" s="15"/>
      <c r="AB3" s="16" t="s">
        <v>8</v>
      </c>
      <c r="AC3" s="17"/>
      <c r="AD3" s="16" t="s">
        <v>6</v>
      </c>
      <c r="AE3" s="17"/>
      <c r="AF3" s="18" t="s">
        <v>7</v>
      </c>
    </row>
    <row r="4" spans="2:32" ht="18" customHeight="1" x14ac:dyDescent="0.3">
      <c r="B4" s="6"/>
      <c r="C4" s="3"/>
      <c r="D4" s="1"/>
      <c r="E4" s="4"/>
      <c r="F4" s="5"/>
      <c r="G4" s="4"/>
      <c r="H4" s="7" t="str">
        <f>IFERROR(INDEX(Prix[Valeur],MATCH(B4&amp;"-"&amp;D4&amp;"-"&amp;F4,Prix[Id],0)),"")</f>
        <v/>
      </c>
      <c r="J4" s="6"/>
      <c r="K4" s="3"/>
      <c r="L4" s="1"/>
      <c r="M4" s="3"/>
      <c r="N4" s="5"/>
      <c r="O4" s="3"/>
      <c r="P4" s="7" t="str">
        <f>IFERROR(INDEX(Prix[Valeur],MATCH(J4&amp;"-"&amp;L4&amp;"-"&amp;N4,Prix[Id],0)),"")</f>
        <v/>
      </c>
      <c r="R4" s="6"/>
      <c r="S4" s="3"/>
      <c r="T4" s="1"/>
      <c r="U4" s="3"/>
      <c r="V4" s="5"/>
      <c r="W4" s="3"/>
      <c r="X4" s="7" t="str">
        <f>IFERROR(INDEX(Prix[Valeur],MATCH(R4&amp;"-"&amp;T4&amp;"-"&amp;V4,Prix[Id],0)),"")</f>
        <v/>
      </c>
      <c r="Z4" s="6"/>
      <c r="AA4" s="3"/>
      <c r="AB4" s="1"/>
      <c r="AC4" s="3"/>
      <c r="AD4" s="5"/>
      <c r="AE4" s="3"/>
      <c r="AF4" s="7" t="str">
        <f>IFERROR(INDEX(Prix[Valeur],MATCH(Z4&amp;"-"&amp;AB4&amp;"-"&amp;AD4,Prix[Id],0)),"")</f>
        <v/>
      </c>
    </row>
    <row r="5" spans="2:32" ht="18" customHeight="1" x14ac:dyDescent="0.3">
      <c r="B5" s="6"/>
      <c r="C5" s="1"/>
      <c r="D5" s="1"/>
      <c r="E5" s="1"/>
      <c r="F5" s="5"/>
      <c r="G5" s="5"/>
      <c r="H5" s="7" t="str">
        <f>IFERROR(INDEX(Prix[Valeur],MATCH(B5&amp;"-"&amp;D5&amp;"-"&amp;F5,Prix[Id],0)),"")</f>
        <v/>
      </c>
      <c r="J5" s="6"/>
      <c r="K5" s="1"/>
      <c r="L5" s="1"/>
      <c r="M5" s="1"/>
      <c r="N5" s="5"/>
      <c r="O5" s="1"/>
      <c r="P5" s="7" t="str">
        <f>IFERROR(INDEX(Prix[Valeur],MATCH(J5&amp;"-"&amp;L5&amp;"-"&amp;N5,Prix[Id],0)),"")</f>
        <v/>
      </c>
      <c r="R5" s="6"/>
      <c r="S5" s="1"/>
      <c r="T5" s="1"/>
      <c r="U5" s="1"/>
      <c r="V5" s="5"/>
      <c r="W5" s="1"/>
      <c r="X5" s="7" t="str">
        <f>IFERROR(INDEX(Prix[Valeur],MATCH(R5&amp;"-"&amp;T5&amp;"-"&amp;V5,Prix[Id],0)),"")</f>
        <v/>
      </c>
      <c r="Z5" s="6"/>
      <c r="AA5" s="1"/>
      <c r="AB5" s="1"/>
      <c r="AC5" s="1"/>
      <c r="AD5" s="5"/>
      <c r="AE5" s="1"/>
      <c r="AF5" s="7" t="str">
        <f>IFERROR(INDEX(Prix[Valeur],MATCH(Z5&amp;"-"&amp;AB5&amp;"-"&amp;AD5,Prix[Id],0)),"")</f>
        <v/>
      </c>
    </row>
    <row r="6" spans="2:32" ht="18" customHeight="1" x14ac:dyDescent="0.3">
      <c r="B6" s="6"/>
      <c r="C6" s="1"/>
      <c r="D6" s="1"/>
      <c r="E6" s="1"/>
      <c r="F6" s="5"/>
      <c r="G6" s="5"/>
      <c r="H6" s="7" t="str">
        <f>IFERROR(INDEX(Prix[Valeur],MATCH(B6&amp;"-"&amp;D6&amp;"-"&amp;F6,Prix[Id],0)),"")</f>
        <v/>
      </c>
      <c r="J6" s="6"/>
      <c r="K6" s="1"/>
      <c r="L6" s="1"/>
      <c r="M6" s="1"/>
      <c r="N6" s="5"/>
      <c r="O6" s="1"/>
      <c r="P6" s="7" t="str">
        <f>IFERROR(INDEX(Prix[Valeur],MATCH(J6&amp;"-"&amp;L6&amp;"-"&amp;N6,Prix[Id],0)),"")</f>
        <v/>
      </c>
      <c r="R6" s="6"/>
      <c r="S6" s="1"/>
      <c r="T6" s="1"/>
      <c r="U6" s="1"/>
      <c r="V6" s="5"/>
      <c r="W6" s="1"/>
      <c r="X6" s="7" t="str">
        <f>IFERROR(INDEX(Prix[Valeur],MATCH(R6&amp;"-"&amp;T6&amp;"-"&amp;V6,Prix[Id],0)),"")</f>
        <v/>
      </c>
      <c r="Z6" s="6"/>
      <c r="AA6" s="1"/>
      <c r="AB6" s="1"/>
      <c r="AC6" s="1"/>
      <c r="AD6" s="5"/>
      <c r="AE6" s="1"/>
      <c r="AF6" s="7" t="str">
        <f>IFERROR(INDEX(Prix[Valeur],MATCH(Z6&amp;"-"&amp;AB6&amp;"-"&amp;AD6,Prix[Id],0)),"")</f>
        <v/>
      </c>
    </row>
    <row r="7" spans="2:32" ht="18" customHeight="1" x14ac:dyDescent="0.3">
      <c r="B7" s="6"/>
      <c r="C7" s="1"/>
      <c r="D7" s="1"/>
      <c r="E7" s="1"/>
      <c r="F7" s="5"/>
      <c r="G7" s="5"/>
      <c r="H7" s="7" t="str">
        <f>IFERROR(INDEX(Prix[Valeur],MATCH(B7&amp;"-"&amp;D7&amp;"-"&amp;F7,Prix[Id],0)),"")</f>
        <v/>
      </c>
      <c r="J7" s="6"/>
      <c r="K7" s="1"/>
      <c r="L7" s="1"/>
      <c r="M7" s="1"/>
      <c r="N7" s="5"/>
      <c r="O7" s="1"/>
      <c r="P7" s="7" t="str">
        <f>IFERROR(INDEX(Prix[Valeur],MATCH(J7&amp;"-"&amp;L7&amp;"-"&amp;N7,Prix[Id],0)),"")</f>
        <v/>
      </c>
      <c r="R7" s="6"/>
      <c r="S7" s="1"/>
      <c r="T7" s="1"/>
      <c r="U7" s="1"/>
      <c r="V7" s="5"/>
      <c r="W7" s="1"/>
      <c r="X7" s="7" t="str">
        <f>IFERROR(INDEX(Prix[Valeur],MATCH(R7&amp;"-"&amp;T7&amp;"-"&amp;V7,Prix[Id],0)),"")</f>
        <v/>
      </c>
      <c r="Z7" s="6"/>
      <c r="AA7" s="1"/>
      <c r="AB7" s="1"/>
      <c r="AC7" s="1"/>
      <c r="AD7" s="5"/>
      <c r="AE7" s="1"/>
      <c r="AF7" s="7" t="str">
        <f>IFERROR(INDEX(Prix[Valeur],MATCH(Z7&amp;"-"&amp;AB7&amp;"-"&amp;AD7,Prix[Id],0)),"")</f>
        <v/>
      </c>
    </row>
    <row r="8" spans="2:32" ht="18" customHeight="1" thickBot="1" x14ac:dyDescent="0.35">
      <c r="B8" s="6"/>
      <c r="C8" s="1"/>
      <c r="D8" s="1"/>
      <c r="E8" s="1"/>
      <c r="F8" s="5"/>
      <c r="G8" s="5"/>
      <c r="H8" s="7" t="str">
        <f>IFERROR(INDEX(Prix[Valeur],MATCH(B8&amp;"-"&amp;D8&amp;"-"&amp;F8,Prix[Id],0)),"")</f>
        <v/>
      </c>
      <c r="J8" s="6"/>
      <c r="K8" s="1"/>
      <c r="L8" s="1"/>
      <c r="M8" s="1"/>
      <c r="N8" s="5"/>
      <c r="O8" s="1"/>
      <c r="P8" s="7" t="str">
        <f>IFERROR(INDEX(Prix[Valeur],MATCH(J8&amp;"-"&amp;L8&amp;"-"&amp;N8,Prix[Id],0)),"")</f>
        <v/>
      </c>
      <c r="R8" s="6"/>
      <c r="S8" s="1"/>
      <c r="T8" s="1"/>
      <c r="U8" s="1"/>
      <c r="V8" s="5"/>
      <c r="W8" s="1"/>
      <c r="X8" s="7" t="str">
        <f>IFERROR(INDEX(Prix[Valeur],MATCH(R8&amp;"-"&amp;T8&amp;"-"&amp;V8,Prix[Id],0)),"")</f>
        <v/>
      </c>
      <c r="Z8" s="6"/>
      <c r="AA8" s="1"/>
      <c r="AB8" s="1"/>
      <c r="AC8" s="1"/>
      <c r="AD8" s="5"/>
      <c r="AE8" s="1"/>
      <c r="AF8" s="7" t="str">
        <f>IFERROR(INDEX(Prix[Valeur],MATCH(Z8&amp;"-"&amp;AB8&amp;"-"&amp;AD8,Prix[Id],0)),"")</f>
        <v/>
      </c>
    </row>
    <row r="9" spans="2:32" ht="18" customHeight="1" thickBot="1" x14ac:dyDescent="0.35">
      <c r="B9" s="8"/>
      <c r="C9" s="9"/>
      <c r="D9" s="9"/>
      <c r="E9" s="9"/>
      <c r="F9" s="11" t="s">
        <v>17</v>
      </c>
      <c r="G9" s="10"/>
      <c r="H9" s="12">
        <f>SUM(H4:H8)</f>
        <v>0</v>
      </c>
      <c r="J9" s="8"/>
      <c r="K9" s="9"/>
      <c r="L9" s="9"/>
      <c r="M9" s="9"/>
      <c r="N9" s="11" t="s">
        <v>17</v>
      </c>
      <c r="O9" s="10"/>
      <c r="P9" s="12">
        <f>SUM(P4:P8)</f>
        <v>0</v>
      </c>
      <c r="R9" s="8"/>
      <c r="S9" s="9"/>
      <c r="T9" s="9"/>
      <c r="U9" s="9"/>
      <c r="V9" s="11" t="s">
        <v>17</v>
      </c>
      <c r="W9" s="10"/>
      <c r="X9" s="12">
        <f>SUM(X4:X8)</f>
        <v>0</v>
      </c>
      <c r="Z9" s="8"/>
      <c r="AA9" s="9"/>
      <c r="AB9" s="9"/>
      <c r="AC9" s="9"/>
      <c r="AD9" s="11" t="s">
        <v>17</v>
      </c>
      <c r="AE9" s="10"/>
      <c r="AF9" s="12">
        <f>SUM(AF4:AF8)</f>
        <v>0</v>
      </c>
    </row>
    <row r="10" spans="2:32" ht="9" customHeight="1" thickBot="1" x14ac:dyDescent="0.35">
      <c r="B10" s="1"/>
      <c r="C10" s="1"/>
      <c r="D10" s="1"/>
      <c r="E10" s="1"/>
      <c r="J10" s="1"/>
      <c r="K10" s="1"/>
      <c r="L10" s="1"/>
      <c r="M10" s="1"/>
      <c r="R10" s="1"/>
      <c r="S10" s="1"/>
      <c r="T10" s="1"/>
      <c r="U10" s="1"/>
      <c r="Z10" s="1"/>
      <c r="AA10" s="1"/>
      <c r="AB10" s="1"/>
      <c r="AC10" s="1"/>
    </row>
    <row r="11" spans="2:32" ht="18" customHeight="1" x14ac:dyDescent="0.3">
      <c r="B11" s="21" t="str">
        <f>B2</f>
        <v>BFV</v>
      </c>
      <c r="C11" s="22"/>
      <c r="D11" s="22"/>
      <c r="E11" s="13">
        <f>E2+4</f>
        <v>5</v>
      </c>
      <c r="F11" s="19"/>
      <c r="G11" s="19"/>
      <c r="H11" s="20"/>
      <c r="J11" s="21" t="str">
        <f>J2</f>
        <v>BFV</v>
      </c>
      <c r="K11" s="22"/>
      <c r="L11" s="22"/>
      <c r="M11" s="13">
        <f>E11+1</f>
        <v>6</v>
      </c>
      <c r="N11" s="19"/>
      <c r="O11" s="19"/>
      <c r="P11" s="20"/>
      <c r="R11" s="21" t="str">
        <f>R2</f>
        <v>BFV</v>
      </c>
      <c r="S11" s="22"/>
      <c r="T11" s="22"/>
      <c r="U11" s="13">
        <f>M11+1</f>
        <v>7</v>
      </c>
      <c r="V11" s="19"/>
      <c r="W11" s="19"/>
      <c r="X11" s="20"/>
      <c r="Z11" s="21" t="str">
        <f>Z2</f>
        <v>BFV</v>
      </c>
      <c r="AA11" s="22"/>
      <c r="AB11" s="22"/>
      <c r="AC11" s="13">
        <f>U11+1</f>
        <v>8</v>
      </c>
      <c r="AD11" s="19"/>
      <c r="AE11" s="19"/>
      <c r="AF11" s="20"/>
    </row>
    <row r="12" spans="2:32" ht="18" customHeight="1" x14ac:dyDescent="0.3">
      <c r="B12" s="14" t="s">
        <v>5</v>
      </c>
      <c r="C12" s="15"/>
      <c r="D12" s="16" t="s">
        <v>8</v>
      </c>
      <c r="E12" s="17"/>
      <c r="F12" s="16" t="s">
        <v>6</v>
      </c>
      <c r="G12" s="17"/>
      <c r="H12" s="18" t="s">
        <v>7</v>
      </c>
      <c r="J12" s="14" t="s">
        <v>5</v>
      </c>
      <c r="K12" s="15"/>
      <c r="L12" s="16" t="s">
        <v>8</v>
      </c>
      <c r="M12" s="17"/>
      <c r="N12" s="16" t="s">
        <v>6</v>
      </c>
      <c r="O12" s="17"/>
      <c r="P12" s="18" t="s">
        <v>7</v>
      </c>
      <c r="R12" s="14" t="s">
        <v>5</v>
      </c>
      <c r="S12" s="15"/>
      <c r="T12" s="16" t="s">
        <v>8</v>
      </c>
      <c r="U12" s="17"/>
      <c r="V12" s="16" t="s">
        <v>6</v>
      </c>
      <c r="W12" s="17"/>
      <c r="X12" s="18" t="s">
        <v>7</v>
      </c>
      <c r="Z12" s="14" t="s">
        <v>5</v>
      </c>
      <c r="AA12" s="15"/>
      <c r="AB12" s="16" t="s">
        <v>8</v>
      </c>
      <c r="AC12" s="17"/>
      <c r="AD12" s="16" t="s">
        <v>6</v>
      </c>
      <c r="AE12" s="17"/>
      <c r="AF12" s="18" t="s">
        <v>7</v>
      </c>
    </row>
    <row r="13" spans="2:32" ht="18" customHeight="1" x14ac:dyDescent="0.3">
      <c r="B13" s="6"/>
      <c r="C13" s="3"/>
      <c r="D13" s="1"/>
      <c r="E13" s="4"/>
      <c r="F13" s="5"/>
      <c r="G13" s="4"/>
      <c r="H13" s="7" t="str">
        <f>IFERROR(INDEX(Prix[Valeur],MATCH(B13&amp;"-"&amp;D13&amp;"-"&amp;F13,Prix[Id],0)),"")</f>
        <v/>
      </c>
      <c r="J13" s="6"/>
      <c r="K13" s="3"/>
      <c r="L13" s="1"/>
      <c r="M13" s="3"/>
      <c r="N13" s="5"/>
      <c r="O13" s="3"/>
      <c r="P13" s="7" t="str">
        <f>IFERROR(INDEX(Prix[Valeur],MATCH(J13&amp;"-"&amp;L13&amp;"-"&amp;N13,Prix[Id],0)),"")</f>
        <v/>
      </c>
      <c r="R13" s="6"/>
      <c r="S13" s="3"/>
      <c r="T13" s="1"/>
      <c r="U13" s="3"/>
      <c r="V13" s="5"/>
      <c r="W13" s="3"/>
      <c r="X13" s="7" t="str">
        <f>IFERROR(INDEX(Prix[Valeur],MATCH(R13&amp;"-"&amp;T13&amp;"-"&amp;V13,Prix[Id],0)),"")</f>
        <v/>
      </c>
      <c r="Z13" s="6"/>
      <c r="AA13" s="3"/>
      <c r="AB13" s="1"/>
      <c r="AC13" s="3"/>
      <c r="AD13" s="5"/>
      <c r="AE13" s="3"/>
      <c r="AF13" s="7" t="str">
        <f>IFERROR(INDEX(Prix[Valeur],MATCH(Z13&amp;"-"&amp;AB13&amp;"-"&amp;AD13,Prix[Id],0)),"")</f>
        <v/>
      </c>
    </row>
    <row r="14" spans="2:32" ht="18" customHeight="1" x14ac:dyDescent="0.3">
      <c r="B14" s="6"/>
      <c r="C14" s="1"/>
      <c r="D14" s="1"/>
      <c r="E14" s="1"/>
      <c r="F14" s="5"/>
      <c r="G14" s="1"/>
      <c r="H14" s="7" t="str">
        <f>IFERROR(INDEX(Prix[Valeur],MATCH(B14&amp;"-"&amp;D14&amp;"-"&amp;F14,Prix[Id],0)),"")</f>
        <v/>
      </c>
      <c r="J14" s="6"/>
      <c r="K14" s="1"/>
      <c r="L14" s="1"/>
      <c r="M14" s="1"/>
      <c r="N14" s="5"/>
      <c r="O14" s="1"/>
      <c r="P14" s="7" t="str">
        <f>IFERROR(INDEX(Prix[Valeur],MATCH(J14&amp;"-"&amp;L14&amp;"-"&amp;N14,Prix[Id],0)),"")</f>
        <v/>
      </c>
      <c r="R14" s="6"/>
      <c r="S14" s="1"/>
      <c r="T14" s="1"/>
      <c r="U14" s="1"/>
      <c r="V14" s="5"/>
      <c r="W14" s="1"/>
      <c r="X14" s="7" t="str">
        <f>IFERROR(INDEX(Prix[Valeur],MATCH(R14&amp;"-"&amp;T14&amp;"-"&amp;V14,Prix[Id],0)),"")</f>
        <v/>
      </c>
      <c r="Z14" s="6"/>
      <c r="AA14" s="1"/>
      <c r="AB14" s="1"/>
      <c r="AC14" s="1"/>
      <c r="AD14" s="5"/>
      <c r="AE14" s="1"/>
      <c r="AF14" s="7" t="str">
        <f>IFERROR(INDEX(Prix[Valeur],MATCH(Z14&amp;"-"&amp;AB14&amp;"-"&amp;AD14,Prix[Id],0)),"")</f>
        <v/>
      </c>
    </row>
    <row r="15" spans="2:32" ht="18" customHeight="1" x14ac:dyDescent="0.3">
      <c r="B15" s="6"/>
      <c r="C15" s="1"/>
      <c r="D15" s="1"/>
      <c r="E15" s="1"/>
      <c r="F15" s="5"/>
      <c r="G15" s="1"/>
      <c r="H15" s="7" t="str">
        <f>IFERROR(INDEX(Prix[Valeur],MATCH(B15&amp;"-"&amp;D15&amp;"-"&amp;F15,Prix[Id],0)),"")</f>
        <v/>
      </c>
      <c r="J15" s="6"/>
      <c r="K15" s="1"/>
      <c r="L15" s="1"/>
      <c r="M15" s="1"/>
      <c r="N15" s="5"/>
      <c r="O15" s="1"/>
      <c r="P15" s="7" t="str">
        <f>IFERROR(INDEX(Prix[Valeur],MATCH(J15&amp;"-"&amp;L15&amp;"-"&amp;N15,Prix[Id],0)),"")</f>
        <v/>
      </c>
      <c r="R15" s="6"/>
      <c r="S15" s="1"/>
      <c r="T15" s="1"/>
      <c r="U15" s="1"/>
      <c r="V15" s="5"/>
      <c r="W15" s="1"/>
      <c r="X15" s="7" t="str">
        <f>IFERROR(INDEX(Prix[Valeur],MATCH(R15&amp;"-"&amp;T15&amp;"-"&amp;V15,Prix[Id],0)),"")</f>
        <v/>
      </c>
      <c r="Z15" s="6"/>
      <c r="AA15" s="1"/>
      <c r="AB15" s="1"/>
      <c r="AC15" s="1"/>
      <c r="AD15" s="5"/>
      <c r="AE15" s="1"/>
      <c r="AF15" s="7" t="str">
        <f>IFERROR(INDEX(Prix[Valeur],MATCH(Z15&amp;"-"&amp;AB15&amp;"-"&amp;AD15,Prix[Id],0)),"")</f>
        <v/>
      </c>
    </row>
    <row r="16" spans="2:32" ht="18" customHeight="1" x14ac:dyDescent="0.3">
      <c r="B16" s="6"/>
      <c r="C16" s="1"/>
      <c r="D16" s="1"/>
      <c r="E16" s="1"/>
      <c r="F16" s="5"/>
      <c r="G16" s="1"/>
      <c r="H16" s="7" t="str">
        <f>IFERROR(INDEX(Prix[Valeur],MATCH(B16&amp;"-"&amp;D16&amp;"-"&amp;F16,Prix[Id],0)),"")</f>
        <v/>
      </c>
      <c r="J16" s="6"/>
      <c r="K16" s="1"/>
      <c r="L16" s="1"/>
      <c r="M16" s="1"/>
      <c r="N16" s="5"/>
      <c r="O16" s="1"/>
      <c r="P16" s="7" t="str">
        <f>IFERROR(INDEX(Prix[Valeur],MATCH(J16&amp;"-"&amp;L16&amp;"-"&amp;N16,Prix[Id],0)),"")</f>
        <v/>
      </c>
      <c r="R16" s="6"/>
      <c r="S16" s="1"/>
      <c r="T16" s="1"/>
      <c r="U16" s="1"/>
      <c r="V16" s="5"/>
      <c r="W16" s="1"/>
      <c r="X16" s="7" t="str">
        <f>IFERROR(INDEX(Prix[Valeur],MATCH(R16&amp;"-"&amp;T16&amp;"-"&amp;V16,Prix[Id],0)),"")</f>
        <v/>
      </c>
      <c r="Z16" s="6"/>
      <c r="AA16" s="1"/>
      <c r="AB16" s="1"/>
      <c r="AC16" s="1"/>
      <c r="AD16" s="5"/>
      <c r="AE16" s="1"/>
      <c r="AF16" s="7" t="str">
        <f>IFERROR(INDEX(Prix[Valeur],MATCH(Z16&amp;"-"&amp;AB16&amp;"-"&amp;AD16,Prix[Id],0)),"")</f>
        <v/>
      </c>
    </row>
    <row r="17" spans="2:32" ht="18" customHeight="1" thickBot="1" x14ac:dyDescent="0.35">
      <c r="B17" s="6"/>
      <c r="C17" s="1"/>
      <c r="D17" s="1"/>
      <c r="E17" s="1"/>
      <c r="F17" s="5"/>
      <c r="G17" s="1"/>
      <c r="H17" s="7" t="str">
        <f>IFERROR(INDEX(Prix[Valeur],MATCH(B17&amp;"-"&amp;D17&amp;"-"&amp;F17,Prix[Id],0)),"")</f>
        <v/>
      </c>
      <c r="J17" s="6"/>
      <c r="K17" s="1"/>
      <c r="L17" s="1"/>
      <c r="M17" s="1"/>
      <c r="N17" s="5"/>
      <c r="O17" s="1"/>
      <c r="P17" s="7" t="str">
        <f>IFERROR(INDEX(Prix[Valeur],MATCH(J17&amp;"-"&amp;L17&amp;"-"&amp;N17,Prix[Id],0)),"")</f>
        <v/>
      </c>
      <c r="R17" s="6"/>
      <c r="S17" s="1"/>
      <c r="T17" s="1"/>
      <c r="U17" s="1"/>
      <c r="V17" s="5"/>
      <c r="W17" s="1"/>
      <c r="X17" s="7" t="str">
        <f>IFERROR(INDEX(Prix[Valeur],MATCH(R17&amp;"-"&amp;T17&amp;"-"&amp;V17,Prix[Id],0)),"")</f>
        <v/>
      </c>
      <c r="Z17" s="6"/>
      <c r="AA17" s="1"/>
      <c r="AB17" s="1"/>
      <c r="AC17" s="1"/>
      <c r="AD17" s="5"/>
      <c r="AE17" s="1"/>
      <c r="AF17" s="7" t="str">
        <f>IFERROR(INDEX(Prix[Valeur],MATCH(Z17&amp;"-"&amp;AB17&amp;"-"&amp;AD17,Prix[Id],0)),"")</f>
        <v/>
      </c>
    </row>
    <row r="18" spans="2:32" ht="18" customHeight="1" thickBot="1" x14ac:dyDescent="0.35">
      <c r="B18" s="8"/>
      <c r="C18" s="9"/>
      <c r="D18" s="9"/>
      <c r="E18" s="9"/>
      <c r="F18" s="11" t="s">
        <v>17</v>
      </c>
      <c r="G18" s="10"/>
      <c r="H18" s="12">
        <f>SUM(H13:H17)</f>
        <v>0</v>
      </c>
      <c r="J18" s="8"/>
      <c r="K18" s="9"/>
      <c r="L18" s="9"/>
      <c r="M18" s="9"/>
      <c r="N18" s="11" t="s">
        <v>17</v>
      </c>
      <c r="O18" s="10"/>
      <c r="P18" s="12">
        <f>SUM(P13:P17)</f>
        <v>0</v>
      </c>
      <c r="R18" s="8"/>
      <c r="S18" s="9"/>
      <c r="T18" s="9"/>
      <c r="U18" s="9"/>
      <c r="V18" s="11" t="s">
        <v>17</v>
      </c>
      <c r="W18" s="10"/>
      <c r="X18" s="12">
        <f>SUM(X13:X17)</f>
        <v>0</v>
      </c>
      <c r="Z18" s="8"/>
      <c r="AA18" s="9"/>
      <c r="AB18" s="9"/>
      <c r="AC18" s="9"/>
      <c r="AD18" s="11" t="s">
        <v>17</v>
      </c>
      <c r="AE18" s="10"/>
      <c r="AF18" s="12">
        <f>SUM(AF13:AF17)</f>
        <v>0</v>
      </c>
    </row>
    <row r="19" spans="2:32" ht="9" customHeight="1" thickBot="1" x14ac:dyDescent="0.35"/>
    <row r="20" spans="2:32" ht="18" customHeight="1" x14ac:dyDescent="0.3">
      <c r="B20" s="21" t="str">
        <f>B2</f>
        <v>BFV</v>
      </c>
      <c r="C20" s="22"/>
      <c r="D20" s="22"/>
      <c r="E20" s="13">
        <f>E11+4</f>
        <v>9</v>
      </c>
      <c r="F20" s="19"/>
      <c r="G20" s="19"/>
      <c r="H20" s="20"/>
      <c r="J20" s="21" t="str">
        <f>J2</f>
        <v>BFV</v>
      </c>
      <c r="K20" s="22"/>
      <c r="L20" s="22"/>
      <c r="M20" s="13">
        <f>E20+1</f>
        <v>10</v>
      </c>
      <c r="N20" s="19"/>
      <c r="O20" s="19"/>
      <c r="P20" s="20"/>
      <c r="R20" s="21" t="str">
        <f>R2</f>
        <v>BFV</v>
      </c>
      <c r="S20" s="22"/>
      <c r="T20" s="22"/>
      <c r="U20" s="13">
        <f>M20+1</f>
        <v>11</v>
      </c>
      <c r="V20" s="19"/>
      <c r="W20" s="19"/>
      <c r="X20" s="20"/>
      <c r="Z20" s="21" t="str">
        <f>Z2</f>
        <v>BFV</v>
      </c>
      <c r="AA20" s="22"/>
      <c r="AB20" s="22"/>
      <c r="AC20" s="13">
        <f>U20+1</f>
        <v>12</v>
      </c>
      <c r="AD20" s="19"/>
      <c r="AE20" s="19"/>
      <c r="AF20" s="20"/>
    </row>
    <row r="21" spans="2:32" ht="18" customHeight="1" x14ac:dyDescent="0.3">
      <c r="B21" s="14" t="s">
        <v>5</v>
      </c>
      <c r="C21" s="15"/>
      <c r="D21" s="16" t="s">
        <v>8</v>
      </c>
      <c r="E21" s="17"/>
      <c r="F21" s="16" t="s">
        <v>6</v>
      </c>
      <c r="G21" s="17"/>
      <c r="H21" s="18" t="s">
        <v>7</v>
      </c>
      <c r="J21" s="14" t="s">
        <v>5</v>
      </c>
      <c r="K21" s="15"/>
      <c r="L21" s="16" t="s">
        <v>8</v>
      </c>
      <c r="M21" s="17"/>
      <c r="N21" s="16" t="s">
        <v>6</v>
      </c>
      <c r="O21" s="17"/>
      <c r="P21" s="18" t="s">
        <v>7</v>
      </c>
      <c r="R21" s="14" t="s">
        <v>5</v>
      </c>
      <c r="S21" s="15"/>
      <c r="T21" s="16" t="s">
        <v>8</v>
      </c>
      <c r="U21" s="17"/>
      <c r="V21" s="16" t="s">
        <v>6</v>
      </c>
      <c r="W21" s="17"/>
      <c r="X21" s="18" t="s">
        <v>7</v>
      </c>
      <c r="Z21" s="14" t="s">
        <v>5</v>
      </c>
      <c r="AA21" s="15"/>
      <c r="AB21" s="16" t="s">
        <v>8</v>
      </c>
      <c r="AC21" s="17"/>
      <c r="AD21" s="16" t="s">
        <v>6</v>
      </c>
      <c r="AE21" s="17"/>
      <c r="AF21" s="18" t="s">
        <v>7</v>
      </c>
    </row>
    <row r="22" spans="2:32" ht="18" customHeight="1" x14ac:dyDescent="0.3">
      <c r="B22" s="6"/>
      <c r="C22" s="3"/>
      <c r="D22" s="1"/>
      <c r="E22" s="4"/>
      <c r="F22" s="5"/>
      <c r="G22" s="4"/>
      <c r="H22" s="7" t="str">
        <f>IFERROR(INDEX(Prix[Valeur],MATCH(B22&amp;"-"&amp;D22&amp;"-"&amp;F22,Prix[Id],0)),"")</f>
        <v/>
      </c>
      <c r="J22" s="6"/>
      <c r="K22" s="3"/>
      <c r="L22" s="1"/>
      <c r="M22" s="3"/>
      <c r="N22" s="5"/>
      <c r="O22" s="3"/>
      <c r="P22" s="7" t="str">
        <f>IFERROR(INDEX(Prix[Valeur],MATCH(J22&amp;"-"&amp;L22&amp;"-"&amp;N22,Prix[Id],0)),"")</f>
        <v/>
      </c>
      <c r="R22" s="6"/>
      <c r="S22" s="3"/>
      <c r="T22" s="1"/>
      <c r="U22" s="3"/>
      <c r="V22" s="5"/>
      <c r="W22" s="3"/>
      <c r="X22" s="7" t="str">
        <f>IFERROR(INDEX(Prix[Valeur],MATCH(R22&amp;"-"&amp;T22&amp;"-"&amp;V22,Prix[Id],0)),"")</f>
        <v/>
      </c>
      <c r="Z22" s="6"/>
      <c r="AA22" s="3"/>
      <c r="AB22" s="1"/>
      <c r="AC22" s="3"/>
      <c r="AD22" s="5"/>
      <c r="AE22" s="3"/>
      <c r="AF22" s="7" t="str">
        <f>IFERROR(INDEX(Prix[Valeur],MATCH(Z22&amp;"-"&amp;AB22&amp;"-"&amp;AD22,Prix[Id],0)),"")</f>
        <v/>
      </c>
    </row>
    <row r="23" spans="2:32" ht="18" customHeight="1" x14ac:dyDescent="0.3">
      <c r="B23" s="6"/>
      <c r="C23" s="1"/>
      <c r="D23" s="1"/>
      <c r="E23" s="1"/>
      <c r="F23" s="5"/>
      <c r="G23" s="1"/>
      <c r="H23" s="7" t="str">
        <f>IFERROR(INDEX(Prix[Valeur],MATCH(B23&amp;"-"&amp;D23&amp;"-"&amp;F23,Prix[Id],0)),"")</f>
        <v/>
      </c>
      <c r="J23" s="6"/>
      <c r="K23" s="1"/>
      <c r="L23" s="1"/>
      <c r="M23" s="1"/>
      <c r="N23" s="5"/>
      <c r="O23" s="1"/>
      <c r="P23" s="7" t="str">
        <f>IFERROR(INDEX(Prix[Valeur],MATCH(J23&amp;"-"&amp;L23&amp;"-"&amp;N23,Prix[Id],0)),"")</f>
        <v/>
      </c>
      <c r="R23" s="6"/>
      <c r="S23" s="1"/>
      <c r="T23" s="1"/>
      <c r="U23" s="1"/>
      <c r="V23" s="5"/>
      <c r="W23" s="1"/>
      <c r="X23" s="7" t="str">
        <f>IFERROR(INDEX(Prix[Valeur],MATCH(R23&amp;"-"&amp;T23&amp;"-"&amp;V23,Prix[Id],0)),"")</f>
        <v/>
      </c>
      <c r="Z23" s="6"/>
      <c r="AA23" s="1"/>
      <c r="AB23" s="1"/>
      <c r="AC23" s="1"/>
      <c r="AD23" s="5"/>
      <c r="AE23" s="1"/>
      <c r="AF23" s="7" t="str">
        <f>IFERROR(INDEX(Prix[Valeur],MATCH(Z23&amp;"-"&amp;AB23&amp;"-"&amp;AD23,Prix[Id],0)),"")</f>
        <v/>
      </c>
    </row>
    <row r="24" spans="2:32" ht="18" customHeight="1" x14ac:dyDescent="0.3">
      <c r="B24" s="6"/>
      <c r="C24" s="1"/>
      <c r="D24" s="1"/>
      <c r="E24" s="1"/>
      <c r="F24" s="5"/>
      <c r="G24" s="1"/>
      <c r="H24" s="7" t="str">
        <f>IFERROR(INDEX(Prix[Valeur],MATCH(B24&amp;"-"&amp;D24&amp;"-"&amp;F24,Prix[Id],0)),"")</f>
        <v/>
      </c>
      <c r="J24" s="6"/>
      <c r="K24" s="1"/>
      <c r="L24" s="1"/>
      <c r="M24" s="1"/>
      <c r="N24" s="5"/>
      <c r="O24" s="1"/>
      <c r="P24" s="7" t="str">
        <f>IFERROR(INDEX(Prix[Valeur],MATCH(J24&amp;"-"&amp;L24&amp;"-"&amp;N24,Prix[Id],0)),"")</f>
        <v/>
      </c>
      <c r="R24" s="6"/>
      <c r="S24" s="1"/>
      <c r="T24" s="1"/>
      <c r="U24" s="1"/>
      <c r="V24" s="5"/>
      <c r="W24" s="1"/>
      <c r="X24" s="7" t="str">
        <f>IFERROR(INDEX(Prix[Valeur],MATCH(R24&amp;"-"&amp;T24&amp;"-"&amp;V24,Prix[Id],0)),"")</f>
        <v/>
      </c>
      <c r="Z24" s="6"/>
      <c r="AA24" s="1"/>
      <c r="AB24" s="1"/>
      <c r="AC24" s="1"/>
      <c r="AD24" s="5"/>
      <c r="AE24" s="1"/>
      <c r="AF24" s="7" t="str">
        <f>IFERROR(INDEX(Prix[Valeur],MATCH(Z24&amp;"-"&amp;AB24&amp;"-"&amp;AD24,Prix[Id],0)),"")</f>
        <v/>
      </c>
    </row>
    <row r="25" spans="2:32" ht="18" customHeight="1" x14ac:dyDescent="0.3">
      <c r="B25" s="6"/>
      <c r="C25" s="1"/>
      <c r="D25" s="1"/>
      <c r="E25" s="1"/>
      <c r="F25" s="5"/>
      <c r="G25" s="1"/>
      <c r="H25" s="7" t="str">
        <f>IFERROR(INDEX(Prix[Valeur],MATCH(B25&amp;"-"&amp;D25&amp;"-"&amp;F25,Prix[Id],0)),"")</f>
        <v/>
      </c>
      <c r="J25" s="6"/>
      <c r="K25" s="1"/>
      <c r="L25" s="1"/>
      <c r="M25" s="1"/>
      <c r="N25" s="5"/>
      <c r="O25" s="1"/>
      <c r="P25" s="7" t="str">
        <f>IFERROR(INDEX(Prix[Valeur],MATCH(J25&amp;"-"&amp;L25&amp;"-"&amp;N25,Prix[Id],0)),"")</f>
        <v/>
      </c>
      <c r="R25" s="6"/>
      <c r="S25" s="1"/>
      <c r="T25" s="1"/>
      <c r="U25" s="1"/>
      <c r="V25" s="5"/>
      <c r="W25" s="1"/>
      <c r="X25" s="7" t="str">
        <f>IFERROR(INDEX(Prix[Valeur],MATCH(R25&amp;"-"&amp;T25&amp;"-"&amp;V25,Prix[Id],0)),"")</f>
        <v/>
      </c>
      <c r="Z25" s="6"/>
      <c r="AA25" s="1"/>
      <c r="AB25" s="1"/>
      <c r="AC25" s="1"/>
      <c r="AD25" s="5"/>
      <c r="AE25" s="1"/>
      <c r="AF25" s="7" t="str">
        <f>IFERROR(INDEX(Prix[Valeur],MATCH(Z25&amp;"-"&amp;AB25&amp;"-"&amp;AD25,Prix[Id],0)),"")</f>
        <v/>
      </c>
    </row>
    <row r="26" spans="2:32" ht="18" customHeight="1" thickBot="1" x14ac:dyDescent="0.35">
      <c r="B26" s="6"/>
      <c r="C26" s="1"/>
      <c r="D26" s="1"/>
      <c r="E26" s="1"/>
      <c r="F26" s="5"/>
      <c r="G26" s="1"/>
      <c r="H26" s="7" t="str">
        <f>IFERROR(INDEX(Prix[Valeur],MATCH(B26&amp;"-"&amp;D26&amp;"-"&amp;F26,Prix[Id],0)),"")</f>
        <v/>
      </c>
      <c r="J26" s="6"/>
      <c r="K26" s="1"/>
      <c r="L26" s="1"/>
      <c r="M26" s="1"/>
      <c r="N26" s="5"/>
      <c r="O26" s="1"/>
      <c r="P26" s="7" t="str">
        <f>IFERROR(INDEX(Prix[Valeur],MATCH(J26&amp;"-"&amp;L26&amp;"-"&amp;N26,Prix[Id],0)),"")</f>
        <v/>
      </c>
      <c r="R26" s="6"/>
      <c r="S26" s="1"/>
      <c r="T26" s="1"/>
      <c r="U26" s="1"/>
      <c r="V26" s="5"/>
      <c r="W26" s="1"/>
      <c r="X26" s="7" t="str">
        <f>IFERROR(INDEX(Prix[Valeur],MATCH(R26&amp;"-"&amp;T26&amp;"-"&amp;V26,Prix[Id],0)),"")</f>
        <v/>
      </c>
      <c r="Z26" s="6"/>
      <c r="AA26" s="1"/>
      <c r="AB26" s="1"/>
      <c r="AC26" s="1"/>
      <c r="AD26" s="5"/>
      <c r="AE26" s="1"/>
      <c r="AF26" s="7" t="str">
        <f>IFERROR(INDEX(Prix[Valeur],MATCH(Z26&amp;"-"&amp;AB26&amp;"-"&amp;AD26,Prix[Id],0)),"")</f>
        <v/>
      </c>
    </row>
    <row r="27" spans="2:32" ht="18" customHeight="1" thickBot="1" x14ac:dyDescent="0.35">
      <c r="B27" s="8"/>
      <c r="C27" s="9"/>
      <c r="D27" s="9"/>
      <c r="E27" s="9"/>
      <c r="F27" s="11" t="s">
        <v>17</v>
      </c>
      <c r="G27" s="10"/>
      <c r="H27" s="12">
        <f>SUM(H22:H26)</f>
        <v>0</v>
      </c>
      <c r="J27" s="8"/>
      <c r="K27" s="9"/>
      <c r="L27" s="9"/>
      <c r="M27" s="9"/>
      <c r="N27" s="11" t="s">
        <v>17</v>
      </c>
      <c r="O27" s="10"/>
      <c r="P27" s="12">
        <f>SUM(P22:P26)</f>
        <v>0</v>
      </c>
      <c r="R27" s="8"/>
      <c r="S27" s="9"/>
      <c r="T27" s="9"/>
      <c r="U27" s="9"/>
      <c r="V27" s="11" t="s">
        <v>17</v>
      </c>
      <c r="W27" s="10"/>
      <c r="X27" s="12">
        <f>SUM(X22:X26)</f>
        <v>0</v>
      </c>
      <c r="Z27" s="8"/>
      <c r="AA27" s="9"/>
      <c r="AB27" s="9"/>
      <c r="AC27" s="9"/>
      <c r="AD27" s="11" t="s">
        <v>17</v>
      </c>
      <c r="AE27" s="10"/>
      <c r="AF27" s="12">
        <f>SUM(AF22:AF26)</f>
        <v>0</v>
      </c>
    </row>
    <row r="28" spans="2:32" ht="9" customHeight="1" x14ac:dyDescent="0.3"/>
  </sheetData>
  <mergeCells count="24">
    <mergeCell ref="Z20:AB20"/>
    <mergeCell ref="AD20:AF20"/>
    <mergeCell ref="B20:D20"/>
    <mergeCell ref="F20:H20"/>
    <mergeCell ref="J20:L20"/>
    <mergeCell ref="N20:P20"/>
    <mergeCell ref="R20:T20"/>
    <mergeCell ref="V20:X20"/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AD11:AF11"/>
    <mergeCell ref="B2:D2"/>
    <mergeCell ref="F2:H2"/>
    <mergeCell ref="J2:L2"/>
    <mergeCell ref="N2:P2"/>
    <mergeCell ref="R2:T2"/>
    <mergeCell ref="V2:X2"/>
  </mergeCells>
  <dataValidations count="6">
    <dataValidation type="list" allowBlank="1" showInputMessage="1" showErrorMessage="1" sqref="J10 B10 R4:R8 K18:K19 J13:J19 R13:R19 S9:S10 B13:B19 S18:S19 J22:J26 J4:J8 B4:B8 B27:C27 C9:C10 B22:B26 C18:C19 J27:K27 K9:K10 R27:S27 R22:R26 R10 Z4:Z8 Z13:Z19 AA9:AA10 AA18:AA19 Z27:AA27 Z22:Z26 Z10" xr:uid="{FA499D91-462D-4A5B-86FA-7BB91E23B4E8}">
      <formula1>Listecatégorie</formula1>
    </dataValidation>
    <dataValidation type="list" allowBlank="1" showInputMessage="1" showErrorMessage="1" sqref="L22:L26 D13:D17 D22:D26 D4:D8" xr:uid="{7E2FDE05-9FE5-45C7-811D-D2DF8368BBE0}">
      <formula1>INDIRECT($B4)</formula1>
    </dataValidation>
    <dataValidation type="list" allowBlank="1" showInputMessage="1" showErrorMessage="1" sqref="F4:F8 F13:F17 F22:F26 N4:N8 N13:N17 N22:N26 V13:V17 V4:V8 V22:V26 AD13:AD17 AD4:AD8 AD22:AD26" xr:uid="{2D083EB0-5B44-4742-94BC-A44306ED3F50}">
      <formula1>OFFSET(INDIRECT(B4&amp;"!A1"),2,0,COUNTA(INDIRECT(B4&amp;"!A:A"))-2)</formula1>
    </dataValidation>
    <dataValidation type="list" allowBlank="1" showInputMessage="1" showErrorMessage="1" sqref="L4:L8 L13:L17 L22:L26" xr:uid="{3E4B32A2-12A6-4CED-9E49-AE6712B1805F}">
      <formula1>INDIRECT($J4)</formula1>
    </dataValidation>
    <dataValidation type="list" allowBlank="1" showInputMessage="1" showErrorMessage="1" sqref="T4:T8 T13:T17 T22:T26" xr:uid="{636803AA-E70A-4579-95B5-37BD1D98C11C}">
      <formula1>INDIRECT($R4)</formula1>
    </dataValidation>
    <dataValidation type="list" allowBlank="1" showInputMessage="1" showErrorMessage="1" sqref="AB4:AB8 AB13:AB17 AB22:AB26" xr:uid="{69E25048-D183-4186-9BA3-E5BF43CC8CC9}">
      <formula1>INDIRECT($Z4)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093D-C0C0-462D-8BB1-ADD93F1DD39E}">
  <sheetPr codeName="Feuil4"/>
  <dimension ref="B1:AF28"/>
  <sheetViews>
    <sheetView showGridLines="0" workbookViewId="0">
      <selection activeCell="H4" sqref="H4"/>
    </sheetView>
  </sheetViews>
  <sheetFormatPr baseColWidth="10" defaultRowHeight="14.4" x14ac:dyDescent="0.3"/>
  <cols>
    <col min="1" max="1" width="2.77734375" customWidth="1"/>
    <col min="2" max="2" width="12.77734375" customWidth="1"/>
    <col min="3" max="3" width="2.77734375" customWidth="1"/>
    <col min="4" max="4" width="15.77734375" bestFit="1" customWidth="1"/>
    <col min="5" max="5" width="2.77734375" customWidth="1"/>
    <col min="6" max="6" width="12.77734375" customWidth="1"/>
    <col min="7" max="7" width="2.77734375" customWidth="1"/>
    <col min="8" max="8" width="12.77734375" customWidth="1"/>
    <col min="9" max="9" width="1.77734375" customWidth="1"/>
    <col min="11" max="11" width="2.77734375" customWidth="1"/>
    <col min="12" max="12" width="15.77734375" bestFit="1" customWidth="1"/>
    <col min="13" max="13" width="2.77734375" customWidth="1"/>
    <col min="15" max="15" width="2.77734375" customWidth="1"/>
    <col min="17" max="17" width="1.77734375" customWidth="1"/>
    <col min="19" max="19" width="2.77734375" customWidth="1"/>
    <col min="21" max="21" width="2.77734375" customWidth="1"/>
    <col min="23" max="23" width="2.77734375" customWidth="1"/>
    <col min="25" max="25" width="2.77734375" customWidth="1"/>
    <col min="27" max="27" width="2.77734375" customWidth="1"/>
    <col min="29" max="29" width="2.77734375" customWidth="1"/>
    <col min="31" max="31" width="2.77734375" customWidth="1"/>
  </cols>
  <sheetData>
    <row r="1" spans="2:32" ht="1.95" customHeight="1" thickBot="1" x14ac:dyDescent="0.35">
      <c r="B1" t="s">
        <v>46</v>
      </c>
    </row>
    <row r="2" spans="2:32" x14ac:dyDescent="0.3">
      <c r="B2" s="21" t="s">
        <v>21</v>
      </c>
      <c r="C2" s="22"/>
      <c r="D2" s="22"/>
      <c r="E2" s="13">
        <v>1</v>
      </c>
      <c r="F2" s="19"/>
      <c r="G2" s="19"/>
      <c r="H2" s="20"/>
      <c r="J2" s="21" t="s">
        <v>21</v>
      </c>
      <c r="K2" s="22"/>
      <c r="L2" s="22"/>
      <c r="M2" s="13">
        <f>E2+1</f>
        <v>2</v>
      </c>
      <c r="N2" s="19"/>
      <c r="O2" s="19"/>
      <c r="P2" s="20"/>
      <c r="R2" s="21" t="s">
        <v>21</v>
      </c>
      <c r="S2" s="22"/>
      <c r="T2" s="22"/>
      <c r="U2" s="13">
        <f>M2+1</f>
        <v>3</v>
      </c>
      <c r="V2" s="19"/>
      <c r="W2" s="19"/>
      <c r="X2" s="20"/>
      <c r="Z2" s="21" t="s">
        <v>21</v>
      </c>
      <c r="AA2" s="22"/>
      <c r="AB2" s="22"/>
      <c r="AC2" s="13">
        <f>U2+1</f>
        <v>4</v>
      </c>
      <c r="AD2" s="19"/>
      <c r="AE2" s="19"/>
      <c r="AF2" s="20"/>
    </row>
    <row r="3" spans="2:32" ht="18" customHeight="1" x14ac:dyDescent="0.3">
      <c r="B3" s="14" t="s">
        <v>5</v>
      </c>
      <c r="C3" s="15"/>
      <c r="D3" s="16" t="s">
        <v>8</v>
      </c>
      <c r="E3" s="17"/>
      <c r="F3" s="16" t="s">
        <v>6</v>
      </c>
      <c r="G3" s="17"/>
      <c r="H3" s="18" t="s">
        <v>7</v>
      </c>
      <c r="J3" s="14" t="s">
        <v>5</v>
      </c>
      <c r="K3" s="15"/>
      <c r="L3" s="16" t="s">
        <v>8</v>
      </c>
      <c r="M3" s="17"/>
      <c r="N3" s="16" t="s">
        <v>6</v>
      </c>
      <c r="O3" s="17"/>
      <c r="P3" s="18" t="s">
        <v>7</v>
      </c>
      <c r="R3" s="14" t="s">
        <v>5</v>
      </c>
      <c r="S3" s="15"/>
      <c r="T3" s="16" t="s">
        <v>8</v>
      </c>
      <c r="U3" s="17"/>
      <c r="V3" s="16" t="s">
        <v>6</v>
      </c>
      <c r="W3" s="17"/>
      <c r="X3" s="18" t="s">
        <v>7</v>
      </c>
      <c r="Z3" s="14" t="s">
        <v>5</v>
      </c>
      <c r="AA3" s="15"/>
      <c r="AB3" s="16" t="s">
        <v>8</v>
      </c>
      <c r="AC3" s="17"/>
      <c r="AD3" s="16" t="s">
        <v>6</v>
      </c>
      <c r="AE3" s="17"/>
      <c r="AF3" s="18" t="s">
        <v>7</v>
      </c>
    </row>
    <row r="4" spans="2:32" ht="18" customHeight="1" x14ac:dyDescent="0.3">
      <c r="B4" s="6" t="s">
        <v>0</v>
      </c>
      <c r="C4" s="3"/>
      <c r="D4" s="1" t="s">
        <v>10</v>
      </c>
      <c r="E4" s="4"/>
      <c r="F4" s="5" t="s">
        <v>51</v>
      </c>
      <c r="G4" s="4"/>
      <c r="H4" s="7">
        <f>IFERROR(INDEX(Prix[Valeur],MATCH(B4&amp;"-"&amp;D4&amp;"-"&amp;F4,Prix[Id],0)),"")</f>
        <v>4</v>
      </c>
      <c r="J4" s="6"/>
      <c r="K4" s="3"/>
      <c r="L4" s="1"/>
      <c r="M4" s="3"/>
      <c r="N4" s="5"/>
      <c r="O4" s="3"/>
      <c r="P4" s="7" t="str">
        <f>IFERROR(INDEX(Prix[Valeur],MATCH(J4&amp;"-"&amp;L4&amp;"-"&amp;N4,Prix[Id],0)),"")</f>
        <v/>
      </c>
      <c r="R4" s="6"/>
      <c r="S4" s="3"/>
      <c r="T4" s="1"/>
      <c r="U4" s="3"/>
      <c r="V4" s="5"/>
      <c r="W4" s="3"/>
      <c r="X4" s="7" t="str">
        <f>IFERROR(INDEX(Prix[Valeur],MATCH(R4&amp;"-"&amp;T4&amp;"-"&amp;V4,Prix[Id],0)),"")</f>
        <v/>
      </c>
      <c r="Z4" s="6"/>
      <c r="AA4" s="3"/>
      <c r="AB4" s="1"/>
      <c r="AC4" s="3"/>
      <c r="AD4" s="5"/>
      <c r="AE4" s="3"/>
      <c r="AF4" s="7" t="str">
        <f>IFERROR(INDEX(Prix[Valeur],MATCH(Z4&amp;"-"&amp;AB4&amp;"-"&amp;AD4,Prix[Id],0)),"")</f>
        <v/>
      </c>
    </row>
    <row r="5" spans="2:32" ht="18" customHeight="1" x14ac:dyDescent="0.3">
      <c r="B5" s="6"/>
      <c r="C5" s="1"/>
      <c r="D5" s="1"/>
      <c r="E5" s="1"/>
      <c r="F5" s="5"/>
      <c r="G5" s="5"/>
      <c r="H5" s="7" t="str">
        <f>IFERROR(INDEX(Prix[Valeur],MATCH(B5&amp;"-"&amp;D5&amp;"-"&amp;F5,Prix[Id],0)),"")</f>
        <v/>
      </c>
      <c r="J5" s="6"/>
      <c r="K5" s="1"/>
      <c r="L5" s="1"/>
      <c r="M5" s="1"/>
      <c r="N5" s="5"/>
      <c r="O5" s="1"/>
      <c r="P5" s="7" t="str">
        <f>IFERROR(INDEX(Prix[Valeur],MATCH(J5&amp;"-"&amp;L5&amp;"-"&amp;N5,Prix[Id],0)),"")</f>
        <v/>
      </c>
      <c r="R5" s="6"/>
      <c r="S5" s="1"/>
      <c r="T5" s="1"/>
      <c r="U5" s="1"/>
      <c r="V5" s="5"/>
      <c r="W5" s="1"/>
      <c r="X5" s="7" t="str">
        <f>IFERROR(INDEX(Prix[Valeur],MATCH(R5&amp;"-"&amp;T5&amp;"-"&amp;V5,Prix[Id],0)),"")</f>
        <v/>
      </c>
      <c r="Z5" s="6"/>
      <c r="AA5" s="1"/>
      <c r="AB5" s="1"/>
      <c r="AC5" s="1"/>
      <c r="AD5" s="5"/>
      <c r="AE5" s="1"/>
      <c r="AF5" s="7" t="str">
        <f>IFERROR(INDEX(Prix[Valeur],MATCH(Z5&amp;"-"&amp;AB5&amp;"-"&amp;AD5,Prix[Id],0)),"")</f>
        <v/>
      </c>
    </row>
    <row r="6" spans="2:32" ht="18" customHeight="1" x14ac:dyDescent="0.3">
      <c r="B6" s="6"/>
      <c r="C6" s="1"/>
      <c r="D6" s="1"/>
      <c r="E6" s="1"/>
      <c r="F6" s="5"/>
      <c r="G6" s="5"/>
      <c r="H6" s="7" t="str">
        <f>IFERROR(INDEX(Prix[Valeur],MATCH(B6&amp;"-"&amp;D6&amp;"-"&amp;F6,Prix[Id],0)),"")</f>
        <v/>
      </c>
      <c r="J6" s="6"/>
      <c r="K6" s="1"/>
      <c r="L6" s="1"/>
      <c r="M6" s="1"/>
      <c r="N6" s="5"/>
      <c r="O6" s="1"/>
      <c r="P6" s="7" t="str">
        <f>IFERROR(INDEX(Prix[Valeur],MATCH(J6&amp;"-"&amp;L6&amp;"-"&amp;N6,Prix[Id],0)),"")</f>
        <v/>
      </c>
      <c r="R6" s="6"/>
      <c r="S6" s="1"/>
      <c r="T6" s="1"/>
      <c r="U6" s="1"/>
      <c r="V6" s="5"/>
      <c r="W6" s="1"/>
      <c r="X6" s="7" t="str">
        <f>IFERROR(INDEX(Prix[Valeur],MATCH(R6&amp;"-"&amp;T6&amp;"-"&amp;V6,Prix[Id],0)),"")</f>
        <v/>
      </c>
      <c r="Z6" s="6"/>
      <c r="AA6" s="1"/>
      <c r="AB6" s="1"/>
      <c r="AC6" s="1"/>
      <c r="AD6" s="5"/>
      <c r="AE6" s="1"/>
      <c r="AF6" s="7" t="str">
        <f>IFERROR(INDEX(Prix[Valeur],MATCH(Z6&amp;"-"&amp;AB6&amp;"-"&amp;AD6,Prix[Id],0)),"")</f>
        <v/>
      </c>
    </row>
    <row r="7" spans="2:32" ht="18" customHeight="1" x14ac:dyDescent="0.3">
      <c r="B7" s="6"/>
      <c r="C7" s="1"/>
      <c r="D7" s="1"/>
      <c r="E7" s="1"/>
      <c r="F7" s="5"/>
      <c r="G7" s="5"/>
      <c r="H7" s="7" t="str">
        <f>IFERROR(INDEX(Prix[Valeur],MATCH(B7&amp;"-"&amp;D7&amp;"-"&amp;F7,Prix[Id],0)),"")</f>
        <v/>
      </c>
      <c r="J7" s="6"/>
      <c r="K7" s="1"/>
      <c r="L7" s="1"/>
      <c r="M7" s="1"/>
      <c r="N7" s="5"/>
      <c r="O7" s="1"/>
      <c r="P7" s="7" t="str">
        <f>IFERROR(INDEX(Prix[Valeur],MATCH(J7&amp;"-"&amp;L7&amp;"-"&amp;N7,Prix[Id],0)),"")</f>
        <v/>
      </c>
      <c r="R7" s="6"/>
      <c r="S7" s="1"/>
      <c r="T7" s="1"/>
      <c r="U7" s="1"/>
      <c r="V7" s="5"/>
      <c r="W7" s="1"/>
      <c r="X7" s="7" t="str">
        <f>IFERROR(INDEX(Prix[Valeur],MATCH(R7&amp;"-"&amp;T7&amp;"-"&amp;V7,Prix[Id],0)),"")</f>
        <v/>
      </c>
      <c r="Z7" s="6"/>
      <c r="AA7" s="1"/>
      <c r="AB7" s="1"/>
      <c r="AC7" s="1"/>
      <c r="AD7" s="5"/>
      <c r="AE7" s="1"/>
      <c r="AF7" s="7" t="str">
        <f>IFERROR(INDEX(Prix[Valeur],MATCH(Z7&amp;"-"&amp;AB7&amp;"-"&amp;AD7,Prix[Id],0)),"")</f>
        <v/>
      </c>
    </row>
    <row r="8" spans="2:32" ht="18" customHeight="1" thickBot="1" x14ac:dyDescent="0.35">
      <c r="B8" s="6"/>
      <c r="C8" s="1"/>
      <c r="D8" s="1"/>
      <c r="E8" s="1"/>
      <c r="F8" s="5"/>
      <c r="G8" s="5"/>
      <c r="H8" s="7" t="str">
        <f>IFERROR(INDEX(Prix[Valeur],MATCH(B8&amp;"-"&amp;D8&amp;"-"&amp;F8,Prix[Id],0)),"")</f>
        <v/>
      </c>
      <c r="J8" s="6"/>
      <c r="K8" s="1"/>
      <c r="L8" s="1"/>
      <c r="M8" s="1"/>
      <c r="N8" s="5"/>
      <c r="O8" s="1"/>
      <c r="P8" s="7" t="str">
        <f>IFERROR(INDEX(Prix[Valeur],MATCH(J8&amp;"-"&amp;L8&amp;"-"&amp;N8,Prix[Id],0)),"")</f>
        <v/>
      </c>
      <c r="R8" s="6"/>
      <c r="S8" s="1"/>
      <c r="T8" s="1"/>
      <c r="U8" s="1"/>
      <c r="V8" s="5"/>
      <c r="W8" s="1"/>
      <c r="X8" s="7" t="str">
        <f>IFERROR(INDEX(Prix[Valeur],MATCH(R8&amp;"-"&amp;T8&amp;"-"&amp;V8,Prix[Id],0)),"")</f>
        <v/>
      </c>
      <c r="Z8" s="6"/>
      <c r="AA8" s="1"/>
      <c r="AB8" s="1"/>
      <c r="AC8" s="1"/>
      <c r="AD8" s="5"/>
      <c r="AE8" s="1"/>
      <c r="AF8" s="7" t="str">
        <f>IFERROR(INDEX(Prix[Valeur],MATCH(Z8&amp;"-"&amp;AB8&amp;"-"&amp;AD8,Prix[Id],0)),"")</f>
        <v/>
      </c>
    </row>
    <row r="9" spans="2:32" ht="18" customHeight="1" thickBot="1" x14ac:dyDescent="0.35">
      <c r="B9" s="8"/>
      <c r="C9" s="9"/>
      <c r="D9" s="9"/>
      <c r="E9" s="9"/>
      <c r="F9" s="11" t="s">
        <v>17</v>
      </c>
      <c r="G9" s="10"/>
      <c r="H9" s="12">
        <f>SUM(H4:H8)</f>
        <v>4</v>
      </c>
      <c r="J9" s="8"/>
      <c r="K9" s="9"/>
      <c r="L9" s="9"/>
      <c r="M9" s="9"/>
      <c r="N9" s="11" t="s">
        <v>17</v>
      </c>
      <c r="O9" s="10"/>
      <c r="P9" s="12">
        <f>SUM(P4:P8)</f>
        <v>0</v>
      </c>
      <c r="R9" s="8"/>
      <c r="S9" s="9"/>
      <c r="T9" s="9"/>
      <c r="U9" s="9"/>
      <c r="V9" s="11" t="s">
        <v>17</v>
      </c>
      <c r="W9" s="10"/>
      <c r="X9" s="12">
        <f>SUM(X4:X8)</f>
        <v>0</v>
      </c>
      <c r="Z9" s="8"/>
      <c r="AA9" s="9"/>
      <c r="AB9" s="9"/>
      <c r="AC9" s="9"/>
      <c r="AD9" s="11" t="s">
        <v>17</v>
      </c>
      <c r="AE9" s="10"/>
      <c r="AF9" s="12">
        <f>SUM(AF4:AF8)</f>
        <v>0</v>
      </c>
    </row>
    <row r="10" spans="2:32" ht="9" customHeight="1" thickBot="1" x14ac:dyDescent="0.35">
      <c r="B10" s="1"/>
      <c r="C10" s="1"/>
      <c r="D10" s="1"/>
      <c r="E10" s="1"/>
      <c r="J10" s="1"/>
      <c r="K10" s="1"/>
      <c r="L10" s="1"/>
      <c r="M10" s="1"/>
      <c r="R10" s="1"/>
      <c r="S10" s="1"/>
      <c r="T10" s="1"/>
      <c r="U10" s="1"/>
      <c r="Z10" s="1"/>
      <c r="AA10" s="1"/>
      <c r="AB10" s="1"/>
      <c r="AC10" s="1"/>
    </row>
    <row r="11" spans="2:32" ht="18" customHeight="1" x14ac:dyDescent="0.3">
      <c r="B11" s="21" t="str">
        <f>B2</f>
        <v>BFB</v>
      </c>
      <c r="C11" s="22"/>
      <c r="D11" s="22"/>
      <c r="E11" s="13">
        <f>E2+4</f>
        <v>5</v>
      </c>
      <c r="F11" s="19"/>
      <c r="G11" s="19"/>
      <c r="H11" s="20"/>
      <c r="J11" s="21" t="str">
        <f>J2</f>
        <v>BFB</v>
      </c>
      <c r="K11" s="22"/>
      <c r="L11" s="22"/>
      <c r="M11" s="13">
        <f>E11+1</f>
        <v>6</v>
      </c>
      <c r="N11" s="19"/>
      <c r="O11" s="19"/>
      <c r="P11" s="20"/>
      <c r="R11" s="21" t="str">
        <f>R2</f>
        <v>BFB</v>
      </c>
      <c r="S11" s="22"/>
      <c r="T11" s="22"/>
      <c r="U11" s="13">
        <f>M11+1</f>
        <v>7</v>
      </c>
      <c r="V11" s="19"/>
      <c r="W11" s="19"/>
      <c r="X11" s="20"/>
      <c r="Z11" s="21" t="str">
        <f>Z2</f>
        <v>BFB</v>
      </c>
      <c r="AA11" s="22"/>
      <c r="AB11" s="22"/>
      <c r="AC11" s="13">
        <f>U11+1</f>
        <v>8</v>
      </c>
      <c r="AD11" s="19"/>
      <c r="AE11" s="19"/>
      <c r="AF11" s="20"/>
    </row>
    <row r="12" spans="2:32" ht="18" customHeight="1" x14ac:dyDescent="0.3">
      <c r="B12" s="14" t="s">
        <v>5</v>
      </c>
      <c r="C12" s="15"/>
      <c r="D12" s="16" t="s">
        <v>8</v>
      </c>
      <c r="E12" s="17"/>
      <c r="F12" s="16" t="s">
        <v>6</v>
      </c>
      <c r="G12" s="17"/>
      <c r="H12" s="18" t="s">
        <v>7</v>
      </c>
      <c r="J12" s="14" t="s">
        <v>5</v>
      </c>
      <c r="K12" s="15"/>
      <c r="L12" s="16" t="s">
        <v>8</v>
      </c>
      <c r="M12" s="17"/>
      <c r="N12" s="16" t="s">
        <v>6</v>
      </c>
      <c r="O12" s="17"/>
      <c r="P12" s="18" t="s">
        <v>7</v>
      </c>
      <c r="R12" s="14" t="s">
        <v>5</v>
      </c>
      <c r="S12" s="15"/>
      <c r="T12" s="16" t="s">
        <v>8</v>
      </c>
      <c r="U12" s="17"/>
      <c r="V12" s="16" t="s">
        <v>6</v>
      </c>
      <c r="W12" s="17"/>
      <c r="X12" s="18" t="s">
        <v>7</v>
      </c>
      <c r="Z12" s="14" t="s">
        <v>5</v>
      </c>
      <c r="AA12" s="15"/>
      <c r="AB12" s="16" t="s">
        <v>8</v>
      </c>
      <c r="AC12" s="17"/>
      <c r="AD12" s="16" t="s">
        <v>6</v>
      </c>
      <c r="AE12" s="17"/>
      <c r="AF12" s="18" t="s">
        <v>7</v>
      </c>
    </row>
    <row r="13" spans="2:32" ht="18" customHeight="1" x14ac:dyDescent="0.3">
      <c r="B13" s="6"/>
      <c r="C13" s="3"/>
      <c r="D13" s="1"/>
      <c r="E13" s="4"/>
      <c r="F13" s="5"/>
      <c r="G13" s="4"/>
      <c r="H13" s="7" t="str">
        <f>IFERROR(INDEX(Prix[Valeur],MATCH(B13&amp;"-"&amp;D13&amp;"-"&amp;F13,Prix[Id],0)),"")</f>
        <v/>
      </c>
      <c r="J13" s="6"/>
      <c r="K13" s="3"/>
      <c r="L13" s="1"/>
      <c r="M13" s="3"/>
      <c r="N13" s="5"/>
      <c r="O13" s="3"/>
      <c r="P13" s="7" t="str">
        <f>IFERROR(INDEX(Prix[Valeur],MATCH(J13&amp;"-"&amp;L13&amp;"-"&amp;N13,Prix[Id],0)),"")</f>
        <v/>
      </c>
      <c r="R13" s="6"/>
      <c r="S13" s="3"/>
      <c r="T13" s="1"/>
      <c r="U13" s="3"/>
      <c r="V13" s="5"/>
      <c r="W13" s="3"/>
      <c r="X13" s="7" t="str">
        <f>IFERROR(INDEX(Prix[Valeur],MATCH(R13&amp;"-"&amp;T13&amp;"-"&amp;V13,Prix[Id],0)),"")</f>
        <v/>
      </c>
      <c r="Z13" s="6"/>
      <c r="AA13" s="3"/>
      <c r="AB13" s="1"/>
      <c r="AC13" s="3"/>
      <c r="AD13" s="5"/>
      <c r="AE13" s="3"/>
      <c r="AF13" s="7" t="str">
        <f>IFERROR(INDEX(Prix[Valeur],MATCH(Z13&amp;"-"&amp;AB13&amp;"-"&amp;AD13,Prix[Id],0)),"")</f>
        <v/>
      </c>
    </row>
    <row r="14" spans="2:32" ht="18" customHeight="1" x14ac:dyDescent="0.3">
      <c r="B14" s="6"/>
      <c r="C14" s="1"/>
      <c r="D14" s="1"/>
      <c r="E14" s="1"/>
      <c r="F14" s="5"/>
      <c r="G14" s="1"/>
      <c r="H14" s="7" t="str">
        <f>IFERROR(INDEX(Prix[Valeur],MATCH(B14&amp;"-"&amp;D14&amp;"-"&amp;F14,Prix[Id],0)),"")</f>
        <v/>
      </c>
      <c r="J14" s="6"/>
      <c r="K14" s="1"/>
      <c r="L14" s="1"/>
      <c r="M14" s="1"/>
      <c r="N14" s="5"/>
      <c r="O14" s="1"/>
      <c r="P14" s="7" t="str">
        <f>IFERROR(INDEX(Prix[Valeur],MATCH(J14&amp;"-"&amp;L14&amp;"-"&amp;N14,Prix[Id],0)),"")</f>
        <v/>
      </c>
      <c r="R14" s="6"/>
      <c r="S14" s="1"/>
      <c r="T14" s="1"/>
      <c r="U14" s="1"/>
      <c r="V14" s="5"/>
      <c r="W14" s="1"/>
      <c r="X14" s="7" t="str">
        <f>IFERROR(INDEX(Prix[Valeur],MATCH(R14&amp;"-"&amp;T14&amp;"-"&amp;V14,Prix[Id],0)),"")</f>
        <v/>
      </c>
      <c r="Z14" s="6"/>
      <c r="AA14" s="1"/>
      <c r="AB14" s="1"/>
      <c r="AC14" s="1"/>
      <c r="AD14" s="5"/>
      <c r="AE14" s="1"/>
      <c r="AF14" s="7" t="str">
        <f>IFERROR(INDEX(Prix[Valeur],MATCH(Z14&amp;"-"&amp;AB14&amp;"-"&amp;AD14,Prix[Id],0)),"")</f>
        <v/>
      </c>
    </row>
    <row r="15" spans="2:32" ht="18" customHeight="1" x14ac:dyDescent="0.3">
      <c r="B15" s="6"/>
      <c r="C15" s="1"/>
      <c r="D15" s="1"/>
      <c r="E15" s="1"/>
      <c r="F15" s="5"/>
      <c r="G15" s="1"/>
      <c r="H15" s="7" t="str">
        <f>IFERROR(INDEX(Prix[Valeur],MATCH(B15&amp;"-"&amp;D15&amp;"-"&amp;F15,Prix[Id],0)),"")</f>
        <v/>
      </c>
      <c r="J15" s="6"/>
      <c r="K15" s="1"/>
      <c r="L15" s="1"/>
      <c r="M15" s="1"/>
      <c r="N15" s="5"/>
      <c r="O15" s="1"/>
      <c r="P15" s="7" t="str">
        <f>IFERROR(INDEX(Prix[Valeur],MATCH(J15&amp;"-"&amp;L15&amp;"-"&amp;N15,Prix[Id],0)),"")</f>
        <v/>
      </c>
      <c r="R15" s="6"/>
      <c r="S15" s="1"/>
      <c r="T15" s="1"/>
      <c r="U15" s="1"/>
      <c r="V15" s="5"/>
      <c r="W15" s="1"/>
      <c r="X15" s="7" t="str">
        <f>IFERROR(INDEX(Prix[Valeur],MATCH(R15&amp;"-"&amp;T15&amp;"-"&amp;V15,Prix[Id],0)),"")</f>
        <v/>
      </c>
      <c r="Z15" s="6"/>
      <c r="AA15" s="1"/>
      <c r="AB15" s="1"/>
      <c r="AC15" s="1"/>
      <c r="AD15" s="5"/>
      <c r="AE15" s="1"/>
      <c r="AF15" s="7" t="str">
        <f>IFERROR(INDEX(Prix[Valeur],MATCH(Z15&amp;"-"&amp;AB15&amp;"-"&amp;AD15,Prix[Id],0)),"")</f>
        <v/>
      </c>
    </row>
    <row r="16" spans="2:32" ht="18" customHeight="1" x14ac:dyDescent="0.3">
      <c r="B16" s="6"/>
      <c r="C16" s="1"/>
      <c r="D16" s="1"/>
      <c r="E16" s="1"/>
      <c r="F16" s="5"/>
      <c r="G16" s="1"/>
      <c r="H16" s="7" t="str">
        <f>IFERROR(INDEX(Prix[Valeur],MATCH(B16&amp;"-"&amp;D16&amp;"-"&amp;F16,Prix[Id],0)),"")</f>
        <v/>
      </c>
      <c r="J16" s="6"/>
      <c r="K16" s="1"/>
      <c r="L16" s="1"/>
      <c r="M16" s="1"/>
      <c r="N16" s="5"/>
      <c r="O16" s="1"/>
      <c r="P16" s="7" t="str">
        <f>IFERROR(INDEX(Prix[Valeur],MATCH(J16&amp;"-"&amp;L16&amp;"-"&amp;N16,Prix[Id],0)),"")</f>
        <v/>
      </c>
      <c r="R16" s="6"/>
      <c r="S16" s="1"/>
      <c r="T16" s="1"/>
      <c r="U16" s="1"/>
      <c r="V16" s="5"/>
      <c r="W16" s="1"/>
      <c r="X16" s="7" t="str">
        <f>IFERROR(INDEX(Prix[Valeur],MATCH(R16&amp;"-"&amp;T16&amp;"-"&amp;V16,Prix[Id],0)),"")</f>
        <v/>
      </c>
      <c r="Z16" s="6"/>
      <c r="AA16" s="1"/>
      <c r="AB16" s="1"/>
      <c r="AC16" s="1"/>
      <c r="AD16" s="5"/>
      <c r="AE16" s="1"/>
      <c r="AF16" s="7" t="str">
        <f>IFERROR(INDEX(Prix[Valeur],MATCH(Z16&amp;"-"&amp;AB16&amp;"-"&amp;AD16,Prix[Id],0)),"")</f>
        <v/>
      </c>
    </row>
    <row r="17" spans="2:32" ht="18" customHeight="1" thickBot="1" x14ac:dyDescent="0.35">
      <c r="B17" s="6"/>
      <c r="C17" s="1"/>
      <c r="D17" s="1"/>
      <c r="E17" s="1"/>
      <c r="F17" s="5"/>
      <c r="G17" s="1"/>
      <c r="H17" s="7" t="str">
        <f>IFERROR(INDEX(Prix[Valeur],MATCH(B17&amp;"-"&amp;D17&amp;"-"&amp;F17,Prix[Id],0)),"")</f>
        <v/>
      </c>
      <c r="J17" s="6"/>
      <c r="K17" s="1"/>
      <c r="L17" s="1"/>
      <c r="M17" s="1"/>
      <c r="N17" s="5"/>
      <c r="O17" s="1"/>
      <c r="P17" s="7" t="str">
        <f>IFERROR(INDEX(Prix[Valeur],MATCH(J17&amp;"-"&amp;L17&amp;"-"&amp;N17,Prix[Id],0)),"")</f>
        <v/>
      </c>
      <c r="R17" s="6"/>
      <c r="S17" s="1"/>
      <c r="T17" s="1"/>
      <c r="U17" s="1"/>
      <c r="V17" s="5"/>
      <c r="W17" s="1"/>
      <c r="X17" s="7" t="str">
        <f>IFERROR(INDEX(Prix[Valeur],MATCH(R17&amp;"-"&amp;T17&amp;"-"&amp;V17,Prix[Id],0)),"")</f>
        <v/>
      </c>
      <c r="Z17" s="6"/>
      <c r="AA17" s="1"/>
      <c r="AB17" s="1"/>
      <c r="AC17" s="1"/>
      <c r="AD17" s="5"/>
      <c r="AE17" s="1"/>
      <c r="AF17" s="7" t="str">
        <f>IFERROR(INDEX(Prix[Valeur],MATCH(Z17&amp;"-"&amp;AB17&amp;"-"&amp;AD17,Prix[Id],0)),"")</f>
        <v/>
      </c>
    </row>
    <row r="18" spans="2:32" ht="18" customHeight="1" thickBot="1" x14ac:dyDescent="0.35">
      <c r="B18" s="8"/>
      <c r="C18" s="9"/>
      <c r="D18" s="9"/>
      <c r="E18" s="9"/>
      <c r="F18" s="11" t="s">
        <v>17</v>
      </c>
      <c r="G18" s="10"/>
      <c r="H18" s="12">
        <f>SUM(H13:H17)</f>
        <v>0</v>
      </c>
      <c r="J18" s="8"/>
      <c r="K18" s="9"/>
      <c r="L18" s="9"/>
      <c r="M18" s="9"/>
      <c r="N18" s="11" t="s">
        <v>17</v>
      </c>
      <c r="O18" s="10"/>
      <c r="P18" s="12">
        <f>SUM(P13:P17)</f>
        <v>0</v>
      </c>
      <c r="R18" s="8"/>
      <c r="S18" s="9"/>
      <c r="T18" s="9"/>
      <c r="U18" s="9"/>
      <c r="V18" s="11" t="s">
        <v>17</v>
      </c>
      <c r="W18" s="10"/>
      <c r="X18" s="12">
        <f>SUM(X13:X17)</f>
        <v>0</v>
      </c>
      <c r="Z18" s="8"/>
      <c r="AA18" s="9"/>
      <c r="AB18" s="9"/>
      <c r="AC18" s="9"/>
      <c r="AD18" s="11" t="s">
        <v>17</v>
      </c>
      <c r="AE18" s="10"/>
      <c r="AF18" s="12">
        <f>SUM(AF13:AF17)</f>
        <v>0</v>
      </c>
    </row>
    <row r="19" spans="2:32" ht="9" customHeight="1" thickBot="1" x14ac:dyDescent="0.35"/>
    <row r="20" spans="2:32" ht="18" customHeight="1" x14ac:dyDescent="0.3">
      <c r="B20" s="21" t="str">
        <f>B2</f>
        <v>BFB</v>
      </c>
      <c r="C20" s="22"/>
      <c r="D20" s="22"/>
      <c r="E20" s="13">
        <f>E11+4</f>
        <v>9</v>
      </c>
      <c r="F20" s="19"/>
      <c r="G20" s="19"/>
      <c r="H20" s="20"/>
      <c r="J20" s="21" t="str">
        <f>J2</f>
        <v>BFB</v>
      </c>
      <c r="K20" s="22"/>
      <c r="L20" s="22"/>
      <c r="M20" s="13">
        <f>E20+1</f>
        <v>10</v>
      </c>
      <c r="N20" s="19"/>
      <c r="O20" s="19"/>
      <c r="P20" s="20"/>
      <c r="R20" s="21" t="str">
        <f>R2</f>
        <v>BFB</v>
      </c>
      <c r="S20" s="22"/>
      <c r="T20" s="22"/>
      <c r="U20" s="13">
        <f>M20+1</f>
        <v>11</v>
      </c>
      <c r="V20" s="19"/>
      <c r="W20" s="19"/>
      <c r="X20" s="20"/>
      <c r="Z20" s="21" t="str">
        <f>Z2</f>
        <v>BFB</v>
      </c>
      <c r="AA20" s="22"/>
      <c r="AB20" s="22"/>
      <c r="AC20" s="13">
        <f>U20+1</f>
        <v>12</v>
      </c>
      <c r="AD20" s="19"/>
      <c r="AE20" s="19"/>
      <c r="AF20" s="20"/>
    </row>
    <row r="21" spans="2:32" ht="18" customHeight="1" x14ac:dyDescent="0.3">
      <c r="B21" s="14" t="s">
        <v>5</v>
      </c>
      <c r="C21" s="15"/>
      <c r="D21" s="16" t="s">
        <v>8</v>
      </c>
      <c r="E21" s="17"/>
      <c r="F21" s="16" t="s">
        <v>6</v>
      </c>
      <c r="G21" s="17"/>
      <c r="H21" s="18" t="s">
        <v>7</v>
      </c>
      <c r="J21" s="14" t="s">
        <v>5</v>
      </c>
      <c r="K21" s="15"/>
      <c r="L21" s="16" t="s">
        <v>8</v>
      </c>
      <c r="M21" s="17"/>
      <c r="N21" s="16" t="s">
        <v>6</v>
      </c>
      <c r="O21" s="17"/>
      <c r="P21" s="18" t="s">
        <v>7</v>
      </c>
      <c r="R21" s="14" t="s">
        <v>5</v>
      </c>
      <c r="S21" s="15"/>
      <c r="T21" s="16" t="s">
        <v>8</v>
      </c>
      <c r="U21" s="17"/>
      <c r="V21" s="16" t="s">
        <v>6</v>
      </c>
      <c r="W21" s="17"/>
      <c r="X21" s="18" t="s">
        <v>7</v>
      </c>
      <c r="Z21" s="14" t="s">
        <v>5</v>
      </c>
      <c r="AA21" s="15"/>
      <c r="AB21" s="16" t="s">
        <v>8</v>
      </c>
      <c r="AC21" s="17"/>
      <c r="AD21" s="16" t="s">
        <v>6</v>
      </c>
      <c r="AE21" s="17"/>
      <c r="AF21" s="18" t="s">
        <v>7</v>
      </c>
    </row>
    <row r="22" spans="2:32" ht="18" customHeight="1" x14ac:dyDescent="0.3">
      <c r="B22" s="6"/>
      <c r="C22" s="3"/>
      <c r="D22" s="1"/>
      <c r="E22" s="4"/>
      <c r="F22" s="5"/>
      <c r="G22" s="4"/>
      <c r="H22" s="7" t="str">
        <f>IFERROR(INDEX(Prix[Valeur],MATCH(B22&amp;"-"&amp;D22&amp;"-"&amp;F22,Prix[Id],0)),"")</f>
        <v/>
      </c>
      <c r="J22" s="6"/>
      <c r="K22" s="3"/>
      <c r="L22" s="1"/>
      <c r="M22" s="3"/>
      <c r="N22" s="5"/>
      <c r="O22" s="3"/>
      <c r="P22" s="7" t="str">
        <f>IFERROR(INDEX(Prix[Valeur],MATCH(J22&amp;"-"&amp;L22&amp;"-"&amp;N22,Prix[Id],0)),"")</f>
        <v/>
      </c>
      <c r="R22" s="6"/>
      <c r="S22" s="3"/>
      <c r="T22" s="1"/>
      <c r="U22" s="3"/>
      <c r="V22" s="5"/>
      <c r="W22" s="3"/>
      <c r="X22" s="7" t="str">
        <f>IFERROR(INDEX(Prix[Valeur],MATCH(R22&amp;"-"&amp;T22&amp;"-"&amp;V22,Prix[Id],0)),"")</f>
        <v/>
      </c>
      <c r="Z22" s="6"/>
      <c r="AA22" s="3"/>
      <c r="AB22" s="1"/>
      <c r="AC22" s="3"/>
      <c r="AD22" s="5"/>
      <c r="AE22" s="3"/>
      <c r="AF22" s="7" t="str">
        <f>IFERROR(INDEX(Prix[Valeur],MATCH(Z22&amp;"-"&amp;AB22&amp;"-"&amp;AD22,Prix[Id],0)),"")</f>
        <v/>
      </c>
    </row>
    <row r="23" spans="2:32" ht="18" customHeight="1" x14ac:dyDescent="0.3">
      <c r="B23" s="6"/>
      <c r="C23" s="1"/>
      <c r="D23" s="1"/>
      <c r="E23" s="1"/>
      <c r="F23" s="5"/>
      <c r="G23" s="1"/>
      <c r="H23" s="7" t="str">
        <f>IFERROR(INDEX(Prix[Valeur],MATCH(B23&amp;"-"&amp;D23&amp;"-"&amp;F23,Prix[Id],0)),"")</f>
        <v/>
      </c>
      <c r="J23" s="6"/>
      <c r="K23" s="1"/>
      <c r="L23" s="1"/>
      <c r="M23" s="1"/>
      <c r="N23" s="5"/>
      <c r="O23" s="1"/>
      <c r="P23" s="7" t="str">
        <f>IFERROR(INDEX(Prix[Valeur],MATCH(J23&amp;"-"&amp;L23&amp;"-"&amp;N23,Prix[Id],0)),"")</f>
        <v/>
      </c>
      <c r="R23" s="6"/>
      <c r="S23" s="1"/>
      <c r="T23" s="1"/>
      <c r="U23" s="1"/>
      <c r="V23" s="5"/>
      <c r="W23" s="1"/>
      <c r="X23" s="7" t="str">
        <f>IFERROR(INDEX(Prix[Valeur],MATCH(R23&amp;"-"&amp;T23&amp;"-"&amp;V23,Prix[Id],0)),"")</f>
        <v/>
      </c>
      <c r="Z23" s="6"/>
      <c r="AA23" s="1"/>
      <c r="AB23" s="1"/>
      <c r="AC23" s="1"/>
      <c r="AD23" s="5"/>
      <c r="AE23" s="1"/>
      <c r="AF23" s="7" t="str">
        <f>IFERROR(INDEX(Prix[Valeur],MATCH(Z23&amp;"-"&amp;AB23&amp;"-"&amp;AD23,Prix[Id],0)),"")</f>
        <v/>
      </c>
    </row>
    <row r="24" spans="2:32" ht="18" customHeight="1" x14ac:dyDescent="0.3">
      <c r="B24" s="6"/>
      <c r="C24" s="1"/>
      <c r="D24" s="1"/>
      <c r="E24" s="1"/>
      <c r="F24" s="5"/>
      <c r="G24" s="1"/>
      <c r="H24" s="7" t="str">
        <f>IFERROR(INDEX(Prix[Valeur],MATCH(B24&amp;"-"&amp;D24&amp;"-"&amp;F24,Prix[Id],0)),"")</f>
        <v/>
      </c>
      <c r="J24" s="6"/>
      <c r="K24" s="1"/>
      <c r="L24" s="1"/>
      <c r="M24" s="1"/>
      <c r="N24" s="5"/>
      <c r="O24" s="1"/>
      <c r="P24" s="7" t="str">
        <f>IFERROR(INDEX(Prix[Valeur],MATCH(J24&amp;"-"&amp;L24&amp;"-"&amp;N24,Prix[Id],0)),"")</f>
        <v/>
      </c>
      <c r="R24" s="6"/>
      <c r="S24" s="1"/>
      <c r="T24" s="1"/>
      <c r="U24" s="1"/>
      <c r="V24" s="5"/>
      <c r="W24" s="1"/>
      <c r="X24" s="7" t="str">
        <f>IFERROR(INDEX(Prix[Valeur],MATCH(R24&amp;"-"&amp;T24&amp;"-"&amp;V24,Prix[Id],0)),"")</f>
        <v/>
      </c>
      <c r="Z24" s="6"/>
      <c r="AA24" s="1"/>
      <c r="AB24" s="1"/>
      <c r="AC24" s="1"/>
      <c r="AD24" s="5"/>
      <c r="AE24" s="1"/>
      <c r="AF24" s="7" t="str">
        <f>IFERROR(INDEX(Prix[Valeur],MATCH(Z24&amp;"-"&amp;AB24&amp;"-"&amp;AD24,Prix[Id],0)),"")</f>
        <v/>
      </c>
    </row>
    <row r="25" spans="2:32" ht="18" customHeight="1" x14ac:dyDescent="0.3">
      <c r="B25" s="6"/>
      <c r="C25" s="1"/>
      <c r="D25" s="1"/>
      <c r="E25" s="1"/>
      <c r="F25" s="5"/>
      <c r="G25" s="1"/>
      <c r="H25" s="7" t="str">
        <f>IFERROR(INDEX(Prix[Valeur],MATCH(B25&amp;"-"&amp;D25&amp;"-"&amp;F25,Prix[Id],0)),"")</f>
        <v/>
      </c>
      <c r="J25" s="6"/>
      <c r="K25" s="1"/>
      <c r="L25" s="1"/>
      <c r="M25" s="1"/>
      <c r="N25" s="5"/>
      <c r="O25" s="1"/>
      <c r="P25" s="7" t="str">
        <f>IFERROR(INDEX(Prix[Valeur],MATCH(J25&amp;"-"&amp;L25&amp;"-"&amp;N25,Prix[Id],0)),"")</f>
        <v/>
      </c>
      <c r="R25" s="6"/>
      <c r="S25" s="1"/>
      <c r="T25" s="1"/>
      <c r="U25" s="1"/>
      <c r="V25" s="5"/>
      <c r="W25" s="1"/>
      <c r="X25" s="7" t="str">
        <f>IFERROR(INDEX(Prix[Valeur],MATCH(R25&amp;"-"&amp;T25&amp;"-"&amp;V25,Prix[Id],0)),"")</f>
        <v/>
      </c>
      <c r="Z25" s="6"/>
      <c r="AA25" s="1"/>
      <c r="AB25" s="1"/>
      <c r="AC25" s="1"/>
      <c r="AD25" s="5"/>
      <c r="AE25" s="1"/>
      <c r="AF25" s="7" t="str">
        <f>IFERROR(INDEX(Prix[Valeur],MATCH(Z25&amp;"-"&amp;AB25&amp;"-"&amp;AD25,Prix[Id],0)),"")</f>
        <v/>
      </c>
    </row>
    <row r="26" spans="2:32" ht="18" customHeight="1" thickBot="1" x14ac:dyDescent="0.35">
      <c r="B26" s="6"/>
      <c r="C26" s="1"/>
      <c r="D26" s="1"/>
      <c r="E26" s="1"/>
      <c r="F26" s="5"/>
      <c r="G26" s="1"/>
      <c r="H26" s="7" t="str">
        <f>IFERROR(INDEX(Prix[Valeur],MATCH(B26&amp;"-"&amp;D26&amp;"-"&amp;F26,Prix[Id],0)),"")</f>
        <v/>
      </c>
      <c r="J26" s="6"/>
      <c r="K26" s="1"/>
      <c r="L26" s="1"/>
      <c r="M26" s="1"/>
      <c r="N26" s="5"/>
      <c r="O26" s="1"/>
      <c r="P26" s="7" t="str">
        <f>IFERROR(INDEX(Prix[Valeur],MATCH(J26&amp;"-"&amp;L26&amp;"-"&amp;N26,Prix[Id],0)),"")</f>
        <v/>
      </c>
      <c r="R26" s="6"/>
      <c r="S26" s="1"/>
      <c r="T26" s="1"/>
      <c r="U26" s="1"/>
      <c r="V26" s="5"/>
      <c r="W26" s="1"/>
      <c r="X26" s="7" t="str">
        <f>IFERROR(INDEX(Prix[Valeur],MATCH(R26&amp;"-"&amp;T26&amp;"-"&amp;V26,Prix[Id],0)),"")</f>
        <v/>
      </c>
      <c r="Z26" s="6"/>
      <c r="AA26" s="1"/>
      <c r="AB26" s="1"/>
      <c r="AC26" s="1"/>
      <c r="AD26" s="5"/>
      <c r="AE26" s="1"/>
      <c r="AF26" s="7" t="str">
        <f>IFERROR(INDEX(Prix[Valeur],MATCH(Z26&amp;"-"&amp;AB26&amp;"-"&amp;AD26,Prix[Id],0)),"")</f>
        <v/>
      </c>
    </row>
    <row r="27" spans="2:32" ht="18" customHeight="1" thickBot="1" x14ac:dyDescent="0.35">
      <c r="B27" s="8"/>
      <c r="C27" s="9"/>
      <c r="D27" s="9"/>
      <c r="E27" s="9"/>
      <c r="F27" s="11" t="s">
        <v>17</v>
      </c>
      <c r="G27" s="10"/>
      <c r="H27" s="12">
        <f>SUM(H22:H26)</f>
        <v>0</v>
      </c>
      <c r="J27" s="8"/>
      <c r="K27" s="9"/>
      <c r="L27" s="9"/>
      <c r="M27" s="9"/>
      <c r="N27" s="11" t="s">
        <v>17</v>
      </c>
      <c r="O27" s="10"/>
      <c r="P27" s="12">
        <f>SUM(P22:P26)</f>
        <v>0</v>
      </c>
      <c r="R27" s="8"/>
      <c r="S27" s="9"/>
      <c r="T27" s="9"/>
      <c r="U27" s="9"/>
      <c r="V27" s="11" t="s">
        <v>17</v>
      </c>
      <c r="W27" s="10"/>
      <c r="X27" s="12">
        <f>SUM(X22:X26)</f>
        <v>0</v>
      </c>
      <c r="Z27" s="8"/>
      <c r="AA27" s="9"/>
      <c r="AB27" s="9"/>
      <c r="AC27" s="9"/>
      <c r="AD27" s="11" t="s">
        <v>17</v>
      </c>
      <c r="AE27" s="10"/>
      <c r="AF27" s="12">
        <f>SUM(AF22:AF26)</f>
        <v>0</v>
      </c>
    </row>
    <row r="28" spans="2:32" ht="9" customHeight="1" x14ac:dyDescent="0.3"/>
  </sheetData>
  <mergeCells count="24">
    <mergeCell ref="Z20:AB20"/>
    <mergeCell ref="AD20:AF20"/>
    <mergeCell ref="B20:D20"/>
    <mergeCell ref="F20:H20"/>
    <mergeCell ref="J20:L20"/>
    <mergeCell ref="N20:P20"/>
    <mergeCell ref="R20:T20"/>
    <mergeCell ref="V20:X20"/>
    <mergeCell ref="Z2:AB2"/>
    <mergeCell ref="AD2:AF2"/>
    <mergeCell ref="B11:D11"/>
    <mergeCell ref="F11:H11"/>
    <mergeCell ref="J11:L11"/>
    <mergeCell ref="N11:P11"/>
    <mergeCell ref="R11:T11"/>
    <mergeCell ref="V11:X11"/>
    <mergeCell ref="Z11:AB11"/>
    <mergeCell ref="AD11:AF11"/>
    <mergeCell ref="B2:D2"/>
    <mergeCell ref="F2:H2"/>
    <mergeCell ref="J2:L2"/>
    <mergeCell ref="N2:P2"/>
    <mergeCell ref="R2:T2"/>
    <mergeCell ref="V2:X2"/>
  </mergeCells>
  <dataValidations count="6">
    <dataValidation type="list" allowBlank="1" showInputMessage="1" showErrorMessage="1" sqref="AB4:AB8 AB13:AB17 AB22:AB26" xr:uid="{10CF3584-61A2-4006-83CF-E19E30DD475A}">
      <formula1>INDIRECT($Z4)</formula1>
    </dataValidation>
    <dataValidation type="list" allowBlank="1" showInputMessage="1" showErrorMessage="1" sqref="T4:T8 T13:T17 T22:T26" xr:uid="{8907AE37-9071-462C-AB87-6484215E6064}">
      <formula1>INDIRECT($R4)</formula1>
    </dataValidation>
    <dataValidation type="list" allowBlank="1" showInputMessage="1" showErrorMessage="1" sqref="L4:L8 L13:L17 L22:L26" xr:uid="{C3DAC4E1-0EFE-4D79-A373-89AD1BC87B69}">
      <formula1>INDIRECT($J4)</formula1>
    </dataValidation>
    <dataValidation type="list" allowBlank="1" showInputMessage="1" showErrorMessage="1" sqref="F4:F8 F13:F17 F22:F26 N4:N8 N13:N17 N22:N26 V13:V17 V4:V8 V22:V26 AD13:AD17 AD4:AD8 AD22:AD26" xr:uid="{0AF79581-00E6-405F-93DD-BFBCB5C269B1}">
      <formula1>OFFSET(INDIRECT(B4&amp;"!A1"),2,0,COUNTA(INDIRECT(B4&amp;"!A:A"))-2)</formula1>
    </dataValidation>
    <dataValidation type="list" allowBlank="1" showInputMessage="1" showErrorMessage="1" sqref="L22:L26 D13:D17 D22:D26 D4:D8" xr:uid="{2D06E11A-4E2A-4612-88FE-B9E6D2A26123}">
      <formula1>INDIRECT($B4)</formula1>
    </dataValidation>
    <dataValidation type="list" allowBlank="1" showInputMessage="1" showErrorMessage="1" sqref="J10 B10 R4:R8 K18:K19 J13:J19 R13:R19 S9:S10 B13:B19 S18:S19 J22:J26 J4:J8 B4:B8 B27:C27 C9:C10 B22:B26 C18:C19 J27:K27 K9:K10 R27:S27 R22:R26 R10 Z4:Z8 Z13:Z19 AA9:AA10 AA18:AA19 Z27:AA27 Z22:Z26 Z10" xr:uid="{44F503C0-1553-44FA-A158-E074F62DD21D}">
      <formula1>Listecatégorie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4B493-366E-4D30-8C9D-EBA48A13972D}">
  <sheetPr codeName="Feuil51"/>
  <dimension ref="A1:E12"/>
  <sheetViews>
    <sheetView showGridLines="0" workbookViewId="0">
      <selection activeCell="C13" sqref="C13"/>
    </sheetView>
  </sheetViews>
  <sheetFormatPr baseColWidth="10" defaultRowHeight="14.4" x14ac:dyDescent="0.3"/>
  <cols>
    <col min="1" max="1" width="16.33203125" bestFit="1" customWidth="1"/>
    <col min="2" max="3" width="17.33203125" customWidth="1"/>
    <col min="4" max="4" width="18.33203125" customWidth="1"/>
  </cols>
  <sheetData>
    <row r="1" spans="1:5" x14ac:dyDescent="0.3">
      <c r="A1" t="s">
        <v>0</v>
      </c>
    </row>
    <row r="2" spans="1:5" x14ac:dyDescent="0.3">
      <c r="A2" t="s">
        <v>6</v>
      </c>
      <c r="B2" t="s">
        <v>9</v>
      </c>
      <c r="C2" t="s">
        <v>47</v>
      </c>
      <c r="D2" t="s">
        <v>10</v>
      </c>
      <c r="E2" t="s">
        <v>50</v>
      </c>
    </row>
    <row r="3" spans="1:5" x14ac:dyDescent="0.3">
      <c r="A3" t="s">
        <v>49</v>
      </c>
      <c r="B3" s="2">
        <v>2.48</v>
      </c>
      <c r="C3" s="2">
        <v>10</v>
      </c>
      <c r="D3" s="2">
        <v>3.81</v>
      </c>
      <c r="E3" s="2">
        <v>3.15</v>
      </c>
    </row>
    <row r="4" spans="1:5" x14ac:dyDescent="0.3">
      <c r="A4" t="s">
        <v>51</v>
      </c>
      <c r="B4" s="2">
        <v>4.18</v>
      </c>
      <c r="C4" s="2"/>
      <c r="D4" s="2">
        <v>3.58</v>
      </c>
      <c r="E4" s="2">
        <v>4.72</v>
      </c>
    </row>
    <row r="5" spans="1:5" x14ac:dyDescent="0.3">
      <c r="A5" t="s">
        <v>52</v>
      </c>
      <c r="B5" s="2">
        <v>8.16</v>
      </c>
      <c r="C5" s="2"/>
      <c r="D5" s="2">
        <v>6.54</v>
      </c>
      <c r="E5" s="2">
        <v>0</v>
      </c>
    </row>
    <row r="6" spans="1:5" x14ac:dyDescent="0.3">
      <c r="A6" t="s">
        <v>53</v>
      </c>
      <c r="B6" s="2">
        <v>4.7300000000000004</v>
      </c>
      <c r="C6" s="2"/>
      <c r="D6" s="2">
        <v>0</v>
      </c>
      <c r="E6" s="2">
        <v>0</v>
      </c>
    </row>
    <row r="7" spans="1:5" x14ac:dyDescent="0.3">
      <c r="A7" t="s">
        <v>56</v>
      </c>
      <c r="B7" s="2">
        <v>0</v>
      </c>
      <c r="C7" s="2"/>
      <c r="D7" s="2">
        <v>4.6399999999999997</v>
      </c>
      <c r="E7" s="2">
        <v>0</v>
      </c>
    </row>
    <row r="8" spans="1:5" x14ac:dyDescent="0.3">
      <c r="A8" t="s">
        <v>57</v>
      </c>
      <c r="B8" s="2">
        <v>5.75</v>
      </c>
      <c r="C8" s="2"/>
      <c r="D8" s="2">
        <v>3.58</v>
      </c>
      <c r="E8" s="2">
        <v>0</v>
      </c>
    </row>
    <row r="9" spans="1:5" x14ac:dyDescent="0.3">
      <c r="A9" t="s">
        <v>58</v>
      </c>
      <c r="B9" s="2">
        <v>9.48</v>
      </c>
      <c r="C9" s="2"/>
      <c r="D9" s="2">
        <v>0</v>
      </c>
      <c r="E9" s="2">
        <v>0</v>
      </c>
    </row>
    <row r="10" spans="1:5" x14ac:dyDescent="0.3">
      <c r="A10" t="s">
        <v>59</v>
      </c>
      <c r="B10" s="2">
        <v>10.97</v>
      </c>
      <c r="C10" s="2"/>
      <c r="D10" s="2">
        <v>0</v>
      </c>
      <c r="E10" s="2">
        <v>0</v>
      </c>
    </row>
    <row r="11" spans="1:5" x14ac:dyDescent="0.3">
      <c r="A11" t="s">
        <v>54</v>
      </c>
      <c r="B11" s="2">
        <v>2.9</v>
      </c>
      <c r="C11" s="2"/>
      <c r="D11" s="2">
        <v>0</v>
      </c>
      <c r="E11" s="2">
        <v>0</v>
      </c>
    </row>
    <row r="12" spans="1:5" x14ac:dyDescent="0.3">
      <c r="A12" t="s">
        <v>55</v>
      </c>
      <c r="B12" s="2">
        <v>4.6100000000000003</v>
      </c>
      <c r="C12" s="2"/>
      <c r="D12" s="2">
        <v>6.29</v>
      </c>
      <c r="E12" s="2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13499-04B6-462A-9CFC-273363D917D4}">
  <sheetPr codeName="Feuil52"/>
  <dimension ref="A1:G8"/>
  <sheetViews>
    <sheetView showGridLines="0" workbookViewId="0">
      <selection activeCell="A6" sqref="A6"/>
    </sheetView>
  </sheetViews>
  <sheetFormatPr baseColWidth="10" defaultRowHeight="14.4" x14ac:dyDescent="0.3"/>
  <cols>
    <col min="2" max="2" width="16.21875" customWidth="1"/>
    <col min="3" max="3" width="18.77734375" customWidth="1"/>
    <col min="4" max="4" width="14.33203125" customWidth="1"/>
  </cols>
  <sheetData>
    <row r="1" spans="1:7" x14ac:dyDescent="0.3">
      <c r="A1" t="s">
        <v>1</v>
      </c>
    </row>
    <row r="2" spans="1:7" x14ac:dyDescent="0.3">
      <c r="A2" t="s">
        <v>6</v>
      </c>
      <c r="B2" t="s">
        <v>9</v>
      </c>
      <c r="C2" t="s">
        <v>60</v>
      </c>
      <c r="D2" t="s">
        <v>61</v>
      </c>
      <c r="E2" t="s">
        <v>47</v>
      </c>
      <c r="F2" t="s">
        <v>62</v>
      </c>
      <c r="G2" t="s">
        <v>63</v>
      </c>
    </row>
    <row r="3" spans="1:7" x14ac:dyDescent="0.3">
      <c r="A3" t="s">
        <v>64</v>
      </c>
      <c r="B3">
        <v>3.61</v>
      </c>
      <c r="C3">
        <v>4.3600000000000003</v>
      </c>
      <c r="D3">
        <v>2.3199999999999998</v>
      </c>
      <c r="F3">
        <v>5.22</v>
      </c>
      <c r="G3">
        <v>0</v>
      </c>
    </row>
    <row r="4" spans="1:7" x14ac:dyDescent="0.3">
      <c r="A4" t="s">
        <v>28</v>
      </c>
      <c r="B4">
        <v>6</v>
      </c>
      <c r="C4">
        <v>7</v>
      </c>
      <c r="D4">
        <v>8</v>
      </c>
      <c r="F4">
        <v>9</v>
      </c>
      <c r="G4">
        <v>10</v>
      </c>
    </row>
    <row r="5" spans="1:7" x14ac:dyDescent="0.3">
      <c r="A5" t="s">
        <v>29</v>
      </c>
      <c r="B5">
        <v>11</v>
      </c>
      <c r="C5">
        <v>12</v>
      </c>
      <c r="D5">
        <v>13</v>
      </c>
      <c r="F5">
        <v>14</v>
      </c>
      <c r="G5">
        <v>15</v>
      </c>
    </row>
    <row r="7" spans="1:7" x14ac:dyDescent="0.3">
      <c r="A7" t="s">
        <v>30</v>
      </c>
      <c r="B7">
        <v>16</v>
      </c>
      <c r="C7">
        <v>17</v>
      </c>
      <c r="D7">
        <v>18</v>
      </c>
      <c r="F7">
        <v>19</v>
      </c>
      <c r="G7">
        <v>20</v>
      </c>
    </row>
    <row r="8" spans="1:7" x14ac:dyDescent="0.3">
      <c r="A8" t="s">
        <v>31</v>
      </c>
      <c r="B8">
        <v>21</v>
      </c>
      <c r="C8">
        <v>22</v>
      </c>
      <c r="D8">
        <v>23</v>
      </c>
      <c r="F8">
        <v>24</v>
      </c>
      <c r="G8">
        <v>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CD53C-3DBC-4DB9-BC58-A25375233BCD}">
  <sheetPr codeName="Feuil53"/>
  <dimension ref="A1:F12"/>
  <sheetViews>
    <sheetView showGridLines="0" workbookViewId="0">
      <selection activeCell="D15" sqref="D15"/>
    </sheetView>
  </sheetViews>
  <sheetFormatPr baseColWidth="10" defaultRowHeight="14.4" x14ac:dyDescent="0.3"/>
  <cols>
    <col min="1" max="1" width="15.21875" customWidth="1"/>
    <col min="2" max="2" width="14.21875" customWidth="1"/>
    <col min="3" max="3" width="13.44140625" customWidth="1"/>
    <col min="4" max="4" width="17.6640625" customWidth="1"/>
  </cols>
  <sheetData>
    <row r="1" spans="1:6" x14ac:dyDescent="0.3">
      <c r="A1" t="s">
        <v>3</v>
      </c>
    </row>
    <row r="2" spans="1:6" x14ac:dyDescent="0.3">
      <c r="A2" t="s">
        <v>6</v>
      </c>
      <c r="B2" t="s">
        <v>81</v>
      </c>
      <c r="C2" t="s">
        <v>82</v>
      </c>
      <c r="D2" t="s">
        <v>83</v>
      </c>
      <c r="E2" t="s">
        <v>11</v>
      </c>
      <c r="F2" t="s">
        <v>12</v>
      </c>
    </row>
    <row r="3" spans="1:6" x14ac:dyDescent="0.3">
      <c r="A3" t="s">
        <v>84</v>
      </c>
      <c r="B3">
        <v>4.8600000000000003</v>
      </c>
      <c r="C3">
        <v>0</v>
      </c>
      <c r="D3">
        <v>0</v>
      </c>
      <c r="E3">
        <v>0</v>
      </c>
      <c r="F3">
        <v>0</v>
      </c>
    </row>
    <row r="4" spans="1:6" x14ac:dyDescent="0.3">
      <c r="A4" t="s">
        <v>85</v>
      </c>
      <c r="B4">
        <v>0</v>
      </c>
      <c r="C4">
        <v>5.4</v>
      </c>
      <c r="D4">
        <v>4.4400000000000004</v>
      </c>
      <c r="E4">
        <v>0</v>
      </c>
      <c r="F4">
        <v>0</v>
      </c>
    </row>
    <row r="5" spans="1:6" x14ac:dyDescent="0.3">
      <c r="A5" t="s">
        <v>86</v>
      </c>
      <c r="B5">
        <v>4.7</v>
      </c>
      <c r="C5">
        <v>6.6</v>
      </c>
      <c r="D5">
        <v>0</v>
      </c>
      <c r="E5">
        <v>0</v>
      </c>
      <c r="F5">
        <v>0</v>
      </c>
    </row>
    <row r="6" spans="1:6" x14ac:dyDescent="0.3">
      <c r="A6" t="s">
        <v>89</v>
      </c>
      <c r="B6">
        <v>4.88</v>
      </c>
      <c r="C6">
        <v>5.64</v>
      </c>
      <c r="D6">
        <v>5.52</v>
      </c>
    </row>
    <row r="7" spans="1:6" x14ac:dyDescent="0.3">
      <c r="A7" t="s">
        <v>90</v>
      </c>
      <c r="B7">
        <v>5.83</v>
      </c>
      <c r="C7">
        <v>6</v>
      </c>
      <c r="D7">
        <v>4.4400000000000004</v>
      </c>
    </row>
    <row r="8" spans="1:6" x14ac:dyDescent="0.3">
      <c r="A8" t="s">
        <v>91</v>
      </c>
      <c r="B8">
        <v>4.08</v>
      </c>
      <c r="C8">
        <v>0</v>
      </c>
      <c r="D8">
        <v>3</v>
      </c>
    </row>
    <row r="9" spans="1:6" x14ac:dyDescent="0.3">
      <c r="A9" t="s">
        <v>92</v>
      </c>
      <c r="B9">
        <v>5.78</v>
      </c>
      <c r="C9">
        <v>6.84</v>
      </c>
      <c r="D9">
        <v>0</v>
      </c>
    </row>
    <row r="10" spans="1:6" x14ac:dyDescent="0.3">
      <c r="A10" t="s">
        <v>93</v>
      </c>
      <c r="B10">
        <v>4.08</v>
      </c>
      <c r="C10">
        <v>5.28</v>
      </c>
      <c r="D10">
        <v>4.5599999999999996</v>
      </c>
    </row>
    <row r="11" spans="1:6" x14ac:dyDescent="0.3">
      <c r="A11" t="s">
        <v>87</v>
      </c>
      <c r="B11">
        <v>4.54</v>
      </c>
      <c r="C11">
        <v>4.68</v>
      </c>
      <c r="D11">
        <v>4.5599999999999996</v>
      </c>
      <c r="E11">
        <v>0</v>
      </c>
      <c r="F11">
        <v>0</v>
      </c>
    </row>
    <row r="12" spans="1:6" x14ac:dyDescent="0.3">
      <c r="A12" t="s">
        <v>88</v>
      </c>
      <c r="B12">
        <v>4.57</v>
      </c>
      <c r="C12">
        <v>5.0999999999999996</v>
      </c>
      <c r="D12">
        <v>0</v>
      </c>
      <c r="E12">
        <v>0</v>
      </c>
      <c r="F12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A6D0A-93C3-4B5E-9C73-8F870FB9C343}">
  <sheetPr codeName="Feuil54"/>
  <dimension ref="A1:F15"/>
  <sheetViews>
    <sheetView showGridLines="0" topLeftCell="A2" workbookViewId="0">
      <selection activeCell="A29" sqref="A29"/>
    </sheetView>
  </sheetViews>
  <sheetFormatPr baseColWidth="10" defaultRowHeight="14.4" x14ac:dyDescent="0.3"/>
  <cols>
    <col min="1" max="1" width="23.109375" customWidth="1"/>
    <col min="4" max="4" width="16.77734375" customWidth="1"/>
  </cols>
  <sheetData>
    <row r="1" spans="1:6" x14ac:dyDescent="0.3">
      <c r="A1" t="s">
        <v>2</v>
      </c>
    </row>
    <row r="2" spans="1:6" x14ac:dyDescent="0.3">
      <c r="A2" t="s">
        <v>6</v>
      </c>
      <c r="B2" t="s">
        <v>65</v>
      </c>
      <c r="C2" t="s">
        <v>66</v>
      </c>
      <c r="D2" t="s">
        <v>67</v>
      </c>
      <c r="E2" t="s">
        <v>13</v>
      </c>
      <c r="F2" t="s">
        <v>14</v>
      </c>
    </row>
    <row r="3" spans="1:6" x14ac:dyDescent="0.3">
      <c r="A3" t="s">
        <v>68</v>
      </c>
      <c r="B3">
        <v>4.5</v>
      </c>
      <c r="C3">
        <v>4.66</v>
      </c>
      <c r="D3">
        <v>0</v>
      </c>
      <c r="E3">
        <v>0</v>
      </c>
      <c r="F3">
        <v>0</v>
      </c>
    </row>
    <row r="4" spans="1:6" x14ac:dyDescent="0.3">
      <c r="A4" t="s">
        <v>69</v>
      </c>
      <c r="B4">
        <v>5.13</v>
      </c>
      <c r="C4">
        <v>5.28</v>
      </c>
      <c r="D4">
        <v>0</v>
      </c>
      <c r="E4">
        <v>0</v>
      </c>
      <c r="F4">
        <v>0</v>
      </c>
    </row>
    <row r="5" spans="1:6" x14ac:dyDescent="0.3">
      <c r="A5" t="s">
        <v>70</v>
      </c>
      <c r="B5">
        <v>1.41</v>
      </c>
      <c r="C5">
        <v>0</v>
      </c>
      <c r="D5">
        <v>0</v>
      </c>
      <c r="E5">
        <v>0</v>
      </c>
      <c r="F5">
        <v>0</v>
      </c>
    </row>
    <row r="6" spans="1:6" x14ac:dyDescent="0.3">
      <c r="A6" t="s">
        <v>74</v>
      </c>
      <c r="B6">
        <v>13.1</v>
      </c>
      <c r="C6">
        <v>9.68</v>
      </c>
    </row>
    <row r="7" spans="1:6" x14ac:dyDescent="0.3">
      <c r="A7" t="s">
        <v>73</v>
      </c>
      <c r="B7">
        <v>5.28</v>
      </c>
      <c r="C7">
        <v>4.84</v>
      </c>
    </row>
    <row r="8" spans="1:6" x14ac:dyDescent="0.3">
      <c r="A8" t="s">
        <v>76</v>
      </c>
      <c r="B8">
        <v>2.73</v>
      </c>
      <c r="C8">
        <v>0</v>
      </c>
    </row>
    <row r="9" spans="1:6" x14ac:dyDescent="0.3">
      <c r="A9" t="s">
        <v>75</v>
      </c>
      <c r="B9">
        <v>3.72</v>
      </c>
      <c r="C9">
        <v>4.9000000000000004</v>
      </c>
    </row>
    <row r="10" spans="1:6" x14ac:dyDescent="0.3">
      <c r="A10" t="s">
        <v>77</v>
      </c>
      <c r="B10">
        <v>0</v>
      </c>
      <c r="C10">
        <v>5.35</v>
      </c>
    </row>
    <row r="11" spans="1:6" x14ac:dyDescent="0.3">
      <c r="A11" t="s">
        <v>78</v>
      </c>
      <c r="B11">
        <v>0</v>
      </c>
      <c r="C11">
        <v>6.15</v>
      </c>
    </row>
    <row r="12" spans="1:6" x14ac:dyDescent="0.3">
      <c r="A12" t="s">
        <v>79</v>
      </c>
      <c r="B12">
        <v>0</v>
      </c>
      <c r="C12">
        <v>5.82</v>
      </c>
    </row>
    <row r="13" spans="1:6" x14ac:dyDescent="0.3">
      <c r="A13" t="s">
        <v>80</v>
      </c>
      <c r="B13">
        <v>0</v>
      </c>
      <c r="C13">
        <v>7.03</v>
      </c>
    </row>
    <row r="14" spans="1:6" x14ac:dyDescent="0.3">
      <c r="A14" t="s">
        <v>71</v>
      </c>
      <c r="B14">
        <v>6.41</v>
      </c>
      <c r="C14">
        <v>7.51</v>
      </c>
      <c r="D14">
        <v>0</v>
      </c>
      <c r="E14">
        <v>0</v>
      </c>
      <c r="F14">
        <v>0</v>
      </c>
    </row>
    <row r="15" spans="1:6" x14ac:dyDescent="0.3">
      <c r="A15" t="s">
        <v>72</v>
      </c>
      <c r="B15">
        <v>3.59</v>
      </c>
      <c r="C15">
        <v>0</v>
      </c>
      <c r="D15">
        <v>0</v>
      </c>
      <c r="E15">
        <v>0</v>
      </c>
      <c r="F15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4EFEA-135E-4F36-94E5-79C59391DEF9}">
  <sheetPr codeName="Feuil56"/>
  <dimension ref="A1:F15"/>
  <sheetViews>
    <sheetView showGridLines="0" workbookViewId="0">
      <selection activeCell="A4" sqref="A4"/>
    </sheetView>
  </sheetViews>
  <sheetFormatPr baseColWidth="10" defaultRowHeight="14.4" x14ac:dyDescent="0.3"/>
  <cols>
    <col min="1" max="1" width="23.109375" customWidth="1"/>
    <col min="4" max="4" width="16.77734375" customWidth="1"/>
  </cols>
  <sheetData>
    <row r="1" spans="1:6" x14ac:dyDescent="0.3">
      <c r="A1" t="s">
        <v>152</v>
      </c>
    </row>
    <row r="2" spans="1:6" x14ac:dyDescent="0.3">
      <c r="A2" t="s">
        <v>6</v>
      </c>
      <c r="B2" t="s">
        <v>97</v>
      </c>
      <c r="C2" t="s">
        <v>98</v>
      </c>
      <c r="D2" t="s">
        <v>67</v>
      </c>
      <c r="E2" t="s">
        <v>13</v>
      </c>
      <c r="F2" t="s">
        <v>14</v>
      </c>
    </row>
    <row r="3" spans="1:6" x14ac:dyDescent="0.3">
      <c r="A3" t="s">
        <v>152</v>
      </c>
      <c r="B3">
        <v>4.5</v>
      </c>
      <c r="C3">
        <v>4.66</v>
      </c>
      <c r="D3">
        <v>0</v>
      </c>
      <c r="E3">
        <v>0</v>
      </c>
      <c r="F3">
        <v>0</v>
      </c>
    </row>
    <row r="4" spans="1:6" x14ac:dyDescent="0.3">
      <c r="A4" t="s">
        <v>69</v>
      </c>
      <c r="B4">
        <v>5.13</v>
      </c>
      <c r="C4">
        <v>5.28</v>
      </c>
      <c r="D4">
        <v>0</v>
      </c>
      <c r="E4">
        <v>0</v>
      </c>
      <c r="F4">
        <v>0</v>
      </c>
    </row>
    <row r="5" spans="1:6" x14ac:dyDescent="0.3">
      <c r="A5" t="s">
        <v>70</v>
      </c>
      <c r="B5">
        <v>1.41</v>
      </c>
      <c r="C5">
        <v>0</v>
      </c>
      <c r="D5">
        <v>0</v>
      </c>
      <c r="E5">
        <v>0</v>
      </c>
      <c r="F5">
        <v>0</v>
      </c>
    </row>
    <row r="6" spans="1:6" x14ac:dyDescent="0.3">
      <c r="A6" t="s">
        <v>74</v>
      </c>
      <c r="B6">
        <v>13.1</v>
      </c>
      <c r="C6">
        <v>9.68</v>
      </c>
    </row>
    <row r="7" spans="1:6" x14ac:dyDescent="0.3">
      <c r="A7" t="s">
        <v>73</v>
      </c>
      <c r="B7">
        <v>5.28</v>
      </c>
      <c r="C7">
        <v>4.84</v>
      </c>
    </row>
    <row r="8" spans="1:6" x14ac:dyDescent="0.3">
      <c r="A8" t="s">
        <v>76</v>
      </c>
      <c r="B8">
        <v>2.73</v>
      </c>
      <c r="C8">
        <v>0</v>
      </c>
    </row>
    <row r="9" spans="1:6" x14ac:dyDescent="0.3">
      <c r="A9" t="s">
        <v>75</v>
      </c>
      <c r="B9">
        <v>3.72</v>
      </c>
      <c r="C9">
        <v>4.9000000000000004</v>
      </c>
    </row>
    <row r="10" spans="1:6" x14ac:dyDescent="0.3">
      <c r="A10" t="s">
        <v>77</v>
      </c>
      <c r="B10">
        <v>0</v>
      </c>
      <c r="C10">
        <v>5.35</v>
      </c>
    </row>
    <row r="11" spans="1:6" x14ac:dyDescent="0.3">
      <c r="A11" t="s">
        <v>78</v>
      </c>
      <c r="B11">
        <v>0</v>
      </c>
      <c r="C11">
        <v>6.15</v>
      </c>
    </row>
    <row r="12" spans="1:6" x14ac:dyDescent="0.3">
      <c r="A12" t="s">
        <v>79</v>
      </c>
      <c r="B12">
        <v>0</v>
      </c>
      <c r="C12">
        <v>5.82</v>
      </c>
    </row>
    <row r="13" spans="1:6" x14ac:dyDescent="0.3">
      <c r="A13" t="s">
        <v>80</v>
      </c>
      <c r="B13">
        <v>0</v>
      </c>
      <c r="C13">
        <v>7.03</v>
      </c>
    </row>
    <row r="14" spans="1:6" x14ac:dyDescent="0.3">
      <c r="A14" t="s">
        <v>71</v>
      </c>
      <c r="B14">
        <v>6.41</v>
      </c>
      <c r="C14">
        <v>7.51</v>
      </c>
      <c r="D14">
        <v>0</v>
      </c>
      <c r="E14">
        <v>0</v>
      </c>
      <c r="F14">
        <v>0</v>
      </c>
    </row>
    <row r="15" spans="1:6" x14ac:dyDescent="0.3">
      <c r="A15" t="s">
        <v>72</v>
      </c>
      <c r="B15">
        <v>3.59</v>
      </c>
      <c r="C15">
        <v>0</v>
      </c>
      <c r="D15">
        <v>0</v>
      </c>
      <c r="E15">
        <v>0</v>
      </c>
      <c r="F15"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9058-78CA-4CB3-9F18-C5769BDF8FF6}">
  <sheetPr codeName="Feuil55"/>
  <dimension ref="A1:F7"/>
  <sheetViews>
    <sheetView showGridLines="0" workbookViewId="0">
      <selection activeCell="E2" sqref="E2"/>
    </sheetView>
  </sheetViews>
  <sheetFormatPr baseColWidth="10" defaultRowHeight="14.4" x14ac:dyDescent="0.3"/>
  <cols>
    <col min="2" max="2" width="17.33203125" customWidth="1"/>
  </cols>
  <sheetData>
    <row r="1" spans="1:6" x14ac:dyDescent="0.3">
      <c r="A1" t="s">
        <v>4</v>
      </c>
    </row>
    <row r="2" spans="1:6" x14ac:dyDescent="0.3">
      <c r="A2" t="s">
        <v>6</v>
      </c>
      <c r="B2" t="s">
        <v>94</v>
      </c>
      <c r="C2" t="s">
        <v>95</v>
      </c>
      <c r="D2" t="s">
        <v>96</v>
      </c>
      <c r="E2" t="s">
        <v>15</v>
      </c>
      <c r="F2" t="s">
        <v>16</v>
      </c>
    </row>
    <row r="3" spans="1:6" x14ac:dyDescent="0.3">
      <c r="A3" t="s">
        <v>23</v>
      </c>
      <c r="B3">
        <v>1</v>
      </c>
      <c r="C3">
        <v>2</v>
      </c>
      <c r="D3">
        <v>3</v>
      </c>
      <c r="E3">
        <v>4</v>
      </c>
      <c r="F3">
        <v>5</v>
      </c>
    </row>
    <row r="4" spans="1:6" x14ac:dyDescent="0.3">
      <c r="A4" t="s">
        <v>24</v>
      </c>
      <c r="B4">
        <v>6</v>
      </c>
      <c r="C4">
        <v>7</v>
      </c>
      <c r="D4">
        <v>8</v>
      </c>
      <c r="E4">
        <v>9</v>
      </c>
      <c r="F4">
        <v>10</v>
      </c>
    </row>
    <row r="5" spans="1:6" x14ac:dyDescent="0.3">
      <c r="A5" t="s">
        <v>25</v>
      </c>
      <c r="B5">
        <v>11</v>
      </c>
      <c r="C5">
        <v>12</v>
      </c>
      <c r="D5">
        <v>13</v>
      </c>
      <c r="E5">
        <v>14</v>
      </c>
      <c r="F5">
        <v>15</v>
      </c>
    </row>
    <row r="6" spans="1:6" x14ac:dyDescent="0.3">
      <c r="A6" t="s">
        <v>26</v>
      </c>
      <c r="B6">
        <v>16</v>
      </c>
      <c r="C6">
        <v>17</v>
      </c>
      <c r="D6">
        <v>18</v>
      </c>
      <c r="E6">
        <v>19</v>
      </c>
      <c r="F6">
        <v>20</v>
      </c>
    </row>
    <row r="7" spans="1:6" x14ac:dyDescent="0.3">
      <c r="A7" t="s">
        <v>27</v>
      </c>
      <c r="B7">
        <v>21</v>
      </c>
      <c r="C7">
        <v>22</v>
      </c>
      <c r="D7">
        <v>23</v>
      </c>
      <c r="E7">
        <v>24</v>
      </c>
      <c r="F7">
        <v>25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AE1C-022C-4DDB-9FF4-C3E15285DC5E}">
  <sheetPr codeName="Feuil6"/>
  <dimension ref="B1:E93"/>
  <sheetViews>
    <sheetView showGridLines="0" tabSelected="1" workbookViewId="0">
      <selection activeCell="D6" sqref="D6"/>
    </sheetView>
  </sheetViews>
  <sheetFormatPr baseColWidth="10" defaultRowHeight="14.4" x14ac:dyDescent="0.3"/>
  <cols>
    <col min="1" max="1" width="3.77734375" customWidth="1"/>
    <col min="2" max="2" width="12.77734375" customWidth="1"/>
    <col min="3" max="3" width="3.77734375" customWidth="1"/>
    <col min="4" max="4" width="45.77734375" customWidth="1"/>
    <col min="5" max="5" width="7.77734375" customWidth="1"/>
    <col min="6" max="6" width="6.44140625" bestFit="1" customWidth="1"/>
    <col min="7" max="9" width="43.109375" customWidth="1"/>
    <col min="10" max="10" width="8.6640625" bestFit="1" customWidth="1"/>
    <col min="11" max="11" width="3.77734375" customWidth="1"/>
  </cols>
  <sheetData>
    <row r="1" spans="2:5" ht="28.2" customHeight="1" x14ac:dyDescent="0.3"/>
    <row r="2" spans="2:5" x14ac:dyDescent="0.3">
      <c r="B2" t="s">
        <v>5</v>
      </c>
      <c r="D2" t="s">
        <v>32</v>
      </c>
      <c r="E2" t="s">
        <v>33</v>
      </c>
    </row>
    <row r="3" spans="2:5" x14ac:dyDescent="0.3">
      <c r="B3" t="s">
        <v>0</v>
      </c>
      <c r="D3" t="s">
        <v>99</v>
      </c>
      <c r="E3">
        <v>2</v>
      </c>
    </row>
    <row r="4" spans="2:5" x14ac:dyDescent="0.3">
      <c r="B4" t="s">
        <v>1</v>
      </c>
      <c r="D4" t="s">
        <v>155</v>
      </c>
      <c r="E4">
        <v>10</v>
      </c>
    </row>
    <row r="5" spans="2:5" x14ac:dyDescent="0.3">
      <c r="B5" t="s">
        <v>3</v>
      </c>
      <c r="D5" t="s">
        <v>100</v>
      </c>
      <c r="E5">
        <v>4</v>
      </c>
    </row>
    <row r="6" spans="2:5" x14ac:dyDescent="0.3">
      <c r="B6" t="s">
        <v>2</v>
      </c>
      <c r="D6" t="s">
        <v>156</v>
      </c>
      <c r="E6">
        <v>3.15</v>
      </c>
    </row>
    <row r="7" spans="2:5" x14ac:dyDescent="0.3">
      <c r="B7" t="s">
        <v>152</v>
      </c>
      <c r="D7" t="s">
        <v>101</v>
      </c>
      <c r="E7">
        <v>4</v>
      </c>
    </row>
    <row r="8" spans="2:5" x14ac:dyDescent="0.3">
      <c r="B8" t="s">
        <v>4</v>
      </c>
      <c r="D8" t="s">
        <v>102</v>
      </c>
      <c r="E8">
        <v>4</v>
      </c>
    </row>
    <row r="9" spans="2:5" x14ac:dyDescent="0.3">
      <c r="D9" t="s">
        <v>157</v>
      </c>
      <c r="E9">
        <v>4.72</v>
      </c>
    </row>
    <row r="10" spans="2:5" x14ac:dyDescent="0.3">
      <c r="D10" t="s">
        <v>103</v>
      </c>
      <c r="E10">
        <v>8</v>
      </c>
    </row>
    <row r="11" spans="2:5" x14ac:dyDescent="0.3">
      <c r="D11" t="s">
        <v>104</v>
      </c>
      <c r="E11">
        <v>7</v>
      </c>
    </row>
    <row r="12" spans="2:5" x14ac:dyDescent="0.3">
      <c r="D12" t="s">
        <v>158</v>
      </c>
      <c r="E12">
        <v>0</v>
      </c>
    </row>
    <row r="13" spans="2:5" x14ac:dyDescent="0.3">
      <c r="D13" t="s">
        <v>105</v>
      </c>
      <c r="E13">
        <v>5</v>
      </c>
    </row>
    <row r="14" spans="2:5" x14ac:dyDescent="0.3">
      <c r="D14" t="s">
        <v>106</v>
      </c>
      <c r="E14">
        <v>0</v>
      </c>
    </row>
    <row r="15" spans="2:5" x14ac:dyDescent="0.3">
      <c r="D15" t="s">
        <v>159</v>
      </c>
      <c r="E15">
        <v>0</v>
      </c>
    </row>
    <row r="16" spans="2:5" x14ac:dyDescent="0.3">
      <c r="D16" t="s">
        <v>107</v>
      </c>
      <c r="E16">
        <v>0</v>
      </c>
    </row>
    <row r="17" spans="4:5" x14ac:dyDescent="0.3">
      <c r="D17" t="s">
        <v>108</v>
      </c>
      <c r="E17">
        <v>5</v>
      </c>
    </row>
    <row r="18" spans="4:5" x14ac:dyDescent="0.3">
      <c r="D18" t="s">
        <v>160</v>
      </c>
      <c r="E18">
        <v>0</v>
      </c>
    </row>
    <row r="19" spans="4:5" x14ac:dyDescent="0.3">
      <c r="D19" t="s">
        <v>109</v>
      </c>
      <c r="E19">
        <v>6</v>
      </c>
    </row>
    <row r="20" spans="4:5" x14ac:dyDescent="0.3">
      <c r="D20" t="s">
        <v>110</v>
      </c>
      <c r="E20">
        <v>4</v>
      </c>
    </row>
    <row r="21" spans="4:5" x14ac:dyDescent="0.3">
      <c r="D21" t="s">
        <v>161</v>
      </c>
      <c r="E21">
        <v>0</v>
      </c>
    </row>
    <row r="22" spans="4:5" x14ac:dyDescent="0.3">
      <c r="D22" t="s">
        <v>111</v>
      </c>
      <c r="E22">
        <v>9</v>
      </c>
    </row>
    <row r="23" spans="4:5" x14ac:dyDescent="0.3">
      <c r="D23" t="s">
        <v>112</v>
      </c>
      <c r="E23">
        <v>0</v>
      </c>
    </row>
    <row r="24" spans="4:5" x14ac:dyDescent="0.3">
      <c r="D24" t="s">
        <v>162</v>
      </c>
      <c r="E24">
        <v>0</v>
      </c>
    </row>
    <row r="25" spans="4:5" x14ac:dyDescent="0.3">
      <c r="D25" t="s">
        <v>113</v>
      </c>
      <c r="E25">
        <v>11</v>
      </c>
    </row>
    <row r="26" spans="4:5" x14ac:dyDescent="0.3">
      <c r="D26" t="s">
        <v>114</v>
      </c>
      <c r="E26">
        <v>0</v>
      </c>
    </row>
    <row r="27" spans="4:5" x14ac:dyDescent="0.3">
      <c r="D27" t="s">
        <v>163</v>
      </c>
      <c r="E27">
        <v>0</v>
      </c>
    </row>
    <row r="28" spans="4:5" x14ac:dyDescent="0.3">
      <c r="D28" t="s">
        <v>115</v>
      </c>
      <c r="E28">
        <v>3</v>
      </c>
    </row>
    <row r="29" spans="4:5" x14ac:dyDescent="0.3">
      <c r="D29" t="s">
        <v>116</v>
      </c>
      <c r="E29">
        <v>0</v>
      </c>
    </row>
    <row r="30" spans="4:5" x14ac:dyDescent="0.3">
      <c r="D30" t="s">
        <v>164</v>
      </c>
      <c r="E30">
        <v>0</v>
      </c>
    </row>
    <row r="31" spans="4:5" x14ac:dyDescent="0.3">
      <c r="D31" t="s">
        <v>117</v>
      </c>
      <c r="E31">
        <v>5</v>
      </c>
    </row>
    <row r="32" spans="4:5" x14ac:dyDescent="0.3">
      <c r="D32" t="s">
        <v>118</v>
      </c>
      <c r="E32">
        <v>6</v>
      </c>
    </row>
    <row r="33" spans="4:5" x14ac:dyDescent="0.3">
      <c r="D33" t="s">
        <v>165</v>
      </c>
      <c r="E33">
        <v>0</v>
      </c>
    </row>
    <row r="34" spans="4:5" x14ac:dyDescent="0.3">
      <c r="D34" t="s">
        <v>119</v>
      </c>
      <c r="E34">
        <v>4</v>
      </c>
    </row>
    <row r="35" spans="4:5" x14ac:dyDescent="0.3">
      <c r="D35" t="s">
        <v>166</v>
      </c>
      <c r="E35">
        <v>4.3600000000000003</v>
      </c>
    </row>
    <row r="36" spans="4:5" x14ac:dyDescent="0.3">
      <c r="D36" t="s">
        <v>167</v>
      </c>
      <c r="E36">
        <v>2.3199999999999998</v>
      </c>
    </row>
    <row r="37" spans="4:5" x14ac:dyDescent="0.3">
      <c r="D37" t="s">
        <v>168</v>
      </c>
      <c r="E37">
        <v>5.22</v>
      </c>
    </row>
    <row r="38" spans="4:5" x14ac:dyDescent="0.3">
      <c r="D38" t="s">
        <v>120</v>
      </c>
      <c r="E38">
        <v>6</v>
      </c>
    </row>
    <row r="39" spans="4:5" x14ac:dyDescent="0.3">
      <c r="D39" t="s">
        <v>169</v>
      </c>
      <c r="E39">
        <v>7</v>
      </c>
    </row>
    <row r="40" spans="4:5" x14ac:dyDescent="0.3">
      <c r="D40" t="s">
        <v>170</v>
      </c>
      <c r="E40">
        <v>8</v>
      </c>
    </row>
    <row r="41" spans="4:5" x14ac:dyDescent="0.3">
      <c r="D41" t="s">
        <v>171</v>
      </c>
      <c r="E41">
        <v>9</v>
      </c>
    </row>
    <row r="42" spans="4:5" x14ac:dyDescent="0.3">
      <c r="D42" t="s">
        <v>121</v>
      </c>
      <c r="E42">
        <v>11</v>
      </c>
    </row>
    <row r="43" spans="4:5" x14ac:dyDescent="0.3">
      <c r="D43" t="s">
        <v>172</v>
      </c>
      <c r="E43">
        <v>12</v>
      </c>
    </row>
    <row r="44" spans="4:5" x14ac:dyDescent="0.3">
      <c r="D44" t="s">
        <v>173</v>
      </c>
      <c r="E44">
        <v>13</v>
      </c>
    </row>
    <row r="45" spans="4:5" x14ac:dyDescent="0.3">
      <c r="D45" t="s">
        <v>174</v>
      </c>
      <c r="E45">
        <v>14</v>
      </c>
    </row>
    <row r="46" spans="4:5" x14ac:dyDescent="0.3">
      <c r="D46" t="s">
        <v>122</v>
      </c>
      <c r="E46">
        <v>16</v>
      </c>
    </row>
    <row r="47" spans="4:5" x14ac:dyDescent="0.3">
      <c r="D47" t="s">
        <v>175</v>
      </c>
      <c r="E47">
        <v>17</v>
      </c>
    </row>
    <row r="48" spans="4:5" x14ac:dyDescent="0.3">
      <c r="D48" t="s">
        <v>176</v>
      </c>
      <c r="E48">
        <v>18</v>
      </c>
    </row>
    <row r="49" spans="4:5" x14ac:dyDescent="0.3">
      <c r="D49" t="s">
        <v>177</v>
      </c>
      <c r="E49">
        <v>19</v>
      </c>
    </row>
    <row r="50" spans="4:5" x14ac:dyDescent="0.3">
      <c r="D50" t="s">
        <v>123</v>
      </c>
      <c r="E50">
        <v>21</v>
      </c>
    </row>
    <row r="51" spans="4:5" x14ac:dyDescent="0.3">
      <c r="D51" t="s">
        <v>178</v>
      </c>
      <c r="E51">
        <v>22</v>
      </c>
    </row>
    <row r="52" spans="4:5" x14ac:dyDescent="0.3">
      <c r="D52" t="s">
        <v>179</v>
      </c>
      <c r="E52">
        <v>23</v>
      </c>
    </row>
    <row r="53" spans="4:5" x14ac:dyDescent="0.3">
      <c r="D53" t="s">
        <v>180</v>
      </c>
      <c r="E53">
        <v>24</v>
      </c>
    </row>
    <row r="54" spans="4:5" x14ac:dyDescent="0.3">
      <c r="D54" t="s">
        <v>124</v>
      </c>
      <c r="E54">
        <v>0</v>
      </c>
    </row>
    <row r="55" spans="4:5" x14ac:dyDescent="0.3">
      <c r="D55" t="s">
        <v>125</v>
      </c>
      <c r="E55">
        <v>0</v>
      </c>
    </row>
    <row r="56" spans="4:5" x14ac:dyDescent="0.3">
      <c r="D56" t="s">
        <v>126</v>
      </c>
      <c r="E56">
        <v>0</v>
      </c>
    </row>
    <row r="57" spans="4:5" x14ac:dyDescent="0.3">
      <c r="D57" t="s">
        <v>127</v>
      </c>
      <c r="E57">
        <v>0</v>
      </c>
    </row>
    <row r="58" spans="4:5" x14ac:dyDescent="0.3">
      <c r="D58" t="s">
        <v>128</v>
      </c>
      <c r="E58">
        <v>0</v>
      </c>
    </row>
    <row r="59" spans="4:5" x14ac:dyDescent="0.3">
      <c r="D59" t="s">
        <v>129</v>
      </c>
      <c r="E59">
        <v>0</v>
      </c>
    </row>
    <row r="60" spans="4:5" x14ac:dyDescent="0.3">
      <c r="D60" t="s">
        <v>130</v>
      </c>
      <c r="E60">
        <v>0</v>
      </c>
    </row>
    <row r="61" spans="4:5" x14ac:dyDescent="0.3">
      <c r="D61" t="s">
        <v>131</v>
      </c>
      <c r="E61">
        <v>0</v>
      </c>
    </row>
    <row r="62" spans="4:5" x14ac:dyDescent="0.3">
      <c r="D62" t="s">
        <v>132</v>
      </c>
      <c r="E62">
        <v>0</v>
      </c>
    </row>
    <row r="63" spans="4:5" x14ac:dyDescent="0.3">
      <c r="D63" t="s">
        <v>133</v>
      </c>
      <c r="E63">
        <v>0</v>
      </c>
    </row>
    <row r="64" spans="4:5" x14ac:dyDescent="0.3">
      <c r="D64" t="s">
        <v>134</v>
      </c>
      <c r="E64">
        <v>0</v>
      </c>
    </row>
    <row r="65" spans="4:5" x14ac:dyDescent="0.3">
      <c r="D65" t="s">
        <v>135</v>
      </c>
      <c r="E65">
        <v>0</v>
      </c>
    </row>
    <row r="66" spans="4:5" x14ac:dyDescent="0.3">
      <c r="D66" t="s">
        <v>136</v>
      </c>
      <c r="E66">
        <v>0</v>
      </c>
    </row>
    <row r="67" spans="4:5" x14ac:dyDescent="0.3">
      <c r="D67" t="s">
        <v>137</v>
      </c>
      <c r="E67">
        <v>0</v>
      </c>
    </row>
    <row r="68" spans="4:5" x14ac:dyDescent="0.3">
      <c r="D68" t="s">
        <v>138</v>
      </c>
      <c r="E68">
        <v>0</v>
      </c>
    </row>
    <row r="69" spans="4:5" x14ac:dyDescent="0.3">
      <c r="D69" t="s">
        <v>139</v>
      </c>
      <c r="E69">
        <v>0</v>
      </c>
    </row>
    <row r="70" spans="4:5" x14ac:dyDescent="0.3">
      <c r="D70" t="s">
        <v>140</v>
      </c>
      <c r="E70">
        <v>0</v>
      </c>
    </row>
    <row r="71" spans="4:5" x14ac:dyDescent="0.3">
      <c r="D71" t="s">
        <v>141</v>
      </c>
      <c r="E71">
        <v>0</v>
      </c>
    </row>
    <row r="72" spans="4:5" x14ac:dyDescent="0.3">
      <c r="D72" t="s">
        <v>142</v>
      </c>
      <c r="E72">
        <v>0</v>
      </c>
    </row>
    <row r="73" spans="4:5" x14ac:dyDescent="0.3">
      <c r="D73" t="s">
        <v>143</v>
      </c>
      <c r="E73">
        <v>0</v>
      </c>
    </row>
    <row r="74" spans="4:5" x14ac:dyDescent="0.3">
      <c r="D74" t="s">
        <v>153</v>
      </c>
      <c r="E74">
        <v>0</v>
      </c>
    </row>
    <row r="75" spans="4:5" x14ac:dyDescent="0.3">
      <c r="D75" t="s">
        <v>154</v>
      </c>
      <c r="E75">
        <v>0</v>
      </c>
    </row>
    <row r="76" spans="4:5" x14ac:dyDescent="0.3">
      <c r="D76" t="s">
        <v>144</v>
      </c>
      <c r="E76">
        <v>0</v>
      </c>
    </row>
    <row r="77" spans="4:5" x14ac:dyDescent="0.3">
      <c r="D77" t="s">
        <v>145</v>
      </c>
      <c r="E77">
        <v>0</v>
      </c>
    </row>
    <row r="78" spans="4:5" x14ac:dyDescent="0.3">
      <c r="D78" t="s">
        <v>146</v>
      </c>
      <c r="E78">
        <v>0</v>
      </c>
    </row>
    <row r="79" spans="4:5" x14ac:dyDescent="0.3">
      <c r="D79" t="s">
        <v>147</v>
      </c>
      <c r="E79">
        <v>0</v>
      </c>
    </row>
    <row r="80" spans="4:5" x14ac:dyDescent="0.3">
      <c r="D80" t="s">
        <v>148</v>
      </c>
      <c r="E80">
        <v>0</v>
      </c>
    </row>
    <row r="81" spans="4:5" x14ac:dyDescent="0.3">
      <c r="D81" t="s">
        <v>149</v>
      </c>
      <c r="E81">
        <v>0</v>
      </c>
    </row>
    <row r="82" spans="4:5" x14ac:dyDescent="0.3">
      <c r="D82" t="s">
        <v>150</v>
      </c>
      <c r="E82">
        <v>0</v>
      </c>
    </row>
    <row r="83" spans="4:5" x14ac:dyDescent="0.3">
      <c r="D83" t="s">
        <v>151</v>
      </c>
      <c r="E83">
        <v>0</v>
      </c>
    </row>
    <row r="84" spans="4:5" x14ac:dyDescent="0.3">
      <c r="D84" t="s">
        <v>34</v>
      </c>
      <c r="E84">
        <v>4</v>
      </c>
    </row>
    <row r="85" spans="4:5" x14ac:dyDescent="0.3">
      <c r="D85" t="s">
        <v>35</v>
      </c>
      <c r="E85">
        <v>5</v>
      </c>
    </row>
    <row r="86" spans="4:5" x14ac:dyDescent="0.3">
      <c r="D86" t="s">
        <v>36</v>
      </c>
      <c r="E86">
        <v>9</v>
      </c>
    </row>
    <row r="87" spans="4:5" x14ac:dyDescent="0.3">
      <c r="D87" t="s">
        <v>37</v>
      </c>
      <c r="E87">
        <v>10</v>
      </c>
    </row>
    <row r="88" spans="4:5" x14ac:dyDescent="0.3">
      <c r="D88" t="s">
        <v>38</v>
      </c>
      <c r="E88">
        <v>14</v>
      </c>
    </row>
    <row r="89" spans="4:5" x14ac:dyDescent="0.3">
      <c r="D89" t="s">
        <v>39</v>
      </c>
      <c r="E89">
        <v>15</v>
      </c>
    </row>
    <row r="90" spans="4:5" x14ac:dyDescent="0.3">
      <c r="D90" t="s">
        <v>40</v>
      </c>
      <c r="E90">
        <v>19</v>
      </c>
    </row>
    <row r="91" spans="4:5" x14ac:dyDescent="0.3">
      <c r="D91" t="s">
        <v>41</v>
      </c>
      <c r="E91">
        <v>20</v>
      </c>
    </row>
    <row r="92" spans="4:5" x14ac:dyDescent="0.3">
      <c r="D92" t="s">
        <v>42</v>
      </c>
      <c r="E92">
        <v>24</v>
      </c>
    </row>
    <row r="93" spans="4:5" x14ac:dyDescent="0.3">
      <c r="D93" t="s">
        <v>43</v>
      </c>
      <c r="E93">
        <v>25</v>
      </c>
    </row>
  </sheetData>
  <phoneticPr fontId="8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F6C424-58BC-4AAE-A583-BCE8D53F14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18</vt:i4>
      </vt:variant>
    </vt:vector>
  </HeadingPairs>
  <TitlesOfParts>
    <vt:vector size="29" baseType="lpstr">
      <vt:lpstr>BCV</vt:lpstr>
      <vt:lpstr>BCB</vt:lpstr>
      <vt:lpstr>BFV</vt:lpstr>
      <vt:lpstr>BFB</vt:lpstr>
      <vt:lpstr>Charcuterie</vt:lpstr>
      <vt:lpstr>Tartinable</vt:lpstr>
      <vt:lpstr>Vin</vt:lpstr>
      <vt:lpstr>Fromage</vt:lpstr>
      <vt:lpstr>Biscuit</vt:lpstr>
      <vt:lpstr>Bière</vt:lpstr>
      <vt:lpstr>Paramètres</vt:lpstr>
      <vt:lpstr>Bière</vt:lpstr>
      <vt:lpstr>Biscuit</vt:lpstr>
      <vt:lpstr>Charcuterie</vt:lpstr>
      <vt:lpstr>Biscuit!Fromage</vt:lpstr>
      <vt:lpstr>Fromage</vt:lpstr>
      <vt:lpstr>Listecatégorie</vt:lpstr>
      <vt:lpstr>BCB!Produitscharcuterie</vt:lpstr>
      <vt:lpstr>BFB!Produitscharcuterie</vt:lpstr>
      <vt:lpstr>BFV!Produitscharcuterie</vt:lpstr>
      <vt:lpstr>Biscuit!Produitscharcuterie</vt:lpstr>
      <vt:lpstr>Produitscharcuterie</vt:lpstr>
      <vt:lpstr>BCB!Salaison_du_cayon</vt:lpstr>
      <vt:lpstr>BFB!Salaison_du_cayon</vt:lpstr>
      <vt:lpstr>BFV!Salaison_du_cayon</vt:lpstr>
      <vt:lpstr>Biscuit!Salaison_du_cayon</vt:lpstr>
      <vt:lpstr>Salaison_du_cayon</vt:lpstr>
      <vt:lpstr>Tartinable</vt:lpstr>
      <vt:lpstr>Vin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2023-02-19T17:02:36Z</cp:lastPrinted>
  <dcterms:created xsi:type="dcterms:W3CDTF">2023-02-19T15:40:02Z</dcterms:created>
  <dcterms:modified xsi:type="dcterms:W3CDTF">2023-02-24T06:44:17Z</dcterms:modified>
</cp:coreProperties>
</file>