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onel.eshagh\Desktop\"/>
    </mc:Choice>
  </mc:AlternateContent>
  <xr:revisionPtr revIDLastSave="0" documentId="8_{1DB86AF1-D36A-43A3-AFC2-B41B6B372D43}" xr6:coauthVersionLast="47" xr6:coauthVersionMax="47" xr10:uidLastSave="{00000000-0000-0000-0000-000000000000}"/>
  <bookViews>
    <workbookView xWindow="-120" yWindow="-120" windowWidth="29040" windowHeight="15840" xr2:uid="{B972C4D5-1F47-4390-80F9-6F8D1698428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12" i="1" l="1"/>
  <c r="M12" i="1"/>
  <c r="N12" i="1"/>
  <c r="O12" i="1"/>
  <c r="P12" i="1"/>
  <c r="Q12" i="1"/>
  <c r="R12" i="1"/>
  <c r="S12" i="1"/>
  <c r="T12" i="1"/>
  <c r="U12" i="1"/>
  <c r="V12" i="1"/>
  <c r="K12" i="1"/>
</calcChain>
</file>

<file path=xl/sharedStrings.xml><?xml version="1.0" encoding="utf-8"?>
<sst xmlns="http://schemas.openxmlformats.org/spreadsheetml/2006/main" count="6" uniqueCount="6">
  <si>
    <t>Y</t>
  </si>
  <si>
    <t>Loyer</t>
  </si>
  <si>
    <t>Loyer New</t>
  </si>
  <si>
    <t xml:space="preserve">Changement locataire </t>
  </si>
  <si>
    <t xml:space="preserve">Fin bail </t>
  </si>
  <si>
    <t>Date nouveau loyer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</si>
</sst>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305ECF-D079-4598-9C62-0C3A304620AA}">
  <dimension ref="D11:V12"/>
  <sheetViews>
    <sheetView tabSelected="1" workbookViewId="0">
      <selection activeCell="H13" sqref="H13"/>
    </sheetView>
  </sheetViews>
  <sheetFormatPr baseColWidth="10" defaultRowHeight="15" x14ac:dyDescent="0.25"/>
  <cols>
    <col min="5" max="6" width="21" bestFit="1" customWidth="1"/>
    <col min="8" max="8" width="21.5703125" customWidth="1"/>
  </cols>
  <sheetData>
    <row r="11" spans="4:22" x14ac:dyDescent="0.25">
      <c r="D11" t="s">
        <v>1</v>
      </c>
      <c r="E11" t="s">
        <v>4</v>
      </c>
      <c r="F11" t="s">
        <v>3</v>
      </c>
      <c r="G11" t="s">
        <v>2</v>
      </c>
      <c r="H11" t="s">
        <v>5</v>
      </c>
      <c r="K11" s="1">
        <v>44927</v>
      </c>
      <c r="L11" s="1">
        <v>44958</v>
      </c>
      <c r="M11" s="1">
        <v>44986</v>
      </c>
      <c r="N11" s="1">
        <v>45017</v>
      </c>
      <c r="O11" s="1">
        <v>45047</v>
      </c>
      <c r="P11" s="1">
        <v>45078</v>
      </c>
      <c r="Q11" s="1">
        <v>45108</v>
      </c>
      <c r="R11" s="1">
        <v>45139</v>
      </c>
      <c r="S11" s="1">
        <v>45170</v>
      </c>
      <c r="T11" s="1">
        <v>45200</v>
      </c>
      <c r="U11" s="1">
        <v>45231</v>
      </c>
      <c r="V11" s="1">
        <v>45261</v>
      </c>
    </row>
    <row r="12" spans="4:22" x14ac:dyDescent="0.25">
      <c r="D12" s="2">
        <v>100000</v>
      </c>
      <c r="E12" s="1">
        <v>45138</v>
      </c>
      <c r="F12" t="s">
        <v>0</v>
      </c>
      <c r="G12" s="2">
        <v>120000</v>
      </c>
      <c r="H12" s="1">
        <v>45143</v>
      </c>
      <c r="K12">
        <f>IF($F$12="N",$D$12/12,IF(AND($H$12&gt;=K11,$H$12&lt;L11),(L11-$H$12+1)/365*$D$12+(L11-$H$12+1)/365*$G$12,$G$12/12))</f>
        <v>10000</v>
      </c>
      <c r="L12">
        <f>IF($F$12="N",$D$12/12,IF(AND($H$12&gt;=L11,$H$12&lt;M11),(M11-$H$12+1)/365*$D$12+(M11-$H$12+1)/365*$G$12,$G$12/12))</f>
        <v>10000</v>
      </c>
      <c r="M12">
        <f>IF($F$12="N",$D$12/12,IF(AND($H$12&gt;=M11,$H$12&lt;N11),(N11-$H$12+1)/365*$D$12+(N11-$H$12+1)/365*$G$12,$G$12/12))</f>
        <v>10000</v>
      </c>
      <c r="N12">
        <f>IF($F$12="N",$D$12/12,IF(AND($H$12&gt;=N11,$H$12&lt;O11),(O11-$H$12+1)/365*$D$12+(O11-$H$12+1)/365*$G$12,$G$12/12))</f>
        <v>10000</v>
      </c>
      <c r="O12">
        <f>IF($F$12="N",$D$12/12,IF(AND($H$12&gt;=O11,$H$12&lt;P11),(P11-$H$12+1)/365*$D$12+(P11-$H$12+1)/365*$G$12,$G$12/12))</f>
        <v>10000</v>
      </c>
      <c r="P12">
        <f>IF($F$12="N",$D$12/12,IF(AND($H$12&gt;=P11,$H$12&lt;Q11),(Q11-$H$12+1)/365*$D$12+(Q11-$H$12+1)/365*$G$12,$G$12/12))</f>
        <v>10000</v>
      </c>
      <c r="Q12">
        <f>IF($F$12="N",$D$12/12,IF(AND($H$12&gt;=Q11,$H$12&lt;R11),(R11-$H$12+1)/365*$D$12+(R11-$H$12+1)/365*$G$12,$G$12/12))</f>
        <v>10000</v>
      </c>
      <c r="R12">
        <f>IF($F$12="N",$D$12/12,IF(AND($H$12&gt;=R11,$H$12&lt;S11),(S11-$H$12+1)/365*$D$12+(S11-$H$12+1)/365*$G$12,$G$12/12))</f>
        <v>16876.712328767124</v>
      </c>
      <c r="S12">
        <f>IF($F$12="N",$D$12/12,IF(AND($H$12&gt;=S11,$H$12&lt;T11),(T11-$H$12+1)/365*$D$12+(T11-$H$12+1)/365*$G$12,$G$12/12))</f>
        <v>10000</v>
      </c>
      <c r="T12">
        <f>IF($F$12="N",$D$12/12,IF(AND($H$12&gt;=T11,$H$12&lt;U11),(U11-$H$12+1)/365*$D$12+(U11-$H$12+1)/365*$G$12,$G$12/12))</f>
        <v>10000</v>
      </c>
      <c r="U12">
        <f>IF($F$12="N",$D$12/12,IF(AND($H$12&gt;=U11,$H$12&lt;V11),(V11-$H$12+1)/365*$D$12+(V11-$H$12+1)/365*$G$12,$G$12/12))</f>
        <v>10000</v>
      </c>
      <c r="V12">
        <f>IF($F$12="N",$D$12/12,IF(AND($H$12&gt;=V11,$H$12&lt;W11),(W11-$H$12+1)/365*$D$12+(W11-$H$12+1)/365*$G$12,$G$12/12))</f>
        <v>10000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 Eshagh</dc:creator>
  <cp:lastModifiedBy>Lionel Eshagh</cp:lastModifiedBy>
  <dcterms:created xsi:type="dcterms:W3CDTF">2022-09-30T09:24:38Z</dcterms:created>
  <dcterms:modified xsi:type="dcterms:W3CDTF">2022-09-30T09:48:55Z</dcterms:modified>
</cp:coreProperties>
</file>