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calipse\Documents\Domac\"/>
    </mc:Choice>
  </mc:AlternateContent>
  <bookViews>
    <workbookView xWindow="0" yWindow="0" windowWidth="28800" windowHeight="11835" activeTab="2"/>
  </bookViews>
  <sheets>
    <sheet name="Feuil1" sheetId="1" r:id="rId1"/>
    <sheet name="Feuil2" sheetId="3" r:id="rId2"/>
    <sheet name="Feuil3" sheetId="4" r:id="rId3"/>
  </sheets>
  <definedNames>
    <definedName name="DonnéesExternes_1" localSheetId="1" hidden="1">Feuil2!$A$1:$A$6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4" l="1"/>
  <c r="D2" i="4"/>
  <c r="O5" i="4"/>
  <c r="K5" i="4"/>
  <c r="G5" i="4"/>
  <c r="N5" i="4"/>
  <c r="J5" i="4"/>
  <c r="F5" i="4"/>
  <c r="M5" i="4"/>
  <c r="I5" i="4"/>
  <c r="E5" i="4"/>
  <c r="L5" i="4"/>
  <c r="H5" i="4"/>
  <c r="O1" i="4"/>
  <c r="N1" i="4"/>
  <c r="M1" i="4"/>
  <c r="L1" i="4"/>
  <c r="K1" i="4"/>
  <c r="J1" i="4"/>
  <c r="I1" i="4"/>
  <c r="H1" i="4"/>
  <c r="G1" i="4"/>
  <c r="F1" i="4"/>
  <c r="E1" i="4"/>
  <c r="E6" i="4" l="1"/>
  <c r="E2" i="4"/>
</calcChain>
</file>

<file path=xl/connections.xml><?xml version="1.0" encoding="utf-8"?>
<connections xmlns="http://schemas.openxmlformats.org/spreadsheetml/2006/main">
  <connection id="1" keepAlive="1" name="Query - Tableau2" description="Connection to the 'Tableau2' query in the workbook." type="5" refreshedVersion="5" background="1" saveData="1">
    <dbPr connection="provider=Microsoft.Mashup.OleDb.1;data source=$EmbeddedMashup(8ec9e905-2c53-4fdf-94bd-a43b49eb18d0)$;location=Tableau2;extended properties=&quot;UEsDBBQAAgAIAGG+Wkxl63B2qwAAAPoAAAASABwAQ29uZmlnL1BhY2thZ2UueG1sIKIYACigFAAAAAAAAAAAAAAAAAAAAAAAAAAAAIWPQQ6CMBREr0K655cWMUA+ZWHiShKjiXFLsEAjFEOLcDcXHskraKIYd+5mXt5i5nG7Yzq1jXOVvVGdTggDjzhSF91J6Sohgy3dkKQCt3lxzivpvGRt4smcElJbe4kpHccRRh+6vqLc8xg9Zpt9Ucs2J19Z/ZddpY3NdSGJwMN7jOAQcFhEnAELOdIZY6b0nBkE4PNoCR7SH4yrobFDL0XZu+sd0rki/fwQT1BLAwQUAAIACABhvlpM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b5aTBglUQXZAAAAeQEAABMAHABGb3JtdWxhcy9TZWN0aW9uMS5tIKIYACigFAAAAAAAAAAAAAAAAAAAAAAAAAAAAH2OwWrDMAyG74G8g/AuCYRAdi09jLTXFZrBDqUH1xGrqWMVWd4GIe8+b+lGGGy6CH70f58CGrHkoZt3s8qzPAtnzdjDkz451PEe1uBQ8gzSdBTZYEq27wZd3UZm9PJMfDkRXYpyPDzqAdfq1m3UcTq05CUdHasZcaf2ONBrEuzkjAwtuTj4oBL0q1V36NI3t7iYjdWoPA1wZeqjFWjUVP7gOmJJtD29LSEpLP5SVeNvXAU77pHrh2DQ99a/TAvBN2QTr84aLbjwbGwQ682na/lHmWfW/9NffQBQSwECLQAUAAIACABhvlpMZetwdqsAAAD6AAAAEgAAAAAAAAAAAAAAAAAAAAAAQ29uZmlnL1BhY2thZ2UueG1sUEsBAi0AFAACAAgAYb5aTA/K6aukAAAA6QAAABMAAAAAAAAAAAAAAAAA9wAAAFtDb250ZW50X1R5cGVzXS54bWxQSwECLQAUAAIACABhvlpMGCVRBdkAAAB5AQAAEwAAAAAAAAAAAAAAAADoAQAARm9ybXVsYXMvU2VjdGlvbjEubVBLBQYAAAAAAwADAMIAAAAOAwAAAAA=&quot;" command="SELECT * FROM [Tableau2]"/>
  </connection>
</connections>
</file>

<file path=xl/sharedStrings.xml><?xml version="1.0" encoding="utf-8"?>
<sst xmlns="http://schemas.openxmlformats.org/spreadsheetml/2006/main" count="103" uniqueCount="84">
  <si>
    <t>Date</t>
  </si>
  <si>
    <t>Time</t>
  </si>
  <si>
    <t>Commande</t>
  </si>
  <si>
    <t>id produit 1</t>
  </si>
  <si>
    <t>quantité produit 1</t>
  </si>
  <si>
    <t>nom produit 1</t>
  </si>
  <si>
    <t>prix produit 1</t>
  </si>
  <si>
    <t>id produit 2</t>
  </si>
  <si>
    <t>quantité produit 2</t>
  </si>
  <si>
    <t>nom produit 2</t>
  </si>
  <si>
    <t>prix produit 2</t>
  </si>
  <si>
    <t>id produit 3</t>
  </si>
  <si>
    <t>quantité produit 3</t>
  </si>
  <si>
    <t>nom produit 3</t>
  </si>
  <si>
    <t>prix produit 3</t>
  </si>
  <si>
    <t>id produit 4</t>
  </si>
  <si>
    <t>quantité produit 4</t>
  </si>
  <si>
    <t>nom produit 4</t>
  </si>
  <si>
    <t>prix produit 4</t>
  </si>
  <si>
    <t>id produit 5</t>
  </si>
  <si>
    <t>quantité produit 5</t>
  </si>
  <si>
    <t>nom produit 5</t>
  </si>
  <si>
    <t>prix produit 5</t>
  </si>
  <si>
    <t>id produit 6</t>
  </si>
  <si>
    <t>quantité produit 6</t>
  </si>
  <si>
    <t>nom produit 6</t>
  </si>
  <si>
    <t>prix produit 6</t>
  </si>
  <si>
    <t>id produit 7</t>
  </si>
  <si>
    <t>quantité produit 7</t>
  </si>
  <si>
    <t>nom produit 7</t>
  </si>
  <si>
    <t>prix produit 7</t>
  </si>
  <si>
    <t>id produit 8</t>
  </si>
  <si>
    <t>quantité produit 8</t>
  </si>
  <si>
    <t>nom produit 8</t>
  </si>
  <si>
    <t>prix produit 8</t>
  </si>
  <si>
    <t>id produit 9</t>
  </si>
  <si>
    <t>quantité produit 9</t>
  </si>
  <si>
    <t>nom produit 9</t>
  </si>
  <si>
    <t>prix produit 9</t>
  </si>
  <si>
    <t>id produit 10</t>
  </si>
  <si>
    <t>quantité produit 10</t>
  </si>
  <si>
    <t>nom produit 10</t>
  </si>
  <si>
    <t>prix produit 10</t>
  </si>
  <si>
    <t>id produit 11</t>
  </si>
  <si>
    <t>quantité produit 11</t>
  </si>
  <si>
    <t>nom produit 11</t>
  </si>
  <si>
    <t>prix produit 11</t>
  </si>
  <si>
    <t>4.95</t>
  </si>
  <si>
    <t>2.7</t>
  </si>
  <si>
    <t>3.95</t>
  </si>
  <si>
    <t>7.5</t>
  </si>
  <si>
    <t>1.1</t>
  </si>
  <si>
    <t>2.2</t>
  </si>
  <si>
    <t>4.6</t>
  </si>
  <si>
    <t>prod1</t>
  </si>
  <si>
    <t>prod2</t>
  </si>
  <si>
    <t>prod3</t>
  </si>
  <si>
    <t>prod4</t>
  </si>
  <si>
    <t>prod5</t>
  </si>
  <si>
    <t>prod6</t>
  </si>
  <si>
    <t>prod7</t>
  </si>
  <si>
    <t>prod8</t>
  </si>
  <si>
    <t>prod9</t>
  </si>
  <si>
    <t>prod10</t>
  </si>
  <si>
    <t>prod11</t>
  </si>
  <si>
    <t>prod12</t>
  </si>
  <si>
    <t>prod13</t>
  </si>
  <si>
    <t>prod14</t>
  </si>
  <si>
    <t>prod15</t>
  </si>
  <si>
    <t>prod16</t>
  </si>
  <si>
    <t>prod17</t>
  </si>
  <si>
    <t>prod18</t>
  </si>
  <si>
    <t>prod19</t>
  </si>
  <si>
    <t>prod20</t>
  </si>
  <si>
    <t>prod21</t>
  </si>
  <si>
    <t>prod22</t>
  </si>
  <si>
    <t>prod23</t>
  </si>
  <si>
    <t>prod24</t>
  </si>
  <si>
    <t>prod25</t>
  </si>
  <si>
    <t>prod26</t>
  </si>
  <si>
    <t>prod27</t>
  </si>
  <si>
    <t xml:space="preserve">Choix du premier produit: </t>
  </si>
  <si>
    <t>Nombre de cet élément:</t>
  </si>
  <si>
    <t xml:space="preserve">Choix du deuxième produit: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</si>
</sst>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quotePrefix="1" applyNumberFormat="1" applyAlignment="1"/>
  </cellXfs>
  <cellStyles count="1">
    <cellStyle name="Normal" xfId="0" builtinId="0"/>
  </cellStyles>
  <dxfs count="57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8"/>
      <tableStyleElement type="headerRow" dxfId="7"/>
      <tableStyleElement type="firstRowStripe" dxfId="6"/>
    </tableStyle>
    <tableStyle name="TableStyleQueryResult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nom produit 1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AU6" totalsRowShown="0" dataDxfId="9">
  <autoFilter ref="A1:AU6"/>
  <tableColumns count="47">
    <tableColumn id="1" name="Date" dataDxfId="56"/>
    <tableColumn id="2" name="Time" dataDxfId="55"/>
    <tableColumn id="3" name="Commande" dataDxfId="54"/>
    <tableColumn id="4" name="id produit 1" dataDxfId="53"/>
    <tableColumn id="5" name="quantité produit 1" dataDxfId="52"/>
    <tableColumn id="6" name="nom produit 1" dataDxfId="51"/>
    <tableColumn id="7" name="prix produit 1" dataDxfId="50"/>
    <tableColumn id="8" name="id produit 2" dataDxfId="49"/>
    <tableColumn id="9" name="quantité produit 2" dataDxfId="48"/>
    <tableColumn id="10" name="nom produit 2" dataDxfId="47"/>
    <tableColumn id="11" name="prix produit 2" dataDxfId="46"/>
    <tableColumn id="12" name="id produit 3" dataDxfId="45"/>
    <tableColumn id="13" name="quantité produit 3" dataDxfId="44"/>
    <tableColumn id="14" name="nom produit 3" dataDxfId="43"/>
    <tableColumn id="15" name="prix produit 3" dataDxfId="42"/>
    <tableColumn id="16" name="id produit 4" dataDxfId="41"/>
    <tableColumn id="17" name="quantité produit 4" dataDxfId="40"/>
    <tableColumn id="18" name="nom produit 4" dataDxfId="39"/>
    <tableColumn id="19" name="prix produit 4" dataDxfId="38"/>
    <tableColumn id="20" name="id produit 5" dataDxfId="37"/>
    <tableColumn id="21" name="quantité produit 5" dataDxfId="36"/>
    <tableColumn id="22" name="nom produit 5" dataDxfId="35"/>
    <tableColumn id="23" name="prix produit 5" dataDxfId="34"/>
    <tableColumn id="24" name="id produit 6" dataDxfId="33"/>
    <tableColumn id="25" name="quantité produit 6" dataDxfId="32"/>
    <tableColumn id="26" name="nom produit 6" dataDxfId="31"/>
    <tableColumn id="27" name="prix produit 6" dataDxfId="30"/>
    <tableColumn id="28" name="id produit 7" dataDxfId="29"/>
    <tableColumn id="29" name="quantité produit 7" dataDxfId="28"/>
    <tableColumn id="30" name="nom produit 7" dataDxfId="27"/>
    <tableColumn id="31" name="prix produit 7" dataDxfId="26"/>
    <tableColumn id="32" name="id produit 8" dataDxfId="25"/>
    <tableColumn id="33" name="quantité produit 8" dataDxfId="24"/>
    <tableColumn id="34" name="nom produit 8" dataDxfId="23"/>
    <tableColumn id="35" name="prix produit 8" dataDxfId="22"/>
    <tableColumn id="36" name="id produit 9" dataDxfId="21"/>
    <tableColumn id="37" name="quantité produit 9" dataDxfId="20"/>
    <tableColumn id="38" name="nom produit 9" dataDxfId="19"/>
    <tableColumn id="39" name="prix produit 9" dataDxfId="18"/>
    <tableColumn id="40" name="id produit 10" dataDxfId="17"/>
    <tableColumn id="41" name="quantité produit 10" dataDxfId="16"/>
    <tableColumn id="42" name="nom produit 10" dataDxfId="15"/>
    <tableColumn id="43" name="prix produit 10" dataDxfId="14"/>
    <tableColumn id="44" name="id produit 11" dataDxfId="13"/>
    <tableColumn id="45" name="quantité produit 11" dataDxfId="12"/>
    <tableColumn id="46" name="nom produit 11" dataDxfId="11"/>
    <tableColumn id="47" name="prix produit 11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_2" displayName="Tableau2_2" ref="A1:A6" tableType="queryTable" totalsRowShown="0" headerRowDxfId="1" dataDxfId="0">
  <autoFilter ref="A1:A6"/>
  <tableColumns count="1">
    <tableColumn id="2" uniqueName="2" name="nom produit 1" queryTableFieldId="1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6"/>
  <sheetViews>
    <sheetView topLeftCell="AJ1" workbookViewId="0">
      <selection activeCell="B28" sqref="B28:C36"/>
    </sheetView>
  </sheetViews>
  <sheetFormatPr baseColWidth="10" defaultRowHeight="15" x14ac:dyDescent="0.25"/>
  <cols>
    <col min="1" max="2" width="11.5703125" customWidth="1"/>
    <col min="3" max="4" width="13.28515625" customWidth="1"/>
    <col min="5" max="5" width="19.140625" customWidth="1"/>
    <col min="6" max="6" width="15.5703125" customWidth="1"/>
    <col min="7" max="7" width="15" customWidth="1"/>
    <col min="8" max="8" width="13.28515625" customWidth="1"/>
    <col min="9" max="9" width="19.140625" customWidth="1"/>
    <col min="10" max="10" width="15.5703125" customWidth="1"/>
    <col min="11" max="11" width="15" customWidth="1"/>
    <col min="12" max="12" width="13.28515625" customWidth="1"/>
    <col min="13" max="13" width="19.140625" customWidth="1"/>
    <col min="14" max="14" width="15.5703125" customWidth="1"/>
    <col min="15" max="15" width="15" customWidth="1"/>
    <col min="16" max="16" width="13.28515625" customWidth="1"/>
    <col min="17" max="17" width="19.140625" customWidth="1"/>
    <col min="18" max="18" width="15.5703125" customWidth="1"/>
    <col min="19" max="19" width="15" customWidth="1"/>
    <col min="20" max="20" width="13.28515625" customWidth="1"/>
    <col min="21" max="21" width="19.140625" customWidth="1"/>
    <col min="22" max="22" width="15.5703125" customWidth="1"/>
    <col min="23" max="23" width="15" customWidth="1"/>
    <col min="24" max="24" width="13.28515625" customWidth="1"/>
    <col min="25" max="25" width="19.140625" customWidth="1"/>
    <col min="26" max="26" width="15.5703125" customWidth="1"/>
    <col min="27" max="27" width="15" customWidth="1"/>
    <col min="28" max="28" width="13.28515625" customWidth="1"/>
    <col min="29" max="29" width="19.140625" customWidth="1"/>
    <col min="30" max="30" width="15.5703125" customWidth="1"/>
    <col min="31" max="31" width="15" customWidth="1"/>
    <col min="32" max="32" width="13.28515625" customWidth="1"/>
    <col min="33" max="33" width="19.140625" customWidth="1"/>
    <col min="34" max="34" width="15.5703125" customWidth="1"/>
    <col min="35" max="35" width="15" customWidth="1"/>
    <col min="36" max="36" width="13.28515625" customWidth="1"/>
    <col min="37" max="37" width="19.140625" customWidth="1"/>
    <col min="38" max="38" width="15.5703125" customWidth="1"/>
    <col min="39" max="39" width="15" customWidth="1"/>
    <col min="40" max="40" width="14.28515625" customWidth="1"/>
    <col min="41" max="41" width="20.140625" customWidth="1"/>
    <col min="42" max="42" width="16.5703125" customWidth="1"/>
    <col min="43" max="43" width="16" customWidth="1"/>
    <col min="44" max="44" width="14.28515625" customWidth="1"/>
    <col min="45" max="45" width="20.140625" customWidth="1"/>
    <col min="46" max="46" width="16.5703125" customWidth="1"/>
    <col min="47" max="47" width="16" customWidth="1"/>
    <col min="48" max="99" width="12.5703125" customWidth="1"/>
    <col min="100" max="307" width="13.5703125" customWidth="1"/>
  </cols>
  <sheetData>
    <row r="1" spans="1:4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</row>
    <row r="2" spans="1:47" s="1" customFormat="1" x14ac:dyDescent="0.25">
      <c r="A2" s="1">
        <v>180101</v>
      </c>
      <c r="B2" s="1">
        <v>110258</v>
      </c>
      <c r="C2" s="1">
        <v>70001</v>
      </c>
      <c r="D2" s="1">
        <v>7418</v>
      </c>
      <c r="E2" s="1">
        <v>1</v>
      </c>
      <c r="F2" s="1" t="s">
        <v>54</v>
      </c>
      <c r="G2" s="1">
        <v>3</v>
      </c>
      <c r="H2" s="1">
        <v>7420</v>
      </c>
      <c r="I2" s="1">
        <v>1</v>
      </c>
      <c r="J2" s="1" t="s">
        <v>54</v>
      </c>
      <c r="K2" s="1">
        <v>3</v>
      </c>
      <c r="L2" s="1">
        <v>7418</v>
      </c>
      <c r="M2" s="1">
        <v>-1</v>
      </c>
      <c r="N2" s="1" t="s">
        <v>61</v>
      </c>
      <c r="O2" s="1">
        <v>3</v>
      </c>
      <c r="P2" s="1">
        <v>7420</v>
      </c>
      <c r="Q2" s="1">
        <v>-1</v>
      </c>
      <c r="R2" s="1" t="s">
        <v>54</v>
      </c>
      <c r="S2" s="1">
        <v>3</v>
      </c>
      <c r="T2" s="1">
        <v>7421</v>
      </c>
      <c r="U2" s="1">
        <v>1</v>
      </c>
      <c r="V2" s="1" t="s">
        <v>68</v>
      </c>
      <c r="W2" s="1" t="s">
        <v>47</v>
      </c>
      <c r="X2" s="1">
        <v>7397</v>
      </c>
      <c r="Y2" s="1">
        <v>1</v>
      </c>
      <c r="Z2" s="1" t="s">
        <v>72</v>
      </c>
      <c r="AA2" s="1">
        <v>0</v>
      </c>
      <c r="AB2" s="1">
        <v>7423</v>
      </c>
      <c r="AC2" s="1">
        <v>1</v>
      </c>
      <c r="AD2" s="1" t="s">
        <v>75</v>
      </c>
      <c r="AE2" s="1">
        <v>0</v>
      </c>
    </row>
    <row r="3" spans="1:47" s="1" customFormat="1" x14ac:dyDescent="0.25">
      <c r="A3" s="1">
        <v>180101</v>
      </c>
      <c r="B3" s="1">
        <v>110307</v>
      </c>
      <c r="C3" s="1">
        <v>450001</v>
      </c>
      <c r="D3" s="1">
        <v>6157</v>
      </c>
      <c r="E3" s="1">
        <v>1</v>
      </c>
      <c r="F3" s="1" t="s">
        <v>55</v>
      </c>
      <c r="G3" s="1" t="s">
        <v>48</v>
      </c>
    </row>
    <row r="4" spans="1:47" s="1" customFormat="1" x14ac:dyDescent="0.25">
      <c r="A4" s="1">
        <v>180101</v>
      </c>
      <c r="B4" s="1">
        <v>110333</v>
      </c>
      <c r="C4" s="1">
        <v>70002</v>
      </c>
      <c r="D4" s="1">
        <v>2040</v>
      </c>
      <c r="E4" s="1">
        <v>0</v>
      </c>
      <c r="F4" s="1" t="s">
        <v>56</v>
      </c>
      <c r="G4" s="1" t="s">
        <v>49</v>
      </c>
      <c r="H4" s="1">
        <v>3410</v>
      </c>
      <c r="I4" s="1">
        <v>1</v>
      </c>
      <c r="J4" s="1" t="s">
        <v>58</v>
      </c>
      <c r="K4" s="1" t="s">
        <v>50</v>
      </c>
      <c r="L4" s="1">
        <v>2012</v>
      </c>
      <c r="M4" s="1">
        <v>1</v>
      </c>
      <c r="N4" s="1" t="s">
        <v>62</v>
      </c>
      <c r="O4" s="1" t="s">
        <v>51</v>
      </c>
      <c r="P4" s="1">
        <v>3027</v>
      </c>
      <c r="Q4" s="1">
        <v>1</v>
      </c>
      <c r="R4" s="1" t="s">
        <v>65</v>
      </c>
      <c r="S4" s="1">
        <v>0</v>
      </c>
      <c r="T4" s="1">
        <v>7340</v>
      </c>
      <c r="U4" s="1">
        <v>1</v>
      </c>
      <c r="V4" s="1" t="s">
        <v>69</v>
      </c>
      <c r="W4" s="1">
        <v>0</v>
      </c>
      <c r="X4" s="1">
        <v>2829</v>
      </c>
      <c r="Y4" s="1">
        <v>1</v>
      </c>
      <c r="Z4" s="1" t="s">
        <v>73</v>
      </c>
      <c r="AA4" s="1">
        <v>0</v>
      </c>
    </row>
    <row r="5" spans="1:47" s="1" customFormat="1" x14ac:dyDescent="0.25">
      <c r="A5" s="1">
        <v>180101</v>
      </c>
      <c r="B5" s="1">
        <v>110510</v>
      </c>
      <c r="C5" s="1">
        <v>70003</v>
      </c>
      <c r="D5" s="1">
        <v>6000</v>
      </c>
      <c r="E5" s="1">
        <v>1</v>
      </c>
      <c r="F5" s="1" t="s">
        <v>57</v>
      </c>
      <c r="G5" s="1" t="s">
        <v>52</v>
      </c>
      <c r="H5" s="1">
        <v>5390</v>
      </c>
      <c r="I5" s="1">
        <v>1</v>
      </c>
      <c r="J5" s="1" t="s">
        <v>59</v>
      </c>
      <c r="K5" s="1" t="s">
        <v>53</v>
      </c>
      <c r="L5" s="1">
        <v>1043</v>
      </c>
      <c r="M5" s="1">
        <v>1</v>
      </c>
      <c r="N5" s="1" t="s">
        <v>63</v>
      </c>
      <c r="O5" s="1" t="s">
        <v>53</v>
      </c>
      <c r="P5" s="1">
        <v>7045</v>
      </c>
      <c r="Q5" s="1">
        <v>1</v>
      </c>
      <c r="R5" s="1" t="s">
        <v>66</v>
      </c>
      <c r="S5" s="1">
        <v>0</v>
      </c>
      <c r="T5" s="1">
        <v>1043</v>
      </c>
      <c r="U5" s="1">
        <v>-1</v>
      </c>
      <c r="V5" s="1" t="s">
        <v>70</v>
      </c>
      <c r="W5" s="1" t="s">
        <v>53</v>
      </c>
      <c r="X5" s="1">
        <v>5390</v>
      </c>
      <c r="Y5" s="1">
        <v>-1</v>
      </c>
      <c r="Z5" s="1" t="s">
        <v>74</v>
      </c>
      <c r="AA5" s="1" t="s">
        <v>53</v>
      </c>
      <c r="AB5" s="1">
        <v>6000</v>
      </c>
      <c r="AC5" s="1">
        <v>-1</v>
      </c>
      <c r="AD5" s="1" t="s">
        <v>76</v>
      </c>
      <c r="AE5" s="1" t="s">
        <v>52</v>
      </c>
      <c r="AF5" s="1">
        <v>7420</v>
      </c>
      <c r="AG5" s="1">
        <v>0</v>
      </c>
      <c r="AH5" s="1" t="s">
        <v>77</v>
      </c>
      <c r="AI5" s="1">
        <v>3</v>
      </c>
      <c r="AJ5" s="1">
        <v>7421</v>
      </c>
      <c r="AK5" s="1">
        <v>1</v>
      </c>
      <c r="AL5" s="1" t="s">
        <v>78</v>
      </c>
      <c r="AM5" s="1" t="s">
        <v>47</v>
      </c>
      <c r="AN5" s="1">
        <v>7397</v>
      </c>
      <c r="AO5" s="1">
        <v>1</v>
      </c>
      <c r="AP5" s="1" t="s">
        <v>79</v>
      </c>
      <c r="AQ5" s="1">
        <v>0</v>
      </c>
      <c r="AR5" s="1">
        <v>7423</v>
      </c>
      <c r="AS5" s="1">
        <v>1</v>
      </c>
      <c r="AT5" s="1" t="s">
        <v>80</v>
      </c>
      <c r="AU5" s="1">
        <v>0</v>
      </c>
    </row>
    <row r="6" spans="1:47" s="1" customFormat="1" x14ac:dyDescent="0.25">
      <c r="A6" s="1">
        <v>180101</v>
      </c>
      <c r="B6" s="1">
        <v>110637</v>
      </c>
      <c r="C6" s="1">
        <v>470002</v>
      </c>
      <c r="D6" s="1">
        <v>2581</v>
      </c>
      <c r="E6" s="1">
        <v>1</v>
      </c>
      <c r="F6" s="1" t="s">
        <v>58</v>
      </c>
      <c r="G6" s="1" t="s">
        <v>50</v>
      </c>
      <c r="H6" s="1">
        <v>3027</v>
      </c>
      <c r="I6" s="1">
        <v>1</v>
      </c>
      <c r="J6" s="1" t="s">
        <v>60</v>
      </c>
      <c r="K6" s="1">
        <v>0</v>
      </c>
      <c r="L6" s="1">
        <v>6158</v>
      </c>
      <c r="M6" s="1">
        <v>1</v>
      </c>
      <c r="N6" s="1" t="s">
        <v>64</v>
      </c>
      <c r="O6" s="1" t="s">
        <v>48</v>
      </c>
      <c r="P6" s="1">
        <v>7341</v>
      </c>
      <c r="Q6" s="1">
        <v>1</v>
      </c>
      <c r="R6" s="1" t="s">
        <v>67</v>
      </c>
      <c r="S6" s="1">
        <v>0</v>
      </c>
      <c r="T6" s="1">
        <v>7029</v>
      </c>
      <c r="U6" s="1">
        <v>1</v>
      </c>
      <c r="V6" s="1" t="s">
        <v>71</v>
      </c>
      <c r="W6" s="1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6"/>
    </sheetView>
  </sheetViews>
  <sheetFormatPr baseColWidth="10" defaultRowHeight="15" x14ac:dyDescent="0.25"/>
  <cols>
    <col min="1" max="1" width="15.7109375" bestFit="1" customWidth="1"/>
  </cols>
  <sheetData>
    <row r="1" spans="1:1" x14ac:dyDescent="0.25">
      <c r="A1" s="2" t="s">
        <v>5</v>
      </c>
    </row>
    <row r="2" spans="1:1" x14ac:dyDescent="0.25">
      <c r="A2" s="2" t="s">
        <v>54</v>
      </c>
    </row>
    <row r="3" spans="1:1" x14ac:dyDescent="0.25">
      <c r="A3" s="2" t="s">
        <v>55</v>
      </c>
    </row>
    <row r="4" spans="1:1" x14ac:dyDescent="0.25">
      <c r="A4" s="2" t="s">
        <v>56</v>
      </c>
    </row>
    <row r="5" spans="1:1" x14ac:dyDescent="0.25">
      <c r="A5" s="2" t="s">
        <v>57</v>
      </c>
    </row>
    <row r="6" spans="1:1" x14ac:dyDescent="0.25">
      <c r="A6" s="2" t="s">
        <v>58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abSelected="1" workbookViewId="0">
      <selection activeCell="E6" sqref="E6"/>
    </sheetView>
  </sheetViews>
  <sheetFormatPr baseColWidth="10" defaultRowHeight="15" x14ac:dyDescent="0.25"/>
  <cols>
    <col min="1" max="1" width="33.28515625" customWidth="1"/>
    <col min="2" max="2" width="16.5703125" customWidth="1"/>
    <col min="4" max="4" width="23.7109375" customWidth="1"/>
    <col min="5" max="5" width="6.42578125" customWidth="1"/>
    <col min="6" max="17" width="3.7109375" customWidth="1"/>
  </cols>
  <sheetData>
    <row r="1" spans="1:15" x14ac:dyDescent="0.25">
      <c r="A1" t="s">
        <v>81</v>
      </c>
      <c r="B1" t="s">
        <v>54</v>
      </c>
      <c r="D1" t="s">
        <v>82</v>
      </c>
      <c r="E1">
        <f ca="1">SUMIFS(Feuil1!E:E,Feuil1!F:F,INDIRECT("Feuil3!$B"&amp;ROW()))</f>
        <v>1</v>
      </c>
      <c r="F1">
        <f ca="1">SUMIFS(Feuil1!I:I,Feuil1!J:J,INDIRECT("Feuil3!$B"&amp;ROW()))</f>
        <v>1</v>
      </c>
      <c r="G1">
        <f ca="1">SUMIFS(Feuil1!M:M,Feuil1!N:N,INDIRECT("Feuil3!$B"&amp;ROW()))</f>
        <v>0</v>
      </c>
      <c r="H1">
        <f ca="1">SUMIFS(Feuil1!Q:Q,Feuil1!R:R,INDIRECT("Feuil3!$B"&amp;ROW()))</f>
        <v>-1</v>
      </c>
      <c r="I1">
        <f ca="1">SUMIFS(Feuil1!U:U,Feuil1!V:V,INDIRECT("Feuil3!$B"&amp;ROW()))</f>
        <v>0</v>
      </c>
      <c r="J1">
        <f ca="1">SUMIFS(Feuil1!Y:Y,Feuil1!Z:Z,INDIRECT("Feuil3!$B"&amp;ROW()))</f>
        <v>0</v>
      </c>
      <c r="K1">
        <f ca="1">SUMIFS(Feuil1!AC:AC,Feuil1!AD:AD,INDIRECT("Feuil3!$B"&amp;ROW()))</f>
        <v>0</v>
      </c>
      <c r="L1">
        <f ca="1">SUMIFS(Feuil1!AG:AG,Feuil1!AH:AH,INDIRECT("Feuil3!$B"&amp;ROW()))</f>
        <v>0</v>
      </c>
      <c r="M1">
        <f ca="1">SUMIFS(Feuil1!AK:AK,Feuil1!AL:AL,INDIRECT("Feuil3!$B"&amp;ROW()))</f>
        <v>0</v>
      </c>
      <c r="N1">
        <f ca="1">SUMIFS(Feuil1!AO:AO,Feuil1!AP:AP,INDIRECT("Feuil3!$B"&amp;ROW()))</f>
        <v>0</v>
      </c>
      <c r="O1">
        <f ca="1">SUMIFS(Feuil1!AS:AS,Feuil1!AT:AT,INDIRECT("Feuil3!$B"&amp;ROW()))</f>
        <v>0</v>
      </c>
    </row>
    <row r="2" spans="1:15" x14ac:dyDescent="0.25">
      <c r="D2" t="str">
        <f>CONCATENATE("Total de ",B1,":")</f>
        <v>Total de prod1:</v>
      </c>
      <c r="E2">
        <f ca="1">SUM(E1:AK1)</f>
        <v>1</v>
      </c>
    </row>
    <row r="5" spans="1:15" x14ac:dyDescent="0.25">
      <c r="A5" t="s">
        <v>83</v>
      </c>
      <c r="B5" t="s">
        <v>56</v>
      </c>
      <c r="D5" t="s">
        <v>82</v>
      </c>
      <c r="E5">
        <f ca="1">SUMIFS(Feuil1!E:E,Feuil1!F:F,INDIRECT("Feuil3!$B"&amp;ROW()))</f>
        <v>0</v>
      </c>
      <c r="F5">
        <f ca="1">SUMIFS(Feuil1!I:I,Feuil1!J:J,INDIRECT("Feuil3!$B"&amp;ROW()))</f>
        <v>0</v>
      </c>
      <c r="G5">
        <f ca="1">SUMIFS(Feuil1!M:M,Feuil1!N:N,INDIRECT("Feuil3!$B"&amp;ROW()))</f>
        <v>0</v>
      </c>
      <c r="H5">
        <f ca="1">SUMIFS(Feuil1!Q:Q,Feuil1!R:R,INDIRECT("Feuil3!$B"&amp;ROW()))</f>
        <v>0</v>
      </c>
      <c r="I5">
        <f ca="1">SUMIFS(Feuil1!U:U,Feuil1!V:V,INDIRECT("Feuil3!$B"&amp;ROW()))</f>
        <v>0</v>
      </c>
      <c r="J5">
        <f ca="1">SUMIFS(Feuil1!Y:Y,Feuil1!Z:Z,INDIRECT("Feuil3!$B"&amp;ROW()))</f>
        <v>0</v>
      </c>
      <c r="K5">
        <f ca="1">SUMIFS(Feuil1!AC:AC,Feuil1!AD:AD,INDIRECT("Feuil3!$B"&amp;ROW()))</f>
        <v>0</v>
      </c>
      <c r="L5">
        <f ca="1">SUMIFS(Feuil1!AG:AG,Feuil1!AH:AH,INDIRECT("Feuil3!$B"&amp;ROW()))</f>
        <v>0</v>
      </c>
      <c r="M5">
        <f ca="1">SUMIFS(Feuil1!AK:AK,Feuil1!AL:AL,INDIRECT("Feuil3!$B"&amp;ROW()))</f>
        <v>0</v>
      </c>
      <c r="N5">
        <f ca="1">SUMIFS(Feuil1!AO:AO,Feuil1!AP:AP,INDIRECT("Feuil3!$B"&amp;ROW()))</f>
        <v>0</v>
      </c>
      <c r="O5">
        <f ca="1">SUMIFS(Feuil1!AS:AS,Feuil1!AT:AT,INDIRECT("Feuil3!$B"&amp;ROW()))</f>
        <v>0</v>
      </c>
    </row>
    <row r="6" spans="1:15" x14ac:dyDescent="0.25">
      <c r="D6" t="str">
        <f>CONCATENATE("Total de ",B5,":")</f>
        <v>Total de prod3:</v>
      </c>
      <c r="E6">
        <f ca="1">SUM(E5:AK5)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Feuil2!$A:$A</xm:f>
          </x14:formula1>
          <xm:sqref>B1 B5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82A05A-36EC-4BD7-85A3-48F3CFE113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Apocalipse</dc:creator>
  <cp:lastModifiedBy>Apocalipse</cp:lastModifiedBy>
  <dcterms:created xsi:type="dcterms:W3CDTF">2018-02-26T22:39:20Z</dcterms:created>
  <dcterms:modified xsi:type="dcterms:W3CDTF">2018-02-26T23:10:12Z</dcterms:modified>
</cp:coreProperties>
</file>