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ry\Documents\"/>
    </mc:Choice>
  </mc:AlternateContent>
  <bookViews>
    <workbookView xWindow="0" yWindow="0" windowWidth="20490" windowHeight="6930" xr2:uid="{CA0C4285-FAE6-433C-A95F-CB9EB44D8011}"/>
  </bookViews>
  <sheets>
    <sheet name="Bilan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06" i="1" l="1"/>
  <c r="F806" i="1" s="1"/>
  <c r="E805" i="1"/>
  <c r="F805" i="1" s="1"/>
  <c r="E804" i="1"/>
  <c r="F804" i="1" s="1"/>
  <c r="E803" i="1"/>
  <c r="F803" i="1" s="1"/>
  <c r="F802" i="1"/>
  <c r="E802" i="1"/>
  <c r="E801" i="1"/>
  <c r="F801" i="1" s="1"/>
  <c r="F800" i="1"/>
  <c r="E800" i="1"/>
  <c r="E799" i="1"/>
  <c r="F799" i="1" s="1"/>
  <c r="F798" i="1"/>
  <c r="E798" i="1"/>
  <c r="E797" i="1"/>
  <c r="F797" i="1" s="1"/>
  <c r="E796" i="1"/>
  <c r="F796" i="1" s="1"/>
  <c r="E795" i="1"/>
  <c r="F795" i="1" s="1"/>
  <c r="F794" i="1"/>
  <c r="E794" i="1"/>
  <c r="E793" i="1"/>
  <c r="F793" i="1" s="1"/>
  <c r="F792" i="1"/>
  <c r="E792" i="1"/>
  <c r="E791" i="1"/>
  <c r="F791" i="1" s="1"/>
  <c r="F790" i="1"/>
  <c r="E790" i="1"/>
  <c r="E789" i="1"/>
  <c r="F789" i="1" s="1"/>
  <c r="E788" i="1"/>
  <c r="F788" i="1" s="1"/>
  <c r="E787" i="1"/>
  <c r="F787" i="1" s="1"/>
  <c r="F786" i="1"/>
  <c r="E786" i="1"/>
  <c r="E785" i="1"/>
  <c r="F785" i="1" s="1"/>
  <c r="F784" i="1"/>
  <c r="E784" i="1"/>
  <c r="E783" i="1"/>
  <c r="F783" i="1" s="1"/>
  <c r="F782" i="1"/>
  <c r="E782" i="1"/>
  <c r="E781" i="1"/>
  <c r="F781" i="1" s="1"/>
  <c r="E780" i="1"/>
  <c r="F780" i="1" s="1"/>
  <c r="E779" i="1"/>
  <c r="F779" i="1" s="1"/>
  <c r="F778" i="1"/>
  <c r="E778" i="1"/>
  <c r="E777" i="1"/>
  <c r="F777" i="1" s="1"/>
  <c r="F776" i="1"/>
  <c r="E776" i="1"/>
  <c r="E775" i="1"/>
  <c r="F775" i="1" s="1"/>
  <c r="F774" i="1"/>
  <c r="E774" i="1"/>
  <c r="E773" i="1"/>
  <c r="F773" i="1" s="1"/>
  <c r="E772" i="1"/>
  <c r="F772" i="1" s="1"/>
  <c r="E771" i="1"/>
  <c r="F771" i="1" s="1"/>
  <c r="F770" i="1"/>
  <c r="E770" i="1"/>
  <c r="E769" i="1"/>
  <c r="F769" i="1" s="1"/>
  <c r="F768" i="1"/>
  <c r="E768" i="1"/>
  <c r="E767" i="1"/>
  <c r="F767" i="1" s="1"/>
  <c r="F766" i="1"/>
  <c r="E766" i="1"/>
  <c r="E765" i="1"/>
  <c r="F765" i="1" s="1"/>
  <c r="E764" i="1"/>
  <c r="F764" i="1" s="1"/>
  <c r="E763" i="1"/>
  <c r="F763" i="1" s="1"/>
  <c r="F762" i="1"/>
  <c r="E762" i="1"/>
  <c r="E761" i="1"/>
  <c r="F761" i="1" s="1"/>
  <c r="F760" i="1"/>
  <c r="E760" i="1"/>
  <c r="E759" i="1"/>
  <c r="F759" i="1" s="1"/>
  <c r="F758" i="1"/>
  <c r="E758" i="1"/>
  <c r="E757" i="1"/>
  <c r="F757" i="1" s="1"/>
  <c r="E756" i="1"/>
  <c r="F756" i="1" s="1"/>
  <c r="E755" i="1"/>
  <c r="F755" i="1" s="1"/>
  <c r="F754" i="1"/>
  <c r="E754" i="1"/>
  <c r="E753" i="1"/>
  <c r="F753" i="1" s="1"/>
  <c r="F752" i="1"/>
  <c r="E752" i="1"/>
  <c r="E751" i="1"/>
  <c r="F751" i="1" s="1"/>
  <c r="F750" i="1"/>
  <c r="E750" i="1"/>
  <c r="E749" i="1"/>
  <c r="F749" i="1" s="1"/>
  <c r="E748" i="1"/>
  <c r="F748" i="1" s="1"/>
  <c r="E747" i="1"/>
  <c r="F747" i="1" s="1"/>
  <c r="F746" i="1"/>
  <c r="E746" i="1"/>
  <c r="E745" i="1"/>
  <c r="F745" i="1" s="1"/>
  <c r="F744" i="1"/>
  <c r="E744" i="1"/>
  <c r="E743" i="1"/>
  <c r="F743" i="1" s="1"/>
  <c r="F742" i="1"/>
  <c r="E742" i="1"/>
  <c r="E741" i="1"/>
  <c r="F741" i="1" s="1"/>
  <c r="E740" i="1"/>
  <c r="F740" i="1" s="1"/>
  <c r="E739" i="1"/>
  <c r="F739" i="1" s="1"/>
  <c r="F738" i="1"/>
  <c r="E738" i="1"/>
  <c r="E737" i="1"/>
  <c r="F737" i="1" s="1"/>
  <c r="F736" i="1"/>
  <c r="E736" i="1"/>
  <c r="E735" i="1"/>
  <c r="F735" i="1" s="1"/>
  <c r="F734" i="1"/>
  <c r="E734" i="1"/>
  <c r="E733" i="1"/>
  <c r="F733" i="1" s="1"/>
  <c r="E732" i="1"/>
  <c r="F732" i="1" s="1"/>
  <c r="E731" i="1"/>
  <c r="F731" i="1" s="1"/>
  <c r="F730" i="1"/>
  <c r="E730" i="1"/>
  <c r="E729" i="1"/>
  <c r="F729" i="1" s="1"/>
  <c r="F728" i="1"/>
  <c r="E728" i="1"/>
  <c r="E727" i="1"/>
  <c r="F727" i="1" s="1"/>
  <c r="F726" i="1"/>
  <c r="E726" i="1"/>
  <c r="E725" i="1"/>
  <c r="F725" i="1" s="1"/>
  <c r="E724" i="1"/>
  <c r="F724" i="1" s="1"/>
  <c r="E723" i="1"/>
  <c r="F723" i="1" s="1"/>
  <c r="F722" i="1"/>
  <c r="E722" i="1"/>
  <c r="E721" i="1"/>
  <c r="F721" i="1" s="1"/>
  <c r="F720" i="1"/>
  <c r="E720" i="1"/>
  <c r="E719" i="1"/>
  <c r="F719" i="1" s="1"/>
  <c r="F718" i="1"/>
  <c r="E718" i="1"/>
  <c r="E717" i="1"/>
  <c r="F717" i="1" s="1"/>
  <c r="E716" i="1"/>
  <c r="F716" i="1" s="1"/>
  <c r="E715" i="1"/>
  <c r="F715" i="1" s="1"/>
  <c r="F714" i="1"/>
  <c r="E714" i="1"/>
  <c r="E713" i="1"/>
  <c r="F713" i="1" s="1"/>
  <c r="F712" i="1"/>
  <c r="E712" i="1"/>
  <c r="E711" i="1"/>
  <c r="F711" i="1" s="1"/>
  <c r="F710" i="1"/>
  <c r="E710" i="1"/>
  <c r="E709" i="1"/>
  <c r="F709" i="1" s="1"/>
  <c r="E708" i="1"/>
  <c r="F708" i="1" s="1"/>
  <c r="E707" i="1"/>
  <c r="F707" i="1" s="1"/>
  <c r="F706" i="1"/>
  <c r="E706" i="1"/>
  <c r="E705" i="1"/>
  <c r="F705" i="1" s="1"/>
  <c r="F704" i="1"/>
  <c r="E704" i="1"/>
  <c r="E703" i="1"/>
  <c r="F703" i="1" s="1"/>
  <c r="F702" i="1"/>
  <c r="E702" i="1"/>
  <c r="E701" i="1"/>
  <c r="F701" i="1" s="1"/>
  <c r="E700" i="1"/>
  <c r="F700" i="1" s="1"/>
  <c r="E699" i="1"/>
  <c r="F699" i="1" s="1"/>
  <c r="F698" i="1"/>
  <c r="E698" i="1"/>
  <c r="E697" i="1"/>
  <c r="F697" i="1" s="1"/>
  <c r="F696" i="1"/>
  <c r="E696" i="1"/>
  <c r="E695" i="1"/>
  <c r="F695" i="1" s="1"/>
  <c r="F694" i="1"/>
  <c r="E694" i="1"/>
  <c r="E693" i="1"/>
  <c r="F693" i="1" s="1"/>
  <c r="E692" i="1"/>
  <c r="F692" i="1" s="1"/>
  <c r="E691" i="1"/>
  <c r="F691" i="1" s="1"/>
  <c r="F690" i="1"/>
  <c r="E690" i="1"/>
  <c r="E689" i="1"/>
  <c r="F689" i="1" s="1"/>
  <c r="F688" i="1"/>
  <c r="E688" i="1"/>
  <c r="E687" i="1"/>
  <c r="F687" i="1" s="1"/>
  <c r="F686" i="1"/>
  <c r="E686" i="1"/>
  <c r="E685" i="1"/>
  <c r="F685" i="1" s="1"/>
  <c r="E684" i="1"/>
  <c r="F684" i="1" s="1"/>
  <c r="E683" i="1"/>
  <c r="F683" i="1" s="1"/>
  <c r="F682" i="1"/>
  <c r="E682" i="1"/>
  <c r="E681" i="1"/>
  <c r="F681" i="1" s="1"/>
  <c r="F680" i="1"/>
  <c r="E680" i="1"/>
  <c r="E679" i="1"/>
  <c r="F679" i="1" s="1"/>
  <c r="F678" i="1"/>
  <c r="E678" i="1"/>
  <c r="E677" i="1"/>
  <c r="F677" i="1" s="1"/>
  <c r="E676" i="1"/>
  <c r="F676" i="1" s="1"/>
  <c r="E675" i="1"/>
  <c r="F675" i="1" s="1"/>
  <c r="F674" i="1"/>
  <c r="E674" i="1"/>
  <c r="E673" i="1"/>
  <c r="F673" i="1" s="1"/>
  <c r="F672" i="1"/>
  <c r="E672" i="1"/>
  <c r="E671" i="1"/>
  <c r="F671" i="1" s="1"/>
  <c r="F670" i="1"/>
  <c r="E670" i="1"/>
  <c r="E669" i="1"/>
  <c r="F669" i="1" s="1"/>
  <c r="E668" i="1"/>
  <c r="F668" i="1" s="1"/>
  <c r="E667" i="1"/>
  <c r="F667" i="1" s="1"/>
  <c r="F666" i="1"/>
  <c r="E666" i="1"/>
  <c r="E665" i="1"/>
  <c r="F665" i="1" s="1"/>
  <c r="F664" i="1"/>
  <c r="E664" i="1"/>
  <c r="E663" i="1"/>
  <c r="F663" i="1" s="1"/>
  <c r="F662" i="1"/>
  <c r="E662" i="1"/>
  <c r="E661" i="1"/>
  <c r="F661" i="1" s="1"/>
  <c r="E660" i="1"/>
  <c r="F660" i="1" s="1"/>
  <c r="E659" i="1"/>
  <c r="F659" i="1" s="1"/>
  <c r="F658" i="1"/>
  <c r="E658" i="1"/>
  <c r="E657" i="1"/>
  <c r="F657" i="1" s="1"/>
  <c r="F656" i="1"/>
  <c r="E656" i="1"/>
  <c r="E655" i="1"/>
  <c r="F655" i="1" s="1"/>
  <c r="F654" i="1"/>
  <c r="E654" i="1"/>
  <c r="E653" i="1"/>
  <c r="F653" i="1" s="1"/>
  <c r="E652" i="1"/>
  <c r="F652" i="1" s="1"/>
  <c r="E651" i="1"/>
  <c r="F651" i="1" s="1"/>
  <c r="F650" i="1"/>
  <c r="E650" i="1"/>
  <c r="E649" i="1"/>
  <c r="F649" i="1" s="1"/>
  <c r="F648" i="1"/>
  <c r="E648" i="1"/>
  <c r="E647" i="1"/>
  <c r="F647" i="1" s="1"/>
  <c r="F646" i="1"/>
  <c r="E646" i="1"/>
  <c r="E645" i="1"/>
  <c r="F645" i="1" s="1"/>
  <c r="E644" i="1"/>
  <c r="F644" i="1" s="1"/>
  <c r="E643" i="1"/>
  <c r="F643" i="1" s="1"/>
  <c r="F642" i="1"/>
  <c r="E642" i="1"/>
  <c r="E641" i="1"/>
  <c r="F641" i="1" s="1"/>
  <c r="F640" i="1"/>
  <c r="E640" i="1"/>
  <c r="E639" i="1"/>
  <c r="F639" i="1" s="1"/>
  <c r="E638" i="1"/>
  <c r="F638" i="1" s="1"/>
  <c r="E637" i="1"/>
  <c r="F637" i="1" s="1"/>
  <c r="E636" i="1"/>
  <c r="F636" i="1" s="1"/>
  <c r="E635" i="1"/>
  <c r="F635" i="1" s="1"/>
  <c r="E634" i="1"/>
  <c r="F634" i="1" s="1"/>
  <c r="F633" i="1"/>
  <c r="E633" i="1"/>
  <c r="E632" i="1"/>
  <c r="F632" i="1" s="1"/>
  <c r="E631" i="1"/>
  <c r="F631" i="1" s="1"/>
  <c r="E630" i="1"/>
  <c r="F630" i="1" s="1"/>
  <c r="F629" i="1"/>
  <c r="E629" i="1"/>
  <c r="E628" i="1"/>
  <c r="F628" i="1" s="1"/>
  <c r="E627" i="1"/>
  <c r="F627" i="1" s="1"/>
  <c r="E626" i="1"/>
  <c r="F626" i="1" s="1"/>
  <c r="F625" i="1"/>
  <c r="E625" i="1"/>
  <c r="E624" i="1"/>
  <c r="F624" i="1" s="1"/>
  <c r="E623" i="1"/>
  <c r="F623" i="1" s="1"/>
  <c r="E622" i="1"/>
  <c r="F622" i="1" s="1"/>
  <c r="F621" i="1"/>
  <c r="E621" i="1"/>
  <c r="E620" i="1"/>
  <c r="F620" i="1" s="1"/>
  <c r="E619" i="1"/>
  <c r="F619" i="1" s="1"/>
  <c r="E618" i="1"/>
  <c r="F618" i="1" s="1"/>
  <c r="F617" i="1"/>
  <c r="E617" i="1"/>
  <c r="E616" i="1"/>
  <c r="F616" i="1" s="1"/>
  <c r="E615" i="1"/>
  <c r="F615" i="1" s="1"/>
  <c r="E614" i="1"/>
  <c r="F614" i="1" s="1"/>
  <c r="F613" i="1"/>
  <c r="E613" i="1"/>
  <c r="E612" i="1"/>
  <c r="F612" i="1" s="1"/>
  <c r="E611" i="1"/>
  <c r="F611" i="1" s="1"/>
  <c r="E610" i="1"/>
  <c r="F610" i="1" s="1"/>
  <c r="F609" i="1"/>
  <c r="E609" i="1"/>
  <c r="E608" i="1"/>
  <c r="F608" i="1" s="1"/>
  <c r="E607" i="1"/>
  <c r="F607" i="1" s="1"/>
  <c r="E606" i="1"/>
  <c r="F606" i="1" s="1"/>
  <c r="F605" i="1"/>
  <c r="E605" i="1"/>
  <c r="E604" i="1"/>
  <c r="F604" i="1" s="1"/>
  <c r="E603" i="1"/>
  <c r="F603" i="1" s="1"/>
  <c r="E602" i="1"/>
  <c r="F602" i="1" s="1"/>
  <c r="F601" i="1"/>
  <c r="E601" i="1"/>
  <c r="E600" i="1"/>
  <c r="F600" i="1" s="1"/>
  <c r="E599" i="1"/>
  <c r="F599" i="1" s="1"/>
  <c r="E598" i="1"/>
  <c r="F598" i="1" s="1"/>
  <c r="F597" i="1"/>
  <c r="E597" i="1"/>
  <c r="E596" i="1"/>
  <c r="F596" i="1" s="1"/>
  <c r="E595" i="1"/>
  <c r="F595" i="1" s="1"/>
  <c r="E594" i="1"/>
  <c r="F594" i="1" s="1"/>
  <c r="F593" i="1"/>
  <c r="E593" i="1"/>
  <c r="E592" i="1"/>
  <c r="F592" i="1" s="1"/>
  <c r="E591" i="1"/>
  <c r="F591" i="1" s="1"/>
  <c r="E590" i="1"/>
  <c r="F590" i="1" s="1"/>
  <c r="F589" i="1"/>
  <c r="E589" i="1"/>
  <c r="E588" i="1"/>
  <c r="F588" i="1" s="1"/>
  <c r="E587" i="1"/>
  <c r="F587" i="1" s="1"/>
  <c r="E586" i="1"/>
  <c r="F586" i="1" s="1"/>
  <c r="F585" i="1"/>
  <c r="E585" i="1"/>
  <c r="E584" i="1"/>
  <c r="F584" i="1" s="1"/>
  <c r="E583" i="1"/>
  <c r="F583" i="1" s="1"/>
  <c r="E582" i="1"/>
  <c r="F582" i="1" s="1"/>
  <c r="F581" i="1"/>
  <c r="E581" i="1"/>
  <c r="E580" i="1"/>
  <c r="F580" i="1" s="1"/>
  <c r="E579" i="1"/>
  <c r="F579" i="1" s="1"/>
  <c r="E578" i="1"/>
  <c r="F578" i="1" s="1"/>
  <c r="F577" i="1"/>
  <c r="E577" i="1"/>
  <c r="E576" i="1"/>
  <c r="F576" i="1" s="1"/>
  <c r="E575" i="1"/>
  <c r="F575" i="1" s="1"/>
  <c r="E574" i="1"/>
  <c r="F574" i="1" s="1"/>
  <c r="F573" i="1"/>
  <c r="E573" i="1"/>
  <c r="E572" i="1"/>
  <c r="F572" i="1" s="1"/>
  <c r="E571" i="1"/>
  <c r="F571" i="1" s="1"/>
  <c r="E570" i="1"/>
  <c r="F570" i="1" s="1"/>
  <c r="F569" i="1"/>
  <c r="E569" i="1"/>
  <c r="E568" i="1"/>
  <c r="F568" i="1" s="1"/>
  <c r="E567" i="1"/>
  <c r="F567" i="1" s="1"/>
  <c r="E566" i="1"/>
  <c r="F566" i="1" s="1"/>
  <c r="F565" i="1"/>
  <c r="E565" i="1"/>
  <c r="E564" i="1"/>
  <c r="F564" i="1" s="1"/>
  <c r="E563" i="1"/>
  <c r="F563" i="1" s="1"/>
  <c r="E562" i="1"/>
  <c r="F562" i="1" s="1"/>
  <c r="F561" i="1"/>
  <c r="E561" i="1"/>
  <c r="E560" i="1"/>
  <c r="F560" i="1" s="1"/>
  <c r="E559" i="1"/>
  <c r="F559" i="1" s="1"/>
  <c r="E558" i="1"/>
  <c r="F558" i="1" s="1"/>
  <c r="F557" i="1"/>
  <c r="E557" i="1"/>
  <c r="E556" i="1"/>
  <c r="F556" i="1" s="1"/>
  <c r="E555" i="1"/>
  <c r="F555" i="1" s="1"/>
  <c r="E554" i="1"/>
  <c r="F554" i="1" s="1"/>
  <c r="F553" i="1"/>
  <c r="E553" i="1"/>
  <c r="E552" i="1"/>
  <c r="F552" i="1" s="1"/>
  <c r="E551" i="1"/>
  <c r="F551" i="1" s="1"/>
  <c r="E550" i="1"/>
  <c r="F550" i="1" s="1"/>
  <c r="F549" i="1"/>
  <c r="E549" i="1"/>
  <c r="E548" i="1"/>
  <c r="F548" i="1" s="1"/>
  <c r="E547" i="1"/>
  <c r="F547" i="1" s="1"/>
  <c r="E546" i="1"/>
  <c r="F546" i="1" s="1"/>
  <c r="F545" i="1"/>
  <c r="E545" i="1"/>
  <c r="E544" i="1"/>
  <c r="F544" i="1" s="1"/>
  <c r="E543" i="1"/>
  <c r="F543" i="1" s="1"/>
  <c r="E542" i="1"/>
  <c r="F542" i="1" s="1"/>
  <c r="F541" i="1"/>
  <c r="E541" i="1"/>
  <c r="E540" i="1"/>
  <c r="F540" i="1" s="1"/>
  <c r="E539" i="1"/>
  <c r="F539" i="1" s="1"/>
  <c r="E538" i="1"/>
  <c r="F538" i="1" s="1"/>
  <c r="F537" i="1"/>
  <c r="E537" i="1"/>
  <c r="E536" i="1"/>
  <c r="F536" i="1" s="1"/>
  <c r="E535" i="1"/>
  <c r="F535" i="1" s="1"/>
  <c r="E534" i="1"/>
  <c r="F534" i="1" s="1"/>
  <c r="F533" i="1"/>
  <c r="E533" i="1"/>
  <c r="E532" i="1"/>
  <c r="F532" i="1" s="1"/>
  <c r="E531" i="1"/>
  <c r="F531" i="1" s="1"/>
  <c r="E530" i="1"/>
  <c r="F530" i="1" s="1"/>
  <c r="F529" i="1"/>
  <c r="E529" i="1"/>
  <c r="E528" i="1"/>
  <c r="F528" i="1" s="1"/>
  <c r="E527" i="1"/>
  <c r="F527" i="1" s="1"/>
  <c r="E526" i="1"/>
  <c r="F526" i="1" s="1"/>
  <c r="F525" i="1"/>
  <c r="E525" i="1"/>
  <c r="E524" i="1"/>
  <c r="F524" i="1" s="1"/>
  <c r="E523" i="1"/>
  <c r="F523" i="1" s="1"/>
  <c r="E522" i="1"/>
  <c r="F522" i="1" s="1"/>
  <c r="F521" i="1"/>
  <c r="E521" i="1"/>
  <c r="E520" i="1"/>
  <c r="F520" i="1" s="1"/>
  <c r="E519" i="1"/>
  <c r="F519" i="1" s="1"/>
  <c r="E518" i="1"/>
  <c r="F518" i="1" s="1"/>
  <c r="F517" i="1"/>
  <c r="E517" i="1"/>
  <c r="E516" i="1"/>
  <c r="F516" i="1" s="1"/>
  <c r="E515" i="1"/>
  <c r="F515" i="1" s="1"/>
  <c r="E514" i="1"/>
  <c r="F514" i="1" s="1"/>
  <c r="F513" i="1"/>
  <c r="E513" i="1"/>
  <c r="E512" i="1"/>
  <c r="F512" i="1" s="1"/>
  <c r="E511" i="1"/>
  <c r="F511" i="1" s="1"/>
  <c r="E510" i="1"/>
  <c r="F510" i="1" s="1"/>
  <c r="F509" i="1"/>
  <c r="E509" i="1"/>
  <c r="E508" i="1"/>
  <c r="F508" i="1" s="1"/>
  <c r="E507" i="1"/>
  <c r="F507" i="1" s="1"/>
  <c r="E506" i="1"/>
  <c r="F506" i="1" s="1"/>
  <c r="F505" i="1"/>
  <c r="E505" i="1"/>
  <c r="E504" i="1"/>
  <c r="F504" i="1" s="1"/>
  <c r="E503" i="1"/>
  <c r="F503" i="1" s="1"/>
  <c r="E502" i="1"/>
  <c r="F502" i="1" s="1"/>
  <c r="F501" i="1"/>
  <c r="E501" i="1"/>
  <c r="E500" i="1"/>
  <c r="F500" i="1" s="1"/>
  <c r="E499" i="1"/>
  <c r="F499" i="1" s="1"/>
  <c r="E498" i="1"/>
  <c r="F498" i="1" s="1"/>
  <c r="F497" i="1"/>
  <c r="E497" i="1"/>
  <c r="E496" i="1"/>
  <c r="F496" i="1" s="1"/>
  <c r="E495" i="1"/>
  <c r="F495" i="1" s="1"/>
  <c r="E494" i="1"/>
  <c r="F494" i="1" s="1"/>
  <c r="F493" i="1"/>
  <c r="E493" i="1"/>
  <c r="E492" i="1"/>
  <c r="F492" i="1" s="1"/>
  <c r="E491" i="1"/>
  <c r="F491" i="1" s="1"/>
  <c r="E490" i="1"/>
  <c r="F490" i="1" s="1"/>
  <c r="F489" i="1"/>
  <c r="E489" i="1"/>
  <c r="E488" i="1"/>
  <c r="F488" i="1" s="1"/>
  <c r="E487" i="1"/>
  <c r="F487" i="1" s="1"/>
  <c r="E486" i="1"/>
  <c r="F486" i="1" s="1"/>
  <c r="F485" i="1"/>
  <c r="E485" i="1"/>
  <c r="E484" i="1"/>
  <c r="F484" i="1" s="1"/>
  <c r="E483" i="1"/>
  <c r="F483" i="1" s="1"/>
  <c r="E482" i="1"/>
  <c r="F482" i="1" s="1"/>
  <c r="F481" i="1"/>
  <c r="E481" i="1"/>
  <c r="E480" i="1"/>
  <c r="F480" i="1" s="1"/>
  <c r="E479" i="1"/>
  <c r="F479" i="1" s="1"/>
  <c r="E478" i="1"/>
  <c r="F478" i="1" s="1"/>
  <c r="F477" i="1"/>
  <c r="E477" i="1"/>
  <c r="E476" i="1"/>
  <c r="F476" i="1" s="1"/>
  <c r="E475" i="1"/>
  <c r="F475" i="1" s="1"/>
  <c r="E474" i="1"/>
  <c r="F474" i="1" s="1"/>
  <c r="F473" i="1"/>
  <c r="E473" i="1"/>
  <c r="E472" i="1"/>
  <c r="F472" i="1" s="1"/>
  <c r="E471" i="1"/>
  <c r="F471" i="1" s="1"/>
  <c r="E470" i="1"/>
  <c r="F470" i="1" s="1"/>
  <c r="F469" i="1"/>
  <c r="E469" i="1"/>
  <c r="E468" i="1"/>
  <c r="F468" i="1" s="1"/>
  <c r="E467" i="1"/>
  <c r="F467" i="1" s="1"/>
  <c r="E466" i="1"/>
  <c r="F466" i="1" s="1"/>
  <c r="F465" i="1"/>
  <c r="E465" i="1"/>
  <c r="E464" i="1"/>
  <c r="F464" i="1" s="1"/>
  <c r="E463" i="1"/>
  <c r="F463" i="1" s="1"/>
  <c r="E462" i="1"/>
  <c r="F462" i="1" s="1"/>
  <c r="F461" i="1"/>
  <c r="E461" i="1"/>
  <c r="E460" i="1"/>
  <c r="F460" i="1" s="1"/>
  <c r="E459" i="1"/>
  <c r="F459" i="1" s="1"/>
  <c r="E458" i="1"/>
  <c r="F458" i="1" s="1"/>
  <c r="F457" i="1"/>
  <c r="E457" i="1"/>
  <c r="E456" i="1"/>
  <c r="F456" i="1" s="1"/>
  <c r="E455" i="1"/>
  <c r="F455" i="1" s="1"/>
  <c r="E454" i="1"/>
  <c r="F454" i="1" s="1"/>
  <c r="F453" i="1"/>
  <c r="E453" i="1"/>
  <c r="E452" i="1"/>
  <c r="F452" i="1" s="1"/>
  <c r="E451" i="1"/>
  <c r="F451" i="1" s="1"/>
  <c r="E450" i="1"/>
  <c r="F450" i="1" s="1"/>
  <c r="F449" i="1"/>
  <c r="E449" i="1"/>
  <c r="E448" i="1"/>
  <c r="F448" i="1" s="1"/>
  <c r="E447" i="1"/>
  <c r="F447" i="1" s="1"/>
  <c r="E446" i="1"/>
  <c r="F446" i="1" s="1"/>
  <c r="F445" i="1"/>
  <c r="E445" i="1"/>
  <c r="E444" i="1"/>
  <c r="F444" i="1" s="1"/>
  <c r="E443" i="1"/>
  <c r="F443" i="1" s="1"/>
  <c r="E442" i="1"/>
  <c r="F442" i="1" s="1"/>
  <c r="F441" i="1"/>
  <c r="E441" i="1"/>
  <c r="E440" i="1"/>
  <c r="F440" i="1" s="1"/>
  <c r="E439" i="1"/>
  <c r="F439" i="1" s="1"/>
  <c r="E438" i="1"/>
  <c r="F438" i="1" s="1"/>
  <c r="F437" i="1"/>
  <c r="E437" i="1"/>
  <c r="E436" i="1"/>
  <c r="F436" i="1" s="1"/>
  <c r="E435" i="1"/>
  <c r="F435" i="1" s="1"/>
  <c r="E434" i="1"/>
  <c r="F434" i="1" s="1"/>
  <c r="F433" i="1"/>
  <c r="E433" i="1"/>
  <c r="E432" i="1"/>
  <c r="F432" i="1" s="1"/>
  <c r="E431" i="1"/>
  <c r="F431" i="1" s="1"/>
  <c r="E430" i="1"/>
  <c r="F430" i="1" s="1"/>
  <c r="F429" i="1"/>
  <c r="E429" i="1"/>
  <c r="E428" i="1"/>
  <c r="F428" i="1" s="1"/>
  <c r="E427" i="1"/>
  <c r="F427" i="1" s="1"/>
  <c r="E426" i="1"/>
  <c r="F426" i="1" s="1"/>
  <c r="F425" i="1"/>
  <c r="E425" i="1"/>
  <c r="E424" i="1"/>
  <c r="F424" i="1" s="1"/>
  <c r="E423" i="1"/>
  <c r="F423" i="1" s="1"/>
  <c r="E422" i="1"/>
  <c r="F422" i="1" s="1"/>
  <c r="F421" i="1"/>
  <c r="E421" i="1"/>
  <c r="E420" i="1"/>
  <c r="F420" i="1" s="1"/>
  <c r="E419" i="1"/>
  <c r="F419" i="1" s="1"/>
  <c r="E418" i="1"/>
  <c r="F418" i="1" s="1"/>
  <c r="F417" i="1"/>
  <c r="E417" i="1"/>
  <c r="E416" i="1"/>
  <c r="F416" i="1" s="1"/>
  <c r="E415" i="1"/>
  <c r="F415" i="1" s="1"/>
  <c r="E414" i="1"/>
  <c r="F414" i="1" s="1"/>
  <c r="F413" i="1"/>
  <c r="E413" i="1"/>
  <c r="E412" i="1"/>
  <c r="F412" i="1" s="1"/>
  <c r="E411" i="1"/>
  <c r="F411" i="1" s="1"/>
  <c r="E410" i="1"/>
  <c r="F410" i="1" s="1"/>
  <c r="F409" i="1"/>
  <c r="E409" i="1"/>
  <c r="E408" i="1"/>
  <c r="F408" i="1" s="1"/>
  <c r="E407" i="1"/>
  <c r="F407" i="1" s="1"/>
  <c r="E406" i="1"/>
  <c r="F406" i="1" s="1"/>
  <c r="F405" i="1"/>
  <c r="E405" i="1"/>
  <c r="E404" i="1"/>
  <c r="F404" i="1" s="1"/>
  <c r="E403" i="1"/>
  <c r="F403" i="1" s="1"/>
  <c r="E402" i="1"/>
  <c r="F402" i="1" s="1"/>
  <c r="F401" i="1"/>
  <c r="E401" i="1"/>
  <c r="E400" i="1"/>
  <c r="F400" i="1" s="1"/>
  <c r="E399" i="1"/>
  <c r="F399" i="1" s="1"/>
  <c r="E398" i="1"/>
  <c r="F398" i="1" s="1"/>
  <c r="F397" i="1"/>
  <c r="E397" i="1"/>
  <c r="E396" i="1"/>
  <c r="F396" i="1" s="1"/>
  <c r="E395" i="1"/>
  <c r="F395" i="1" s="1"/>
  <c r="E394" i="1"/>
  <c r="F394" i="1" s="1"/>
  <c r="F393" i="1"/>
  <c r="E393" i="1"/>
  <c r="E392" i="1"/>
  <c r="F392" i="1" s="1"/>
  <c r="E391" i="1"/>
  <c r="F391" i="1" s="1"/>
  <c r="E390" i="1"/>
  <c r="F390" i="1" s="1"/>
  <c r="F389" i="1"/>
  <c r="E389" i="1"/>
  <c r="E388" i="1"/>
  <c r="F388" i="1" s="1"/>
  <c r="E387" i="1"/>
  <c r="F387" i="1" s="1"/>
  <c r="E386" i="1"/>
  <c r="F386" i="1" s="1"/>
  <c r="F385" i="1"/>
  <c r="E385" i="1"/>
  <c r="E384" i="1"/>
  <c r="F384" i="1" s="1"/>
  <c r="E383" i="1"/>
  <c r="F383" i="1" s="1"/>
  <c r="E382" i="1"/>
  <c r="F382" i="1" s="1"/>
  <c r="F381" i="1"/>
  <c r="E381" i="1"/>
  <c r="E380" i="1"/>
  <c r="F380" i="1" s="1"/>
  <c r="E379" i="1"/>
  <c r="F379" i="1" s="1"/>
  <c r="E378" i="1"/>
  <c r="F378" i="1" s="1"/>
  <c r="F377" i="1"/>
  <c r="E377" i="1"/>
  <c r="E376" i="1"/>
  <c r="F376" i="1" s="1"/>
  <c r="E375" i="1"/>
  <c r="F375" i="1" s="1"/>
  <c r="E374" i="1"/>
  <c r="F374" i="1" s="1"/>
  <c r="F373" i="1"/>
  <c r="E373" i="1"/>
  <c r="E372" i="1"/>
  <c r="F372" i="1" s="1"/>
  <c r="E371" i="1"/>
  <c r="F371" i="1" s="1"/>
  <c r="E370" i="1"/>
  <c r="F370" i="1" s="1"/>
  <c r="F369" i="1"/>
  <c r="E369" i="1"/>
  <c r="E368" i="1"/>
  <c r="F368" i="1" s="1"/>
  <c r="E367" i="1"/>
  <c r="F367" i="1" s="1"/>
  <c r="E366" i="1"/>
  <c r="F366" i="1" s="1"/>
  <c r="F365" i="1"/>
  <c r="E365" i="1"/>
  <c r="E364" i="1"/>
  <c r="F364" i="1" s="1"/>
  <c r="E363" i="1"/>
  <c r="F363" i="1" s="1"/>
  <c r="E362" i="1"/>
  <c r="F362" i="1" s="1"/>
  <c r="F361" i="1"/>
  <c r="E361" i="1"/>
  <c r="E360" i="1"/>
  <c r="F360" i="1" s="1"/>
  <c r="E359" i="1"/>
  <c r="F359" i="1" s="1"/>
  <c r="E358" i="1"/>
  <c r="F358" i="1" s="1"/>
  <c r="F357" i="1"/>
  <c r="E357" i="1"/>
  <c r="E356" i="1"/>
  <c r="F356" i="1" s="1"/>
  <c r="E355" i="1"/>
  <c r="F355" i="1" s="1"/>
  <c r="E354" i="1"/>
  <c r="F354" i="1" s="1"/>
  <c r="F353" i="1"/>
  <c r="E353" i="1"/>
  <c r="E352" i="1"/>
  <c r="F352" i="1" s="1"/>
  <c r="E351" i="1"/>
  <c r="F351" i="1" s="1"/>
  <c r="E350" i="1"/>
  <c r="F350" i="1" s="1"/>
  <c r="F349" i="1"/>
  <c r="E349" i="1"/>
  <c r="E348" i="1"/>
  <c r="F348" i="1" s="1"/>
  <c r="E347" i="1"/>
  <c r="F347" i="1" s="1"/>
  <c r="E346" i="1"/>
  <c r="F346" i="1" s="1"/>
  <c r="F345" i="1"/>
  <c r="E345" i="1"/>
  <c r="E344" i="1"/>
  <c r="F344" i="1" s="1"/>
  <c r="E343" i="1"/>
  <c r="F343" i="1" s="1"/>
  <c r="E342" i="1"/>
  <c r="F342" i="1" s="1"/>
  <c r="F341" i="1"/>
  <c r="E341" i="1"/>
  <c r="E340" i="1"/>
  <c r="F340" i="1" s="1"/>
  <c r="E339" i="1"/>
  <c r="F339" i="1" s="1"/>
  <c r="E338" i="1"/>
  <c r="F338" i="1" s="1"/>
  <c r="E337" i="1"/>
  <c r="F337" i="1" s="1"/>
  <c r="E336" i="1"/>
  <c r="F336" i="1" s="1"/>
  <c r="E335" i="1"/>
  <c r="F335" i="1" s="1"/>
  <c r="E334" i="1"/>
  <c r="F334" i="1" s="1"/>
  <c r="E333" i="1"/>
  <c r="F333" i="1" s="1"/>
  <c r="E332" i="1"/>
  <c r="F332" i="1" s="1"/>
  <c r="E331" i="1"/>
  <c r="F331" i="1" s="1"/>
  <c r="E330" i="1"/>
  <c r="F330" i="1" s="1"/>
  <c r="E329" i="1"/>
  <c r="F329" i="1" s="1"/>
  <c r="E328" i="1"/>
  <c r="F328" i="1" s="1"/>
  <c r="E327" i="1"/>
  <c r="F327" i="1" s="1"/>
  <c r="E326" i="1"/>
  <c r="F326" i="1" s="1"/>
  <c r="E325" i="1"/>
  <c r="F325" i="1" s="1"/>
  <c r="E324" i="1"/>
  <c r="F324" i="1" s="1"/>
  <c r="E323" i="1"/>
  <c r="F323" i="1" s="1"/>
  <c r="E322" i="1"/>
  <c r="F322" i="1" s="1"/>
  <c r="E321" i="1"/>
  <c r="F321" i="1" s="1"/>
  <c r="E320" i="1"/>
  <c r="F320" i="1" s="1"/>
  <c r="E319" i="1"/>
  <c r="F319" i="1" s="1"/>
  <c r="E318" i="1"/>
  <c r="F318" i="1" s="1"/>
  <c r="E317" i="1"/>
  <c r="F317" i="1" s="1"/>
  <c r="E316" i="1"/>
  <c r="F316" i="1" s="1"/>
  <c r="E315" i="1"/>
  <c r="F315" i="1" s="1"/>
  <c r="E314" i="1"/>
  <c r="F314" i="1" s="1"/>
  <c r="E313" i="1"/>
  <c r="F313" i="1" s="1"/>
  <c r="E312" i="1"/>
  <c r="F312" i="1" s="1"/>
  <c r="E311" i="1"/>
  <c r="F311" i="1" s="1"/>
  <c r="E310" i="1"/>
  <c r="F310" i="1" s="1"/>
  <c r="E309" i="1"/>
  <c r="F309" i="1" s="1"/>
  <c r="E308" i="1"/>
  <c r="F308" i="1" s="1"/>
  <c r="E307" i="1"/>
  <c r="F307" i="1" s="1"/>
  <c r="E306" i="1"/>
  <c r="F306" i="1" s="1"/>
  <c r="E305" i="1"/>
  <c r="F305" i="1" s="1"/>
  <c r="E304" i="1"/>
  <c r="F304" i="1" s="1"/>
  <c r="E303" i="1"/>
  <c r="F303" i="1" s="1"/>
  <c r="E302" i="1"/>
  <c r="F302" i="1" s="1"/>
  <c r="E301" i="1"/>
  <c r="F301" i="1" s="1"/>
  <c r="E300" i="1"/>
  <c r="F300" i="1" s="1"/>
  <c r="E299" i="1"/>
  <c r="F299" i="1" s="1"/>
  <c r="E298" i="1"/>
  <c r="F298" i="1" s="1"/>
  <c r="E297" i="1"/>
  <c r="F297" i="1" s="1"/>
  <c r="E296" i="1"/>
  <c r="F296" i="1" s="1"/>
  <c r="E295" i="1"/>
  <c r="F295" i="1" s="1"/>
  <c r="E294" i="1"/>
  <c r="F294" i="1" s="1"/>
  <c r="E293" i="1"/>
  <c r="F293" i="1" s="1"/>
  <c r="E292" i="1"/>
  <c r="F292" i="1" s="1"/>
  <c r="E291" i="1"/>
  <c r="F291" i="1" s="1"/>
  <c r="E290" i="1"/>
  <c r="F290" i="1" s="1"/>
  <c r="E289" i="1"/>
  <c r="F289" i="1" s="1"/>
  <c r="E288" i="1"/>
  <c r="F288" i="1" s="1"/>
  <c r="E287" i="1"/>
  <c r="F287" i="1" s="1"/>
  <c r="E286" i="1"/>
  <c r="F286" i="1" s="1"/>
  <c r="E285" i="1"/>
  <c r="F285" i="1" s="1"/>
  <c r="E284" i="1"/>
  <c r="F284" i="1" s="1"/>
  <c r="E283" i="1"/>
  <c r="F283" i="1" s="1"/>
  <c r="E282" i="1"/>
  <c r="F282" i="1" s="1"/>
  <c r="E281" i="1"/>
  <c r="F281" i="1" s="1"/>
  <c r="E280" i="1"/>
  <c r="F280" i="1" s="1"/>
  <c r="E279" i="1"/>
  <c r="F279" i="1" s="1"/>
  <c r="E278" i="1"/>
  <c r="F278" i="1" s="1"/>
  <c r="E277" i="1"/>
  <c r="F277" i="1" s="1"/>
  <c r="E276" i="1"/>
  <c r="F276" i="1" s="1"/>
  <c r="E275" i="1"/>
  <c r="F275" i="1" s="1"/>
  <c r="E274" i="1"/>
  <c r="F274" i="1" s="1"/>
  <c r="E273" i="1"/>
  <c r="F273" i="1" s="1"/>
  <c r="E272" i="1"/>
  <c r="F272" i="1" s="1"/>
  <c r="E271" i="1"/>
  <c r="F271" i="1" s="1"/>
  <c r="E270" i="1"/>
  <c r="F270" i="1" s="1"/>
  <c r="E269" i="1"/>
  <c r="F269" i="1" s="1"/>
  <c r="E268" i="1"/>
  <c r="F268" i="1" s="1"/>
  <c r="E267" i="1"/>
  <c r="F267" i="1" s="1"/>
  <c r="E266" i="1"/>
  <c r="F266" i="1" s="1"/>
  <c r="E265" i="1"/>
  <c r="F265" i="1" s="1"/>
  <c r="E264" i="1"/>
  <c r="F264" i="1" s="1"/>
  <c r="E263" i="1"/>
  <c r="F263" i="1" s="1"/>
  <c r="E262" i="1"/>
  <c r="F262" i="1" s="1"/>
  <c r="E261" i="1"/>
  <c r="F261" i="1" s="1"/>
  <c r="E260" i="1"/>
  <c r="F260" i="1" s="1"/>
  <c r="E259" i="1"/>
  <c r="F259" i="1" s="1"/>
  <c r="E258" i="1"/>
  <c r="F258" i="1" s="1"/>
  <c r="E257" i="1"/>
  <c r="F257" i="1" s="1"/>
  <c r="E256" i="1"/>
  <c r="F256" i="1" s="1"/>
  <c r="E255" i="1"/>
  <c r="F255" i="1" s="1"/>
  <c r="E254" i="1"/>
  <c r="F254" i="1" s="1"/>
  <c r="E253" i="1"/>
  <c r="F253" i="1" s="1"/>
  <c r="E252" i="1"/>
  <c r="F252" i="1" s="1"/>
  <c r="E251" i="1"/>
  <c r="F251" i="1" s="1"/>
  <c r="E250" i="1"/>
  <c r="F250" i="1" s="1"/>
  <c r="E249" i="1"/>
  <c r="F249" i="1" s="1"/>
  <c r="E248" i="1"/>
  <c r="F248" i="1" s="1"/>
  <c r="E247" i="1"/>
  <c r="F247" i="1" s="1"/>
  <c r="E246" i="1"/>
  <c r="F246" i="1" s="1"/>
  <c r="E245" i="1"/>
  <c r="F245" i="1" s="1"/>
  <c r="E244" i="1"/>
  <c r="F244" i="1" s="1"/>
  <c r="E243" i="1"/>
  <c r="F243" i="1" s="1"/>
  <c r="E242" i="1"/>
  <c r="F242" i="1" s="1"/>
  <c r="E241" i="1"/>
  <c r="F241" i="1" s="1"/>
  <c r="F240" i="1"/>
  <c r="E240" i="1"/>
  <c r="E239" i="1"/>
  <c r="F239" i="1" s="1"/>
  <c r="E238" i="1"/>
  <c r="F238" i="1" s="1"/>
  <c r="E237" i="1"/>
  <c r="F237" i="1" s="1"/>
  <c r="E236" i="1"/>
  <c r="F236" i="1" s="1"/>
  <c r="E235" i="1"/>
  <c r="F235" i="1" s="1"/>
  <c r="E234" i="1"/>
  <c r="F234" i="1" s="1"/>
  <c r="E233" i="1"/>
  <c r="F233" i="1" s="1"/>
  <c r="F232" i="1"/>
  <c r="E232" i="1"/>
  <c r="E231" i="1"/>
  <c r="F231" i="1" s="1"/>
  <c r="E230" i="1"/>
  <c r="F230" i="1" s="1"/>
  <c r="E229" i="1"/>
  <c r="F229" i="1" s="1"/>
  <c r="E228" i="1"/>
  <c r="F228" i="1" s="1"/>
  <c r="E227" i="1"/>
  <c r="F227" i="1" s="1"/>
  <c r="E226" i="1"/>
  <c r="F226" i="1" s="1"/>
  <c r="E225" i="1"/>
  <c r="F225" i="1" s="1"/>
  <c r="F224" i="1"/>
  <c r="E224" i="1"/>
  <c r="E223" i="1"/>
  <c r="F223" i="1" s="1"/>
  <c r="E222" i="1"/>
  <c r="F222" i="1" s="1"/>
  <c r="E221" i="1"/>
  <c r="F221" i="1" s="1"/>
  <c r="E220" i="1"/>
  <c r="F220" i="1" s="1"/>
  <c r="E219" i="1"/>
  <c r="F219" i="1" s="1"/>
  <c r="E218" i="1"/>
  <c r="F218" i="1" s="1"/>
  <c r="E217" i="1"/>
  <c r="F217" i="1" s="1"/>
  <c r="F216" i="1"/>
  <c r="E216" i="1"/>
  <c r="E215" i="1"/>
  <c r="F215" i="1" s="1"/>
  <c r="E214" i="1"/>
  <c r="F214" i="1" s="1"/>
  <c r="E213" i="1"/>
  <c r="F213" i="1" s="1"/>
  <c r="E212" i="1"/>
  <c r="F212" i="1" s="1"/>
  <c r="E211" i="1"/>
  <c r="F211" i="1" s="1"/>
  <c r="E210" i="1"/>
  <c r="F210" i="1" s="1"/>
  <c r="E209" i="1"/>
  <c r="F209" i="1" s="1"/>
  <c r="F208" i="1"/>
  <c r="E208" i="1"/>
  <c r="E207" i="1"/>
  <c r="F207" i="1" s="1"/>
  <c r="E206" i="1"/>
  <c r="F206" i="1" s="1"/>
  <c r="E205" i="1"/>
  <c r="F205" i="1" s="1"/>
  <c r="E204" i="1"/>
  <c r="F204" i="1" s="1"/>
  <c r="E203" i="1"/>
  <c r="F203" i="1" s="1"/>
  <c r="E202" i="1"/>
  <c r="F202" i="1" s="1"/>
  <c r="E201" i="1"/>
  <c r="F201" i="1" s="1"/>
  <c r="F200" i="1"/>
  <c r="E200" i="1"/>
  <c r="E199" i="1"/>
  <c r="F199" i="1" s="1"/>
  <c r="E198" i="1"/>
  <c r="F198" i="1" s="1"/>
  <c r="E197" i="1"/>
  <c r="F197" i="1" s="1"/>
  <c r="E196" i="1"/>
  <c r="F196" i="1" s="1"/>
  <c r="E195" i="1"/>
  <c r="F195" i="1" s="1"/>
  <c r="E194" i="1"/>
  <c r="F194" i="1" s="1"/>
  <c r="E193" i="1"/>
  <c r="F193" i="1" s="1"/>
  <c r="F192" i="1"/>
  <c r="E192" i="1"/>
  <c r="E191" i="1"/>
  <c r="F191" i="1" s="1"/>
  <c r="E190" i="1"/>
  <c r="F190" i="1" s="1"/>
  <c r="E189" i="1"/>
  <c r="F189" i="1" s="1"/>
  <c r="E188" i="1"/>
  <c r="F188" i="1" s="1"/>
  <c r="E187" i="1"/>
  <c r="F187" i="1" s="1"/>
  <c r="E186" i="1"/>
  <c r="F186" i="1" s="1"/>
  <c r="E185" i="1"/>
  <c r="F185" i="1" s="1"/>
  <c r="F184" i="1"/>
  <c r="E184" i="1"/>
  <c r="E183" i="1"/>
  <c r="F183" i="1" s="1"/>
  <c r="E182" i="1"/>
  <c r="F182" i="1" s="1"/>
  <c r="E181" i="1"/>
  <c r="F181" i="1" s="1"/>
  <c r="E180" i="1"/>
  <c r="F180" i="1" s="1"/>
  <c r="E179" i="1"/>
  <c r="F179" i="1" s="1"/>
  <c r="E178" i="1"/>
  <c r="F178" i="1" s="1"/>
  <c r="E177" i="1"/>
  <c r="F177" i="1" s="1"/>
  <c r="F176" i="1"/>
  <c r="E176" i="1"/>
  <c r="E175" i="1"/>
  <c r="F175" i="1" s="1"/>
  <c r="E174" i="1"/>
  <c r="F174" i="1" s="1"/>
  <c r="E173" i="1"/>
  <c r="F173" i="1" s="1"/>
  <c r="E172" i="1"/>
  <c r="F172" i="1" s="1"/>
  <c r="E171" i="1"/>
  <c r="F171" i="1" s="1"/>
  <c r="E170" i="1"/>
  <c r="F170" i="1" s="1"/>
  <c r="E169" i="1"/>
  <c r="F169" i="1" s="1"/>
  <c r="F168" i="1"/>
  <c r="E168" i="1"/>
  <c r="E167" i="1"/>
  <c r="F167" i="1" s="1"/>
  <c r="E166" i="1"/>
  <c r="F166" i="1" s="1"/>
  <c r="E165" i="1"/>
  <c r="F165" i="1" s="1"/>
  <c r="E164" i="1"/>
  <c r="F164" i="1" s="1"/>
  <c r="E163" i="1"/>
  <c r="F163" i="1" s="1"/>
  <c r="E162" i="1"/>
  <c r="F162" i="1" s="1"/>
  <c r="E161" i="1"/>
  <c r="F161" i="1" s="1"/>
  <c r="F160" i="1"/>
  <c r="E160" i="1"/>
  <c r="E159" i="1"/>
  <c r="F159" i="1" s="1"/>
  <c r="E158" i="1"/>
  <c r="F158" i="1" s="1"/>
  <c r="E157" i="1"/>
  <c r="F157" i="1" s="1"/>
  <c r="E156" i="1"/>
  <c r="F156" i="1" s="1"/>
  <c r="E155" i="1"/>
  <c r="F155" i="1" s="1"/>
  <c r="E154" i="1"/>
  <c r="F154" i="1" s="1"/>
  <c r="E153" i="1"/>
  <c r="F153" i="1" s="1"/>
  <c r="F152" i="1"/>
  <c r="E152" i="1"/>
  <c r="E151" i="1"/>
  <c r="F151" i="1" s="1"/>
  <c r="E150" i="1"/>
  <c r="F150" i="1" s="1"/>
  <c r="E149" i="1"/>
  <c r="F149" i="1" s="1"/>
  <c r="E148" i="1"/>
  <c r="F148" i="1" s="1"/>
  <c r="E147" i="1"/>
  <c r="F147" i="1" s="1"/>
  <c r="E146" i="1"/>
  <c r="F146" i="1" s="1"/>
  <c r="E145" i="1"/>
  <c r="F145" i="1" s="1"/>
  <c r="F144" i="1"/>
  <c r="E144" i="1"/>
  <c r="E143" i="1"/>
  <c r="F143" i="1" s="1"/>
  <c r="E142" i="1"/>
  <c r="F142" i="1" s="1"/>
  <c r="E141" i="1"/>
  <c r="F141" i="1" s="1"/>
  <c r="E140" i="1"/>
  <c r="F140" i="1" s="1"/>
  <c r="E139" i="1"/>
  <c r="F139" i="1" s="1"/>
  <c r="E138" i="1"/>
  <c r="F138" i="1" s="1"/>
  <c r="E137" i="1"/>
  <c r="F137" i="1" s="1"/>
  <c r="F136" i="1"/>
  <c r="E136" i="1"/>
  <c r="E135" i="1"/>
  <c r="F135" i="1" s="1"/>
  <c r="E134" i="1"/>
  <c r="F134" i="1" s="1"/>
  <c r="E133" i="1"/>
  <c r="F133" i="1" s="1"/>
  <c r="E132" i="1"/>
  <c r="F132" i="1" s="1"/>
  <c r="E131" i="1"/>
  <c r="F131" i="1" s="1"/>
  <c r="E130" i="1"/>
  <c r="F130" i="1" s="1"/>
  <c r="E129" i="1"/>
  <c r="F129" i="1" s="1"/>
  <c r="F128" i="1"/>
  <c r="E128" i="1"/>
  <c r="E127" i="1"/>
  <c r="F127" i="1" s="1"/>
  <c r="F126" i="1"/>
  <c r="E126" i="1"/>
  <c r="E125" i="1"/>
  <c r="F125" i="1" s="1"/>
  <c r="F124" i="1"/>
  <c r="E124" i="1"/>
  <c r="E123" i="1"/>
  <c r="F123" i="1" s="1"/>
  <c r="F122" i="1"/>
  <c r="E122" i="1"/>
  <c r="E121" i="1"/>
  <c r="F121" i="1" s="1"/>
  <c r="F120" i="1"/>
  <c r="E120" i="1"/>
  <c r="E119" i="1"/>
  <c r="F119" i="1" s="1"/>
  <c r="F118" i="1"/>
  <c r="E118" i="1"/>
  <c r="E117" i="1"/>
  <c r="F117" i="1" s="1"/>
  <c r="F116" i="1"/>
  <c r="E116" i="1"/>
  <c r="E115" i="1"/>
  <c r="F115" i="1" s="1"/>
  <c r="F114" i="1"/>
  <c r="E114" i="1"/>
  <c r="E113" i="1"/>
  <c r="F113" i="1" s="1"/>
  <c r="F112" i="1"/>
  <c r="E112" i="1"/>
  <c r="E111" i="1"/>
  <c r="F111" i="1" s="1"/>
  <c r="F110" i="1"/>
  <c r="E110" i="1"/>
  <c r="E109" i="1"/>
  <c r="F109" i="1" s="1"/>
  <c r="F108" i="1"/>
  <c r="E108" i="1"/>
  <c r="E107" i="1"/>
  <c r="F107" i="1" s="1"/>
  <c r="F106" i="1"/>
  <c r="E106" i="1"/>
  <c r="E105" i="1"/>
  <c r="F105" i="1" s="1"/>
  <c r="F104" i="1"/>
  <c r="E104" i="1"/>
  <c r="E103" i="1"/>
  <c r="F103" i="1" s="1"/>
  <c r="F102" i="1"/>
  <c r="E102" i="1"/>
  <c r="E101" i="1"/>
  <c r="F101" i="1" s="1"/>
  <c r="F100" i="1"/>
  <c r="E100" i="1"/>
  <c r="E99" i="1"/>
  <c r="F99" i="1" s="1"/>
  <c r="F98" i="1"/>
  <c r="E98" i="1"/>
  <c r="E97" i="1"/>
  <c r="F97" i="1" s="1"/>
  <c r="F96" i="1"/>
  <c r="E96" i="1"/>
  <c r="E95" i="1"/>
  <c r="F95" i="1" s="1"/>
  <c r="F94" i="1"/>
  <c r="E94" i="1"/>
  <c r="E93" i="1"/>
  <c r="F93" i="1" s="1"/>
  <c r="F92" i="1"/>
  <c r="E92" i="1"/>
  <c r="E91" i="1"/>
  <c r="F91" i="1" s="1"/>
  <c r="F90" i="1"/>
  <c r="E90" i="1"/>
  <c r="E89" i="1"/>
  <c r="F89" i="1" s="1"/>
  <c r="F88" i="1"/>
  <c r="E88" i="1"/>
  <c r="E87" i="1"/>
  <c r="F87" i="1" s="1"/>
  <c r="F86" i="1"/>
  <c r="E86" i="1"/>
  <c r="E85" i="1"/>
  <c r="F85" i="1" s="1"/>
  <c r="F84" i="1"/>
  <c r="E84" i="1"/>
  <c r="E83" i="1"/>
  <c r="F83" i="1" s="1"/>
  <c r="F82" i="1"/>
  <c r="E82" i="1"/>
  <c r="E81" i="1"/>
  <c r="F81" i="1" s="1"/>
  <c r="F80" i="1"/>
  <c r="E80" i="1"/>
  <c r="E79" i="1"/>
  <c r="F79" i="1" s="1"/>
  <c r="F78" i="1"/>
  <c r="E78" i="1"/>
  <c r="E77" i="1"/>
  <c r="F77" i="1" s="1"/>
  <c r="F76" i="1"/>
  <c r="E76" i="1"/>
  <c r="E75" i="1"/>
  <c r="F75" i="1" s="1"/>
  <c r="F74" i="1"/>
  <c r="E74" i="1"/>
  <c r="E73" i="1"/>
  <c r="F73" i="1" s="1"/>
  <c r="F72" i="1"/>
  <c r="E72" i="1"/>
  <c r="E71" i="1"/>
  <c r="F71" i="1" s="1"/>
  <c r="F70" i="1"/>
  <c r="E70" i="1"/>
  <c r="E69" i="1"/>
  <c r="F69" i="1" s="1"/>
  <c r="F68" i="1"/>
  <c r="E68" i="1"/>
  <c r="E67" i="1"/>
  <c r="F67" i="1" s="1"/>
  <c r="F66" i="1"/>
  <c r="E66" i="1"/>
  <c r="E65" i="1"/>
  <c r="F65" i="1" s="1"/>
  <c r="F64" i="1"/>
  <c r="E64" i="1"/>
  <c r="E63" i="1"/>
  <c r="F63" i="1" s="1"/>
  <c r="F62" i="1"/>
  <c r="E62" i="1"/>
  <c r="E61" i="1"/>
  <c r="F61" i="1" s="1"/>
  <c r="F60" i="1"/>
  <c r="E60" i="1"/>
  <c r="E59" i="1"/>
  <c r="F59" i="1" s="1"/>
  <c r="F58" i="1"/>
  <c r="E58" i="1"/>
  <c r="E57" i="1"/>
  <c r="F57" i="1" s="1"/>
  <c r="F56" i="1"/>
  <c r="E56" i="1"/>
  <c r="E55" i="1"/>
  <c r="F55" i="1" s="1"/>
  <c r="F54" i="1"/>
  <c r="E54" i="1"/>
  <c r="E53" i="1"/>
  <c r="F53" i="1" s="1"/>
  <c r="F52" i="1"/>
  <c r="E52" i="1"/>
  <c r="E51" i="1"/>
  <c r="F51" i="1" s="1"/>
  <c r="F50" i="1"/>
  <c r="E50" i="1"/>
  <c r="E49" i="1"/>
  <c r="F49" i="1" s="1"/>
  <c r="F48" i="1"/>
  <c r="E48" i="1"/>
  <c r="E47" i="1"/>
  <c r="F47" i="1" s="1"/>
  <c r="F46" i="1"/>
  <c r="E46" i="1"/>
  <c r="E45" i="1"/>
  <c r="F45" i="1" s="1"/>
  <c r="F44" i="1"/>
  <c r="E44" i="1"/>
  <c r="E43" i="1"/>
  <c r="F43" i="1" s="1"/>
  <c r="F42" i="1"/>
  <c r="E42" i="1"/>
  <c r="E41" i="1"/>
  <c r="F41" i="1" s="1"/>
  <c r="F40" i="1"/>
  <c r="E40" i="1"/>
  <c r="E39" i="1"/>
  <c r="F39" i="1" s="1"/>
  <c r="F38" i="1"/>
  <c r="E38" i="1"/>
  <c r="E37" i="1"/>
  <c r="F37" i="1" s="1"/>
  <c r="F36" i="1"/>
  <c r="E36" i="1"/>
  <c r="E35" i="1"/>
  <c r="F35" i="1" s="1"/>
  <c r="F34" i="1"/>
  <c r="E34" i="1"/>
  <c r="E33" i="1"/>
  <c r="F33" i="1" s="1"/>
  <c r="F32" i="1"/>
  <c r="E32" i="1"/>
  <c r="E31" i="1"/>
  <c r="F31" i="1" s="1"/>
  <c r="F30" i="1"/>
  <c r="E30" i="1"/>
  <c r="E29" i="1"/>
  <c r="F29" i="1" s="1"/>
  <c r="F28" i="1"/>
  <c r="E28" i="1"/>
  <c r="E27" i="1"/>
  <c r="F27" i="1" s="1"/>
  <c r="F26" i="1"/>
  <c r="E26" i="1"/>
  <c r="E25" i="1"/>
  <c r="F25" i="1" s="1"/>
  <c r="F24" i="1"/>
  <c r="E24" i="1"/>
  <c r="E23" i="1"/>
  <c r="F23" i="1" s="1"/>
  <c r="F22" i="1"/>
  <c r="E22" i="1"/>
  <c r="E21" i="1"/>
  <c r="F21" i="1" s="1"/>
  <c r="F20" i="1"/>
  <c r="E20" i="1"/>
  <c r="E19" i="1"/>
  <c r="F19" i="1" s="1"/>
  <c r="F18" i="1"/>
  <c r="E18" i="1"/>
  <c r="E17" i="1"/>
  <c r="F17" i="1" s="1"/>
  <c r="F16" i="1"/>
  <c r="E16" i="1"/>
  <c r="E15" i="1"/>
  <c r="F15" i="1" s="1"/>
  <c r="F14" i="1"/>
  <c r="E14" i="1"/>
  <c r="E13" i="1"/>
  <c r="F13" i="1" s="1"/>
  <c r="F12" i="1"/>
  <c r="E12" i="1"/>
  <c r="E11" i="1"/>
  <c r="F11" i="1" s="1"/>
  <c r="F10" i="1"/>
  <c r="E10" i="1"/>
  <c r="E9" i="1"/>
  <c r="F9" i="1" s="1"/>
  <c r="F8" i="1"/>
  <c r="E8" i="1"/>
  <c r="E7" i="1"/>
  <c r="F7" i="1" s="1"/>
  <c r="F6" i="1"/>
  <c r="E6" i="1"/>
  <c r="E5" i="1"/>
  <c r="F5" i="1" s="1"/>
  <c r="F4" i="1"/>
  <c r="E4" i="1"/>
  <c r="E3" i="1"/>
  <c r="F3" i="1" s="1"/>
  <c r="F2" i="1"/>
  <c r="E2" i="1"/>
</calcChain>
</file>

<file path=xl/sharedStrings.xml><?xml version="1.0" encoding="utf-8"?>
<sst xmlns="http://schemas.openxmlformats.org/spreadsheetml/2006/main" count="811" uniqueCount="145">
  <si>
    <t>Num_Compte</t>
  </si>
  <si>
    <t>Libellé</t>
  </si>
  <si>
    <t>Montant</t>
  </si>
  <si>
    <t>Dates</t>
  </si>
  <si>
    <t>Lib_Compte</t>
  </si>
  <si>
    <t>Classe</t>
  </si>
  <si>
    <t>Emprunt CA</t>
  </si>
  <si>
    <t>Emprunt CM</t>
  </si>
  <si>
    <t>EMPRUNT CA P208 PG</t>
  </si>
  <si>
    <t>EMPRUNT CA P208 FC</t>
  </si>
  <si>
    <t>Personnel - Rémunérations dues</t>
  </si>
  <si>
    <t>Sécu. Sociales</t>
  </si>
  <si>
    <t>Retraite AG2R NC</t>
  </si>
  <si>
    <t>Prévoyance Humanis</t>
  </si>
  <si>
    <t>TVA A Décaisser</t>
  </si>
  <si>
    <t>T.V.A. sur ABS Déduc 19.60%</t>
  </si>
  <si>
    <t>T.V.A. déductible U.E. 20.00%</t>
  </si>
  <si>
    <t>TVA Collectée sur Ventes 20.0%</t>
  </si>
  <si>
    <t>TVA Collectée Services 19.6%</t>
  </si>
  <si>
    <t>TVA Collectée Services 20.0%</t>
  </si>
  <si>
    <t>TVA Collectée U.E. 20.0%</t>
  </si>
  <si>
    <t>Compte Courant PG</t>
  </si>
  <si>
    <t>Crédit Agricole</t>
  </si>
  <si>
    <t>CREDIT MUTUEL</t>
  </si>
  <si>
    <t>Caisse</t>
  </si>
  <si>
    <t>Virement Banque / Caisse</t>
  </si>
  <si>
    <t>Achat Prestation formation TTC</t>
  </si>
  <si>
    <t>Sous-Traitance Accueil</t>
  </si>
  <si>
    <t>Carburant</t>
  </si>
  <si>
    <t>Four. Ent. Pet. Equ.</t>
  </si>
  <si>
    <t>Achat Matériel</t>
  </si>
  <si>
    <t>Achat Matériel ABS</t>
  </si>
  <si>
    <t>Achat Logiciels Divers</t>
  </si>
  <si>
    <t>Achats Logiciels ABJ</t>
  </si>
  <si>
    <t>Achat Matériel Intra Com ABS</t>
  </si>
  <si>
    <t>Achats Logiciels EBP</t>
  </si>
  <si>
    <t>ACHAT ANTI-VIRUS</t>
  </si>
  <si>
    <t>Location</t>
  </si>
  <si>
    <t>Charges Locatives</t>
  </si>
  <si>
    <t>Entretien et Réparations</t>
  </si>
  <si>
    <t>Assurances</t>
  </si>
  <si>
    <t>Transport sur Achat</t>
  </si>
  <si>
    <t>Déplacements FDA</t>
  </si>
  <si>
    <t>Nombre d 'écriture par tranche de 10000 €</t>
  </si>
  <si>
    <t>Timbres</t>
  </si>
  <si>
    <t>Paquets</t>
  </si>
  <si>
    <t>Services Bancaire</t>
  </si>
  <si>
    <t>Services Bancaire CM</t>
  </si>
  <si>
    <t>Rémunération du Personnels</t>
  </si>
  <si>
    <t>Rémunération Pascal</t>
  </si>
  <si>
    <t>Retraite Pascal</t>
  </si>
  <si>
    <t>MMA/RAM/RSI PG</t>
  </si>
  <si>
    <t>Rémunération François</t>
  </si>
  <si>
    <t>Retraite François</t>
  </si>
  <si>
    <t>MMA/RAM/RSI FC</t>
  </si>
  <si>
    <t>Charges de S.S. Prév.</t>
  </si>
  <si>
    <t>Réductions bas salaires</t>
  </si>
  <si>
    <t>Intérêts empruntes et dettes</t>
  </si>
  <si>
    <t>Contrat Assistance ABJ</t>
  </si>
  <si>
    <t>Contrat  Dictée Numérique</t>
  </si>
  <si>
    <t>Assistance Technique</t>
  </si>
  <si>
    <t>Formation sans TVA</t>
  </si>
  <si>
    <t>ReConstruction de dossier</t>
  </si>
  <si>
    <t>Ventes Matériel</t>
  </si>
  <si>
    <t>Ventes Matériel ABS</t>
  </si>
  <si>
    <t>Ventes de consomables ABS</t>
  </si>
  <si>
    <t>Ventes MC AFEE + Sauvegarde</t>
  </si>
  <si>
    <t>Ventes Logiciels Divers</t>
  </si>
  <si>
    <t>Ventes EBP</t>
  </si>
  <si>
    <t>Programme spécifiques</t>
  </si>
  <si>
    <t>Ports et frais accessoires</t>
  </si>
  <si>
    <t>Autres produits exceptionnels</t>
  </si>
  <si>
    <t>TVA Collectée sur Ventes 19.6%</t>
  </si>
  <si>
    <t>Sous-Traitance</t>
  </si>
  <si>
    <t>Fournitures Adm.</t>
  </si>
  <si>
    <t>Electricité</t>
  </si>
  <si>
    <t>Achat Backup</t>
  </si>
  <si>
    <t>Frais d'actes et contentieux</t>
  </si>
  <si>
    <t>Déplacements Mathieu</t>
  </si>
  <si>
    <t>Frais Postaux et Télécom</t>
  </si>
  <si>
    <t>Site</t>
  </si>
  <si>
    <t>TAXE FORMATION</t>
  </si>
  <si>
    <t>TAXE APPRENTISSAGE AUTRES ORGA</t>
  </si>
  <si>
    <t>Prévoyance Pascal</t>
  </si>
  <si>
    <t>Mutuelle Pascal</t>
  </si>
  <si>
    <t>Prévoyance François</t>
  </si>
  <si>
    <t>Contrat Maintenance Radiologue</t>
  </si>
  <si>
    <t>Contrat Assistance Serveur</t>
  </si>
  <si>
    <t>Ventes Accueil</t>
  </si>
  <si>
    <t>Acompte</t>
  </si>
  <si>
    <t>Compte Courant FC</t>
  </si>
  <si>
    <t>Transport sur Ventes</t>
  </si>
  <si>
    <t>Matériel Bureau &amp; Informatique</t>
  </si>
  <si>
    <t>Honoraires</t>
  </si>
  <si>
    <t>Mutuelle François</t>
  </si>
  <si>
    <t>Médecine du Travail</t>
  </si>
  <si>
    <t>Charges exeptionnelles diverse</t>
  </si>
  <si>
    <t>MajCompteC20 (1-Compte)</t>
  </si>
  <si>
    <t>Capital</t>
  </si>
  <si>
    <t>Réserve Légale</t>
  </si>
  <si>
    <t>Autres Réserves</t>
  </si>
  <si>
    <t>Report à nouveau</t>
  </si>
  <si>
    <t>Bénéfices de l'exercice</t>
  </si>
  <si>
    <t>Progiciels</t>
  </si>
  <si>
    <t>Fonds commercial</t>
  </si>
  <si>
    <t>Outillages</t>
  </si>
  <si>
    <t>Matériel de transport</t>
  </si>
  <si>
    <t>Mobilier</t>
  </si>
  <si>
    <t>Cautions</t>
  </si>
  <si>
    <t>Amort. Immo Incorporelle</t>
  </si>
  <si>
    <t>Amort. Outillages</t>
  </si>
  <si>
    <t>Amort. Mat. Transport</t>
  </si>
  <si>
    <t>Amort. Mat. Bur. Inf.</t>
  </si>
  <si>
    <t>Amort. Mobilier</t>
  </si>
  <si>
    <t>Stock de marchandise</t>
  </si>
  <si>
    <t>Prov. Dép. Stocks</t>
  </si>
  <si>
    <t>F/S Fact. non Parvenues</t>
  </si>
  <si>
    <t>Frs Avoir N Parvenu</t>
  </si>
  <si>
    <t>Clients Produits non facturés</t>
  </si>
  <si>
    <t>Provision congés à payer</t>
  </si>
  <si>
    <t>CONGES PAYES/CHARGES SOCIALES</t>
  </si>
  <si>
    <t>Etât Impôts sur les Bénéfices</t>
  </si>
  <si>
    <t>T.V.A. sur Immo 19.60%</t>
  </si>
  <si>
    <t>T.V.A. déductible U.E. 19.60%</t>
  </si>
  <si>
    <t>TVA Collectée U.E. 19.6%</t>
  </si>
  <si>
    <t>Taxes CA S Fact. non parvenue</t>
  </si>
  <si>
    <t>Etat charges à payer</t>
  </si>
  <si>
    <t>Autres cptes débiteur/créditeu</t>
  </si>
  <si>
    <t>Produits constatés d'avance</t>
  </si>
  <si>
    <t>Prov depreciation CLTS</t>
  </si>
  <si>
    <t>Provisions Autres cptes</t>
  </si>
  <si>
    <t>Autres valeurs mobilières</t>
  </si>
  <si>
    <t>FORMATION CONTINUE</t>
  </si>
  <si>
    <t>Autres charges ext. (déchets)</t>
  </si>
  <si>
    <t>Formation Centre de Formation</t>
  </si>
  <si>
    <t>Programe spécifique</t>
  </si>
  <si>
    <t>EMPRUNT CA VEHICULE</t>
  </si>
  <si>
    <t>Droits d'enregistrement timbre</t>
  </si>
  <si>
    <t>Formation FDA</t>
  </si>
  <si>
    <t>ACHAT PAPETERIE</t>
  </si>
  <si>
    <t>Ventes Logiciels ABJ</t>
  </si>
  <si>
    <t>Cheques cadeaux</t>
  </si>
  <si>
    <t>Divers</t>
  </si>
  <si>
    <t>Taxes Prof.</t>
  </si>
  <si>
    <t>Formation ABJ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</si>
</sst>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0" fontId="2" fillId="2" borderId="0" xfId="0" applyFont="1" applyFill="1" applyAlignment="1">
      <alignment horizontal="center"/>
    </xf>
    <xf numFmtId="2" fontId="2" fillId="2" borderId="0" xfId="0" applyNumberFormat="1" applyFont="1" applyFill="1" applyAlignment="1">
      <alignment horizontal="center"/>
    </xf>
    <xf numFmtId="44" fontId="0" fillId="0" borderId="0" xfId="1" applyFont="1"/>
    <xf numFmtId="14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EA6A2-2578-4052-B7C7-44A3E1640127}">
  <dimension ref="A1:F806"/>
  <sheetViews>
    <sheetView tabSelected="1" zoomScale="130" zoomScaleNormal="130" workbookViewId="0"/>
  </sheetViews>
  <sheetFormatPr baseColWidth="10" defaultRowHeight="15" x14ac:dyDescent="0.25"/>
  <cols>
    <col min="1" max="1" width="12.7109375" bestFit="1" customWidth="1"/>
    <col min="3" max="3" width="12.7109375" bestFit="1" customWidth="1"/>
    <col min="5" max="5" width="39.85546875" bestFit="1" customWidth="1"/>
  </cols>
  <sheetData>
    <row r="1" spans="1:6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>
        <v>16400000</v>
      </c>
      <c r="B2" t="s">
        <v>6</v>
      </c>
      <c r="C2" s="3">
        <v>264.62</v>
      </c>
      <c r="D2" s="4">
        <v>42370</v>
      </c>
      <c r="E2" t="str">
        <f>A2&amp;" "&amp;B2</f>
        <v>16400000 Emprunt CA</v>
      </c>
      <c r="F2" t="str">
        <f>"Classe "&amp;LEFT(E2,1)</f>
        <v>Classe 1</v>
      </c>
    </row>
    <row r="3" spans="1:6" x14ac:dyDescent="0.25">
      <c r="A3">
        <v>16420000</v>
      </c>
      <c r="B3" t="s">
        <v>7</v>
      </c>
      <c r="C3" s="3">
        <v>202.82</v>
      </c>
      <c r="D3" s="4">
        <v>42370</v>
      </c>
      <c r="E3" t="str">
        <f t="shared" ref="E3:E66" si="0">A3&amp;" "&amp;B3</f>
        <v>16420000 Emprunt CM</v>
      </c>
      <c r="F3" t="str">
        <f t="shared" ref="F3:F66" si="1">"Classe "&amp;LEFT(E3,1)</f>
        <v>Classe 1</v>
      </c>
    </row>
    <row r="4" spans="1:6" x14ac:dyDescent="0.25">
      <c r="A4">
        <v>16430000</v>
      </c>
      <c r="B4" t="s">
        <v>8</v>
      </c>
      <c r="C4" s="3">
        <v>232.11</v>
      </c>
      <c r="D4" s="4">
        <v>42370</v>
      </c>
      <c r="E4" t="str">
        <f t="shared" si="0"/>
        <v>16430000 EMPRUNT CA P208 PG</v>
      </c>
      <c r="F4" t="str">
        <f t="shared" si="1"/>
        <v>Classe 1</v>
      </c>
    </row>
    <row r="5" spans="1:6" x14ac:dyDescent="0.25">
      <c r="A5">
        <v>16431000</v>
      </c>
      <c r="B5" t="s">
        <v>9</v>
      </c>
      <c r="C5" s="3">
        <v>234.5</v>
      </c>
      <c r="D5" s="4">
        <v>42370</v>
      </c>
      <c r="E5" t="str">
        <f t="shared" si="0"/>
        <v>16431000 EMPRUNT CA P208 FC</v>
      </c>
      <c r="F5" t="str">
        <f t="shared" si="1"/>
        <v>Classe 1</v>
      </c>
    </row>
    <row r="6" spans="1:6" x14ac:dyDescent="0.25">
      <c r="A6">
        <v>42100000</v>
      </c>
      <c r="B6" t="s">
        <v>10</v>
      </c>
      <c r="C6" s="3">
        <v>10655.4</v>
      </c>
      <c r="D6" s="4">
        <v>42370</v>
      </c>
      <c r="E6" t="str">
        <f t="shared" si="0"/>
        <v>42100000 Personnel - Rémunérations dues</v>
      </c>
      <c r="F6" t="str">
        <f t="shared" si="1"/>
        <v>Classe 4</v>
      </c>
    </row>
    <row r="7" spans="1:6" x14ac:dyDescent="0.25">
      <c r="A7">
        <v>43100000</v>
      </c>
      <c r="B7" t="s">
        <v>11</v>
      </c>
      <c r="C7" s="3">
        <v>9524.33</v>
      </c>
      <c r="D7" s="4">
        <v>42370</v>
      </c>
      <c r="E7" t="str">
        <f t="shared" si="0"/>
        <v>43100000 Sécu. Sociales</v>
      </c>
      <c r="F7" t="str">
        <f t="shared" si="1"/>
        <v>Classe 4</v>
      </c>
    </row>
    <row r="8" spans="1:6" x14ac:dyDescent="0.25">
      <c r="A8">
        <v>43720000</v>
      </c>
      <c r="B8" t="s">
        <v>12</v>
      </c>
      <c r="C8" s="3">
        <v>2156.0500000000002</v>
      </c>
      <c r="D8" s="4">
        <v>42370</v>
      </c>
      <c r="E8" t="str">
        <f t="shared" si="0"/>
        <v>43720000 Retraite AG2R NC</v>
      </c>
      <c r="F8" t="str">
        <f t="shared" si="1"/>
        <v>Classe 4</v>
      </c>
    </row>
    <row r="9" spans="1:6" x14ac:dyDescent="0.25">
      <c r="A9">
        <v>43770000</v>
      </c>
      <c r="B9" t="s">
        <v>13</v>
      </c>
      <c r="C9" s="3">
        <v>306.06</v>
      </c>
      <c r="D9" s="4">
        <v>42370</v>
      </c>
      <c r="E9" t="str">
        <f t="shared" si="0"/>
        <v>43770000 Prévoyance Humanis</v>
      </c>
      <c r="F9" t="str">
        <f t="shared" si="1"/>
        <v>Classe 4</v>
      </c>
    </row>
    <row r="10" spans="1:6" x14ac:dyDescent="0.25">
      <c r="A10">
        <v>44551000</v>
      </c>
      <c r="B10" t="s">
        <v>14</v>
      </c>
      <c r="C10" s="3">
        <v>10535</v>
      </c>
      <c r="D10" s="4">
        <v>42370</v>
      </c>
      <c r="E10" t="str">
        <f t="shared" si="0"/>
        <v>44551000 TVA A Décaisser</v>
      </c>
      <c r="F10" t="str">
        <f t="shared" si="1"/>
        <v>Classe 4</v>
      </c>
    </row>
    <row r="11" spans="1:6" x14ac:dyDescent="0.25">
      <c r="A11">
        <v>44566000</v>
      </c>
      <c r="B11" t="s">
        <v>15</v>
      </c>
      <c r="C11" s="3">
        <v>6222.2500000000018</v>
      </c>
      <c r="D11" s="4">
        <v>42370</v>
      </c>
      <c r="E11" t="str">
        <f t="shared" si="0"/>
        <v>44566000 T.V.A. sur ABS Déduc 19.60%</v>
      </c>
      <c r="F11" t="str">
        <f t="shared" si="1"/>
        <v>Classe 4</v>
      </c>
    </row>
    <row r="12" spans="1:6" x14ac:dyDescent="0.25">
      <c r="A12">
        <v>44566110</v>
      </c>
      <c r="B12" t="s">
        <v>16</v>
      </c>
      <c r="C12" s="3">
        <v>3625.7000000000003</v>
      </c>
      <c r="D12" s="4">
        <v>42370</v>
      </c>
      <c r="E12" t="str">
        <f t="shared" si="0"/>
        <v>44566110 T.V.A. déductible U.E. 20.00%</v>
      </c>
      <c r="F12" t="str">
        <f t="shared" si="1"/>
        <v>Classe 4</v>
      </c>
    </row>
    <row r="13" spans="1:6" x14ac:dyDescent="0.25">
      <c r="A13">
        <v>44571210</v>
      </c>
      <c r="B13" t="s">
        <v>17</v>
      </c>
      <c r="C13" s="3">
        <v>14000.700000000003</v>
      </c>
      <c r="D13" s="4">
        <v>42370</v>
      </c>
      <c r="E13" t="str">
        <f t="shared" si="0"/>
        <v>44571210 TVA Collectée sur Ventes 20.0%</v>
      </c>
      <c r="F13" t="str">
        <f t="shared" si="1"/>
        <v>Classe 4</v>
      </c>
    </row>
    <row r="14" spans="1:6" x14ac:dyDescent="0.25">
      <c r="A14">
        <v>44571300</v>
      </c>
      <c r="B14" t="s">
        <v>18</v>
      </c>
      <c r="C14" s="3">
        <v>2060.25</v>
      </c>
      <c r="D14" s="4">
        <v>42370</v>
      </c>
      <c r="E14" t="str">
        <f t="shared" si="0"/>
        <v>44571300 TVA Collectée Services 19.6%</v>
      </c>
      <c r="F14" t="str">
        <f t="shared" si="1"/>
        <v>Classe 4</v>
      </c>
    </row>
    <row r="15" spans="1:6" x14ac:dyDescent="0.25">
      <c r="A15">
        <v>44571310</v>
      </c>
      <c r="B15" t="s">
        <v>19</v>
      </c>
      <c r="C15" s="3">
        <v>1567.1</v>
      </c>
      <c r="D15" s="4">
        <v>42370</v>
      </c>
      <c r="E15" t="str">
        <f t="shared" si="0"/>
        <v>44571310 TVA Collectée Services 20.0%</v>
      </c>
      <c r="F15" t="str">
        <f t="shared" si="1"/>
        <v>Classe 4</v>
      </c>
    </row>
    <row r="16" spans="1:6" x14ac:dyDescent="0.25">
      <c r="A16">
        <v>44571510</v>
      </c>
      <c r="B16" t="s">
        <v>20</v>
      </c>
      <c r="C16" s="3">
        <v>3625.7000000000003</v>
      </c>
      <c r="D16" s="4">
        <v>42370</v>
      </c>
      <c r="E16" t="str">
        <f t="shared" si="0"/>
        <v>44571510 TVA Collectée U.E. 20.0%</v>
      </c>
      <c r="F16" t="str">
        <f t="shared" si="1"/>
        <v>Classe 4</v>
      </c>
    </row>
    <row r="17" spans="1:6" x14ac:dyDescent="0.25">
      <c r="A17">
        <v>45511000</v>
      </c>
      <c r="B17" t="s">
        <v>21</v>
      </c>
      <c r="C17" s="3">
        <v>8911.36</v>
      </c>
      <c r="D17" s="4">
        <v>42370</v>
      </c>
      <c r="E17" t="str">
        <f t="shared" si="0"/>
        <v>45511000 Compte Courant PG</v>
      </c>
      <c r="F17" t="str">
        <f t="shared" si="1"/>
        <v>Classe 4</v>
      </c>
    </row>
    <row r="18" spans="1:6" x14ac:dyDescent="0.25">
      <c r="A18">
        <v>51200000</v>
      </c>
      <c r="B18" t="s">
        <v>22</v>
      </c>
      <c r="C18" s="3">
        <v>86151.320000000022</v>
      </c>
      <c r="D18" s="4">
        <v>42370</v>
      </c>
      <c r="E18" t="str">
        <f t="shared" si="0"/>
        <v>51200000 Crédit Agricole</v>
      </c>
      <c r="F18" t="str">
        <f t="shared" si="1"/>
        <v>Classe 5</v>
      </c>
    </row>
    <row r="19" spans="1:6" x14ac:dyDescent="0.25">
      <c r="A19">
        <v>51210000</v>
      </c>
      <c r="B19" t="s">
        <v>23</v>
      </c>
      <c r="C19" s="3">
        <v>13921.039999999999</v>
      </c>
      <c r="D19" s="4">
        <v>42370</v>
      </c>
      <c r="E19" t="str">
        <f t="shared" si="0"/>
        <v>51210000 CREDIT MUTUEL</v>
      </c>
      <c r="F19" t="str">
        <f t="shared" si="1"/>
        <v>Classe 5</v>
      </c>
    </row>
    <row r="20" spans="1:6" x14ac:dyDescent="0.25">
      <c r="A20">
        <v>53100000</v>
      </c>
      <c r="B20" t="s">
        <v>24</v>
      </c>
      <c r="C20" s="3">
        <v>288.95</v>
      </c>
      <c r="D20" s="4">
        <v>42370</v>
      </c>
      <c r="E20" t="str">
        <f t="shared" si="0"/>
        <v>53100000 Caisse</v>
      </c>
      <c r="F20" t="str">
        <f t="shared" si="1"/>
        <v>Classe 5</v>
      </c>
    </row>
    <row r="21" spans="1:6" x14ac:dyDescent="0.25">
      <c r="A21">
        <v>58000000</v>
      </c>
      <c r="B21" t="s">
        <v>25</v>
      </c>
      <c r="C21" s="3">
        <v>260</v>
      </c>
      <c r="D21" s="4">
        <v>42370</v>
      </c>
      <c r="E21" t="str">
        <f t="shared" si="0"/>
        <v>58000000 Virement Banque / Caisse</v>
      </c>
      <c r="F21" t="str">
        <f t="shared" si="1"/>
        <v>Classe 5</v>
      </c>
    </row>
    <row r="22" spans="1:6" x14ac:dyDescent="0.25">
      <c r="A22">
        <v>60440000</v>
      </c>
      <c r="B22" t="s">
        <v>26</v>
      </c>
      <c r="C22" s="3">
        <v>27</v>
      </c>
      <c r="D22" s="4">
        <v>42370</v>
      </c>
      <c r="E22" t="str">
        <f t="shared" si="0"/>
        <v>60440000 Achat Prestation formation TTC</v>
      </c>
      <c r="F22" t="str">
        <f t="shared" si="1"/>
        <v>Classe 6</v>
      </c>
    </row>
    <row r="23" spans="1:6" x14ac:dyDescent="0.25">
      <c r="A23">
        <v>60450000</v>
      </c>
      <c r="B23" t="s">
        <v>27</v>
      </c>
      <c r="C23" s="3">
        <v>450</v>
      </c>
      <c r="D23" s="4">
        <v>42370</v>
      </c>
      <c r="E23" t="str">
        <f t="shared" si="0"/>
        <v>60450000 Sous-Traitance Accueil</v>
      </c>
      <c r="F23" t="str">
        <f t="shared" si="1"/>
        <v>Classe 6</v>
      </c>
    </row>
    <row r="24" spans="1:6" x14ac:dyDescent="0.25">
      <c r="A24">
        <v>60612000</v>
      </c>
      <c r="B24" t="s">
        <v>28</v>
      </c>
      <c r="C24" s="3">
        <v>346.16999999999996</v>
      </c>
      <c r="D24" s="4">
        <v>42370</v>
      </c>
      <c r="E24" t="str">
        <f t="shared" si="0"/>
        <v>60612000 Carburant</v>
      </c>
      <c r="F24" t="str">
        <f t="shared" si="1"/>
        <v>Classe 6</v>
      </c>
    </row>
    <row r="25" spans="1:6" x14ac:dyDescent="0.25">
      <c r="A25">
        <v>60630000</v>
      </c>
      <c r="B25" t="s">
        <v>29</v>
      </c>
      <c r="C25" s="3">
        <v>66</v>
      </c>
      <c r="D25" s="4">
        <v>42370</v>
      </c>
      <c r="E25" t="str">
        <f t="shared" si="0"/>
        <v>60630000 Four. Ent. Pet. Equ.</v>
      </c>
      <c r="F25" t="str">
        <f t="shared" si="1"/>
        <v>Classe 6</v>
      </c>
    </row>
    <row r="26" spans="1:6" x14ac:dyDescent="0.25">
      <c r="A26">
        <v>60710000</v>
      </c>
      <c r="B26" t="s">
        <v>30</v>
      </c>
      <c r="C26" s="3">
        <v>6608.0899999999992</v>
      </c>
      <c r="D26" s="4">
        <v>42370</v>
      </c>
      <c r="E26" t="str">
        <f t="shared" si="0"/>
        <v>60710000 Achat Matériel</v>
      </c>
      <c r="F26" t="str">
        <f t="shared" si="1"/>
        <v>Classe 6</v>
      </c>
    </row>
    <row r="27" spans="1:6" x14ac:dyDescent="0.25">
      <c r="A27">
        <v>60711000</v>
      </c>
      <c r="B27" t="s">
        <v>31</v>
      </c>
      <c r="C27" s="3">
        <v>4080.81</v>
      </c>
      <c r="D27" s="4">
        <v>42370</v>
      </c>
      <c r="E27" t="str">
        <f t="shared" si="0"/>
        <v>60711000 Achat Matériel ABS</v>
      </c>
      <c r="F27" t="str">
        <f t="shared" si="1"/>
        <v>Classe 6</v>
      </c>
    </row>
    <row r="28" spans="1:6" x14ac:dyDescent="0.25">
      <c r="A28">
        <v>60720000</v>
      </c>
      <c r="B28" t="s">
        <v>32</v>
      </c>
      <c r="C28" s="3">
        <v>644.99</v>
      </c>
      <c r="D28" s="4">
        <v>42370</v>
      </c>
      <c r="E28" t="str">
        <f t="shared" si="0"/>
        <v>60720000 Achat Logiciels Divers</v>
      </c>
      <c r="F28" t="str">
        <f t="shared" si="1"/>
        <v>Classe 6</v>
      </c>
    </row>
    <row r="29" spans="1:6" x14ac:dyDescent="0.25">
      <c r="A29">
        <v>60730000</v>
      </c>
      <c r="B29" t="s">
        <v>33</v>
      </c>
      <c r="C29" s="3">
        <v>609</v>
      </c>
      <c r="D29" s="4">
        <v>42370</v>
      </c>
      <c r="E29" t="str">
        <f t="shared" si="0"/>
        <v>60730000 Achats Logiciels ABJ</v>
      </c>
      <c r="F29" t="str">
        <f t="shared" si="1"/>
        <v>Classe 6</v>
      </c>
    </row>
    <row r="30" spans="1:6" x14ac:dyDescent="0.25">
      <c r="A30">
        <v>60750000</v>
      </c>
      <c r="B30" t="s">
        <v>34</v>
      </c>
      <c r="C30" s="3">
        <v>9064.23</v>
      </c>
      <c r="D30" s="4">
        <v>42370</v>
      </c>
      <c r="E30" t="str">
        <f t="shared" si="0"/>
        <v>60750000 Achat Matériel Intra Com ABS</v>
      </c>
      <c r="F30" t="str">
        <f t="shared" si="1"/>
        <v>Classe 6</v>
      </c>
    </row>
    <row r="31" spans="1:6" x14ac:dyDescent="0.25">
      <c r="A31">
        <v>60760000</v>
      </c>
      <c r="B31" t="s">
        <v>35</v>
      </c>
      <c r="C31" s="3">
        <v>94.38</v>
      </c>
      <c r="D31" s="4">
        <v>42370</v>
      </c>
      <c r="E31" t="str">
        <f t="shared" si="0"/>
        <v>60760000 Achats Logiciels EBP</v>
      </c>
      <c r="F31" t="str">
        <f t="shared" si="1"/>
        <v>Classe 6</v>
      </c>
    </row>
    <row r="32" spans="1:6" x14ac:dyDescent="0.25">
      <c r="A32">
        <v>60770000</v>
      </c>
      <c r="B32" t="s">
        <v>36</v>
      </c>
      <c r="C32" s="3">
        <v>629.48</v>
      </c>
      <c r="D32" s="4">
        <v>42370</v>
      </c>
      <c r="E32" t="str">
        <f t="shared" si="0"/>
        <v>60770000 ACHAT ANTI-VIRUS</v>
      </c>
      <c r="F32" t="str">
        <f t="shared" si="1"/>
        <v>Classe 6</v>
      </c>
    </row>
    <row r="33" spans="1:6" x14ac:dyDescent="0.25">
      <c r="A33">
        <v>61300000</v>
      </c>
      <c r="B33" t="s">
        <v>37</v>
      </c>
      <c r="C33" s="3">
        <v>552</v>
      </c>
      <c r="D33" s="4">
        <v>42370</v>
      </c>
      <c r="E33" t="str">
        <f t="shared" si="0"/>
        <v>61300000 Location</v>
      </c>
      <c r="F33" t="str">
        <f t="shared" si="1"/>
        <v>Classe 6</v>
      </c>
    </row>
    <row r="34" spans="1:6" x14ac:dyDescent="0.25">
      <c r="A34">
        <v>61400000</v>
      </c>
      <c r="B34" t="s">
        <v>38</v>
      </c>
      <c r="C34" s="3">
        <v>22</v>
      </c>
      <c r="D34" s="4">
        <v>42370</v>
      </c>
      <c r="E34" t="str">
        <f t="shared" si="0"/>
        <v>61400000 Charges Locatives</v>
      </c>
      <c r="F34" t="str">
        <f t="shared" si="1"/>
        <v>Classe 6</v>
      </c>
    </row>
    <row r="35" spans="1:6" x14ac:dyDescent="0.25">
      <c r="A35">
        <v>61500000</v>
      </c>
      <c r="B35" t="s">
        <v>39</v>
      </c>
      <c r="C35" s="3">
        <v>372.8</v>
      </c>
      <c r="D35" s="4">
        <v>42370</v>
      </c>
      <c r="E35" t="str">
        <f t="shared" si="0"/>
        <v>61500000 Entretien et Réparations</v>
      </c>
      <c r="F35" t="str">
        <f t="shared" si="1"/>
        <v>Classe 6</v>
      </c>
    </row>
    <row r="36" spans="1:6" x14ac:dyDescent="0.25">
      <c r="A36">
        <v>61600000</v>
      </c>
      <c r="B36" t="s">
        <v>40</v>
      </c>
      <c r="C36" s="3">
        <v>410.23</v>
      </c>
      <c r="D36" s="4">
        <v>42370</v>
      </c>
      <c r="E36" t="str">
        <f t="shared" si="0"/>
        <v>61600000 Assurances</v>
      </c>
      <c r="F36" t="str">
        <f t="shared" si="1"/>
        <v>Classe 6</v>
      </c>
    </row>
    <row r="37" spans="1:6" x14ac:dyDescent="0.25">
      <c r="A37">
        <v>62410000</v>
      </c>
      <c r="B37" t="s">
        <v>41</v>
      </c>
      <c r="C37" s="3">
        <v>58.8</v>
      </c>
      <c r="D37" s="4">
        <v>42370</v>
      </c>
      <c r="E37" t="str">
        <f t="shared" si="0"/>
        <v>62410000 Transport sur Achat</v>
      </c>
      <c r="F37" t="str">
        <f t="shared" si="1"/>
        <v>Classe 6</v>
      </c>
    </row>
    <row r="38" spans="1:6" x14ac:dyDescent="0.25">
      <c r="A38">
        <v>62570000</v>
      </c>
      <c r="B38" t="s">
        <v>42</v>
      </c>
      <c r="C38" s="3">
        <v>350.93000000000006</v>
      </c>
      <c r="D38" s="4">
        <v>42370</v>
      </c>
      <c r="E38" t="str">
        <f t="shared" si="0"/>
        <v>62570000 Déplacements FDA</v>
      </c>
      <c r="F38" t="str">
        <f t="shared" si="1"/>
        <v>Classe 6</v>
      </c>
    </row>
    <row r="39" spans="1:6" x14ac:dyDescent="0.25">
      <c r="A39">
        <v>62600000</v>
      </c>
      <c r="B39" t="s">
        <v>43</v>
      </c>
      <c r="C39" s="3">
        <v>436.03999999999996</v>
      </c>
      <c r="D39" s="4">
        <v>42370</v>
      </c>
      <c r="E39" t="str">
        <f t="shared" si="0"/>
        <v>62600000 Nombre d 'écriture par tranche de 10000 €</v>
      </c>
      <c r="F39" t="str">
        <f t="shared" si="1"/>
        <v>Classe 6</v>
      </c>
    </row>
    <row r="40" spans="1:6" x14ac:dyDescent="0.25">
      <c r="A40">
        <v>62610000</v>
      </c>
      <c r="B40" t="s">
        <v>44</v>
      </c>
      <c r="C40" s="3">
        <v>129.94999999999999</v>
      </c>
      <c r="D40" s="4">
        <v>42370</v>
      </c>
      <c r="E40" t="str">
        <f t="shared" si="0"/>
        <v>62610000 Timbres</v>
      </c>
      <c r="F40" t="str">
        <f t="shared" si="1"/>
        <v>Classe 6</v>
      </c>
    </row>
    <row r="41" spans="1:6" x14ac:dyDescent="0.25">
      <c r="A41">
        <v>62612000</v>
      </c>
      <c r="B41" t="s">
        <v>45</v>
      </c>
      <c r="C41" s="3">
        <v>86.03</v>
      </c>
      <c r="D41" s="4">
        <v>42370</v>
      </c>
      <c r="E41" t="str">
        <f t="shared" si="0"/>
        <v>62612000 Paquets</v>
      </c>
      <c r="F41" t="str">
        <f t="shared" si="1"/>
        <v>Classe 6</v>
      </c>
    </row>
    <row r="42" spans="1:6" x14ac:dyDescent="0.25">
      <c r="A42">
        <v>62700000</v>
      </c>
      <c r="B42" t="s">
        <v>46</v>
      </c>
      <c r="C42" s="3">
        <v>66.94</v>
      </c>
      <c r="D42" s="4">
        <v>42370</v>
      </c>
      <c r="E42" t="str">
        <f t="shared" si="0"/>
        <v>62700000 Services Bancaire</v>
      </c>
      <c r="F42" t="str">
        <f t="shared" si="1"/>
        <v>Classe 6</v>
      </c>
    </row>
    <row r="43" spans="1:6" x14ac:dyDescent="0.25">
      <c r="A43">
        <v>62710000</v>
      </c>
      <c r="B43" t="s">
        <v>47</v>
      </c>
      <c r="C43" s="3">
        <v>30.319999999999997</v>
      </c>
      <c r="D43" s="4">
        <v>42370</v>
      </c>
      <c r="E43" t="str">
        <f t="shared" si="0"/>
        <v>62710000 Services Bancaire CM</v>
      </c>
      <c r="F43" t="str">
        <f t="shared" si="1"/>
        <v>Classe 6</v>
      </c>
    </row>
    <row r="44" spans="1:6" x14ac:dyDescent="0.25">
      <c r="A44">
        <v>64100000</v>
      </c>
      <c r="B44" t="s">
        <v>48</v>
      </c>
      <c r="C44" s="3">
        <v>5327.7</v>
      </c>
      <c r="D44" s="4">
        <v>42370</v>
      </c>
      <c r="E44" t="str">
        <f t="shared" si="0"/>
        <v>64100000 Rémunération du Personnels</v>
      </c>
      <c r="F44" t="str">
        <f t="shared" si="1"/>
        <v>Classe 6</v>
      </c>
    </row>
    <row r="45" spans="1:6" x14ac:dyDescent="0.25">
      <c r="A45">
        <v>64411000</v>
      </c>
      <c r="B45" t="s">
        <v>49</v>
      </c>
      <c r="C45" s="3">
        <v>2500</v>
      </c>
      <c r="D45" s="4">
        <v>42370</v>
      </c>
      <c r="E45" t="str">
        <f t="shared" si="0"/>
        <v>64411000 Rémunération Pascal</v>
      </c>
      <c r="F45" t="str">
        <f t="shared" si="1"/>
        <v>Classe 6</v>
      </c>
    </row>
    <row r="46" spans="1:6" x14ac:dyDescent="0.25">
      <c r="A46">
        <v>64412000</v>
      </c>
      <c r="B46" t="s">
        <v>50</v>
      </c>
      <c r="C46" s="3">
        <v>958.19</v>
      </c>
      <c r="D46" s="4">
        <v>42370</v>
      </c>
      <c r="E46" t="str">
        <f t="shared" si="0"/>
        <v>64412000 Retraite Pascal</v>
      </c>
      <c r="F46" t="str">
        <f t="shared" si="1"/>
        <v>Classe 6</v>
      </c>
    </row>
    <row r="47" spans="1:6" x14ac:dyDescent="0.25">
      <c r="A47">
        <v>64416000</v>
      </c>
      <c r="B47" t="s">
        <v>51</v>
      </c>
      <c r="C47" s="3">
        <v>1661</v>
      </c>
      <c r="D47" s="4">
        <v>42370</v>
      </c>
      <c r="E47" t="str">
        <f t="shared" si="0"/>
        <v>64416000 MMA/RAM/RSI PG</v>
      </c>
      <c r="F47" t="str">
        <f t="shared" si="1"/>
        <v>Classe 6</v>
      </c>
    </row>
    <row r="48" spans="1:6" x14ac:dyDescent="0.25">
      <c r="A48">
        <v>64421000</v>
      </c>
      <c r="B48" t="s">
        <v>52</v>
      </c>
      <c r="C48" s="3">
        <v>2500</v>
      </c>
      <c r="D48" s="4">
        <v>42370</v>
      </c>
      <c r="E48" t="str">
        <f t="shared" si="0"/>
        <v>64421000 Rémunération François</v>
      </c>
      <c r="F48" t="str">
        <f t="shared" si="1"/>
        <v>Classe 6</v>
      </c>
    </row>
    <row r="49" spans="1:6" x14ac:dyDescent="0.25">
      <c r="A49">
        <v>64422000</v>
      </c>
      <c r="B49" t="s">
        <v>53</v>
      </c>
      <c r="C49" s="3">
        <v>931.19</v>
      </c>
      <c r="D49" s="4">
        <v>42370</v>
      </c>
      <c r="E49" t="str">
        <f t="shared" si="0"/>
        <v>64422000 Retraite François</v>
      </c>
      <c r="F49" t="str">
        <f t="shared" si="1"/>
        <v>Classe 6</v>
      </c>
    </row>
    <row r="50" spans="1:6" x14ac:dyDescent="0.25">
      <c r="A50">
        <v>64426000</v>
      </c>
      <c r="B50" t="s">
        <v>54</v>
      </c>
      <c r="C50" s="3">
        <v>1661</v>
      </c>
      <c r="D50" s="4">
        <v>42370</v>
      </c>
      <c r="E50" t="str">
        <f t="shared" si="0"/>
        <v>64426000 MMA/RAM/RSI FC</v>
      </c>
      <c r="F50" t="str">
        <f t="shared" si="1"/>
        <v>Classe 6</v>
      </c>
    </row>
    <row r="51" spans="1:6" x14ac:dyDescent="0.25">
      <c r="A51">
        <v>64500000</v>
      </c>
      <c r="B51" t="s">
        <v>55</v>
      </c>
      <c r="C51" s="3">
        <v>2191.5500000000002</v>
      </c>
      <c r="D51" s="4">
        <v>42370</v>
      </c>
      <c r="E51" t="str">
        <f t="shared" si="0"/>
        <v>64500000 Charges de S.S. Prév.</v>
      </c>
      <c r="F51" t="str">
        <f t="shared" si="1"/>
        <v>Classe 6</v>
      </c>
    </row>
    <row r="52" spans="1:6" x14ac:dyDescent="0.25">
      <c r="A52">
        <v>64510000</v>
      </c>
      <c r="B52" t="s">
        <v>56</v>
      </c>
      <c r="C52" s="3">
        <v>-754.2</v>
      </c>
      <c r="D52" s="4">
        <v>42370</v>
      </c>
      <c r="E52" t="str">
        <f t="shared" si="0"/>
        <v>64510000 Réductions bas salaires</v>
      </c>
      <c r="F52" t="str">
        <f t="shared" si="1"/>
        <v>Classe 6</v>
      </c>
    </row>
    <row r="53" spans="1:6" x14ac:dyDescent="0.25">
      <c r="A53">
        <v>66110000</v>
      </c>
      <c r="B53" t="s">
        <v>57</v>
      </c>
      <c r="C53" s="3">
        <v>42.69</v>
      </c>
      <c r="D53" s="4">
        <v>42370</v>
      </c>
      <c r="E53" t="str">
        <f t="shared" si="0"/>
        <v>66110000 Intérêts empruntes et dettes</v>
      </c>
      <c r="F53" t="str">
        <f t="shared" si="1"/>
        <v>Classe 6</v>
      </c>
    </row>
    <row r="54" spans="1:6" x14ac:dyDescent="0.25">
      <c r="A54">
        <v>70611000</v>
      </c>
      <c r="B54" t="s">
        <v>58</v>
      </c>
      <c r="C54" s="3">
        <v>475</v>
      </c>
      <c r="D54" s="4">
        <v>42370</v>
      </c>
      <c r="E54" t="str">
        <f t="shared" si="0"/>
        <v>70611000 Contrat Assistance ABJ</v>
      </c>
      <c r="F54" t="str">
        <f t="shared" si="1"/>
        <v>Classe 7</v>
      </c>
    </row>
    <row r="55" spans="1:6" x14ac:dyDescent="0.25">
      <c r="A55">
        <v>70617000</v>
      </c>
      <c r="B55" t="s">
        <v>59</v>
      </c>
      <c r="C55" s="3">
        <v>450</v>
      </c>
      <c r="D55" s="4">
        <v>42370</v>
      </c>
      <c r="E55" t="str">
        <f t="shared" si="0"/>
        <v>70617000 Contrat  Dictée Numérique</v>
      </c>
      <c r="F55" t="str">
        <f t="shared" si="1"/>
        <v>Classe 7</v>
      </c>
    </row>
    <row r="56" spans="1:6" x14ac:dyDescent="0.25">
      <c r="A56">
        <v>70650000</v>
      </c>
      <c r="B56" t="s">
        <v>60</v>
      </c>
      <c r="C56" s="3">
        <v>6178.5</v>
      </c>
      <c r="D56" s="4">
        <v>42370</v>
      </c>
      <c r="E56" t="str">
        <f t="shared" si="0"/>
        <v>70650000 Assistance Technique</v>
      </c>
      <c r="F56" t="str">
        <f t="shared" si="1"/>
        <v>Classe 7</v>
      </c>
    </row>
    <row r="57" spans="1:6" x14ac:dyDescent="0.25">
      <c r="A57">
        <v>70660000</v>
      </c>
      <c r="B57" t="s">
        <v>61</v>
      </c>
      <c r="C57" s="3">
        <v>577.5</v>
      </c>
      <c r="D57" s="4">
        <v>42370</v>
      </c>
      <c r="E57" t="str">
        <f t="shared" si="0"/>
        <v>70660000 Formation sans TVA</v>
      </c>
      <c r="F57" t="str">
        <f t="shared" si="1"/>
        <v>Classe 7</v>
      </c>
    </row>
    <row r="58" spans="1:6" x14ac:dyDescent="0.25">
      <c r="A58">
        <v>70700000</v>
      </c>
      <c r="B58" t="s">
        <v>62</v>
      </c>
      <c r="C58" s="3">
        <v>150</v>
      </c>
      <c r="D58" s="4">
        <v>42370</v>
      </c>
      <c r="E58" t="str">
        <f t="shared" si="0"/>
        <v>70700000 ReConstruction de dossier</v>
      </c>
      <c r="F58" t="str">
        <f t="shared" si="1"/>
        <v>Classe 7</v>
      </c>
    </row>
    <row r="59" spans="1:6" x14ac:dyDescent="0.25">
      <c r="A59">
        <v>70710000</v>
      </c>
      <c r="B59" t="s">
        <v>63</v>
      </c>
      <c r="C59" s="3">
        <v>7281.8200000000006</v>
      </c>
      <c r="D59" s="4">
        <v>42370</v>
      </c>
      <c r="E59" t="str">
        <f t="shared" si="0"/>
        <v>70710000 Ventes Matériel</v>
      </c>
      <c r="F59" t="str">
        <f t="shared" si="1"/>
        <v>Classe 7</v>
      </c>
    </row>
    <row r="60" spans="1:6" x14ac:dyDescent="0.25">
      <c r="A60">
        <v>70712000</v>
      </c>
      <c r="B60" t="s">
        <v>64</v>
      </c>
      <c r="C60" s="3">
        <v>18960.719999999998</v>
      </c>
      <c r="D60" s="4">
        <v>42370</v>
      </c>
      <c r="E60" t="str">
        <f t="shared" si="0"/>
        <v>70712000 Ventes Matériel ABS</v>
      </c>
      <c r="F60" t="str">
        <f t="shared" si="1"/>
        <v>Classe 7</v>
      </c>
    </row>
    <row r="61" spans="1:6" x14ac:dyDescent="0.25">
      <c r="A61">
        <v>70713000</v>
      </c>
      <c r="B61" t="s">
        <v>65</v>
      </c>
      <c r="C61" s="3">
        <v>2392.63</v>
      </c>
      <c r="D61" s="4">
        <v>42370</v>
      </c>
      <c r="E61" t="str">
        <f t="shared" si="0"/>
        <v>70713000 Ventes de consomables ABS</v>
      </c>
      <c r="F61" t="str">
        <f t="shared" si="1"/>
        <v>Classe 7</v>
      </c>
    </row>
    <row r="62" spans="1:6" x14ac:dyDescent="0.25">
      <c r="A62">
        <v>70715000</v>
      </c>
      <c r="B62" t="s">
        <v>66</v>
      </c>
      <c r="C62" s="3">
        <v>1480</v>
      </c>
      <c r="D62" s="4">
        <v>42370</v>
      </c>
      <c r="E62" t="str">
        <f t="shared" si="0"/>
        <v>70715000 Ventes MC AFEE + Sauvegarde</v>
      </c>
      <c r="F62" t="str">
        <f t="shared" si="1"/>
        <v>Classe 7</v>
      </c>
    </row>
    <row r="63" spans="1:6" x14ac:dyDescent="0.25">
      <c r="A63">
        <v>70720000</v>
      </c>
      <c r="B63" t="s">
        <v>67</v>
      </c>
      <c r="C63" s="3">
        <v>3281.25</v>
      </c>
      <c r="D63" s="4">
        <v>42370</v>
      </c>
      <c r="E63" t="str">
        <f t="shared" si="0"/>
        <v>70720000 Ventes Logiciels Divers</v>
      </c>
      <c r="F63" t="str">
        <f t="shared" si="1"/>
        <v>Classe 7</v>
      </c>
    </row>
    <row r="64" spans="1:6" x14ac:dyDescent="0.25">
      <c r="A64">
        <v>70750000</v>
      </c>
      <c r="B64" t="s">
        <v>68</v>
      </c>
      <c r="C64" s="3">
        <v>373</v>
      </c>
      <c r="D64" s="4">
        <v>42370</v>
      </c>
      <c r="E64" t="str">
        <f t="shared" si="0"/>
        <v>70750000 Ventes EBP</v>
      </c>
      <c r="F64" t="str">
        <f t="shared" si="1"/>
        <v>Classe 7</v>
      </c>
    </row>
    <row r="65" spans="1:6" x14ac:dyDescent="0.25">
      <c r="A65">
        <v>70760000</v>
      </c>
      <c r="B65" t="s">
        <v>69</v>
      </c>
      <c r="C65" s="3">
        <v>1160</v>
      </c>
      <c r="D65" s="4">
        <v>42370</v>
      </c>
      <c r="E65" t="str">
        <f t="shared" si="0"/>
        <v>70760000 Programme spécifiques</v>
      </c>
      <c r="F65" t="str">
        <f t="shared" si="1"/>
        <v>Classe 7</v>
      </c>
    </row>
    <row r="66" spans="1:6" x14ac:dyDescent="0.25">
      <c r="A66">
        <v>70850000</v>
      </c>
      <c r="B66" t="s">
        <v>70</v>
      </c>
      <c r="C66" s="3">
        <v>60</v>
      </c>
      <c r="D66" s="4">
        <v>42370</v>
      </c>
      <c r="E66" t="str">
        <f t="shared" si="0"/>
        <v>70850000 Ports et frais accessoires</v>
      </c>
      <c r="F66" t="str">
        <f t="shared" si="1"/>
        <v>Classe 7</v>
      </c>
    </row>
    <row r="67" spans="1:6" x14ac:dyDescent="0.25">
      <c r="A67">
        <v>77180000</v>
      </c>
      <c r="B67" t="s">
        <v>71</v>
      </c>
      <c r="C67" s="3">
        <v>4.75</v>
      </c>
      <c r="D67" s="4">
        <v>42370</v>
      </c>
      <c r="E67" t="str">
        <f t="shared" ref="E67:E130" si="2">A67&amp;" "&amp;B67</f>
        <v>77180000 Autres produits exceptionnels</v>
      </c>
      <c r="F67" t="str">
        <f t="shared" ref="F67:F130" si="3">"Classe "&amp;LEFT(E67,1)</f>
        <v>Classe 7</v>
      </c>
    </row>
    <row r="68" spans="1:6" x14ac:dyDescent="0.25">
      <c r="A68">
        <v>16400000</v>
      </c>
      <c r="B68" t="s">
        <v>6</v>
      </c>
      <c r="C68" s="3">
        <v>265.89</v>
      </c>
      <c r="D68" s="4">
        <v>42401</v>
      </c>
      <c r="E68" t="str">
        <f t="shared" si="2"/>
        <v>16400000 Emprunt CA</v>
      </c>
      <c r="F68" t="str">
        <f t="shared" si="3"/>
        <v>Classe 1</v>
      </c>
    </row>
    <row r="69" spans="1:6" x14ac:dyDescent="0.25">
      <c r="A69">
        <v>16420000</v>
      </c>
      <c r="B69" t="s">
        <v>7</v>
      </c>
      <c r="C69" s="3">
        <v>202.82</v>
      </c>
      <c r="D69" s="4">
        <v>42401</v>
      </c>
      <c r="E69" t="str">
        <f t="shared" si="2"/>
        <v>16420000 Emprunt CM</v>
      </c>
      <c r="F69" t="str">
        <f t="shared" si="3"/>
        <v>Classe 1</v>
      </c>
    </row>
    <row r="70" spans="1:6" x14ac:dyDescent="0.25">
      <c r="A70">
        <v>16430000</v>
      </c>
      <c r="B70" t="s">
        <v>8</v>
      </c>
      <c r="C70" s="3">
        <v>232.11</v>
      </c>
      <c r="D70" s="4">
        <v>42401</v>
      </c>
      <c r="E70" t="str">
        <f t="shared" si="2"/>
        <v>16430000 EMPRUNT CA P208 PG</v>
      </c>
      <c r="F70" t="str">
        <f t="shared" si="3"/>
        <v>Classe 1</v>
      </c>
    </row>
    <row r="71" spans="1:6" x14ac:dyDescent="0.25">
      <c r="A71">
        <v>16431000</v>
      </c>
      <c r="B71" t="s">
        <v>9</v>
      </c>
      <c r="C71" s="3">
        <v>234.5</v>
      </c>
      <c r="D71" s="4">
        <v>42401</v>
      </c>
      <c r="E71" t="str">
        <f t="shared" si="2"/>
        <v>16431000 EMPRUNT CA P208 FC</v>
      </c>
      <c r="F71" t="str">
        <f t="shared" si="3"/>
        <v>Classe 1</v>
      </c>
    </row>
    <row r="72" spans="1:6" x14ac:dyDescent="0.25">
      <c r="A72">
        <v>42100000</v>
      </c>
      <c r="B72" t="s">
        <v>10</v>
      </c>
      <c r="C72" s="3">
        <v>12197.01</v>
      </c>
      <c r="D72" s="4">
        <v>42401</v>
      </c>
      <c r="E72" t="str">
        <f t="shared" si="2"/>
        <v>42100000 Personnel - Rémunérations dues</v>
      </c>
      <c r="F72" t="str">
        <f t="shared" si="3"/>
        <v>Classe 4</v>
      </c>
    </row>
    <row r="73" spans="1:6" x14ac:dyDescent="0.25">
      <c r="A73">
        <v>43100000</v>
      </c>
      <c r="B73" t="s">
        <v>11</v>
      </c>
      <c r="C73" s="3">
        <v>3129.4599999999996</v>
      </c>
      <c r="D73" s="4">
        <v>42401</v>
      </c>
      <c r="E73" t="str">
        <f t="shared" si="2"/>
        <v>43100000 Sécu. Sociales</v>
      </c>
      <c r="F73" t="str">
        <f t="shared" si="3"/>
        <v>Classe 4</v>
      </c>
    </row>
    <row r="74" spans="1:6" x14ac:dyDescent="0.25">
      <c r="A74">
        <v>43720000</v>
      </c>
      <c r="B74" t="s">
        <v>12</v>
      </c>
      <c r="C74" s="3">
        <v>657.46</v>
      </c>
      <c r="D74" s="4">
        <v>42401</v>
      </c>
      <c r="E74" t="str">
        <f t="shared" si="2"/>
        <v>43720000 Retraite AG2R NC</v>
      </c>
      <c r="F74" t="str">
        <f t="shared" si="3"/>
        <v>Classe 4</v>
      </c>
    </row>
    <row r="75" spans="1:6" x14ac:dyDescent="0.25">
      <c r="A75">
        <v>43770000</v>
      </c>
      <c r="B75" t="s">
        <v>13</v>
      </c>
      <c r="C75" s="3">
        <v>94.920000000000016</v>
      </c>
      <c r="D75" s="4">
        <v>42401</v>
      </c>
      <c r="E75" t="str">
        <f t="shared" si="2"/>
        <v>43770000 Prévoyance Humanis</v>
      </c>
      <c r="F75" t="str">
        <f t="shared" si="3"/>
        <v>Classe 4</v>
      </c>
    </row>
    <row r="76" spans="1:6" x14ac:dyDescent="0.25">
      <c r="A76">
        <v>44551000</v>
      </c>
      <c r="B76" t="s">
        <v>14</v>
      </c>
      <c r="C76" s="3">
        <v>8258</v>
      </c>
      <c r="D76" s="4">
        <v>42401</v>
      </c>
      <c r="E76" t="str">
        <f t="shared" si="2"/>
        <v>44551000 TVA A Décaisser</v>
      </c>
      <c r="F76" t="str">
        <f t="shared" si="3"/>
        <v>Classe 4</v>
      </c>
    </row>
    <row r="77" spans="1:6" x14ac:dyDescent="0.25">
      <c r="A77">
        <v>44566000</v>
      </c>
      <c r="B77" t="s">
        <v>15</v>
      </c>
      <c r="C77" s="3">
        <v>8608.89</v>
      </c>
      <c r="D77" s="4">
        <v>42401</v>
      </c>
      <c r="E77" t="str">
        <f t="shared" si="2"/>
        <v>44566000 T.V.A. sur ABS Déduc 19.60%</v>
      </c>
      <c r="F77" t="str">
        <f t="shared" si="3"/>
        <v>Classe 4</v>
      </c>
    </row>
    <row r="78" spans="1:6" x14ac:dyDescent="0.25">
      <c r="A78">
        <v>44566110</v>
      </c>
      <c r="B78" t="s">
        <v>16</v>
      </c>
      <c r="C78" s="3">
        <v>3023.0899999999997</v>
      </c>
      <c r="D78" s="4">
        <v>42401</v>
      </c>
      <c r="E78" t="str">
        <f t="shared" si="2"/>
        <v>44566110 T.V.A. déductible U.E. 20.00%</v>
      </c>
      <c r="F78" t="str">
        <f t="shared" si="3"/>
        <v>Classe 4</v>
      </c>
    </row>
    <row r="79" spans="1:6" x14ac:dyDescent="0.25">
      <c r="A79">
        <v>44571200</v>
      </c>
      <c r="B79" t="s">
        <v>72</v>
      </c>
      <c r="C79" s="3">
        <v>15.68</v>
      </c>
      <c r="D79" s="4">
        <v>42401</v>
      </c>
      <c r="E79" t="str">
        <f t="shared" si="2"/>
        <v>44571200 TVA Collectée sur Ventes 19.6%</v>
      </c>
      <c r="F79" t="str">
        <f t="shared" si="3"/>
        <v>Classe 4</v>
      </c>
    </row>
    <row r="80" spans="1:6" x14ac:dyDescent="0.25">
      <c r="A80">
        <v>44571210</v>
      </c>
      <c r="B80" t="s">
        <v>17</v>
      </c>
      <c r="C80" s="3">
        <v>8907.68</v>
      </c>
      <c r="D80" s="4">
        <v>42401</v>
      </c>
      <c r="E80" t="str">
        <f t="shared" si="2"/>
        <v>44571210 TVA Collectée sur Ventes 20.0%</v>
      </c>
      <c r="F80" t="str">
        <f t="shared" si="3"/>
        <v>Classe 4</v>
      </c>
    </row>
    <row r="81" spans="1:6" x14ac:dyDescent="0.25">
      <c r="A81">
        <v>44571300</v>
      </c>
      <c r="B81" t="s">
        <v>18</v>
      </c>
      <c r="C81" s="3">
        <v>863.8</v>
      </c>
      <c r="D81" s="4">
        <v>42401</v>
      </c>
      <c r="E81" t="str">
        <f t="shared" si="2"/>
        <v>44571300 TVA Collectée Services 19.6%</v>
      </c>
      <c r="F81" t="str">
        <f t="shared" si="3"/>
        <v>Classe 4</v>
      </c>
    </row>
    <row r="82" spans="1:6" x14ac:dyDescent="0.25">
      <c r="A82">
        <v>44571310</v>
      </c>
      <c r="B82" t="s">
        <v>19</v>
      </c>
      <c r="C82" s="3">
        <v>2949.1200000000008</v>
      </c>
      <c r="D82" s="4">
        <v>42401</v>
      </c>
      <c r="E82" t="str">
        <f t="shared" si="2"/>
        <v>44571310 TVA Collectée Services 20.0%</v>
      </c>
      <c r="F82" t="str">
        <f t="shared" si="3"/>
        <v>Classe 4</v>
      </c>
    </row>
    <row r="83" spans="1:6" x14ac:dyDescent="0.25">
      <c r="A83">
        <v>44571510</v>
      </c>
      <c r="B83" t="s">
        <v>20</v>
      </c>
      <c r="C83" s="3">
        <v>3023.0899999999997</v>
      </c>
      <c r="D83" s="4">
        <v>42401</v>
      </c>
      <c r="E83" t="str">
        <f t="shared" si="2"/>
        <v>44571510 TVA Collectée U.E. 20.0%</v>
      </c>
      <c r="F83" t="str">
        <f t="shared" si="3"/>
        <v>Classe 4</v>
      </c>
    </row>
    <row r="84" spans="1:6" x14ac:dyDescent="0.25">
      <c r="A84">
        <v>51200000</v>
      </c>
      <c r="B84" t="s">
        <v>22</v>
      </c>
      <c r="C84" s="3">
        <v>61370.990000000013</v>
      </c>
      <c r="D84" s="4">
        <v>42401</v>
      </c>
      <c r="E84" t="str">
        <f t="shared" si="2"/>
        <v>51200000 Crédit Agricole</v>
      </c>
      <c r="F84" t="str">
        <f t="shared" si="3"/>
        <v>Classe 5</v>
      </c>
    </row>
    <row r="85" spans="1:6" x14ac:dyDescent="0.25">
      <c r="A85">
        <v>51210000</v>
      </c>
      <c r="B85" t="s">
        <v>23</v>
      </c>
      <c r="C85" s="3">
        <v>227.85</v>
      </c>
      <c r="D85" s="4">
        <v>42401</v>
      </c>
      <c r="E85" t="str">
        <f t="shared" si="2"/>
        <v>51210000 CREDIT MUTUEL</v>
      </c>
      <c r="F85" t="str">
        <f t="shared" si="3"/>
        <v>Classe 5</v>
      </c>
    </row>
    <row r="86" spans="1:6" x14ac:dyDescent="0.25">
      <c r="A86">
        <v>53100000</v>
      </c>
      <c r="B86" t="s">
        <v>24</v>
      </c>
      <c r="C86" s="3">
        <v>907.8</v>
      </c>
      <c r="D86" s="4">
        <v>42401</v>
      </c>
      <c r="E86" t="str">
        <f t="shared" si="2"/>
        <v>53100000 Caisse</v>
      </c>
      <c r="F86" t="str">
        <f t="shared" si="3"/>
        <v>Classe 5</v>
      </c>
    </row>
    <row r="87" spans="1:6" x14ac:dyDescent="0.25">
      <c r="A87">
        <v>58000000</v>
      </c>
      <c r="B87" t="s">
        <v>25</v>
      </c>
      <c r="C87" s="3">
        <v>800</v>
      </c>
      <c r="D87" s="4">
        <v>42401</v>
      </c>
      <c r="E87" t="str">
        <f t="shared" si="2"/>
        <v>58000000 Virement Banque / Caisse</v>
      </c>
      <c r="F87" t="str">
        <f t="shared" si="3"/>
        <v>Classe 5</v>
      </c>
    </row>
    <row r="88" spans="1:6" x14ac:dyDescent="0.25">
      <c r="A88">
        <v>60440000</v>
      </c>
      <c r="B88" t="s">
        <v>26</v>
      </c>
      <c r="C88" s="3">
        <v>42.01</v>
      </c>
      <c r="D88" s="4">
        <v>42401</v>
      </c>
      <c r="E88" t="str">
        <f t="shared" si="2"/>
        <v>60440000 Achat Prestation formation TTC</v>
      </c>
      <c r="F88" t="str">
        <f t="shared" si="3"/>
        <v>Classe 6</v>
      </c>
    </row>
    <row r="89" spans="1:6" x14ac:dyDescent="0.25">
      <c r="A89">
        <v>60450000</v>
      </c>
      <c r="B89" t="s">
        <v>27</v>
      </c>
      <c r="C89" s="3">
        <v>790</v>
      </c>
      <c r="D89" s="4">
        <v>42401</v>
      </c>
      <c r="E89" t="str">
        <f t="shared" si="2"/>
        <v>60450000 Sous-Traitance Accueil</v>
      </c>
      <c r="F89" t="str">
        <f t="shared" si="3"/>
        <v>Classe 6</v>
      </c>
    </row>
    <row r="90" spans="1:6" x14ac:dyDescent="0.25">
      <c r="A90">
        <v>60460000</v>
      </c>
      <c r="B90" t="s">
        <v>73</v>
      </c>
      <c r="C90" s="3">
        <v>400</v>
      </c>
      <c r="D90" s="4">
        <v>42401</v>
      </c>
      <c r="E90" t="str">
        <f t="shared" si="2"/>
        <v>60460000 Sous-Traitance</v>
      </c>
      <c r="F90" t="str">
        <f t="shared" si="3"/>
        <v>Classe 6</v>
      </c>
    </row>
    <row r="91" spans="1:6" x14ac:dyDescent="0.25">
      <c r="A91">
        <v>60612000</v>
      </c>
      <c r="B91" t="s">
        <v>28</v>
      </c>
      <c r="C91" s="3">
        <v>187.35000000000002</v>
      </c>
      <c r="D91" s="4">
        <v>42401</v>
      </c>
      <c r="E91" t="str">
        <f t="shared" si="2"/>
        <v>60612000 Carburant</v>
      </c>
      <c r="F91" t="str">
        <f t="shared" si="3"/>
        <v>Classe 6</v>
      </c>
    </row>
    <row r="92" spans="1:6" x14ac:dyDescent="0.25">
      <c r="A92">
        <v>60640000</v>
      </c>
      <c r="B92" t="s">
        <v>74</v>
      </c>
      <c r="C92" s="3">
        <v>19.170000000000002</v>
      </c>
      <c r="D92" s="4">
        <v>42401</v>
      </c>
      <c r="E92" t="str">
        <f t="shared" si="2"/>
        <v>60640000 Fournitures Adm.</v>
      </c>
      <c r="F92" t="str">
        <f t="shared" si="3"/>
        <v>Classe 6</v>
      </c>
    </row>
    <row r="93" spans="1:6" x14ac:dyDescent="0.25">
      <c r="A93">
        <v>60650000</v>
      </c>
      <c r="B93" t="s">
        <v>75</v>
      </c>
      <c r="C93" s="3">
        <v>198.11</v>
      </c>
      <c r="D93" s="4">
        <v>42401</v>
      </c>
      <c r="E93" t="str">
        <f t="shared" si="2"/>
        <v>60650000 Electricité</v>
      </c>
      <c r="F93" t="str">
        <f t="shared" si="3"/>
        <v>Classe 6</v>
      </c>
    </row>
    <row r="94" spans="1:6" x14ac:dyDescent="0.25">
      <c r="A94">
        <v>60710000</v>
      </c>
      <c r="B94" t="s">
        <v>30</v>
      </c>
      <c r="C94" s="3">
        <v>10962.489999999998</v>
      </c>
      <c r="D94" s="4">
        <v>42401</v>
      </c>
      <c r="E94" t="str">
        <f t="shared" si="2"/>
        <v>60710000 Achat Matériel</v>
      </c>
      <c r="F94" t="str">
        <f t="shared" si="3"/>
        <v>Classe 6</v>
      </c>
    </row>
    <row r="95" spans="1:6" x14ac:dyDescent="0.25">
      <c r="A95">
        <v>60711000</v>
      </c>
      <c r="B95" t="s">
        <v>31</v>
      </c>
      <c r="C95" s="3">
        <v>3048.61</v>
      </c>
      <c r="D95" s="4">
        <v>42401</v>
      </c>
      <c r="E95" t="str">
        <f t="shared" si="2"/>
        <v>60711000 Achat Matériel ABS</v>
      </c>
      <c r="F95" t="str">
        <f t="shared" si="3"/>
        <v>Classe 6</v>
      </c>
    </row>
    <row r="96" spans="1:6" x14ac:dyDescent="0.25">
      <c r="A96">
        <v>60721000</v>
      </c>
      <c r="B96" t="s">
        <v>76</v>
      </c>
      <c r="C96" s="3">
        <v>88.5</v>
      </c>
      <c r="D96" s="4">
        <v>42401</v>
      </c>
      <c r="E96" t="str">
        <f t="shared" si="2"/>
        <v>60721000 Achat Backup</v>
      </c>
      <c r="F96" t="str">
        <f t="shared" si="3"/>
        <v>Classe 6</v>
      </c>
    </row>
    <row r="97" spans="1:6" x14ac:dyDescent="0.25">
      <c r="A97">
        <v>60730000</v>
      </c>
      <c r="B97" t="s">
        <v>33</v>
      </c>
      <c r="C97" s="3">
        <v>2730</v>
      </c>
      <c r="D97" s="4">
        <v>42401</v>
      </c>
      <c r="E97" t="str">
        <f t="shared" si="2"/>
        <v>60730000 Achats Logiciels ABJ</v>
      </c>
      <c r="F97" t="str">
        <f t="shared" si="3"/>
        <v>Classe 6</v>
      </c>
    </row>
    <row r="98" spans="1:6" x14ac:dyDescent="0.25">
      <c r="A98">
        <v>60750000</v>
      </c>
      <c r="B98" t="s">
        <v>34</v>
      </c>
      <c r="C98" s="3">
        <v>7557.7400000000007</v>
      </c>
      <c r="D98" s="4">
        <v>42401</v>
      </c>
      <c r="E98" t="str">
        <f t="shared" si="2"/>
        <v>60750000 Achat Matériel Intra Com ABS</v>
      </c>
      <c r="F98" t="str">
        <f t="shared" si="3"/>
        <v>Classe 6</v>
      </c>
    </row>
    <row r="99" spans="1:6" x14ac:dyDescent="0.25">
      <c r="A99">
        <v>60760000</v>
      </c>
      <c r="B99" t="s">
        <v>35</v>
      </c>
      <c r="C99" s="3">
        <v>330</v>
      </c>
      <c r="D99" s="4">
        <v>42401</v>
      </c>
      <c r="E99" t="str">
        <f t="shared" si="2"/>
        <v>60760000 Achats Logiciels EBP</v>
      </c>
      <c r="F99" t="str">
        <f t="shared" si="3"/>
        <v>Classe 6</v>
      </c>
    </row>
    <row r="100" spans="1:6" x14ac:dyDescent="0.25">
      <c r="A100">
        <v>60770000</v>
      </c>
      <c r="B100" t="s">
        <v>36</v>
      </c>
      <c r="C100" s="3">
        <v>958.46</v>
      </c>
      <c r="D100" s="4">
        <v>42401</v>
      </c>
      <c r="E100" t="str">
        <f t="shared" si="2"/>
        <v>60770000 ACHAT ANTI-VIRUS</v>
      </c>
      <c r="F100" t="str">
        <f t="shared" si="3"/>
        <v>Classe 6</v>
      </c>
    </row>
    <row r="101" spans="1:6" x14ac:dyDescent="0.25">
      <c r="A101">
        <v>61300000</v>
      </c>
      <c r="B101" t="s">
        <v>37</v>
      </c>
      <c r="C101" s="3">
        <v>552</v>
      </c>
      <c r="D101" s="4">
        <v>42401</v>
      </c>
      <c r="E101" t="str">
        <f t="shared" si="2"/>
        <v>61300000 Location</v>
      </c>
      <c r="F101" t="str">
        <f t="shared" si="3"/>
        <v>Classe 6</v>
      </c>
    </row>
    <row r="102" spans="1:6" x14ac:dyDescent="0.25">
      <c r="A102">
        <v>61400000</v>
      </c>
      <c r="B102" t="s">
        <v>38</v>
      </c>
      <c r="C102" s="3">
        <v>22</v>
      </c>
      <c r="D102" s="4">
        <v>42401</v>
      </c>
      <c r="E102" t="str">
        <f t="shared" si="2"/>
        <v>61400000 Charges Locatives</v>
      </c>
      <c r="F102" t="str">
        <f t="shared" si="3"/>
        <v>Classe 6</v>
      </c>
    </row>
    <row r="103" spans="1:6" x14ac:dyDescent="0.25">
      <c r="A103">
        <v>61500000</v>
      </c>
      <c r="B103" t="s">
        <v>39</v>
      </c>
      <c r="C103" s="3">
        <v>48.34</v>
      </c>
      <c r="D103" s="4">
        <v>42401</v>
      </c>
      <c r="E103" t="str">
        <f t="shared" si="2"/>
        <v>61500000 Entretien et Réparations</v>
      </c>
      <c r="F103" t="str">
        <f t="shared" si="3"/>
        <v>Classe 6</v>
      </c>
    </row>
    <row r="104" spans="1:6" x14ac:dyDescent="0.25">
      <c r="A104">
        <v>61600000</v>
      </c>
      <c r="B104" t="s">
        <v>40</v>
      </c>
      <c r="C104" s="3">
        <v>370.34</v>
      </c>
      <c r="D104" s="4">
        <v>42401</v>
      </c>
      <c r="E104" t="str">
        <f t="shared" si="2"/>
        <v>61600000 Assurances</v>
      </c>
      <c r="F104" t="str">
        <f t="shared" si="3"/>
        <v>Classe 6</v>
      </c>
    </row>
    <row r="105" spans="1:6" x14ac:dyDescent="0.25">
      <c r="A105">
        <v>62270000</v>
      </c>
      <c r="B105" t="s">
        <v>77</v>
      </c>
      <c r="C105" s="3">
        <v>44.089999999999996</v>
      </c>
      <c r="D105" s="4">
        <v>42401</v>
      </c>
      <c r="E105" t="str">
        <f t="shared" si="2"/>
        <v>62270000 Frais d'actes et contentieux</v>
      </c>
      <c r="F105" t="str">
        <f t="shared" si="3"/>
        <v>Classe 6</v>
      </c>
    </row>
    <row r="106" spans="1:6" x14ac:dyDescent="0.25">
      <c r="A106">
        <v>62410000</v>
      </c>
      <c r="B106" t="s">
        <v>41</v>
      </c>
      <c r="C106" s="3">
        <v>118.75000000000001</v>
      </c>
      <c r="D106" s="4">
        <v>42401</v>
      </c>
      <c r="E106" t="str">
        <f t="shared" si="2"/>
        <v>62410000 Transport sur Achat</v>
      </c>
      <c r="F106" t="str">
        <f t="shared" si="3"/>
        <v>Classe 6</v>
      </c>
    </row>
    <row r="107" spans="1:6" x14ac:dyDescent="0.25">
      <c r="A107">
        <v>62518000</v>
      </c>
      <c r="B107" t="s">
        <v>78</v>
      </c>
      <c r="C107" s="3">
        <v>238.98</v>
      </c>
      <c r="D107" s="4">
        <v>42401</v>
      </c>
      <c r="E107" t="str">
        <f t="shared" si="2"/>
        <v>62518000 Déplacements Mathieu</v>
      </c>
      <c r="F107" t="str">
        <f t="shared" si="3"/>
        <v>Classe 6</v>
      </c>
    </row>
    <row r="108" spans="1:6" x14ac:dyDescent="0.25">
      <c r="A108">
        <v>62570000</v>
      </c>
      <c r="B108" t="s">
        <v>42</v>
      </c>
      <c r="C108" s="3">
        <v>579.5</v>
      </c>
      <c r="D108" s="4">
        <v>42401</v>
      </c>
      <c r="E108" t="str">
        <f t="shared" si="2"/>
        <v>62570000 Déplacements FDA</v>
      </c>
      <c r="F108" t="str">
        <f t="shared" si="3"/>
        <v>Classe 6</v>
      </c>
    </row>
    <row r="109" spans="1:6" x14ac:dyDescent="0.25">
      <c r="A109">
        <v>62600000</v>
      </c>
      <c r="B109" t="s">
        <v>79</v>
      </c>
      <c r="C109" s="3">
        <v>412.53999999999996</v>
      </c>
      <c r="D109" s="4">
        <v>42401</v>
      </c>
      <c r="E109" t="str">
        <f t="shared" si="2"/>
        <v>62600000 Frais Postaux et Télécom</v>
      </c>
      <c r="F109" t="str">
        <f t="shared" si="3"/>
        <v>Classe 6</v>
      </c>
    </row>
    <row r="110" spans="1:6" x14ac:dyDescent="0.25">
      <c r="A110">
        <v>62610000</v>
      </c>
      <c r="B110" t="s">
        <v>44</v>
      </c>
      <c r="C110" s="3">
        <v>61</v>
      </c>
      <c r="D110" s="4">
        <v>42401</v>
      </c>
      <c r="E110" t="str">
        <f t="shared" si="2"/>
        <v>62610000 Timbres</v>
      </c>
      <c r="F110" t="str">
        <f t="shared" si="3"/>
        <v>Classe 6</v>
      </c>
    </row>
    <row r="111" spans="1:6" x14ac:dyDescent="0.25">
      <c r="A111">
        <v>62612000</v>
      </c>
      <c r="B111" t="s">
        <v>45</v>
      </c>
      <c r="C111" s="3">
        <v>145.52000000000001</v>
      </c>
      <c r="D111" s="4">
        <v>42401</v>
      </c>
      <c r="E111" t="str">
        <f t="shared" si="2"/>
        <v>62612000 Paquets</v>
      </c>
      <c r="F111" t="str">
        <f t="shared" si="3"/>
        <v>Classe 6</v>
      </c>
    </row>
    <row r="112" spans="1:6" x14ac:dyDescent="0.25">
      <c r="A112">
        <v>62613000</v>
      </c>
      <c r="B112" t="s">
        <v>80</v>
      </c>
      <c r="C112" s="3">
        <v>59.97</v>
      </c>
      <c r="D112" s="4">
        <v>42401</v>
      </c>
      <c r="E112" t="str">
        <f t="shared" si="2"/>
        <v>62613000 Site</v>
      </c>
      <c r="F112" t="str">
        <f t="shared" si="3"/>
        <v>Classe 6</v>
      </c>
    </row>
    <row r="113" spans="1:6" x14ac:dyDescent="0.25">
      <c r="A113">
        <v>62700000</v>
      </c>
      <c r="B113" t="s">
        <v>46</v>
      </c>
      <c r="C113" s="3">
        <v>14.2</v>
      </c>
      <c r="D113" s="4">
        <v>42401</v>
      </c>
      <c r="E113" t="str">
        <f t="shared" si="2"/>
        <v>62700000 Services Bancaire</v>
      </c>
      <c r="F113" t="str">
        <f t="shared" si="3"/>
        <v>Classe 6</v>
      </c>
    </row>
    <row r="114" spans="1:6" x14ac:dyDescent="0.25">
      <c r="A114">
        <v>62710000</v>
      </c>
      <c r="B114" t="s">
        <v>47</v>
      </c>
      <c r="C114" s="3">
        <v>3.4</v>
      </c>
      <c r="D114" s="4">
        <v>42401</v>
      </c>
      <c r="E114" t="str">
        <f t="shared" si="2"/>
        <v>62710000 Services Bancaire CM</v>
      </c>
      <c r="F114" t="str">
        <f t="shared" si="3"/>
        <v>Classe 6</v>
      </c>
    </row>
    <row r="115" spans="1:6" x14ac:dyDescent="0.25">
      <c r="A115">
        <v>63330000</v>
      </c>
      <c r="B115" t="s">
        <v>81</v>
      </c>
      <c r="C115" s="3">
        <v>373.97</v>
      </c>
      <c r="D115" s="4">
        <v>42401</v>
      </c>
      <c r="E115" t="str">
        <f t="shared" si="2"/>
        <v>63330000 TAXE FORMATION</v>
      </c>
      <c r="F115" t="str">
        <f t="shared" si="3"/>
        <v>Classe 6</v>
      </c>
    </row>
    <row r="116" spans="1:6" x14ac:dyDescent="0.25">
      <c r="A116">
        <v>63350000</v>
      </c>
      <c r="B116" t="s">
        <v>82</v>
      </c>
      <c r="C116" s="3">
        <v>462</v>
      </c>
      <c r="D116" s="4">
        <v>42401</v>
      </c>
      <c r="E116" t="str">
        <f t="shared" si="2"/>
        <v>63350000 TAXE APPRENTISSAGE AUTRES ORGA</v>
      </c>
      <c r="F116" t="str">
        <f t="shared" si="3"/>
        <v>Classe 6</v>
      </c>
    </row>
    <row r="117" spans="1:6" x14ac:dyDescent="0.25">
      <c r="A117">
        <v>64100000</v>
      </c>
      <c r="B117" t="s">
        <v>48</v>
      </c>
      <c r="C117" s="3">
        <v>6827.29</v>
      </c>
      <c r="D117" s="4">
        <v>42401</v>
      </c>
      <c r="E117" t="str">
        <f t="shared" si="2"/>
        <v>64100000 Rémunération du Personnels</v>
      </c>
      <c r="F117" t="str">
        <f t="shared" si="3"/>
        <v>Classe 6</v>
      </c>
    </row>
    <row r="118" spans="1:6" x14ac:dyDescent="0.25">
      <c r="A118">
        <v>64412000</v>
      </c>
      <c r="B118" t="s">
        <v>50</v>
      </c>
      <c r="C118" s="3">
        <v>812.85</v>
      </c>
      <c r="D118" s="4">
        <v>42401</v>
      </c>
      <c r="E118" t="str">
        <f t="shared" si="2"/>
        <v>64412000 Retraite Pascal</v>
      </c>
      <c r="F118" t="str">
        <f t="shared" si="3"/>
        <v>Classe 6</v>
      </c>
    </row>
    <row r="119" spans="1:6" x14ac:dyDescent="0.25">
      <c r="A119">
        <v>64413000</v>
      </c>
      <c r="B119" t="s">
        <v>83</v>
      </c>
      <c r="C119" s="3">
        <v>280.41000000000003</v>
      </c>
      <c r="D119" s="4">
        <v>42401</v>
      </c>
      <c r="E119" t="str">
        <f t="shared" si="2"/>
        <v>64413000 Prévoyance Pascal</v>
      </c>
      <c r="F119" t="str">
        <f t="shared" si="3"/>
        <v>Classe 6</v>
      </c>
    </row>
    <row r="120" spans="1:6" x14ac:dyDescent="0.25">
      <c r="A120">
        <v>64414000</v>
      </c>
      <c r="B120" t="s">
        <v>84</v>
      </c>
      <c r="C120" s="3">
        <v>812.85</v>
      </c>
      <c r="D120" s="4">
        <v>42401</v>
      </c>
      <c r="E120" t="str">
        <f t="shared" si="2"/>
        <v>64414000 Mutuelle Pascal</v>
      </c>
      <c r="F120" t="str">
        <f t="shared" si="3"/>
        <v>Classe 6</v>
      </c>
    </row>
    <row r="121" spans="1:6" x14ac:dyDescent="0.25">
      <c r="A121">
        <v>64416000</v>
      </c>
      <c r="B121" t="s">
        <v>51</v>
      </c>
      <c r="C121" s="3">
        <v>1754</v>
      </c>
      <c r="D121" s="4">
        <v>42401</v>
      </c>
      <c r="E121" t="str">
        <f t="shared" si="2"/>
        <v>64416000 MMA/RAM/RSI PG</v>
      </c>
      <c r="F121" t="str">
        <f t="shared" si="3"/>
        <v>Classe 6</v>
      </c>
    </row>
    <row r="122" spans="1:6" x14ac:dyDescent="0.25">
      <c r="A122">
        <v>64423000</v>
      </c>
      <c r="B122" t="s">
        <v>85</v>
      </c>
      <c r="C122" s="3">
        <v>280.41000000000003</v>
      </c>
      <c r="D122" s="4">
        <v>42401</v>
      </c>
      <c r="E122" t="str">
        <f t="shared" si="2"/>
        <v>64423000 Prévoyance François</v>
      </c>
      <c r="F122" t="str">
        <f t="shared" si="3"/>
        <v>Classe 6</v>
      </c>
    </row>
    <row r="123" spans="1:6" x14ac:dyDescent="0.25">
      <c r="A123">
        <v>64426000</v>
      </c>
      <c r="B123" t="s">
        <v>54</v>
      </c>
      <c r="C123" s="3">
        <v>1754</v>
      </c>
      <c r="D123" s="4">
        <v>42401</v>
      </c>
      <c r="E123" t="str">
        <f t="shared" si="2"/>
        <v>64426000 MMA/RAM/RSI FC</v>
      </c>
      <c r="F123" t="str">
        <f t="shared" si="3"/>
        <v>Classe 6</v>
      </c>
    </row>
    <row r="124" spans="1:6" x14ac:dyDescent="0.25">
      <c r="A124">
        <v>64500000</v>
      </c>
      <c r="B124" t="s">
        <v>55</v>
      </c>
      <c r="C124" s="3">
        <v>2808.45</v>
      </c>
      <c r="D124" s="4">
        <v>42401</v>
      </c>
      <c r="E124" t="str">
        <f t="shared" si="2"/>
        <v>64500000 Charges de S.S. Prév.</v>
      </c>
      <c r="F124" t="str">
        <f t="shared" si="3"/>
        <v>Classe 6</v>
      </c>
    </row>
    <row r="125" spans="1:6" x14ac:dyDescent="0.25">
      <c r="A125">
        <v>64510000</v>
      </c>
      <c r="B125" t="s">
        <v>56</v>
      </c>
      <c r="C125" s="3">
        <v>-454.25</v>
      </c>
      <c r="D125" s="4">
        <v>42401</v>
      </c>
      <c r="E125" t="str">
        <f t="shared" si="2"/>
        <v>64510000 Réductions bas salaires</v>
      </c>
      <c r="F125" t="str">
        <f t="shared" si="3"/>
        <v>Classe 6</v>
      </c>
    </row>
    <row r="126" spans="1:6" x14ac:dyDescent="0.25">
      <c r="A126">
        <v>66110000</v>
      </c>
      <c r="B126" t="s">
        <v>57</v>
      </c>
      <c r="C126" s="3">
        <v>41.42</v>
      </c>
      <c r="D126" s="4">
        <v>42401</v>
      </c>
      <c r="E126" t="str">
        <f t="shared" si="2"/>
        <v>66110000 Intérêts empruntes et dettes</v>
      </c>
      <c r="F126" t="str">
        <f t="shared" si="3"/>
        <v>Classe 6</v>
      </c>
    </row>
    <row r="127" spans="1:6" x14ac:dyDescent="0.25">
      <c r="A127">
        <v>70612000</v>
      </c>
      <c r="B127" t="s">
        <v>86</v>
      </c>
      <c r="C127" s="3">
        <v>535.12</v>
      </c>
      <c r="D127" s="4">
        <v>42401</v>
      </c>
      <c r="E127" t="str">
        <f t="shared" si="2"/>
        <v>70612000 Contrat Maintenance Radiologue</v>
      </c>
      <c r="F127" t="str">
        <f t="shared" si="3"/>
        <v>Classe 7</v>
      </c>
    </row>
    <row r="128" spans="1:6" x14ac:dyDescent="0.25">
      <c r="A128">
        <v>70613000</v>
      </c>
      <c r="B128" t="s">
        <v>87</v>
      </c>
      <c r="C128" s="3">
        <v>2800</v>
      </c>
      <c r="D128" s="4">
        <v>42401</v>
      </c>
      <c r="E128" t="str">
        <f t="shared" si="2"/>
        <v>70613000 Contrat Assistance Serveur</v>
      </c>
      <c r="F128" t="str">
        <f t="shared" si="3"/>
        <v>Classe 7</v>
      </c>
    </row>
    <row r="129" spans="1:6" x14ac:dyDescent="0.25">
      <c r="A129">
        <v>70650000</v>
      </c>
      <c r="B129" t="s">
        <v>60</v>
      </c>
      <c r="C129" s="3">
        <v>5287.5</v>
      </c>
      <c r="D129" s="4">
        <v>42401</v>
      </c>
      <c r="E129" t="str">
        <f t="shared" si="2"/>
        <v>70650000 Assistance Technique</v>
      </c>
      <c r="F129" t="str">
        <f t="shared" si="3"/>
        <v>Classe 7</v>
      </c>
    </row>
    <row r="130" spans="1:6" x14ac:dyDescent="0.25">
      <c r="A130">
        <v>70700000</v>
      </c>
      <c r="B130" t="s">
        <v>62</v>
      </c>
      <c r="C130" s="3">
        <v>40</v>
      </c>
      <c r="D130" s="4">
        <v>42401</v>
      </c>
      <c r="E130" t="str">
        <f t="shared" si="2"/>
        <v>70700000 ReConstruction de dossier</v>
      </c>
      <c r="F130" t="str">
        <f t="shared" si="3"/>
        <v>Classe 7</v>
      </c>
    </row>
    <row r="131" spans="1:6" x14ac:dyDescent="0.25">
      <c r="A131">
        <v>70710000</v>
      </c>
      <c r="B131" t="s">
        <v>63</v>
      </c>
      <c r="C131" s="3">
        <v>3479.5</v>
      </c>
      <c r="D131" s="4">
        <v>42401</v>
      </c>
      <c r="E131" t="str">
        <f t="shared" ref="E131:E194" si="4">A131&amp;" "&amp;B131</f>
        <v>70710000 Ventes Matériel</v>
      </c>
      <c r="F131" t="str">
        <f t="shared" ref="F131:F194" si="5">"Classe "&amp;LEFT(E131,1)</f>
        <v>Classe 7</v>
      </c>
    </row>
    <row r="132" spans="1:6" x14ac:dyDescent="0.25">
      <c r="A132">
        <v>70712000</v>
      </c>
      <c r="B132" t="s">
        <v>64</v>
      </c>
      <c r="C132" s="3">
        <v>8882.0499999999993</v>
      </c>
      <c r="D132" s="4">
        <v>42401</v>
      </c>
      <c r="E132" t="str">
        <f t="shared" si="4"/>
        <v>70712000 Ventes Matériel ABS</v>
      </c>
      <c r="F132" t="str">
        <f t="shared" si="5"/>
        <v>Classe 7</v>
      </c>
    </row>
    <row r="133" spans="1:6" x14ac:dyDescent="0.25">
      <c r="A133">
        <v>70713000</v>
      </c>
      <c r="B133" t="s">
        <v>65</v>
      </c>
      <c r="C133" s="3">
        <v>819.88</v>
      </c>
      <c r="D133" s="4">
        <v>42401</v>
      </c>
      <c r="E133" t="str">
        <f t="shared" si="4"/>
        <v>70713000 Ventes de consomables ABS</v>
      </c>
      <c r="F133" t="str">
        <f t="shared" si="5"/>
        <v>Classe 7</v>
      </c>
    </row>
    <row r="134" spans="1:6" x14ac:dyDescent="0.25">
      <c r="A134">
        <v>70715000</v>
      </c>
      <c r="B134" t="s">
        <v>66</v>
      </c>
      <c r="C134" s="3">
        <v>2124.5</v>
      </c>
      <c r="D134" s="4">
        <v>42401</v>
      </c>
      <c r="E134" t="str">
        <f t="shared" si="4"/>
        <v>70715000 Ventes MC AFEE + Sauvegarde</v>
      </c>
      <c r="F134" t="str">
        <f t="shared" si="5"/>
        <v>Classe 7</v>
      </c>
    </row>
    <row r="135" spans="1:6" x14ac:dyDescent="0.25">
      <c r="A135">
        <v>70720000</v>
      </c>
      <c r="B135" t="s">
        <v>67</v>
      </c>
      <c r="C135" s="3">
        <v>420</v>
      </c>
      <c r="D135" s="4">
        <v>42401</v>
      </c>
      <c r="E135" t="str">
        <f t="shared" si="4"/>
        <v>70720000 Ventes Logiciels Divers</v>
      </c>
      <c r="F135" t="str">
        <f t="shared" si="5"/>
        <v>Classe 7</v>
      </c>
    </row>
    <row r="136" spans="1:6" x14ac:dyDescent="0.25">
      <c r="A136">
        <v>70740000</v>
      </c>
      <c r="B136" t="s">
        <v>88</v>
      </c>
      <c r="C136" s="3">
        <v>540</v>
      </c>
      <c r="D136" s="4">
        <v>42401</v>
      </c>
      <c r="E136" t="str">
        <f t="shared" si="4"/>
        <v>70740000 Ventes Accueil</v>
      </c>
      <c r="F136" t="str">
        <f t="shared" si="5"/>
        <v>Classe 7</v>
      </c>
    </row>
    <row r="137" spans="1:6" x14ac:dyDescent="0.25">
      <c r="A137">
        <v>70750000</v>
      </c>
      <c r="B137" t="s">
        <v>68</v>
      </c>
      <c r="C137" s="3">
        <v>5275</v>
      </c>
      <c r="D137" s="4">
        <v>42401</v>
      </c>
      <c r="E137" t="str">
        <f t="shared" si="4"/>
        <v>70750000 Ventes EBP</v>
      </c>
      <c r="F137" t="str">
        <f t="shared" si="5"/>
        <v>Classe 7</v>
      </c>
    </row>
    <row r="138" spans="1:6" x14ac:dyDescent="0.25">
      <c r="A138">
        <v>70760000</v>
      </c>
      <c r="B138" t="s">
        <v>69</v>
      </c>
      <c r="C138" s="3">
        <v>3198.25</v>
      </c>
      <c r="D138" s="4">
        <v>42401</v>
      </c>
      <c r="E138" t="str">
        <f t="shared" si="4"/>
        <v>70760000 Programme spécifiques</v>
      </c>
      <c r="F138" t="str">
        <f t="shared" si="5"/>
        <v>Classe 7</v>
      </c>
    </row>
    <row r="139" spans="1:6" x14ac:dyDescent="0.25">
      <c r="A139">
        <v>70830000</v>
      </c>
      <c r="B139" t="s">
        <v>37</v>
      </c>
      <c r="C139" s="3">
        <v>392</v>
      </c>
      <c r="D139" s="4">
        <v>42401</v>
      </c>
      <c r="E139" t="str">
        <f t="shared" si="4"/>
        <v>70830000 Location</v>
      </c>
      <c r="F139" t="str">
        <f t="shared" si="5"/>
        <v>Classe 7</v>
      </c>
    </row>
    <row r="140" spans="1:6" x14ac:dyDescent="0.25">
      <c r="A140">
        <v>70850000</v>
      </c>
      <c r="B140" t="s">
        <v>70</v>
      </c>
      <c r="C140" s="3">
        <v>70</v>
      </c>
      <c r="D140" s="4">
        <v>42401</v>
      </c>
      <c r="E140" t="str">
        <f t="shared" si="4"/>
        <v>70850000 Ports et frais accessoires</v>
      </c>
      <c r="F140" t="str">
        <f t="shared" si="5"/>
        <v>Classe 7</v>
      </c>
    </row>
    <row r="141" spans="1:6" x14ac:dyDescent="0.25">
      <c r="A141">
        <v>77180000</v>
      </c>
      <c r="B141" t="s">
        <v>71</v>
      </c>
      <c r="C141" s="3">
        <v>4.22</v>
      </c>
      <c r="D141" s="4">
        <v>42401</v>
      </c>
      <c r="E141" t="str">
        <f t="shared" si="4"/>
        <v>77180000 Autres produits exceptionnels</v>
      </c>
      <c r="F141" t="str">
        <f t="shared" si="5"/>
        <v>Classe 7</v>
      </c>
    </row>
    <row r="142" spans="1:6" x14ac:dyDescent="0.25">
      <c r="A142">
        <v>16400000</v>
      </c>
      <c r="B142" t="s">
        <v>6</v>
      </c>
      <c r="C142" s="3">
        <v>267.16000000000003</v>
      </c>
      <c r="D142" s="4">
        <v>42430</v>
      </c>
      <c r="E142" t="str">
        <f t="shared" si="4"/>
        <v>16400000 Emprunt CA</v>
      </c>
      <c r="F142" t="str">
        <f t="shared" si="5"/>
        <v>Classe 1</v>
      </c>
    </row>
    <row r="143" spans="1:6" x14ac:dyDescent="0.25">
      <c r="A143">
        <v>16420000</v>
      </c>
      <c r="B143" t="s">
        <v>7</v>
      </c>
      <c r="C143" s="3">
        <v>202.82</v>
      </c>
      <c r="D143" s="4">
        <v>42430</v>
      </c>
      <c r="E143" t="str">
        <f t="shared" si="4"/>
        <v>16420000 Emprunt CM</v>
      </c>
      <c r="F143" t="str">
        <f t="shared" si="5"/>
        <v>Classe 1</v>
      </c>
    </row>
    <row r="144" spans="1:6" x14ac:dyDescent="0.25">
      <c r="A144">
        <v>16430000</v>
      </c>
      <c r="B144" t="s">
        <v>8</v>
      </c>
      <c r="C144" s="3">
        <v>232.11</v>
      </c>
      <c r="D144" s="4">
        <v>42430</v>
      </c>
      <c r="E144" t="str">
        <f t="shared" si="4"/>
        <v>16430000 EMPRUNT CA P208 PG</v>
      </c>
      <c r="F144" t="str">
        <f t="shared" si="5"/>
        <v>Classe 1</v>
      </c>
    </row>
    <row r="145" spans="1:6" x14ac:dyDescent="0.25">
      <c r="A145">
        <v>16431000</v>
      </c>
      <c r="B145" t="s">
        <v>9</v>
      </c>
      <c r="C145" s="3">
        <v>234.5</v>
      </c>
      <c r="D145" s="4">
        <v>42430</v>
      </c>
      <c r="E145" t="str">
        <f t="shared" si="4"/>
        <v>16431000 EMPRUNT CA P208 FC</v>
      </c>
      <c r="F145" t="str">
        <f t="shared" si="5"/>
        <v>Classe 1</v>
      </c>
    </row>
    <row r="146" spans="1:6" x14ac:dyDescent="0.25">
      <c r="A146">
        <v>42100000</v>
      </c>
      <c r="B146" t="s">
        <v>10</v>
      </c>
      <c r="C146" s="3">
        <v>10534.13</v>
      </c>
      <c r="D146" s="4">
        <v>42430</v>
      </c>
      <c r="E146" t="str">
        <f t="shared" si="4"/>
        <v>42100000 Personnel - Rémunérations dues</v>
      </c>
      <c r="F146" t="str">
        <f t="shared" si="5"/>
        <v>Classe 4</v>
      </c>
    </row>
    <row r="147" spans="1:6" x14ac:dyDescent="0.25">
      <c r="A147">
        <v>42500000</v>
      </c>
      <c r="B147" t="s">
        <v>89</v>
      </c>
      <c r="C147" s="3">
        <v>0</v>
      </c>
      <c r="D147" s="4">
        <v>42430</v>
      </c>
      <c r="E147" t="str">
        <f t="shared" si="4"/>
        <v>42500000 Acompte</v>
      </c>
      <c r="F147" t="str">
        <f t="shared" si="5"/>
        <v>Classe 4</v>
      </c>
    </row>
    <row r="148" spans="1:6" x14ac:dyDescent="0.25">
      <c r="A148">
        <v>43100000</v>
      </c>
      <c r="B148" t="s">
        <v>11</v>
      </c>
      <c r="C148" s="3">
        <v>4929.49</v>
      </c>
      <c r="D148" s="4">
        <v>42430</v>
      </c>
      <c r="E148" t="str">
        <f t="shared" si="4"/>
        <v>43100000 Sécu. Sociales</v>
      </c>
      <c r="F148" t="str">
        <f t="shared" si="5"/>
        <v>Classe 4</v>
      </c>
    </row>
    <row r="149" spans="1:6" x14ac:dyDescent="0.25">
      <c r="A149">
        <v>43720000</v>
      </c>
      <c r="B149" t="s">
        <v>12</v>
      </c>
      <c r="C149" s="3">
        <v>792.93000000000006</v>
      </c>
      <c r="D149" s="4">
        <v>42430</v>
      </c>
      <c r="E149" t="str">
        <f t="shared" si="4"/>
        <v>43720000 Retraite AG2R NC</v>
      </c>
      <c r="F149" t="str">
        <f t="shared" si="5"/>
        <v>Classe 4</v>
      </c>
    </row>
    <row r="150" spans="1:6" x14ac:dyDescent="0.25">
      <c r="A150">
        <v>43770000</v>
      </c>
      <c r="B150" t="s">
        <v>13</v>
      </c>
      <c r="C150" s="3">
        <v>114.47</v>
      </c>
      <c r="D150" s="4">
        <v>42430</v>
      </c>
      <c r="E150" t="str">
        <f t="shared" si="4"/>
        <v>43770000 Prévoyance Humanis</v>
      </c>
      <c r="F150" t="str">
        <f t="shared" si="5"/>
        <v>Classe 4</v>
      </c>
    </row>
    <row r="151" spans="1:6" x14ac:dyDescent="0.25">
      <c r="A151">
        <v>44551000</v>
      </c>
      <c r="B151" t="s">
        <v>14</v>
      </c>
      <c r="C151" s="3">
        <v>9123</v>
      </c>
      <c r="D151" s="4">
        <v>42430</v>
      </c>
      <c r="E151" t="str">
        <f t="shared" si="4"/>
        <v>44551000 TVA A Décaisser</v>
      </c>
      <c r="F151" t="str">
        <f t="shared" si="5"/>
        <v>Classe 4</v>
      </c>
    </row>
    <row r="152" spans="1:6" x14ac:dyDescent="0.25">
      <c r="A152">
        <v>44566000</v>
      </c>
      <c r="B152" t="s">
        <v>15</v>
      </c>
      <c r="C152" s="3">
        <v>6722.89</v>
      </c>
      <c r="D152" s="4">
        <v>42430</v>
      </c>
      <c r="E152" t="str">
        <f t="shared" si="4"/>
        <v>44566000 T.V.A. sur ABS Déduc 19.60%</v>
      </c>
      <c r="F152" t="str">
        <f t="shared" si="5"/>
        <v>Classe 4</v>
      </c>
    </row>
    <row r="153" spans="1:6" x14ac:dyDescent="0.25">
      <c r="A153">
        <v>44566110</v>
      </c>
      <c r="B153" t="s">
        <v>16</v>
      </c>
      <c r="C153" s="3">
        <v>872.96</v>
      </c>
      <c r="D153" s="4">
        <v>42430</v>
      </c>
      <c r="E153" t="str">
        <f t="shared" si="4"/>
        <v>44566110 T.V.A. déductible U.E. 20.00%</v>
      </c>
      <c r="F153" t="str">
        <f t="shared" si="5"/>
        <v>Classe 4</v>
      </c>
    </row>
    <row r="154" spans="1:6" x14ac:dyDescent="0.25">
      <c r="A154">
        <v>44571210</v>
      </c>
      <c r="B154" t="s">
        <v>17</v>
      </c>
      <c r="C154" s="3">
        <v>11672.600000000002</v>
      </c>
      <c r="D154" s="4">
        <v>42430</v>
      </c>
      <c r="E154" t="str">
        <f t="shared" si="4"/>
        <v>44571210 TVA Collectée sur Ventes 20.0%</v>
      </c>
      <c r="F154" t="str">
        <f t="shared" si="5"/>
        <v>Classe 4</v>
      </c>
    </row>
    <row r="155" spans="1:6" x14ac:dyDescent="0.25">
      <c r="A155">
        <v>44571300</v>
      </c>
      <c r="B155" t="s">
        <v>18</v>
      </c>
      <c r="C155" s="3">
        <v>334.35</v>
      </c>
      <c r="D155" s="4">
        <v>42430</v>
      </c>
      <c r="E155" t="str">
        <f t="shared" si="4"/>
        <v>44571300 TVA Collectée Services 19.6%</v>
      </c>
      <c r="F155" t="str">
        <f t="shared" si="5"/>
        <v>Classe 4</v>
      </c>
    </row>
    <row r="156" spans="1:6" x14ac:dyDescent="0.25">
      <c r="A156">
        <v>44571310</v>
      </c>
      <c r="B156" t="s">
        <v>19</v>
      </c>
      <c r="C156" s="3">
        <v>9798.2200000000012</v>
      </c>
      <c r="D156" s="4">
        <v>42430</v>
      </c>
      <c r="E156" t="str">
        <f t="shared" si="4"/>
        <v>44571310 TVA Collectée Services 20.0%</v>
      </c>
      <c r="F156" t="str">
        <f t="shared" si="5"/>
        <v>Classe 4</v>
      </c>
    </row>
    <row r="157" spans="1:6" x14ac:dyDescent="0.25">
      <c r="A157">
        <v>44571510</v>
      </c>
      <c r="B157" t="s">
        <v>20</v>
      </c>
      <c r="C157" s="3">
        <v>872.96</v>
      </c>
      <c r="D157" s="4">
        <v>42430</v>
      </c>
      <c r="E157" t="str">
        <f t="shared" si="4"/>
        <v>44571510 TVA Collectée U.E. 20.0%</v>
      </c>
      <c r="F157" t="str">
        <f t="shared" si="5"/>
        <v>Classe 4</v>
      </c>
    </row>
    <row r="158" spans="1:6" x14ac:dyDescent="0.25">
      <c r="A158">
        <v>45512000</v>
      </c>
      <c r="B158" t="s">
        <v>90</v>
      </c>
      <c r="C158" s="3">
        <v>40</v>
      </c>
      <c r="D158" s="4">
        <v>42430</v>
      </c>
      <c r="E158" t="str">
        <f t="shared" si="4"/>
        <v>45512000 Compte Courant FC</v>
      </c>
      <c r="F158" t="str">
        <f t="shared" si="5"/>
        <v>Classe 4</v>
      </c>
    </row>
    <row r="159" spans="1:6" x14ac:dyDescent="0.25">
      <c r="A159">
        <v>51200000</v>
      </c>
      <c r="B159" t="s">
        <v>22</v>
      </c>
      <c r="C159" s="3">
        <v>118570.88999999998</v>
      </c>
      <c r="D159" s="4">
        <v>42430</v>
      </c>
      <c r="E159" t="str">
        <f t="shared" si="4"/>
        <v>51200000 Crédit Agricole</v>
      </c>
      <c r="F159" t="str">
        <f t="shared" si="5"/>
        <v>Classe 5</v>
      </c>
    </row>
    <row r="160" spans="1:6" x14ac:dyDescent="0.25">
      <c r="A160">
        <v>51210000</v>
      </c>
      <c r="B160" t="s">
        <v>23</v>
      </c>
      <c r="C160" s="3">
        <v>20422.900000000001</v>
      </c>
      <c r="D160" s="4">
        <v>42430</v>
      </c>
      <c r="E160" t="str">
        <f t="shared" si="4"/>
        <v>51210000 CREDIT MUTUEL</v>
      </c>
      <c r="F160" t="str">
        <f t="shared" si="5"/>
        <v>Classe 5</v>
      </c>
    </row>
    <row r="161" spans="1:6" x14ac:dyDescent="0.25">
      <c r="A161">
        <v>53100000</v>
      </c>
      <c r="B161" t="s">
        <v>24</v>
      </c>
      <c r="C161" s="3">
        <v>76.45</v>
      </c>
      <c r="D161" s="4">
        <v>42430</v>
      </c>
      <c r="E161" t="str">
        <f t="shared" si="4"/>
        <v>53100000 Caisse</v>
      </c>
      <c r="F161" t="str">
        <f t="shared" si="5"/>
        <v>Classe 5</v>
      </c>
    </row>
    <row r="162" spans="1:6" x14ac:dyDescent="0.25">
      <c r="A162">
        <v>58000000</v>
      </c>
      <c r="B162" t="s">
        <v>25</v>
      </c>
      <c r="C162" s="3">
        <v>21400</v>
      </c>
      <c r="D162" s="4">
        <v>42430</v>
      </c>
      <c r="E162" t="str">
        <f t="shared" si="4"/>
        <v>58000000 Virement Banque / Caisse</v>
      </c>
      <c r="F162" t="str">
        <f t="shared" si="5"/>
        <v>Classe 5</v>
      </c>
    </row>
    <row r="163" spans="1:6" x14ac:dyDescent="0.25">
      <c r="A163">
        <v>60440000</v>
      </c>
      <c r="B163" t="s">
        <v>26</v>
      </c>
      <c r="C163" s="3">
        <v>27</v>
      </c>
      <c r="D163" s="4">
        <v>42430</v>
      </c>
      <c r="E163" t="str">
        <f t="shared" si="4"/>
        <v>60440000 Achat Prestation formation TTC</v>
      </c>
      <c r="F163" t="str">
        <f t="shared" si="5"/>
        <v>Classe 6</v>
      </c>
    </row>
    <row r="164" spans="1:6" x14ac:dyDescent="0.25">
      <c r="A164">
        <v>60612000</v>
      </c>
      <c r="B164" t="s">
        <v>28</v>
      </c>
      <c r="C164" s="3">
        <v>274.56</v>
      </c>
      <c r="D164" s="4">
        <v>42430</v>
      </c>
      <c r="E164" t="str">
        <f t="shared" si="4"/>
        <v>60612000 Carburant</v>
      </c>
      <c r="F164" t="str">
        <f t="shared" si="5"/>
        <v>Classe 6</v>
      </c>
    </row>
    <row r="165" spans="1:6" x14ac:dyDescent="0.25">
      <c r="A165">
        <v>60640000</v>
      </c>
      <c r="B165" t="s">
        <v>74</v>
      </c>
      <c r="C165" s="3">
        <v>42.16</v>
      </c>
      <c r="D165" s="4">
        <v>42430</v>
      </c>
      <c r="E165" t="str">
        <f t="shared" si="4"/>
        <v>60640000 Fournitures Adm.</v>
      </c>
      <c r="F165" t="str">
        <f t="shared" si="5"/>
        <v>Classe 6</v>
      </c>
    </row>
    <row r="166" spans="1:6" x14ac:dyDescent="0.25">
      <c r="A166">
        <v>60710000</v>
      </c>
      <c r="B166" t="s">
        <v>30</v>
      </c>
      <c r="C166" s="3">
        <v>9034.2900000000009</v>
      </c>
      <c r="D166" s="4">
        <v>42430</v>
      </c>
      <c r="E166" t="str">
        <f t="shared" si="4"/>
        <v>60710000 Achat Matériel</v>
      </c>
      <c r="F166" t="str">
        <f t="shared" si="5"/>
        <v>Classe 6</v>
      </c>
    </row>
    <row r="167" spans="1:6" x14ac:dyDescent="0.25">
      <c r="A167">
        <v>60711000</v>
      </c>
      <c r="B167" t="s">
        <v>31</v>
      </c>
      <c r="C167" s="3">
        <v>3385.1899999999996</v>
      </c>
      <c r="D167" s="4">
        <v>42430</v>
      </c>
      <c r="E167" t="str">
        <f t="shared" si="4"/>
        <v>60711000 Achat Matériel ABS</v>
      </c>
      <c r="F167" t="str">
        <f t="shared" si="5"/>
        <v>Classe 6</v>
      </c>
    </row>
    <row r="168" spans="1:6" x14ac:dyDescent="0.25">
      <c r="A168">
        <v>60721000</v>
      </c>
      <c r="B168" t="s">
        <v>76</v>
      </c>
      <c r="C168" s="3">
        <v>15</v>
      </c>
      <c r="D168" s="4">
        <v>42430</v>
      </c>
      <c r="E168" t="str">
        <f t="shared" si="4"/>
        <v>60721000 Achat Backup</v>
      </c>
      <c r="F168" t="str">
        <f t="shared" si="5"/>
        <v>Classe 6</v>
      </c>
    </row>
    <row r="169" spans="1:6" x14ac:dyDescent="0.25">
      <c r="A169">
        <v>60730000</v>
      </c>
      <c r="B169" t="s">
        <v>33</v>
      </c>
      <c r="C169" s="3">
        <v>238</v>
      </c>
      <c r="D169" s="4">
        <v>42430</v>
      </c>
      <c r="E169" t="str">
        <f t="shared" si="4"/>
        <v>60730000 Achats Logiciels ABJ</v>
      </c>
      <c r="F169" t="str">
        <f t="shared" si="5"/>
        <v>Classe 6</v>
      </c>
    </row>
    <row r="170" spans="1:6" x14ac:dyDescent="0.25">
      <c r="A170">
        <v>60750000</v>
      </c>
      <c r="B170" t="s">
        <v>34</v>
      </c>
      <c r="C170" s="3">
        <v>2182.38</v>
      </c>
      <c r="D170" s="4">
        <v>42430</v>
      </c>
      <c r="E170" t="str">
        <f t="shared" si="4"/>
        <v>60750000 Achat Matériel Intra Com ABS</v>
      </c>
      <c r="F170" t="str">
        <f t="shared" si="5"/>
        <v>Classe 6</v>
      </c>
    </row>
    <row r="171" spans="1:6" x14ac:dyDescent="0.25">
      <c r="A171">
        <v>60760000</v>
      </c>
      <c r="B171" t="s">
        <v>35</v>
      </c>
      <c r="C171" s="3">
        <v>252</v>
      </c>
      <c r="D171" s="4">
        <v>42430</v>
      </c>
      <c r="E171" t="str">
        <f t="shared" si="4"/>
        <v>60760000 Achats Logiciels EBP</v>
      </c>
      <c r="F171" t="str">
        <f t="shared" si="5"/>
        <v>Classe 6</v>
      </c>
    </row>
    <row r="172" spans="1:6" x14ac:dyDescent="0.25">
      <c r="A172">
        <v>60770000</v>
      </c>
      <c r="B172" t="s">
        <v>36</v>
      </c>
      <c r="C172" s="3">
        <v>1781.5</v>
      </c>
      <c r="D172" s="4">
        <v>42430</v>
      </c>
      <c r="E172" t="str">
        <f t="shared" si="4"/>
        <v>60770000 ACHAT ANTI-VIRUS</v>
      </c>
      <c r="F172" t="str">
        <f t="shared" si="5"/>
        <v>Classe 6</v>
      </c>
    </row>
    <row r="173" spans="1:6" x14ac:dyDescent="0.25">
      <c r="A173">
        <v>61300000</v>
      </c>
      <c r="B173" t="s">
        <v>37</v>
      </c>
      <c r="C173" s="3">
        <v>552</v>
      </c>
      <c r="D173" s="4">
        <v>42430</v>
      </c>
      <c r="E173" t="str">
        <f t="shared" si="4"/>
        <v>61300000 Location</v>
      </c>
      <c r="F173" t="str">
        <f t="shared" si="5"/>
        <v>Classe 6</v>
      </c>
    </row>
    <row r="174" spans="1:6" x14ac:dyDescent="0.25">
      <c r="A174">
        <v>61400000</v>
      </c>
      <c r="B174" t="s">
        <v>38</v>
      </c>
      <c r="C174" s="3">
        <v>22</v>
      </c>
      <c r="D174" s="4">
        <v>42430</v>
      </c>
      <c r="E174" t="str">
        <f t="shared" si="4"/>
        <v>61400000 Charges Locatives</v>
      </c>
      <c r="F174" t="str">
        <f t="shared" si="5"/>
        <v>Classe 6</v>
      </c>
    </row>
    <row r="175" spans="1:6" x14ac:dyDescent="0.25">
      <c r="A175">
        <v>61500000</v>
      </c>
      <c r="B175" t="s">
        <v>39</v>
      </c>
      <c r="C175" s="3">
        <v>48.34</v>
      </c>
      <c r="D175" s="4">
        <v>42430</v>
      </c>
      <c r="E175" t="str">
        <f t="shared" si="4"/>
        <v>61500000 Entretien et Réparations</v>
      </c>
      <c r="F175" t="str">
        <f t="shared" si="5"/>
        <v>Classe 6</v>
      </c>
    </row>
    <row r="176" spans="1:6" x14ac:dyDescent="0.25">
      <c r="A176">
        <v>61600000</v>
      </c>
      <c r="B176" t="s">
        <v>40</v>
      </c>
      <c r="C176" s="3">
        <v>1667.03</v>
      </c>
      <c r="D176" s="4">
        <v>42430</v>
      </c>
      <c r="E176" t="str">
        <f t="shared" si="4"/>
        <v>61600000 Assurances</v>
      </c>
      <c r="F176" t="str">
        <f t="shared" si="5"/>
        <v>Classe 6</v>
      </c>
    </row>
    <row r="177" spans="1:6" x14ac:dyDescent="0.25">
      <c r="A177">
        <v>62410000</v>
      </c>
      <c r="B177" t="s">
        <v>41</v>
      </c>
      <c r="C177" s="3">
        <v>69.400000000000006</v>
      </c>
      <c r="D177" s="4">
        <v>42430</v>
      </c>
      <c r="E177" t="str">
        <f t="shared" si="4"/>
        <v>62410000 Transport sur Achat</v>
      </c>
      <c r="F177" t="str">
        <f t="shared" si="5"/>
        <v>Classe 6</v>
      </c>
    </row>
    <row r="178" spans="1:6" x14ac:dyDescent="0.25">
      <c r="A178">
        <v>62420000</v>
      </c>
      <c r="B178" t="s">
        <v>91</v>
      </c>
      <c r="C178" s="3">
        <v>14.76</v>
      </c>
      <c r="D178" s="4">
        <v>42430</v>
      </c>
      <c r="E178" t="str">
        <f t="shared" si="4"/>
        <v>62420000 Transport sur Ventes</v>
      </c>
      <c r="F178" t="str">
        <f t="shared" si="5"/>
        <v>Classe 6</v>
      </c>
    </row>
    <row r="179" spans="1:6" x14ac:dyDescent="0.25">
      <c r="A179">
        <v>62518000</v>
      </c>
      <c r="B179" t="s">
        <v>78</v>
      </c>
      <c r="C179" s="3">
        <v>116.03</v>
      </c>
      <c r="D179" s="4">
        <v>42430</v>
      </c>
      <c r="E179" t="str">
        <f t="shared" si="4"/>
        <v>62518000 Déplacements Mathieu</v>
      </c>
      <c r="F179" t="str">
        <f t="shared" si="5"/>
        <v>Classe 6</v>
      </c>
    </row>
    <row r="180" spans="1:6" x14ac:dyDescent="0.25">
      <c r="A180">
        <v>62570000</v>
      </c>
      <c r="B180" t="s">
        <v>42</v>
      </c>
      <c r="C180" s="3">
        <v>273.64999999999998</v>
      </c>
      <c r="D180" s="4">
        <v>42430</v>
      </c>
      <c r="E180" t="str">
        <f t="shared" si="4"/>
        <v>62570000 Déplacements FDA</v>
      </c>
      <c r="F180" t="str">
        <f t="shared" si="5"/>
        <v>Classe 6</v>
      </c>
    </row>
    <row r="181" spans="1:6" x14ac:dyDescent="0.25">
      <c r="A181">
        <v>62600000</v>
      </c>
      <c r="B181" t="s">
        <v>79</v>
      </c>
      <c r="C181" s="3">
        <v>377.06000000000006</v>
      </c>
      <c r="D181" s="4">
        <v>42430</v>
      </c>
      <c r="E181" t="str">
        <f t="shared" si="4"/>
        <v>62600000 Frais Postaux et Télécom</v>
      </c>
      <c r="F181" t="str">
        <f t="shared" si="5"/>
        <v>Classe 6</v>
      </c>
    </row>
    <row r="182" spans="1:6" x14ac:dyDescent="0.25">
      <c r="A182">
        <v>62610000</v>
      </c>
      <c r="B182" t="s">
        <v>44</v>
      </c>
      <c r="C182" s="3">
        <v>78.75</v>
      </c>
      <c r="D182" s="4">
        <v>42430</v>
      </c>
      <c r="E182" t="str">
        <f t="shared" si="4"/>
        <v>62610000 Timbres</v>
      </c>
      <c r="F182" t="str">
        <f t="shared" si="5"/>
        <v>Classe 6</v>
      </c>
    </row>
    <row r="183" spans="1:6" x14ac:dyDescent="0.25">
      <c r="A183">
        <v>62612000</v>
      </c>
      <c r="B183" t="s">
        <v>45</v>
      </c>
      <c r="C183" s="3">
        <v>230.24</v>
      </c>
      <c r="D183" s="4">
        <v>42430</v>
      </c>
      <c r="E183" t="str">
        <f t="shared" si="4"/>
        <v>62612000 Paquets</v>
      </c>
      <c r="F183" t="str">
        <f t="shared" si="5"/>
        <v>Classe 6</v>
      </c>
    </row>
    <row r="184" spans="1:6" x14ac:dyDescent="0.25">
      <c r="A184">
        <v>62700000</v>
      </c>
      <c r="B184" t="s">
        <v>46</v>
      </c>
      <c r="C184" s="3">
        <v>24.3</v>
      </c>
      <c r="D184" s="4">
        <v>42430</v>
      </c>
      <c r="E184" t="str">
        <f t="shared" si="4"/>
        <v>62700000 Services Bancaire</v>
      </c>
      <c r="F184" t="str">
        <f t="shared" si="5"/>
        <v>Classe 6</v>
      </c>
    </row>
    <row r="185" spans="1:6" x14ac:dyDescent="0.25">
      <c r="A185">
        <v>62710000</v>
      </c>
      <c r="B185" t="s">
        <v>47</v>
      </c>
      <c r="C185" s="3">
        <v>3.48</v>
      </c>
      <c r="D185" s="4">
        <v>42430</v>
      </c>
      <c r="E185" t="str">
        <f t="shared" si="4"/>
        <v>62710000 Services Bancaire CM</v>
      </c>
      <c r="F185" t="str">
        <f t="shared" si="5"/>
        <v>Classe 6</v>
      </c>
    </row>
    <row r="186" spans="1:6" x14ac:dyDescent="0.25">
      <c r="A186">
        <v>64100000</v>
      </c>
      <c r="B186" t="s">
        <v>48</v>
      </c>
      <c r="C186" s="3">
        <v>8234.130000000001</v>
      </c>
      <c r="D186" s="4">
        <v>42430</v>
      </c>
      <c r="E186" t="str">
        <f t="shared" si="4"/>
        <v>64100000 Rémunération du Personnels</v>
      </c>
      <c r="F186" t="str">
        <f t="shared" si="5"/>
        <v>Classe 6</v>
      </c>
    </row>
    <row r="187" spans="1:6" x14ac:dyDescent="0.25">
      <c r="A187">
        <v>64411000</v>
      </c>
      <c r="B187" t="s">
        <v>49</v>
      </c>
      <c r="C187" s="3">
        <v>2500</v>
      </c>
      <c r="D187" s="4">
        <v>42430</v>
      </c>
      <c r="E187" t="str">
        <f t="shared" si="4"/>
        <v>64411000 Rémunération Pascal</v>
      </c>
      <c r="F187" t="str">
        <f t="shared" si="5"/>
        <v>Classe 6</v>
      </c>
    </row>
    <row r="188" spans="1:6" x14ac:dyDescent="0.25">
      <c r="A188">
        <v>64416000</v>
      </c>
      <c r="B188" t="s">
        <v>51</v>
      </c>
      <c r="C188" s="3">
        <v>1661</v>
      </c>
      <c r="D188" s="4">
        <v>42430</v>
      </c>
      <c r="E188" t="str">
        <f t="shared" si="4"/>
        <v>64416000 MMA/RAM/RSI PG</v>
      </c>
      <c r="F188" t="str">
        <f t="shared" si="5"/>
        <v>Classe 6</v>
      </c>
    </row>
    <row r="189" spans="1:6" x14ac:dyDescent="0.25">
      <c r="A189">
        <v>64421000</v>
      </c>
      <c r="B189" t="s">
        <v>52</v>
      </c>
      <c r="C189" s="3">
        <v>2500</v>
      </c>
      <c r="D189" s="4">
        <v>42430</v>
      </c>
      <c r="E189" t="str">
        <f t="shared" si="4"/>
        <v>64421000 Rémunération François</v>
      </c>
      <c r="F189" t="str">
        <f t="shared" si="5"/>
        <v>Classe 6</v>
      </c>
    </row>
    <row r="190" spans="1:6" x14ac:dyDescent="0.25">
      <c r="A190">
        <v>64426000</v>
      </c>
      <c r="B190" t="s">
        <v>54</v>
      </c>
      <c r="C190" s="3">
        <v>1661</v>
      </c>
      <c r="D190" s="4">
        <v>42430</v>
      </c>
      <c r="E190" t="str">
        <f t="shared" si="4"/>
        <v>64426000 MMA/RAM/RSI FC</v>
      </c>
      <c r="F190" t="str">
        <f t="shared" si="5"/>
        <v>Classe 6</v>
      </c>
    </row>
    <row r="191" spans="1:6" x14ac:dyDescent="0.25">
      <c r="A191">
        <v>64500000</v>
      </c>
      <c r="B191" t="s">
        <v>55</v>
      </c>
      <c r="C191" s="3">
        <v>3387.0999999999995</v>
      </c>
      <c r="D191" s="4">
        <v>42430</v>
      </c>
      <c r="E191" t="str">
        <f t="shared" si="4"/>
        <v>64500000 Charges de S.S. Prév.</v>
      </c>
      <c r="F191" t="str">
        <f t="shared" si="5"/>
        <v>Classe 6</v>
      </c>
    </row>
    <row r="192" spans="1:6" x14ac:dyDescent="0.25">
      <c r="A192">
        <v>64510000</v>
      </c>
      <c r="B192" t="s">
        <v>56</v>
      </c>
      <c r="C192" s="3">
        <v>607.3599999999999</v>
      </c>
      <c r="D192" s="4">
        <v>42430</v>
      </c>
      <c r="E192" t="str">
        <f t="shared" si="4"/>
        <v>64510000 Réductions bas salaires</v>
      </c>
      <c r="F192" t="str">
        <f t="shared" si="5"/>
        <v>Classe 6</v>
      </c>
    </row>
    <row r="193" spans="1:6" x14ac:dyDescent="0.25">
      <c r="A193">
        <v>66110000</v>
      </c>
      <c r="B193" t="s">
        <v>57</v>
      </c>
      <c r="C193" s="3">
        <v>40.150000000000006</v>
      </c>
      <c r="D193" s="4">
        <v>42430</v>
      </c>
      <c r="E193" t="str">
        <f t="shared" si="4"/>
        <v>66110000 Intérêts empruntes et dettes</v>
      </c>
      <c r="F193" t="str">
        <f t="shared" si="5"/>
        <v>Classe 6</v>
      </c>
    </row>
    <row r="194" spans="1:6" x14ac:dyDescent="0.25">
      <c r="A194">
        <v>70611000</v>
      </c>
      <c r="B194" t="s">
        <v>58</v>
      </c>
      <c r="C194" s="3">
        <v>1130</v>
      </c>
      <c r="D194" s="4">
        <v>42430</v>
      </c>
      <c r="E194" t="str">
        <f t="shared" si="4"/>
        <v>70611000 Contrat Assistance ABJ</v>
      </c>
      <c r="F194" t="str">
        <f t="shared" si="5"/>
        <v>Classe 7</v>
      </c>
    </row>
    <row r="195" spans="1:6" x14ac:dyDescent="0.25">
      <c r="A195">
        <v>70612000</v>
      </c>
      <c r="B195" t="s">
        <v>86</v>
      </c>
      <c r="C195" s="3">
        <v>14406.119999999997</v>
      </c>
      <c r="D195" s="4">
        <v>42430</v>
      </c>
      <c r="E195" t="str">
        <f t="shared" ref="E195:E258" si="6">A195&amp;" "&amp;B195</f>
        <v>70612000 Contrat Maintenance Radiologue</v>
      </c>
      <c r="F195" t="str">
        <f t="shared" ref="F195:F258" si="7">"Classe "&amp;LEFT(E195,1)</f>
        <v>Classe 7</v>
      </c>
    </row>
    <row r="196" spans="1:6" x14ac:dyDescent="0.25">
      <c r="A196">
        <v>70613000</v>
      </c>
      <c r="B196" t="s">
        <v>87</v>
      </c>
      <c r="C196" s="3">
        <v>150</v>
      </c>
      <c r="D196" s="4">
        <v>42430</v>
      </c>
      <c r="E196" t="str">
        <f t="shared" si="6"/>
        <v>70613000 Contrat Assistance Serveur</v>
      </c>
      <c r="F196" t="str">
        <f t="shared" si="7"/>
        <v>Classe 7</v>
      </c>
    </row>
    <row r="197" spans="1:6" x14ac:dyDescent="0.25">
      <c r="A197">
        <v>70650000</v>
      </c>
      <c r="B197" t="s">
        <v>60</v>
      </c>
      <c r="C197" s="3">
        <v>12058.4</v>
      </c>
      <c r="D197" s="4">
        <v>42430</v>
      </c>
      <c r="E197" t="str">
        <f t="shared" si="6"/>
        <v>70650000 Assistance Technique</v>
      </c>
      <c r="F197" t="str">
        <f t="shared" si="7"/>
        <v>Classe 7</v>
      </c>
    </row>
    <row r="198" spans="1:6" x14ac:dyDescent="0.25">
      <c r="A198">
        <v>70660000</v>
      </c>
      <c r="B198" t="s">
        <v>61</v>
      </c>
      <c r="C198" s="3">
        <v>962.5</v>
      </c>
      <c r="D198" s="4">
        <v>42430</v>
      </c>
      <c r="E198" t="str">
        <f t="shared" si="6"/>
        <v>70660000 Formation sans TVA</v>
      </c>
      <c r="F198" t="str">
        <f t="shared" si="7"/>
        <v>Classe 7</v>
      </c>
    </row>
    <row r="199" spans="1:6" x14ac:dyDescent="0.25">
      <c r="A199">
        <v>70710000</v>
      </c>
      <c r="B199" t="s">
        <v>63</v>
      </c>
      <c r="C199" s="3">
        <v>11136.509999999998</v>
      </c>
      <c r="D199" s="4">
        <v>42430</v>
      </c>
      <c r="E199" t="str">
        <f t="shared" si="6"/>
        <v>70710000 Ventes Matériel</v>
      </c>
      <c r="F199" t="str">
        <f t="shared" si="7"/>
        <v>Classe 7</v>
      </c>
    </row>
    <row r="200" spans="1:6" x14ac:dyDescent="0.25">
      <c r="A200">
        <v>70712000</v>
      </c>
      <c r="B200" t="s">
        <v>64</v>
      </c>
      <c r="C200" s="3">
        <v>9256.6500000000015</v>
      </c>
      <c r="D200" s="4">
        <v>42430</v>
      </c>
      <c r="E200" t="str">
        <f t="shared" si="6"/>
        <v>70712000 Ventes Matériel ABS</v>
      </c>
      <c r="F200" t="str">
        <f t="shared" si="7"/>
        <v>Classe 7</v>
      </c>
    </row>
    <row r="201" spans="1:6" x14ac:dyDescent="0.25">
      <c r="A201">
        <v>70713000</v>
      </c>
      <c r="B201" t="s">
        <v>65</v>
      </c>
      <c r="C201" s="3">
        <v>2539.5100000000002</v>
      </c>
      <c r="D201" s="4">
        <v>42430</v>
      </c>
      <c r="E201" t="str">
        <f t="shared" si="6"/>
        <v>70713000 Ventes de consomables ABS</v>
      </c>
      <c r="F201" t="str">
        <f t="shared" si="7"/>
        <v>Classe 7</v>
      </c>
    </row>
    <row r="202" spans="1:6" x14ac:dyDescent="0.25">
      <c r="A202">
        <v>70715000</v>
      </c>
      <c r="B202" t="s">
        <v>66</v>
      </c>
      <c r="C202" s="3">
        <v>3414.5</v>
      </c>
      <c r="D202" s="4">
        <v>42430</v>
      </c>
      <c r="E202" t="str">
        <f t="shared" si="6"/>
        <v>70715000 Ventes MC AFEE + Sauvegarde</v>
      </c>
      <c r="F202" t="str">
        <f t="shared" si="7"/>
        <v>Classe 7</v>
      </c>
    </row>
    <row r="203" spans="1:6" x14ac:dyDescent="0.25">
      <c r="A203">
        <v>70720000</v>
      </c>
      <c r="B203" t="s">
        <v>67</v>
      </c>
      <c r="C203" s="3">
        <v>772.98</v>
      </c>
      <c r="D203" s="4">
        <v>42430</v>
      </c>
      <c r="E203" t="str">
        <f t="shared" si="6"/>
        <v>70720000 Ventes Logiciels Divers</v>
      </c>
      <c r="F203" t="str">
        <f t="shared" si="7"/>
        <v>Classe 7</v>
      </c>
    </row>
    <row r="204" spans="1:6" x14ac:dyDescent="0.25">
      <c r="A204">
        <v>70750000</v>
      </c>
      <c r="B204" t="s">
        <v>68</v>
      </c>
      <c r="C204" s="3">
        <v>5510</v>
      </c>
      <c r="D204" s="4">
        <v>42430</v>
      </c>
      <c r="E204" t="str">
        <f t="shared" si="6"/>
        <v>70750000 Ventes EBP</v>
      </c>
      <c r="F204" t="str">
        <f t="shared" si="7"/>
        <v>Classe 7</v>
      </c>
    </row>
    <row r="205" spans="1:6" x14ac:dyDescent="0.25">
      <c r="A205">
        <v>70760000</v>
      </c>
      <c r="B205" t="s">
        <v>69</v>
      </c>
      <c r="C205" s="3">
        <v>656.25</v>
      </c>
      <c r="D205" s="4">
        <v>42430</v>
      </c>
      <c r="E205" t="str">
        <f t="shared" si="6"/>
        <v>70760000 Programme spécifiques</v>
      </c>
      <c r="F205" t="str">
        <f t="shared" si="7"/>
        <v>Classe 7</v>
      </c>
    </row>
    <row r="206" spans="1:6" x14ac:dyDescent="0.25">
      <c r="A206">
        <v>70830000</v>
      </c>
      <c r="B206" t="s">
        <v>37</v>
      </c>
      <c r="C206" s="3">
        <v>286</v>
      </c>
      <c r="D206" s="4">
        <v>42430</v>
      </c>
      <c r="E206" t="str">
        <f t="shared" si="6"/>
        <v>70830000 Location</v>
      </c>
      <c r="F206" t="str">
        <f t="shared" si="7"/>
        <v>Classe 7</v>
      </c>
    </row>
    <row r="207" spans="1:6" x14ac:dyDescent="0.25">
      <c r="A207">
        <v>70850000</v>
      </c>
      <c r="B207" t="s">
        <v>70</v>
      </c>
      <c r="C207" s="3">
        <v>150</v>
      </c>
      <c r="D207" s="4">
        <v>42430</v>
      </c>
      <c r="E207" t="str">
        <f t="shared" si="6"/>
        <v>70850000 Ports et frais accessoires</v>
      </c>
      <c r="F207" t="str">
        <f t="shared" si="7"/>
        <v>Classe 7</v>
      </c>
    </row>
    <row r="208" spans="1:6" x14ac:dyDescent="0.25">
      <c r="A208">
        <v>16400000</v>
      </c>
      <c r="B208" t="s">
        <v>6</v>
      </c>
      <c r="C208" s="3">
        <v>268.44</v>
      </c>
      <c r="D208" s="4">
        <v>42461</v>
      </c>
      <c r="E208" t="str">
        <f t="shared" si="6"/>
        <v>16400000 Emprunt CA</v>
      </c>
      <c r="F208" t="str">
        <f t="shared" si="7"/>
        <v>Classe 1</v>
      </c>
    </row>
    <row r="209" spans="1:6" x14ac:dyDescent="0.25">
      <c r="A209">
        <v>16420000</v>
      </c>
      <c r="B209" t="s">
        <v>7</v>
      </c>
      <c r="C209" s="3">
        <v>202.82</v>
      </c>
      <c r="D209" s="4">
        <v>42461</v>
      </c>
      <c r="E209" t="str">
        <f t="shared" si="6"/>
        <v>16420000 Emprunt CM</v>
      </c>
      <c r="F209" t="str">
        <f t="shared" si="7"/>
        <v>Classe 1</v>
      </c>
    </row>
    <row r="210" spans="1:6" x14ac:dyDescent="0.25">
      <c r="A210">
        <v>16430000</v>
      </c>
      <c r="B210" t="s">
        <v>8</v>
      </c>
      <c r="C210" s="3">
        <v>232.11</v>
      </c>
      <c r="D210" s="4">
        <v>42461</v>
      </c>
      <c r="E210" t="str">
        <f t="shared" si="6"/>
        <v>16430000 EMPRUNT CA P208 PG</v>
      </c>
      <c r="F210" t="str">
        <f t="shared" si="7"/>
        <v>Classe 1</v>
      </c>
    </row>
    <row r="211" spans="1:6" x14ac:dyDescent="0.25">
      <c r="A211">
        <v>16431000</v>
      </c>
      <c r="B211" t="s">
        <v>9</v>
      </c>
      <c r="C211" s="3">
        <v>234.5</v>
      </c>
      <c r="D211" s="4">
        <v>42461</v>
      </c>
      <c r="E211" t="str">
        <f t="shared" si="6"/>
        <v>16431000 EMPRUNT CA P208 FC</v>
      </c>
      <c r="F211" t="str">
        <f t="shared" si="7"/>
        <v>Classe 1</v>
      </c>
    </row>
    <row r="212" spans="1:6" x14ac:dyDescent="0.25">
      <c r="A212">
        <v>21830000</v>
      </c>
      <c r="B212" t="s">
        <v>92</v>
      </c>
      <c r="C212" s="3">
        <v>579.63</v>
      </c>
      <c r="D212" s="4">
        <v>42461</v>
      </c>
      <c r="E212" t="str">
        <f t="shared" si="6"/>
        <v>21830000 Matériel Bureau &amp; Informatique</v>
      </c>
      <c r="F212" t="str">
        <f t="shared" si="7"/>
        <v>Classe 2</v>
      </c>
    </row>
    <row r="213" spans="1:6" x14ac:dyDescent="0.25">
      <c r="A213">
        <v>42100000</v>
      </c>
      <c r="B213" t="s">
        <v>10</v>
      </c>
      <c r="C213" s="3">
        <v>15835.159999999996</v>
      </c>
      <c r="D213" s="4">
        <v>42461</v>
      </c>
      <c r="E213" t="str">
        <f t="shared" si="6"/>
        <v>42100000 Personnel - Rémunérations dues</v>
      </c>
      <c r="F213" t="str">
        <f t="shared" si="7"/>
        <v>Classe 4</v>
      </c>
    </row>
    <row r="214" spans="1:6" x14ac:dyDescent="0.25">
      <c r="A214">
        <v>43100000</v>
      </c>
      <c r="B214" t="s">
        <v>11</v>
      </c>
      <c r="C214" s="3">
        <v>12036.49</v>
      </c>
      <c r="D214" s="4">
        <v>42461</v>
      </c>
      <c r="E214" t="str">
        <f t="shared" si="6"/>
        <v>43100000 Sécu. Sociales</v>
      </c>
      <c r="F214" t="str">
        <f t="shared" si="7"/>
        <v>Classe 4</v>
      </c>
    </row>
    <row r="215" spans="1:6" x14ac:dyDescent="0.25">
      <c r="A215">
        <v>43720000</v>
      </c>
      <c r="B215" t="s">
        <v>12</v>
      </c>
      <c r="C215" s="3">
        <v>2466.8300000000004</v>
      </c>
      <c r="D215" s="4">
        <v>42461</v>
      </c>
      <c r="E215" t="str">
        <f t="shared" si="6"/>
        <v>43720000 Retraite AG2R NC</v>
      </c>
      <c r="F215" t="str">
        <f t="shared" si="7"/>
        <v>Classe 4</v>
      </c>
    </row>
    <row r="216" spans="1:6" x14ac:dyDescent="0.25">
      <c r="A216">
        <v>43770000</v>
      </c>
      <c r="B216" t="s">
        <v>13</v>
      </c>
      <c r="C216" s="3">
        <v>345.57</v>
      </c>
      <c r="D216" s="4">
        <v>42461</v>
      </c>
      <c r="E216" t="str">
        <f t="shared" si="6"/>
        <v>43770000 Prévoyance Humanis</v>
      </c>
      <c r="F216" t="str">
        <f t="shared" si="7"/>
        <v>Classe 4</v>
      </c>
    </row>
    <row r="217" spans="1:6" x14ac:dyDescent="0.25">
      <c r="A217">
        <v>44551000</v>
      </c>
      <c r="B217" t="s">
        <v>14</v>
      </c>
      <c r="C217" s="3">
        <v>11994</v>
      </c>
      <c r="D217" s="4">
        <v>42461</v>
      </c>
      <c r="E217" t="str">
        <f t="shared" si="6"/>
        <v>44551000 TVA A Décaisser</v>
      </c>
      <c r="F217" t="str">
        <f t="shared" si="7"/>
        <v>Classe 4</v>
      </c>
    </row>
    <row r="218" spans="1:6" x14ac:dyDescent="0.25">
      <c r="A218">
        <v>44566000</v>
      </c>
      <c r="B218" t="s">
        <v>15</v>
      </c>
      <c r="C218" s="3">
        <v>6794.52</v>
      </c>
      <c r="D218" s="4">
        <v>42461</v>
      </c>
      <c r="E218" t="str">
        <f t="shared" si="6"/>
        <v>44566000 T.V.A. sur ABS Déduc 19.60%</v>
      </c>
      <c r="F218" t="str">
        <f t="shared" si="7"/>
        <v>Classe 4</v>
      </c>
    </row>
    <row r="219" spans="1:6" x14ac:dyDescent="0.25">
      <c r="A219">
        <v>44566110</v>
      </c>
      <c r="B219" t="s">
        <v>16</v>
      </c>
      <c r="C219" s="3">
        <v>1410.1</v>
      </c>
      <c r="D219" s="4">
        <v>42461</v>
      </c>
      <c r="E219" t="str">
        <f t="shared" si="6"/>
        <v>44566110 T.V.A. déductible U.E. 20.00%</v>
      </c>
      <c r="F219" t="str">
        <f t="shared" si="7"/>
        <v>Classe 4</v>
      </c>
    </row>
    <row r="220" spans="1:6" x14ac:dyDescent="0.25">
      <c r="A220">
        <v>44571210</v>
      </c>
      <c r="B220" t="s">
        <v>17</v>
      </c>
      <c r="C220" s="3">
        <v>9407.880000000001</v>
      </c>
      <c r="D220" s="4">
        <v>42461</v>
      </c>
      <c r="E220" t="str">
        <f t="shared" si="6"/>
        <v>44571210 TVA Collectée sur Ventes 20.0%</v>
      </c>
      <c r="F220" t="str">
        <f t="shared" si="7"/>
        <v>Classe 4</v>
      </c>
    </row>
    <row r="221" spans="1:6" x14ac:dyDescent="0.25">
      <c r="A221">
        <v>44571300</v>
      </c>
      <c r="B221" t="s">
        <v>18</v>
      </c>
      <c r="C221" s="3">
        <v>1049.6400000000001</v>
      </c>
      <c r="D221" s="4">
        <v>42461</v>
      </c>
      <c r="E221" t="str">
        <f t="shared" si="6"/>
        <v>44571300 TVA Collectée Services 19.6%</v>
      </c>
      <c r="F221" t="str">
        <f t="shared" si="7"/>
        <v>Classe 4</v>
      </c>
    </row>
    <row r="222" spans="1:6" x14ac:dyDescent="0.25">
      <c r="A222">
        <v>44571310</v>
      </c>
      <c r="B222" t="s">
        <v>19</v>
      </c>
      <c r="C222" s="3">
        <v>4408</v>
      </c>
      <c r="D222" s="4">
        <v>42461</v>
      </c>
      <c r="E222" t="str">
        <f t="shared" si="6"/>
        <v>44571310 TVA Collectée Services 20.0%</v>
      </c>
      <c r="F222" t="str">
        <f t="shared" si="7"/>
        <v>Classe 4</v>
      </c>
    </row>
    <row r="223" spans="1:6" x14ac:dyDescent="0.25">
      <c r="A223">
        <v>44571510</v>
      </c>
      <c r="B223" t="s">
        <v>20</v>
      </c>
      <c r="C223" s="3">
        <v>1410.1</v>
      </c>
      <c r="D223" s="4">
        <v>42461</v>
      </c>
      <c r="E223" t="str">
        <f t="shared" si="6"/>
        <v>44571510 TVA Collectée U.E. 20.0%</v>
      </c>
      <c r="F223" t="str">
        <f t="shared" si="7"/>
        <v>Classe 4</v>
      </c>
    </row>
    <row r="224" spans="1:6" x14ac:dyDescent="0.25">
      <c r="A224">
        <v>45511000</v>
      </c>
      <c r="B224" t="s">
        <v>21</v>
      </c>
      <c r="C224" s="3">
        <v>500</v>
      </c>
      <c r="D224" s="4">
        <v>42461</v>
      </c>
      <c r="E224" t="str">
        <f t="shared" si="6"/>
        <v>45511000 Compte Courant PG</v>
      </c>
      <c r="F224" t="str">
        <f t="shared" si="7"/>
        <v>Classe 4</v>
      </c>
    </row>
    <row r="225" spans="1:6" x14ac:dyDescent="0.25">
      <c r="A225">
        <v>45512000</v>
      </c>
      <c r="B225" t="s">
        <v>90</v>
      </c>
      <c r="C225" s="3">
        <v>40</v>
      </c>
      <c r="D225" s="4">
        <v>42461</v>
      </c>
      <c r="E225" t="str">
        <f t="shared" si="6"/>
        <v>45512000 Compte Courant FC</v>
      </c>
      <c r="F225" t="str">
        <f t="shared" si="7"/>
        <v>Classe 4</v>
      </c>
    </row>
    <row r="226" spans="1:6" x14ac:dyDescent="0.25">
      <c r="A226">
        <v>51200000</v>
      </c>
      <c r="B226" t="s">
        <v>22</v>
      </c>
      <c r="C226" s="3">
        <v>122704.28999999995</v>
      </c>
      <c r="D226" s="4">
        <v>42461</v>
      </c>
      <c r="E226" t="str">
        <f t="shared" si="6"/>
        <v>51200000 Crédit Agricole</v>
      </c>
      <c r="F226" t="str">
        <f t="shared" si="7"/>
        <v>Classe 5</v>
      </c>
    </row>
    <row r="227" spans="1:6" x14ac:dyDescent="0.25">
      <c r="A227">
        <v>51210000</v>
      </c>
      <c r="B227" t="s">
        <v>23</v>
      </c>
      <c r="C227" s="3">
        <v>13804.02</v>
      </c>
      <c r="D227" s="4">
        <v>42461</v>
      </c>
      <c r="E227" t="str">
        <f t="shared" si="6"/>
        <v>51210000 CREDIT MUTUEL</v>
      </c>
      <c r="F227" t="str">
        <f t="shared" si="7"/>
        <v>Classe 5</v>
      </c>
    </row>
    <row r="228" spans="1:6" x14ac:dyDescent="0.25">
      <c r="A228">
        <v>53100000</v>
      </c>
      <c r="B228" t="s">
        <v>24</v>
      </c>
      <c r="C228" s="3">
        <v>107</v>
      </c>
      <c r="D228" s="4">
        <v>42461</v>
      </c>
      <c r="E228" t="str">
        <f t="shared" si="6"/>
        <v>53100000 Caisse</v>
      </c>
      <c r="F228" t="str">
        <f t="shared" si="7"/>
        <v>Classe 5</v>
      </c>
    </row>
    <row r="229" spans="1:6" x14ac:dyDescent="0.25">
      <c r="A229">
        <v>58000000</v>
      </c>
      <c r="B229" t="s">
        <v>25</v>
      </c>
      <c r="C229" s="3">
        <v>2480</v>
      </c>
      <c r="D229" s="4">
        <v>42461</v>
      </c>
      <c r="E229" t="str">
        <f t="shared" si="6"/>
        <v>58000000 Virement Banque / Caisse</v>
      </c>
      <c r="F229" t="str">
        <f t="shared" si="7"/>
        <v>Classe 5</v>
      </c>
    </row>
    <row r="230" spans="1:6" x14ac:dyDescent="0.25">
      <c r="A230">
        <v>60440000</v>
      </c>
      <c r="B230" t="s">
        <v>26</v>
      </c>
      <c r="C230" s="3">
        <v>27</v>
      </c>
      <c r="D230" s="4">
        <v>42461</v>
      </c>
      <c r="E230" t="str">
        <f t="shared" si="6"/>
        <v>60440000 Achat Prestation formation TTC</v>
      </c>
      <c r="F230" t="str">
        <f t="shared" si="7"/>
        <v>Classe 6</v>
      </c>
    </row>
    <row r="231" spans="1:6" x14ac:dyDescent="0.25">
      <c r="A231">
        <v>60460000</v>
      </c>
      <c r="B231" t="s">
        <v>73</v>
      </c>
      <c r="C231" s="3">
        <v>103.71</v>
      </c>
      <c r="D231" s="4">
        <v>42461</v>
      </c>
      <c r="E231" t="str">
        <f t="shared" si="6"/>
        <v>60460000 Sous-Traitance</v>
      </c>
      <c r="F231" t="str">
        <f t="shared" si="7"/>
        <v>Classe 6</v>
      </c>
    </row>
    <row r="232" spans="1:6" x14ac:dyDescent="0.25">
      <c r="A232">
        <v>60612000</v>
      </c>
      <c r="B232" t="s">
        <v>28</v>
      </c>
      <c r="C232" s="3">
        <v>274.02</v>
      </c>
      <c r="D232" s="4">
        <v>42461</v>
      </c>
      <c r="E232" t="str">
        <f t="shared" si="6"/>
        <v>60612000 Carburant</v>
      </c>
      <c r="F232" t="str">
        <f t="shared" si="7"/>
        <v>Classe 6</v>
      </c>
    </row>
    <row r="233" spans="1:6" x14ac:dyDescent="0.25">
      <c r="A233">
        <v>60630000</v>
      </c>
      <c r="B233" t="s">
        <v>29</v>
      </c>
      <c r="C233" s="3">
        <v>14</v>
      </c>
      <c r="D233" s="4">
        <v>42461</v>
      </c>
      <c r="E233" t="str">
        <f t="shared" si="6"/>
        <v>60630000 Four. Ent. Pet. Equ.</v>
      </c>
      <c r="F233" t="str">
        <f t="shared" si="7"/>
        <v>Classe 6</v>
      </c>
    </row>
    <row r="234" spans="1:6" x14ac:dyDescent="0.25">
      <c r="A234">
        <v>60640000</v>
      </c>
      <c r="B234" t="s">
        <v>74</v>
      </c>
      <c r="C234" s="3">
        <v>60.12</v>
      </c>
      <c r="D234" s="4">
        <v>42461</v>
      </c>
      <c r="E234" t="str">
        <f t="shared" si="6"/>
        <v>60640000 Fournitures Adm.</v>
      </c>
      <c r="F234" t="str">
        <f t="shared" si="7"/>
        <v>Classe 6</v>
      </c>
    </row>
    <row r="235" spans="1:6" x14ac:dyDescent="0.25">
      <c r="A235">
        <v>60650000</v>
      </c>
      <c r="B235" t="s">
        <v>75</v>
      </c>
      <c r="C235" s="3">
        <v>206.95</v>
      </c>
      <c r="D235" s="4">
        <v>42461</v>
      </c>
      <c r="E235" t="str">
        <f t="shared" si="6"/>
        <v>60650000 Electricité</v>
      </c>
      <c r="F235" t="str">
        <f t="shared" si="7"/>
        <v>Classe 6</v>
      </c>
    </row>
    <row r="236" spans="1:6" x14ac:dyDescent="0.25">
      <c r="A236">
        <v>60710000</v>
      </c>
      <c r="B236" t="s">
        <v>30</v>
      </c>
      <c r="C236" s="3">
        <v>10587.930000000004</v>
      </c>
      <c r="D236" s="4">
        <v>42461</v>
      </c>
      <c r="E236" t="str">
        <f t="shared" si="6"/>
        <v>60710000 Achat Matériel</v>
      </c>
      <c r="F236" t="str">
        <f t="shared" si="7"/>
        <v>Classe 6</v>
      </c>
    </row>
    <row r="237" spans="1:6" x14ac:dyDescent="0.25">
      <c r="A237">
        <v>60711000</v>
      </c>
      <c r="B237" t="s">
        <v>31</v>
      </c>
      <c r="C237" s="3">
        <v>1730.25</v>
      </c>
      <c r="D237" s="4">
        <v>42461</v>
      </c>
      <c r="E237" t="str">
        <f t="shared" si="6"/>
        <v>60711000 Achat Matériel ABS</v>
      </c>
      <c r="F237" t="str">
        <f t="shared" si="7"/>
        <v>Classe 6</v>
      </c>
    </row>
    <row r="238" spans="1:6" x14ac:dyDescent="0.25">
      <c r="A238">
        <v>60750000</v>
      </c>
      <c r="B238" t="s">
        <v>34</v>
      </c>
      <c r="C238" s="3">
        <v>3525.23</v>
      </c>
      <c r="D238" s="4">
        <v>42461</v>
      </c>
      <c r="E238" t="str">
        <f t="shared" si="6"/>
        <v>60750000 Achat Matériel Intra Com ABS</v>
      </c>
      <c r="F238" t="str">
        <f t="shared" si="7"/>
        <v>Classe 6</v>
      </c>
    </row>
    <row r="239" spans="1:6" x14ac:dyDescent="0.25">
      <c r="A239">
        <v>60760000</v>
      </c>
      <c r="B239" t="s">
        <v>35</v>
      </c>
      <c r="C239" s="3">
        <v>1053</v>
      </c>
      <c r="D239" s="4">
        <v>42461</v>
      </c>
      <c r="E239" t="str">
        <f t="shared" si="6"/>
        <v>60760000 Achats Logiciels EBP</v>
      </c>
      <c r="F239" t="str">
        <f t="shared" si="7"/>
        <v>Classe 6</v>
      </c>
    </row>
    <row r="240" spans="1:6" x14ac:dyDescent="0.25">
      <c r="A240">
        <v>60770000</v>
      </c>
      <c r="B240" t="s">
        <v>36</v>
      </c>
      <c r="C240" s="3">
        <v>1481</v>
      </c>
      <c r="D240" s="4">
        <v>42461</v>
      </c>
      <c r="E240" t="str">
        <f t="shared" si="6"/>
        <v>60770000 ACHAT ANTI-VIRUS</v>
      </c>
      <c r="F240" t="str">
        <f t="shared" si="7"/>
        <v>Classe 6</v>
      </c>
    </row>
    <row r="241" spans="1:6" x14ac:dyDescent="0.25">
      <c r="A241">
        <v>61300000</v>
      </c>
      <c r="B241" t="s">
        <v>37</v>
      </c>
      <c r="C241" s="3">
        <v>552</v>
      </c>
      <c r="D241" s="4">
        <v>42461</v>
      </c>
      <c r="E241" t="str">
        <f t="shared" si="6"/>
        <v>61300000 Location</v>
      </c>
      <c r="F241" t="str">
        <f t="shared" si="7"/>
        <v>Classe 6</v>
      </c>
    </row>
    <row r="242" spans="1:6" x14ac:dyDescent="0.25">
      <c r="A242">
        <v>61400000</v>
      </c>
      <c r="B242" t="s">
        <v>38</v>
      </c>
      <c r="C242" s="3">
        <v>22</v>
      </c>
      <c r="D242" s="4">
        <v>42461</v>
      </c>
      <c r="E242" t="str">
        <f t="shared" si="6"/>
        <v>61400000 Charges Locatives</v>
      </c>
      <c r="F242" t="str">
        <f t="shared" si="7"/>
        <v>Classe 6</v>
      </c>
    </row>
    <row r="243" spans="1:6" x14ac:dyDescent="0.25">
      <c r="A243">
        <v>61500000</v>
      </c>
      <c r="B243" t="s">
        <v>39</v>
      </c>
      <c r="C243" s="3">
        <v>59.260000000000005</v>
      </c>
      <c r="D243" s="4">
        <v>42461</v>
      </c>
      <c r="E243" t="str">
        <f t="shared" si="6"/>
        <v>61500000 Entretien et Réparations</v>
      </c>
      <c r="F243" t="str">
        <f t="shared" si="7"/>
        <v>Classe 6</v>
      </c>
    </row>
    <row r="244" spans="1:6" x14ac:dyDescent="0.25">
      <c r="A244">
        <v>61600000</v>
      </c>
      <c r="B244" t="s">
        <v>40</v>
      </c>
      <c r="C244" s="3">
        <v>370.34</v>
      </c>
      <c r="D244" s="4">
        <v>42461</v>
      </c>
      <c r="E244" t="str">
        <f t="shared" si="6"/>
        <v>61600000 Assurances</v>
      </c>
      <c r="F244" t="str">
        <f t="shared" si="7"/>
        <v>Classe 6</v>
      </c>
    </row>
    <row r="245" spans="1:6" x14ac:dyDescent="0.25">
      <c r="A245">
        <v>62260000</v>
      </c>
      <c r="B245" t="s">
        <v>93</v>
      </c>
      <c r="C245" s="3">
        <v>445</v>
      </c>
      <c r="D245" s="4">
        <v>42461</v>
      </c>
      <c r="E245" t="str">
        <f t="shared" si="6"/>
        <v>62260000 Honoraires</v>
      </c>
      <c r="F245" t="str">
        <f t="shared" si="7"/>
        <v>Classe 6</v>
      </c>
    </row>
    <row r="246" spans="1:6" x14ac:dyDescent="0.25">
      <c r="A246">
        <v>62410000</v>
      </c>
      <c r="B246" t="s">
        <v>41</v>
      </c>
      <c r="C246" s="3">
        <v>64.8</v>
      </c>
      <c r="D246" s="4">
        <v>42461</v>
      </c>
      <c r="E246" t="str">
        <f t="shared" si="6"/>
        <v>62410000 Transport sur Achat</v>
      </c>
      <c r="F246" t="str">
        <f t="shared" si="7"/>
        <v>Classe 6</v>
      </c>
    </row>
    <row r="247" spans="1:6" x14ac:dyDescent="0.25">
      <c r="A247">
        <v>62420000</v>
      </c>
      <c r="B247" t="s">
        <v>91</v>
      </c>
      <c r="C247" s="3">
        <v>79.02</v>
      </c>
      <c r="D247" s="4">
        <v>42461</v>
      </c>
      <c r="E247" t="str">
        <f t="shared" si="6"/>
        <v>62420000 Transport sur Ventes</v>
      </c>
      <c r="F247" t="str">
        <f t="shared" si="7"/>
        <v>Classe 6</v>
      </c>
    </row>
    <row r="248" spans="1:6" x14ac:dyDescent="0.25">
      <c r="A248">
        <v>62518000</v>
      </c>
      <c r="B248" t="s">
        <v>78</v>
      </c>
      <c r="C248" s="3">
        <v>56.61</v>
      </c>
      <c r="D248" s="4">
        <v>42461</v>
      </c>
      <c r="E248" t="str">
        <f t="shared" si="6"/>
        <v>62518000 Déplacements Mathieu</v>
      </c>
      <c r="F248" t="str">
        <f t="shared" si="7"/>
        <v>Classe 6</v>
      </c>
    </row>
    <row r="249" spans="1:6" x14ac:dyDescent="0.25">
      <c r="A249">
        <v>62570000</v>
      </c>
      <c r="B249" t="s">
        <v>42</v>
      </c>
      <c r="C249" s="3">
        <v>677.68999999999983</v>
      </c>
      <c r="D249" s="4">
        <v>42461</v>
      </c>
      <c r="E249" t="str">
        <f t="shared" si="6"/>
        <v>62570000 Déplacements FDA</v>
      </c>
      <c r="F249" t="str">
        <f t="shared" si="7"/>
        <v>Classe 6</v>
      </c>
    </row>
    <row r="250" spans="1:6" x14ac:dyDescent="0.25">
      <c r="A250">
        <v>62600000</v>
      </c>
      <c r="B250" t="s">
        <v>79</v>
      </c>
      <c r="C250" s="3">
        <v>395.89</v>
      </c>
      <c r="D250" s="4">
        <v>42461</v>
      </c>
      <c r="E250" t="str">
        <f t="shared" si="6"/>
        <v>62600000 Frais Postaux et Télécom</v>
      </c>
      <c r="F250" t="str">
        <f t="shared" si="7"/>
        <v>Classe 6</v>
      </c>
    </row>
    <row r="251" spans="1:6" x14ac:dyDescent="0.25">
      <c r="A251">
        <v>62610000</v>
      </c>
      <c r="B251" t="s">
        <v>44</v>
      </c>
      <c r="C251" s="3">
        <v>98.9</v>
      </c>
      <c r="D251" s="4">
        <v>42461</v>
      </c>
      <c r="E251" t="str">
        <f t="shared" si="6"/>
        <v>62610000 Timbres</v>
      </c>
      <c r="F251" t="str">
        <f t="shared" si="7"/>
        <v>Classe 6</v>
      </c>
    </row>
    <row r="252" spans="1:6" x14ac:dyDescent="0.25">
      <c r="A252">
        <v>62612000</v>
      </c>
      <c r="B252" t="s">
        <v>45</v>
      </c>
      <c r="C252" s="3">
        <v>180.31</v>
      </c>
      <c r="D252" s="4">
        <v>42461</v>
      </c>
      <c r="E252" t="str">
        <f t="shared" si="6"/>
        <v>62612000 Paquets</v>
      </c>
      <c r="F252" t="str">
        <f t="shared" si="7"/>
        <v>Classe 6</v>
      </c>
    </row>
    <row r="253" spans="1:6" x14ac:dyDescent="0.25">
      <c r="A253">
        <v>62700000</v>
      </c>
      <c r="B253" t="s">
        <v>46</v>
      </c>
      <c r="C253" s="3">
        <v>22.87</v>
      </c>
      <c r="D253" s="4">
        <v>42461</v>
      </c>
      <c r="E253" t="str">
        <f t="shared" si="6"/>
        <v>62700000 Services Bancaire</v>
      </c>
      <c r="F253" t="str">
        <f t="shared" si="7"/>
        <v>Classe 6</v>
      </c>
    </row>
    <row r="254" spans="1:6" x14ac:dyDescent="0.25">
      <c r="A254">
        <v>62710000</v>
      </c>
      <c r="B254" t="s">
        <v>47</v>
      </c>
      <c r="C254" s="3">
        <v>39.230000000000004</v>
      </c>
      <c r="D254" s="4">
        <v>42461</v>
      </c>
      <c r="E254" t="str">
        <f t="shared" si="6"/>
        <v>62710000 Services Bancaire CM</v>
      </c>
      <c r="F254" t="str">
        <f t="shared" si="7"/>
        <v>Classe 6</v>
      </c>
    </row>
    <row r="255" spans="1:6" x14ac:dyDescent="0.25">
      <c r="A255">
        <v>64100000</v>
      </c>
      <c r="B255" t="s">
        <v>48</v>
      </c>
      <c r="C255" s="3">
        <v>5221.7299999999996</v>
      </c>
      <c r="D255" s="4">
        <v>42461</v>
      </c>
      <c r="E255" t="str">
        <f t="shared" si="6"/>
        <v>64100000 Rémunération du Personnels</v>
      </c>
      <c r="F255" t="str">
        <f t="shared" si="7"/>
        <v>Classe 6</v>
      </c>
    </row>
    <row r="256" spans="1:6" x14ac:dyDescent="0.25">
      <c r="A256">
        <v>64411000</v>
      </c>
      <c r="B256" t="s">
        <v>49</v>
      </c>
      <c r="C256" s="3">
        <v>5000</v>
      </c>
      <c r="D256" s="4">
        <v>42461</v>
      </c>
      <c r="E256" t="str">
        <f t="shared" si="6"/>
        <v>64411000 Rémunération Pascal</v>
      </c>
      <c r="F256" t="str">
        <f t="shared" si="7"/>
        <v>Classe 6</v>
      </c>
    </row>
    <row r="257" spans="1:6" x14ac:dyDescent="0.25">
      <c r="A257">
        <v>64412000</v>
      </c>
      <c r="B257" t="s">
        <v>50</v>
      </c>
      <c r="C257" s="3">
        <v>931.19</v>
      </c>
      <c r="D257" s="4">
        <v>42461</v>
      </c>
      <c r="E257" t="str">
        <f t="shared" si="6"/>
        <v>64412000 Retraite Pascal</v>
      </c>
      <c r="F257" t="str">
        <f t="shared" si="7"/>
        <v>Classe 6</v>
      </c>
    </row>
    <row r="258" spans="1:6" x14ac:dyDescent="0.25">
      <c r="A258">
        <v>64413000</v>
      </c>
      <c r="B258" t="s">
        <v>83</v>
      </c>
      <c r="C258" s="3">
        <v>280.41000000000003</v>
      </c>
      <c r="D258" s="4">
        <v>42461</v>
      </c>
      <c r="E258" t="str">
        <f t="shared" si="6"/>
        <v>64413000 Prévoyance Pascal</v>
      </c>
      <c r="F258" t="str">
        <f t="shared" si="7"/>
        <v>Classe 6</v>
      </c>
    </row>
    <row r="259" spans="1:6" x14ac:dyDescent="0.25">
      <c r="A259">
        <v>64414000</v>
      </c>
      <c r="B259" t="s">
        <v>84</v>
      </c>
      <c r="C259" s="3">
        <v>824.18</v>
      </c>
      <c r="D259" s="4">
        <v>42461</v>
      </c>
      <c r="E259" t="str">
        <f t="shared" ref="E259:E322" si="8">A259&amp;" "&amp;B259</f>
        <v>64414000 Mutuelle Pascal</v>
      </c>
      <c r="F259" t="str">
        <f t="shared" ref="F259:F322" si="9">"Classe "&amp;LEFT(E259,1)</f>
        <v>Classe 6</v>
      </c>
    </row>
    <row r="260" spans="1:6" x14ac:dyDescent="0.25">
      <c r="A260">
        <v>64416000</v>
      </c>
      <c r="B260" t="s">
        <v>51</v>
      </c>
      <c r="C260" s="3">
        <v>1661</v>
      </c>
      <c r="D260" s="4">
        <v>42461</v>
      </c>
      <c r="E260" t="str">
        <f t="shared" si="8"/>
        <v>64416000 MMA/RAM/RSI PG</v>
      </c>
      <c r="F260" t="str">
        <f t="shared" si="9"/>
        <v>Classe 6</v>
      </c>
    </row>
    <row r="261" spans="1:6" x14ac:dyDescent="0.25">
      <c r="A261">
        <v>64421000</v>
      </c>
      <c r="B261" t="s">
        <v>52</v>
      </c>
      <c r="C261" s="3">
        <v>5000</v>
      </c>
      <c r="D261" s="4">
        <v>42461</v>
      </c>
      <c r="E261" t="str">
        <f t="shared" si="8"/>
        <v>64421000 Rémunération François</v>
      </c>
      <c r="F261" t="str">
        <f t="shared" si="9"/>
        <v>Classe 6</v>
      </c>
    </row>
    <row r="262" spans="1:6" x14ac:dyDescent="0.25">
      <c r="A262">
        <v>64422000</v>
      </c>
      <c r="B262" t="s">
        <v>53</v>
      </c>
      <c r="C262" s="3">
        <v>931.19</v>
      </c>
      <c r="D262" s="4">
        <v>42461</v>
      </c>
      <c r="E262" t="str">
        <f t="shared" si="8"/>
        <v>64422000 Retraite François</v>
      </c>
      <c r="F262" t="str">
        <f t="shared" si="9"/>
        <v>Classe 6</v>
      </c>
    </row>
    <row r="263" spans="1:6" x14ac:dyDescent="0.25">
      <c r="A263">
        <v>64423000</v>
      </c>
      <c r="B263" t="s">
        <v>85</v>
      </c>
      <c r="C263" s="3">
        <v>280.41000000000003</v>
      </c>
      <c r="D263" s="4">
        <v>42461</v>
      </c>
      <c r="E263" t="str">
        <f t="shared" si="8"/>
        <v>64423000 Prévoyance François</v>
      </c>
      <c r="F263" t="str">
        <f t="shared" si="9"/>
        <v>Classe 6</v>
      </c>
    </row>
    <row r="264" spans="1:6" x14ac:dyDescent="0.25">
      <c r="A264">
        <v>64424000</v>
      </c>
      <c r="B264" t="s">
        <v>94</v>
      </c>
      <c r="C264" s="3">
        <v>824.18</v>
      </c>
      <c r="D264" s="4">
        <v>42461</v>
      </c>
      <c r="E264" t="str">
        <f t="shared" si="8"/>
        <v>64424000 Mutuelle François</v>
      </c>
      <c r="F264" t="str">
        <f t="shared" si="9"/>
        <v>Classe 6</v>
      </c>
    </row>
    <row r="265" spans="1:6" x14ac:dyDescent="0.25">
      <c r="A265">
        <v>64426000</v>
      </c>
      <c r="B265" t="s">
        <v>54</v>
      </c>
      <c r="C265" s="3">
        <v>1661</v>
      </c>
      <c r="D265" s="4">
        <v>42461</v>
      </c>
      <c r="E265" t="str">
        <f t="shared" si="8"/>
        <v>64426000 MMA/RAM/RSI FC</v>
      </c>
      <c r="F265" t="str">
        <f t="shared" si="9"/>
        <v>Classe 6</v>
      </c>
    </row>
    <row r="266" spans="1:6" x14ac:dyDescent="0.25">
      <c r="A266">
        <v>64500000</v>
      </c>
      <c r="B266" t="s">
        <v>55</v>
      </c>
      <c r="C266" s="3">
        <v>2147.92</v>
      </c>
      <c r="D266" s="4">
        <v>42461</v>
      </c>
      <c r="E266" t="str">
        <f t="shared" si="8"/>
        <v>64500000 Charges de S.S. Prév.</v>
      </c>
      <c r="F266" t="str">
        <f t="shared" si="9"/>
        <v>Classe 6</v>
      </c>
    </row>
    <row r="267" spans="1:6" x14ac:dyDescent="0.25">
      <c r="A267">
        <v>64510000</v>
      </c>
      <c r="B267" t="s">
        <v>56</v>
      </c>
      <c r="C267" s="3">
        <v>-804.39</v>
      </c>
      <c r="D267" s="4">
        <v>42461</v>
      </c>
      <c r="E267" t="str">
        <f t="shared" si="8"/>
        <v>64510000 Réductions bas salaires</v>
      </c>
      <c r="F267" t="str">
        <f t="shared" si="9"/>
        <v>Classe 6</v>
      </c>
    </row>
    <row r="268" spans="1:6" x14ac:dyDescent="0.25">
      <c r="A268">
        <v>64750000</v>
      </c>
      <c r="B268" t="s">
        <v>95</v>
      </c>
      <c r="C268" s="3">
        <v>308</v>
      </c>
      <c r="D268" s="4">
        <v>42461</v>
      </c>
      <c r="E268" t="str">
        <f t="shared" si="8"/>
        <v>64750000 Médecine du Travail</v>
      </c>
      <c r="F268" t="str">
        <f t="shared" si="9"/>
        <v>Classe 6</v>
      </c>
    </row>
    <row r="269" spans="1:6" x14ac:dyDescent="0.25">
      <c r="A269">
        <v>66110000</v>
      </c>
      <c r="B269" t="s">
        <v>57</v>
      </c>
      <c r="C269" s="3">
        <v>17.53</v>
      </c>
      <c r="D269" s="4">
        <v>42461</v>
      </c>
      <c r="E269" t="str">
        <f t="shared" si="8"/>
        <v>66110000 Intérêts empruntes et dettes</v>
      </c>
      <c r="F269" t="str">
        <f t="shared" si="9"/>
        <v>Classe 6</v>
      </c>
    </row>
    <row r="270" spans="1:6" x14ac:dyDescent="0.25">
      <c r="A270">
        <v>67180000</v>
      </c>
      <c r="B270" t="s">
        <v>96</v>
      </c>
      <c r="C270" s="3">
        <v>0.6</v>
      </c>
      <c r="D270" s="4">
        <v>42461</v>
      </c>
      <c r="E270" t="str">
        <f t="shared" si="8"/>
        <v>67180000 Charges exeptionnelles diverse</v>
      </c>
      <c r="F270" t="str">
        <f t="shared" si="9"/>
        <v>Classe 6</v>
      </c>
    </row>
    <row r="271" spans="1:6" x14ac:dyDescent="0.25">
      <c r="A271">
        <v>70600000</v>
      </c>
      <c r="B271" t="s">
        <v>97</v>
      </c>
      <c r="C271" s="3">
        <v>800</v>
      </c>
      <c r="D271" s="4">
        <v>42461</v>
      </c>
      <c r="E271" t="str">
        <f t="shared" si="8"/>
        <v>70600000 MajCompteC20 (1-Compte)</v>
      </c>
      <c r="F271" t="str">
        <f t="shared" si="9"/>
        <v>Classe 7</v>
      </c>
    </row>
    <row r="272" spans="1:6" x14ac:dyDescent="0.25">
      <c r="A272">
        <v>70611000</v>
      </c>
      <c r="B272" t="s">
        <v>58</v>
      </c>
      <c r="C272" s="3">
        <v>3920</v>
      </c>
      <c r="D272" s="4">
        <v>42461</v>
      </c>
      <c r="E272" t="str">
        <f t="shared" si="8"/>
        <v>70611000 Contrat Assistance ABJ</v>
      </c>
      <c r="F272" t="str">
        <f t="shared" si="9"/>
        <v>Classe 7</v>
      </c>
    </row>
    <row r="273" spans="1:6" x14ac:dyDescent="0.25">
      <c r="A273">
        <v>70617000</v>
      </c>
      <c r="B273" t="s">
        <v>59</v>
      </c>
      <c r="C273" s="3">
        <v>90</v>
      </c>
      <c r="D273" s="4">
        <v>42461</v>
      </c>
      <c r="E273" t="str">
        <f t="shared" si="8"/>
        <v>70617000 Contrat  Dictée Numérique</v>
      </c>
      <c r="F273" t="str">
        <f t="shared" si="9"/>
        <v>Classe 7</v>
      </c>
    </row>
    <row r="274" spans="1:6" x14ac:dyDescent="0.25">
      <c r="A274">
        <v>70650000</v>
      </c>
      <c r="B274" t="s">
        <v>60</v>
      </c>
      <c r="C274" s="3">
        <v>5704.5</v>
      </c>
      <c r="D274" s="4">
        <v>42461</v>
      </c>
      <c r="E274" t="str">
        <f t="shared" si="8"/>
        <v>70650000 Assistance Technique</v>
      </c>
      <c r="F274" t="str">
        <f t="shared" si="9"/>
        <v>Classe 7</v>
      </c>
    </row>
    <row r="275" spans="1:6" x14ac:dyDescent="0.25">
      <c r="A275">
        <v>70660000</v>
      </c>
      <c r="B275" t="s">
        <v>61</v>
      </c>
      <c r="C275" s="3">
        <v>770</v>
      </c>
      <c r="D275" s="4">
        <v>42461</v>
      </c>
      <c r="E275" t="str">
        <f t="shared" si="8"/>
        <v>70660000 Formation sans TVA</v>
      </c>
      <c r="F275" t="str">
        <f t="shared" si="9"/>
        <v>Classe 7</v>
      </c>
    </row>
    <row r="276" spans="1:6" x14ac:dyDescent="0.25">
      <c r="A276">
        <v>70710000</v>
      </c>
      <c r="B276" t="s">
        <v>63</v>
      </c>
      <c r="C276" s="3">
        <v>10379.01</v>
      </c>
      <c r="D276" s="4">
        <v>42461</v>
      </c>
      <c r="E276" t="str">
        <f t="shared" si="8"/>
        <v>70710000 Ventes Matériel</v>
      </c>
      <c r="F276" t="str">
        <f t="shared" si="9"/>
        <v>Classe 7</v>
      </c>
    </row>
    <row r="277" spans="1:6" x14ac:dyDescent="0.25">
      <c r="A277">
        <v>70712000</v>
      </c>
      <c r="B277" t="s">
        <v>64</v>
      </c>
      <c r="C277" s="3">
        <v>5402.75</v>
      </c>
      <c r="D277" s="4">
        <v>42461</v>
      </c>
      <c r="E277" t="str">
        <f t="shared" si="8"/>
        <v>70712000 Ventes Matériel ABS</v>
      </c>
      <c r="F277" t="str">
        <f t="shared" si="9"/>
        <v>Classe 7</v>
      </c>
    </row>
    <row r="278" spans="1:6" x14ac:dyDescent="0.25">
      <c r="A278">
        <v>70713000</v>
      </c>
      <c r="B278" t="s">
        <v>65</v>
      </c>
      <c r="C278" s="3">
        <v>1715.44</v>
      </c>
      <c r="D278" s="4">
        <v>42461</v>
      </c>
      <c r="E278" t="str">
        <f t="shared" si="8"/>
        <v>70713000 Ventes de consomables ABS</v>
      </c>
      <c r="F278" t="str">
        <f t="shared" si="9"/>
        <v>Classe 7</v>
      </c>
    </row>
    <row r="279" spans="1:6" x14ac:dyDescent="0.25">
      <c r="A279">
        <v>70715000</v>
      </c>
      <c r="B279" t="s">
        <v>66</v>
      </c>
      <c r="C279" s="3">
        <v>2940</v>
      </c>
      <c r="D279" s="4">
        <v>42461</v>
      </c>
      <c r="E279" t="str">
        <f t="shared" si="8"/>
        <v>70715000 Ventes MC AFEE + Sauvegarde</v>
      </c>
      <c r="F279" t="str">
        <f t="shared" si="9"/>
        <v>Classe 7</v>
      </c>
    </row>
    <row r="280" spans="1:6" x14ac:dyDescent="0.25">
      <c r="A280">
        <v>70720000</v>
      </c>
      <c r="B280" t="s">
        <v>67</v>
      </c>
      <c r="C280" s="3">
        <v>1919.96</v>
      </c>
      <c r="D280" s="4">
        <v>42461</v>
      </c>
      <c r="E280" t="str">
        <f t="shared" si="8"/>
        <v>70720000 Ventes Logiciels Divers</v>
      </c>
      <c r="F280" t="str">
        <f t="shared" si="9"/>
        <v>Classe 7</v>
      </c>
    </row>
    <row r="281" spans="1:6" x14ac:dyDescent="0.25">
      <c r="A281">
        <v>70750000</v>
      </c>
      <c r="B281" t="s">
        <v>68</v>
      </c>
      <c r="C281" s="3">
        <v>300</v>
      </c>
      <c r="D281" s="4">
        <v>42461</v>
      </c>
      <c r="E281" t="str">
        <f t="shared" si="8"/>
        <v>70750000 Ventes EBP</v>
      </c>
      <c r="F281" t="str">
        <f t="shared" si="9"/>
        <v>Classe 7</v>
      </c>
    </row>
    <row r="282" spans="1:6" x14ac:dyDescent="0.25">
      <c r="A282">
        <v>70760000</v>
      </c>
      <c r="B282" t="s">
        <v>69</v>
      </c>
      <c r="C282" s="3">
        <v>732</v>
      </c>
      <c r="D282" s="4">
        <v>42461</v>
      </c>
      <c r="E282" t="str">
        <f t="shared" si="8"/>
        <v>70760000 Programme spécifiques</v>
      </c>
      <c r="F282" t="str">
        <f t="shared" si="9"/>
        <v>Classe 7</v>
      </c>
    </row>
    <row r="283" spans="1:6" x14ac:dyDescent="0.25">
      <c r="A283">
        <v>70850000</v>
      </c>
      <c r="B283" t="s">
        <v>70</v>
      </c>
      <c r="C283" s="3">
        <v>205</v>
      </c>
      <c r="D283" s="4">
        <v>42461</v>
      </c>
      <c r="E283" t="str">
        <f t="shared" si="8"/>
        <v>70850000 Ports et frais accessoires</v>
      </c>
      <c r="F283" t="str">
        <f t="shared" si="9"/>
        <v>Classe 7</v>
      </c>
    </row>
    <row r="284" spans="1:6" x14ac:dyDescent="0.25">
      <c r="A284">
        <v>16400000</v>
      </c>
      <c r="B284" t="s">
        <v>6</v>
      </c>
      <c r="C284" s="3">
        <v>269.73</v>
      </c>
      <c r="D284" s="4">
        <v>42491</v>
      </c>
      <c r="E284" t="str">
        <f t="shared" si="8"/>
        <v>16400000 Emprunt CA</v>
      </c>
      <c r="F284" t="str">
        <f t="shared" si="9"/>
        <v>Classe 1</v>
      </c>
    </row>
    <row r="285" spans="1:6" x14ac:dyDescent="0.25">
      <c r="A285">
        <v>16420000</v>
      </c>
      <c r="B285" t="s">
        <v>7</v>
      </c>
      <c r="C285" s="3">
        <v>202.82</v>
      </c>
      <c r="D285" s="4">
        <v>42491</v>
      </c>
      <c r="E285" t="str">
        <f t="shared" si="8"/>
        <v>16420000 Emprunt CM</v>
      </c>
      <c r="F285" t="str">
        <f t="shared" si="9"/>
        <v>Classe 1</v>
      </c>
    </row>
    <row r="286" spans="1:6" x14ac:dyDescent="0.25">
      <c r="A286">
        <v>16430000</v>
      </c>
      <c r="B286" t="s">
        <v>8</v>
      </c>
      <c r="C286" s="3">
        <v>232.11</v>
      </c>
      <c r="D286" s="4">
        <v>42491</v>
      </c>
      <c r="E286" t="str">
        <f t="shared" si="8"/>
        <v>16430000 EMPRUNT CA P208 PG</v>
      </c>
      <c r="F286" t="str">
        <f t="shared" si="9"/>
        <v>Classe 1</v>
      </c>
    </row>
    <row r="287" spans="1:6" x14ac:dyDescent="0.25">
      <c r="A287">
        <v>16431000</v>
      </c>
      <c r="B287" t="s">
        <v>9</v>
      </c>
      <c r="C287" s="3">
        <v>234.5</v>
      </c>
      <c r="D287" s="4">
        <v>42491</v>
      </c>
      <c r="E287" t="str">
        <f t="shared" si="8"/>
        <v>16431000 EMPRUNT CA P208 FC</v>
      </c>
      <c r="F287" t="str">
        <f t="shared" si="9"/>
        <v>Classe 1</v>
      </c>
    </row>
    <row r="288" spans="1:6" x14ac:dyDescent="0.25">
      <c r="A288">
        <v>42100000</v>
      </c>
      <c r="B288" t="s">
        <v>10</v>
      </c>
      <c r="C288" s="3">
        <v>10595.14</v>
      </c>
      <c r="D288" s="4">
        <v>42491</v>
      </c>
      <c r="E288" t="str">
        <f t="shared" si="8"/>
        <v>42100000 Personnel - Rémunérations dues</v>
      </c>
      <c r="F288" t="str">
        <f t="shared" si="9"/>
        <v>Classe 4</v>
      </c>
    </row>
    <row r="289" spans="1:6" x14ac:dyDescent="0.25">
      <c r="A289">
        <v>43100000</v>
      </c>
      <c r="B289" t="s">
        <v>11</v>
      </c>
      <c r="C289" s="3">
        <v>2012.3400000000001</v>
      </c>
      <c r="D289" s="4">
        <v>42491</v>
      </c>
      <c r="E289" t="str">
        <f t="shared" si="8"/>
        <v>43100000 Sécu. Sociales</v>
      </c>
      <c r="F289" t="str">
        <f t="shared" si="9"/>
        <v>Classe 4</v>
      </c>
    </row>
    <row r="290" spans="1:6" x14ac:dyDescent="0.25">
      <c r="A290">
        <v>43720000</v>
      </c>
      <c r="B290" t="s">
        <v>12</v>
      </c>
      <c r="C290" s="3">
        <v>510.14000000000004</v>
      </c>
      <c r="D290" s="4">
        <v>42491</v>
      </c>
      <c r="E290" t="str">
        <f t="shared" si="8"/>
        <v>43720000 Retraite AG2R NC</v>
      </c>
      <c r="F290" t="str">
        <f t="shared" si="9"/>
        <v>Classe 4</v>
      </c>
    </row>
    <row r="291" spans="1:6" x14ac:dyDescent="0.25">
      <c r="A291">
        <v>43770000</v>
      </c>
      <c r="B291" t="s">
        <v>13</v>
      </c>
      <c r="C291" s="3">
        <v>73.64</v>
      </c>
      <c r="D291" s="4">
        <v>42491</v>
      </c>
      <c r="E291" t="str">
        <f t="shared" si="8"/>
        <v>43770000 Prévoyance Humanis</v>
      </c>
      <c r="F291" t="str">
        <f t="shared" si="9"/>
        <v>Classe 4</v>
      </c>
    </row>
    <row r="292" spans="1:6" x14ac:dyDescent="0.25">
      <c r="A292">
        <v>44551000</v>
      </c>
      <c r="B292" t="s">
        <v>14</v>
      </c>
      <c r="C292" s="3">
        <v>8610</v>
      </c>
      <c r="D292" s="4">
        <v>42491</v>
      </c>
      <c r="E292" t="str">
        <f t="shared" si="8"/>
        <v>44551000 TVA A Décaisser</v>
      </c>
      <c r="F292" t="str">
        <f t="shared" si="9"/>
        <v>Classe 4</v>
      </c>
    </row>
    <row r="293" spans="1:6" x14ac:dyDescent="0.25">
      <c r="A293">
        <v>44566000</v>
      </c>
      <c r="B293" t="s">
        <v>15</v>
      </c>
      <c r="C293" s="3">
        <v>3356.8000000000011</v>
      </c>
      <c r="D293" s="4">
        <v>42491</v>
      </c>
      <c r="E293" t="str">
        <f t="shared" si="8"/>
        <v>44566000 T.V.A. sur ABS Déduc 19.60%</v>
      </c>
      <c r="F293" t="str">
        <f t="shared" si="9"/>
        <v>Classe 4</v>
      </c>
    </row>
    <row r="294" spans="1:6" x14ac:dyDescent="0.25">
      <c r="A294">
        <v>44566110</v>
      </c>
      <c r="B294" t="s">
        <v>16</v>
      </c>
      <c r="C294" s="3">
        <v>1085.58</v>
      </c>
      <c r="D294" s="4">
        <v>42491</v>
      </c>
      <c r="E294" t="str">
        <f t="shared" si="8"/>
        <v>44566110 T.V.A. déductible U.E. 20.00%</v>
      </c>
      <c r="F294" t="str">
        <f t="shared" si="9"/>
        <v>Classe 4</v>
      </c>
    </row>
    <row r="295" spans="1:6" x14ac:dyDescent="0.25">
      <c r="A295">
        <v>44571210</v>
      </c>
      <c r="B295" t="s">
        <v>17</v>
      </c>
      <c r="C295" s="3">
        <v>7285.3</v>
      </c>
      <c r="D295" s="4">
        <v>42491</v>
      </c>
      <c r="E295" t="str">
        <f t="shared" si="8"/>
        <v>44571210 TVA Collectée sur Ventes 20.0%</v>
      </c>
      <c r="F295" t="str">
        <f t="shared" si="9"/>
        <v>Classe 4</v>
      </c>
    </row>
    <row r="296" spans="1:6" x14ac:dyDescent="0.25">
      <c r="A296">
        <v>44571310</v>
      </c>
      <c r="B296" t="s">
        <v>19</v>
      </c>
      <c r="C296" s="3">
        <v>2426.5</v>
      </c>
      <c r="D296" s="4">
        <v>42491</v>
      </c>
      <c r="E296" t="str">
        <f t="shared" si="8"/>
        <v>44571310 TVA Collectée Services 20.0%</v>
      </c>
      <c r="F296" t="str">
        <f t="shared" si="9"/>
        <v>Classe 4</v>
      </c>
    </row>
    <row r="297" spans="1:6" x14ac:dyDescent="0.25">
      <c r="A297">
        <v>44571510</v>
      </c>
      <c r="B297" t="s">
        <v>20</v>
      </c>
      <c r="C297" s="3">
        <v>1085.58</v>
      </c>
      <c r="D297" s="4">
        <v>42491</v>
      </c>
      <c r="E297" t="str">
        <f t="shared" si="8"/>
        <v>44571510 TVA Collectée U.E. 20.0%</v>
      </c>
      <c r="F297" t="str">
        <f t="shared" si="9"/>
        <v>Classe 4</v>
      </c>
    </row>
    <row r="298" spans="1:6" x14ac:dyDescent="0.25">
      <c r="A298">
        <v>51200000</v>
      </c>
      <c r="B298" t="s">
        <v>22</v>
      </c>
      <c r="C298" s="3">
        <v>82648.630000000019</v>
      </c>
      <c r="D298" s="4">
        <v>42491</v>
      </c>
      <c r="E298" t="str">
        <f t="shared" si="8"/>
        <v>51200000 Crédit Agricole</v>
      </c>
      <c r="F298" t="str">
        <f t="shared" si="9"/>
        <v>Classe 5</v>
      </c>
    </row>
    <row r="299" spans="1:6" x14ac:dyDescent="0.25">
      <c r="A299">
        <v>51210000</v>
      </c>
      <c r="B299" t="s">
        <v>23</v>
      </c>
      <c r="C299" s="3">
        <v>4910.3099999999995</v>
      </c>
      <c r="D299" s="4">
        <v>42491</v>
      </c>
      <c r="E299" t="str">
        <f t="shared" si="8"/>
        <v>51210000 CREDIT MUTUEL</v>
      </c>
      <c r="F299" t="str">
        <f t="shared" si="9"/>
        <v>Classe 5</v>
      </c>
    </row>
    <row r="300" spans="1:6" x14ac:dyDescent="0.25">
      <c r="A300">
        <v>53100000</v>
      </c>
      <c r="B300" t="s">
        <v>24</v>
      </c>
      <c r="C300" s="3">
        <v>69</v>
      </c>
      <c r="D300" s="4">
        <v>42491</v>
      </c>
      <c r="E300" t="str">
        <f t="shared" si="8"/>
        <v>53100000 Caisse</v>
      </c>
      <c r="F300" t="str">
        <f t="shared" si="9"/>
        <v>Classe 5</v>
      </c>
    </row>
    <row r="301" spans="1:6" x14ac:dyDescent="0.25">
      <c r="A301">
        <v>58000000</v>
      </c>
      <c r="B301" t="s">
        <v>25</v>
      </c>
      <c r="C301" s="3">
        <v>2640</v>
      </c>
      <c r="D301" s="4">
        <v>42491</v>
      </c>
      <c r="E301" t="str">
        <f t="shared" si="8"/>
        <v>58000000 Virement Banque / Caisse</v>
      </c>
      <c r="F301" t="str">
        <f t="shared" si="9"/>
        <v>Classe 5</v>
      </c>
    </row>
    <row r="302" spans="1:6" x14ac:dyDescent="0.25">
      <c r="A302">
        <v>60440000</v>
      </c>
      <c r="B302" t="s">
        <v>26</v>
      </c>
      <c r="C302" s="3">
        <v>27</v>
      </c>
      <c r="D302" s="4">
        <v>42491</v>
      </c>
      <c r="E302" t="str">
        <f t="shared" si="8"/>
        <v>60440000 Achat Prestation formation TTC</v>
      </c>
      <c r="F302" t="str">
        <f t="shared" si="9"/>
        <v>Classe 6</v>
      </c>
    </row>
    <row r="303" spans="1:6" x14ac:dyDescent="0.25">
      <c r="A303">
        <v>60450000</v>
      </c>
      <c r="B303" t="s">
        <v>27</v>
      </c>
      <c r="C303" s="3">
        <v>700</v>
      </c>
      <c r="D303" s="4">
        <v>42491</v>
      </c>
      <c r="E303" t="str">
        <f t="shared" si="8"/>
        <v>60450000 Sous-Traitance Accueil</v>
      </c>
      <c r="F303" t="str">
        <f t="shared" si="9"/>
        <v>Classe 6</v>
      </c>
    </row>
    <row r="304" spans="1:6" x14ac:dyDescent="0.25">
      <c r="A304">
        <v>60612000</v>
      </c>
      <c r="B304" t="s">
        <v>28</v>
      </c>
      <c r="C304" s="3">
        <v>141.02000000000001</v>
      </c>
      <c r="D304" s="4">
        <v>42491</v>
      </c>
      <c r="E304" t="str">
        <f t="shared" si="8"/>
        <v>60612000 Carburant</v>
      </c>
      <c r="F304" t="str">
        <f t="shared" si="9"/>
        <v>Classe 6</v>
      </c>
    </row>
    <row r="305" spans="1:6" x14ac:dyDescent="0.25">
      <c r="A305">
        <v>60630000</v>
      </c>
      <c r="B305" t="s">
        <v>29</v>
      </c>
      <c r="C305" s="3">
        <v>3.16</v>
      </c>
      <c r="D305" s="4">
        <v>42491</v>
      </c>
      <c r="E305" t="str">
        <f t="shared" si="8"/>
        <v>60630000 Four. Ent. Pet. Equ.</v>
      </c>
      <c r="F305" t="str">
        <f t="shared" si="9"/>
        <v>Classe 6</v>
      </c>
    </row>
    <row r="306" spans="1:6" x14ac:dyDescent="0.25">
      <c r="A306">
        <v>60710000</v>
      </c>
      <c r="B306" t="s">
        <v>30</v>
      </c>
      <c r="C306" s="3">
        <v>5592.32</v>
      </c>
      <c r="D306" s="4">
        <v>42491</v>
      </c>
      <c r="E306" t="str">
        <f t="shared" si="8"/>
        <v>60710000 Achat Matériel</v>
      </c>
      <c r="F306" t="str">
        <f t="shared" si="9"/>
        <v>Classe 6</v>
      </c>
    </row>
    <row r="307" spans="1:6" x14ac:dyDescent="0.25">
      <c r="A307">
        <v>60721000</v>
      </c>
      <c r="B307" t="s">
        <v>76</v>
      </c>
      <c r="C307" s="3">
        <v>279</v>
      </c>
      <c r="D307" s="4">
        <v>42491</v>
      </c>
      <c r="E307" t="str">
        <f t="shared" si="8"/>
        <v>60721000 Achat Backup</v>
      </c>
      <c r="F307" t="str">
        <f t="shared" si="9"/>
        <v>Classe 6</v>
      </c>
    </row>
    <row r="308" spans="1:6" x14ac:dyDescent="0.25">
      <c r="A308">
        <v>60750000</v>
      </c>
      <c r="B308" t="s">
        <v>34</v>
      </c>
      <c r="C308" s="3">
        <v>2713.9399999999996</v>
      </c>
      <c r="D308" s="4">
        <v>42491</v>
      </c>
      <c r="E308" t="str">
        <f t="shared" si="8"/>
        <v>60750000 Achat Matériel Intra Com ABS</v>
      </c>
      <c r="F308" t="str">
        <f t="shared" si="9"/>
        <v>Classe 6</v>
      </c>
    </row>
    <row r="309" spans="1:6" x14ac:dyDescent="0.25">
      <c r="A309">
        <v>60770000</v>
      </c>
      <c r="B309" t="s">
        <v>36</v>
      </c>
      <c r="C309" s="3">
        <v>52.24</v>
      </c>
      <c r="D309" s="4">
        <v>42491</v>
      </c>
      <c r="E309" t="str">
        <f t="shared" si="8"/>
        <v>60770000 ACHAT ANTI-VIRUS</v>
      </c>
      <c r="F309" t="str">
        <f t="shared" si="9"/>
        <v>Classe 6</v>
      </c>
    </row>
    <row r="310" spans="1:6" x14ac:dyDescent="0.25">
      <c r="A310">
        <v>61300000</v>
      </c>
      <c r="B310" t="s">
        <v>37</v>
      </c>
      <c r="C310" s="3">
        <v>552</v>
      </c>
      <c r="D310" s="4">
        <v>42491</v>
      </c>
      <c r="E310" t="str">
        <f t="shared" si="8"/>
        <v>61300000 Location</v>
      </c>
      <c r="F310" t="str">
        <f t="shared" si="9"/>
        <v>Classe 6</v>
      </c>
    </row>
    <row r="311" spans="1:6" x14ac:dyDescent="0.25">
      <c r="A311">
        <v>61400000</v>
      </c>
      <c r="B311" t="s">
        <v>38</v>
      </c>
      <c r="C311" s="3">
        <v>22</v>
      </c>
      <c r="D311" s="4">
        <v>42491</v>
      </c>
      <c r="E311" t="str">
        <f t="shared" si="8"/>
        <v>61400000 Charges Locatives</v>
      </c>
      <c r="F311" t="str">
        <f t="shared" si="9"/>
        <v>Classe 6</v>
      </c>
    </row>
    <row r="312" spans="1:6" x14ac:dyDescent="0.25">
      <c r="A312">
        <v>61500000</v>
      </c>
      <c r="B312" t="s">
        <v>39</v>
      </c>
      <c r="C312" s="3">
        <v>48.34</v>
      </c>
      <c r="D312" s="4">
        <v>42491</v>
      </c>
      <c r="E312" t="str">
        <f t="shared" si="8"/>
        <v>61500000 Entretien et Réparations</v>
      </c>
      <c r="F312" t="str">
        <f t="shared" si="9"/>
        <v>Classe 6</v>
      </c>
    </row>
    <row r="313" spans="1:6" x14ac:dyDescent="0.25">
      <c r="A313">
        <v>61600000</v>
      </c>
      <c r="B313" t="s">
        <v>40</v>
      </c>
      <c r="C313" s="3">
        <v>370.34</v>
      </c>
      <c r="D313" s="4">
        <v>42491</v>
      </c>
      <c r="E313" t="str">
        <f t="shared" si="8"/>
        <v>61600000 Assurances</v>
      </c>
      <c r="F313" t="str">
        <f t="shared" si="9"/>
        <v>Classe 6</v>
      </c>
    </row>
    <row r="314" spans="1:6" x14ac:dyDescent="0.25">
      <c r="A314">
        <v>62410000</v>
      </c>
      <c r="B314" t="s">
        <v>41</v>
      </c>
      <c r="C314" s="3">
        <v>48.699999999999996</v>
      </c>
      <c r="D314" s="4">
        <v>42491</v>
      </c>
      <c r="E314" t="str">
        <f t="shared" si="8"/>
        <v>62410000 Transport sur Achat</v>
      </c>
      <c r="F314" t="str">
        <f t="shared" si="9"/>
        <v>Classe 6</v>
      </c>
    </row>
    <row r="315" spans="1:6" x14ac:dyDescent="0.25">
      <c r="A315">
        <v>62570000</v>
      </c>
      <c r="B315" t="s">
        <v>42</v>
      </c>
      <c r="C315" s="3">
        <v>161.51000000000002</v>
      </c>
      <c r="D315" s="4">
        <v>42491</v>
      </c>
      <c r="E315" t="str">
        <f t="shared" si="8"/>
        <v>62570000 Déplacements FDA</v>
      </c>
      <c r="F315" t="str">
        <f t="shared" si="9"/>
        <v>Classe 6</v>
      </c>
    </row>
    <row r="316" spans="1:6" x14ac:dyDescent="0.25">
      <c r="A316">
        <v>62600000</v>
      </c>
      <c r="B316" t="s">
        <v>79</v>
      </c>
      <c r="C316" s="3">
        <v>375.12</v>
      </c>
      <c r="D316" s="4">
        <v>42491</v>
      </c>
      <c r="E316" t="str">
        <f t="shared" si="8"/>
        <v>62600000 Frais Postaux et Télécom</v>
      </c>
      <c r="F316" t="str">
        <f t="shared" si="9"/>
        <v>Classe 6</v>
      </c>
    </row>
    <row r="317" spans="1:6" x14ac:dyDescent="0.25">
      <c r="A317">
        <v>62610000</v>
      </c>
      <c r="B317" t="s">
        <v>44</v>
      </c>
      <c r="C317" s="3">
        <v>46.7</v>
      </c>
      <c r="D317" s="4">
        <v>42491</v>
      </c>
      <c r="E317" t="str">
        <f t="shared" si="8"/>
        <v>62610000 Timbres</v>
      </c>
      <c r="F317" t="str">
        <f t="shared" si="9"/>
        <v>Classe 6</v>
      </c>
    </row>
    <row r="318" spans="1:6" x14ac:dyDescent="0.25">
      <c r="A318">
        <v>62612000</v>
      </c>
      <c r="B318" t="s">
        <v>45</v>
      </c>
      <c r="C318" s="3">
        <v>111.3</v>
      </c>
      <c r="D318" s="4">
        <v>42491</v>
      </c>
      <c r="E318" t="str">
        <f t="shared" si="8"/>
        <v>62612000 Paquets</v>
      </c>
      <c r="F318" t="str">
        <f t="shared" si="9"/>
        <v>Classe 6</v>
      </c>
    </row>
    <row r="319" spans="1:6" x14ac:dyDescent="0.25">
      <c r="A319">
        <v>62613000</v>
      </c>
      <c r="B319" t="s">
        <v>80</v>
      </c>
      <c r="C319" s="3">
        <v>59.97</v>
      </c>
      <c r="D319" s="4">
        <v>42491</v>
      </c>
      <c r="E319" t="str">
        <f t="shared" si="8"/>
        <v>62613000 Site</v>
      </c>
      <c r="F319" t="str">
        <f t="shared" si="9"/>
        <v>Classe 6</v>
      </c>
    </row>
    <row r="320" spans="1:6" x14ac:dyDescent="0.25">
      <c r="A320">
        <v>62700000</v>
      </c>
      <c r="B320" t="s">
        <v>46</v>
      </c>
      <c r="C320" s="3">
        <v>129.03</v>
      </c>
      <c r="D320" s="4">
        <v>42491</v>
      </c>
      <c r="E320" t="str">
        <f t="shared" si="8"/>
        <v>62700000 Services Bancaire</v>
      </c>
      <c r="F320" t="str">
        <f t="shared" si="9"/>
        <v>Classe 6</v>
      </c>
    </row>
    <row r="321" spans="1:6" x14ac:dyDescent="0.25">
      <c r="A321">
        <v>62710000</v>
      </c>
      <c r="B321" t="s">
        <v>47</v>
      </c>
      <c r="C321" s="3">
        <v>3.48</v>
      </c>
      <c r="D321" s="4">
        <v>42491</v>
      </c>
      <c r="E321" t="str">
        <f t="shared" si="8"/>
        <v>62710000 Services Bancaire CM</v>
      </c>
      <c r="F321" t="str">
        <f t="shared" si="9"/>
        <v>Classe 6</v>
      </c>
    </row>
    <row r="322" spans="1:6" x14ac:dyDescent="0.25">
      <c r="A322">
        <v>64100000</v>
      </c>
      <c r="B322" t="s">
        <v>48</v>
      </c>
      <c r="C322" s="3">
        <v>5297.57</v>
      </c>
      <c r="D322" s="4">
        <v>42491</v>
      </c>
      <c r="E322" t="str">
        <f t="shared" si="8"/>
        <v>64100000 Rémunération du Personnels</v>
      </c>
      <c r="F322" t="str">
        <f t="shared" si="9"/>
        <v>Classe 6</v>
      </c>
    </row>
    <row r="323" spans="1:6" x14ac:dyDescent="0.25">
      <c r="A323">
        <v>64411000</v>
      </c>
      <c r="B323" t="s">
        <v>49</v>
      </c>
      <c r="C323" s="3">
        <v>2500</v>
      </c>
      <c r="D323" s="4">
        <v>42491</v>
      </c>
      <c r="E323" t="str">
        <f t="shared" ref="E323:E386" si="10">A323&amp;" "&amp;B323</f>
        <v>64411000 Rémunération Pascal</v>
      </c>
      <c r="F323" t="str">
        <f t="shared" ref="F323:F386" si="11">"Classe "&amp;LEFT(E323,1)</f>
        <v>Classe 6</v>
      </c>
    </row>
    <row r="324" spans="1:6" x14ac:dyDescent="0.25">
      <c r="A324">
        <v>64416000</v>
      </c>
      <c r="B324" t="s">
        <v>51</v>
      </c>
      <c r="C324" s="3">
        <v>2118</v>
      </c>
      <c r="D324" s="4">
        <v>42491</v>
      </c>
      <c r="E324" t="str">
        <f t="shared" si="10"/>
        <v>64416000 MMA/RAM/RSI PG</v>
      </c>
      <c r="F324" t="str">
        <f t="shared" si="11"/>
        <v>Classe 6</v>
      </c>
    </row>
    <row r="325" spans="1:6" x14ac:dyDescent="0.25">
      <c r="A325">
        <v>64421000</v>
      </c>
      <c r="B325" t="s">
        <v>52</v>
      </c>
      <c r="C325" s="3">
        <v>2500</v>
      </c>
      <c r="D325" s="4">
        <v>42491</v>
      </c>
      <c r="E325" t="str">
        <f t="shared" si="10"/>
        <v>64421000 Rémunération François</v>
      </c>
      <c r="F325" t="str">
        <f t="shared" si="11"/>
        <v>Classe 6</v>
      </c>
    </row>
    <row r="326" spans="1:6" x14ac:dyDescent="0.25">
      <c r="A326">
        <v>64426000</v>
      </c>
      <c r="B326" t="s">
        <v>54</v>
      </c>
      <c r="C326" s="3">
        <v>2118</v>
      </c>
      <c r="D326" s="4">
        <v>42491</v>
      </c>
      <c r="E326" t="str">
        <f t="shared" si="10"/>
        <v>64426000 MMA/RAM/RSI FC</v>
      </c>
      <c r="F326" t="str">
        <f t="shared" si="11"/>
        <v>Classe 6</v>
      </c>
    </row>
    <row r="327" spans="1:6" x14ac:dyDescent="0.25">
      <c r="A327">
        <v>64500000</v>
      </c>
      <c r="B327" t="s">
        <v>55</v>
      </c>
      <c r="C327" s="3">
        <v>2179.14</v>
      </c>
      <c r="D327" s="4">
        <v>42491</v>
      </c>
      <c r="E327" t="str">
        <f t="shared" si="10"/>
        <v>64500000 Charges de S.S. Prév.</v>
      </c>
      <c r="F327" t="str">
        <f t="shared" si="11"/>
        <v>Classe 6</v>
      </c>
    </row>
    <row r="328" spans="1:6" x14ac:dyDescent="0.25">
      <c r="A328">
        <v>64510000</v>
      </c>
      <c r="B328" t="s">
        <v>56</v>
      </c>
      <c r="C328" s="3">
        <v>-768.38000000000011</v>
      </c>
      <c r="D328" s="4">
        <v>42491</v>
      </c>
      <c r="E328" t="str">
        <f t="shared" si="10"/>
        <v>64510000 Réductions bas salaires</v>
      </c>
      <c r="F328" t="str">
        <f t="shared" si="11"/>
        <v>Classe 6</v>
      </c>
    </row>
    <row r="329" spans="1:6" x14ac:dyDescent="0.25">
      <c r="A329">
        <v>66110000</v>
      </c>
      <c r="B329" t="s">
        <v>57</v>
      </c>
      <c r="C329" s="3">
        <v>37.58</v>
      </c>
      <c r="D329" s="4">
        <v>42491</v>
      </c>
      <c r="E329" t="str">
        <f t="shared" si="10"/>
        <v>66110000 Intérêts empruntes et dettes</v>
      </c>
      <c r="F329" t="str">
        <f t="shared" si="11"/>
        <v>Classe 6</v>
      </c>
    </row>
    <row r="330" spans="1:6" x14ac:dyDescent="0.25">
      <c r="A330">
        <v>70611000</v>
      </c>
      <c r="B330" t="s">
        <v>58</v>
      </c>
      <c r="C330" s="3">
        <v>420</v>
      </c>
      <c r="D330" s="4">
        <v>42491</v>
      </c>
      <c r="E330" t="str">
        <f t="shared" si="10"/>
        <v>70611000 Contrat Assistance ABJ</v>
      </c>
      <c r="F330" t="str">
        <f t="shared" si="11"/>
        <v>Classe 7</v>
      </c>
    </row>
    <row r="331" spans="1:6" x14ac:dyDescent="0.25">
      <c r="A331">
        <v>70612000</v>
      </c>
      <c r="B331" t="s">
        <v>86</v>
      </c>
      <c r="C331" s="3">
        <v>535.12</v>
      </c>
      <c r="D331" s="4">
        <v>42491</v>
      </c>
      <c r="E331" t="str">
        <f t="shared" si="10"/>
        <v>70612000 Contrat Maintenance Radiologue</v>
      </c>
      <c r="F331" t="str">
        <f t="shared" si="11"/>
        <v>Classe 7</v>
      </c>
    </row>
    <row r="332" spans="1:6" x14ac:dyDescent="0.25">
      <c r="A332">
        <v>70650000</v>
      </c>
      <c r="B332" t="s">
        <v>60</v>
      </c>
      <c r="C332" s="3">
        <v>2722</v>
      </c>
      <c r="D332" s="4">
        <v>42491</v>
      </c>
      <c r="E332" t="str">
        <f t="shared" si="10"/>
        <v>70650000 Assistance Technique</v>
      </c>
      <c r="F332" t="str">
        <f t="shared" si="11"/>
        <v>Classe 7</v>
      </c>
    </row>
    <row r="333" spans="1:6" x14ac:dyDescent="0.25">
      <c r="A333">
        <v>70710000</v>
      </c>
      <c r="B333" t="s">
        <v>63</v>
      </c>
      <c r="C333" s="3">
        <v>7828.8400000000011</v>
      </c>
      <c r="D333" s="4">
        <v>42491</v>
      </c>
      <c r="E333" t="str">
        <f t="shared" si="10"/>
        <v>70710000 Ventes Matériel</v>
      </c>
      <c r="F333" t="str">
        <f t="shared" si="11"/>
        <v>Classe 7</v>
      </c>
    </row>
    <row r="334" spans="1:6" x14ac:dyDescent="0.25">
      <c r="A334">
        <v>70712000</v>
      </c>
      <c r="B334" t="s">
        <v>64</v>
      </c>
      <c r="C334" s="3">
        <v>5906.869999999999</v>
      </c>
      <c r="D334" s="4">
        <v>42491</v>
      </c>
      <c r="E334" t="str">
        <f t="shared" si="10"/>
        <v>70712000 Ventes Matériel ABS</v>
      </c>
      <c r="F334" t="str">
        <f t="shared" si="11"/>
        <v>Classe 7</v>
      </c>
    </row>
    <row r="335" spans="1:6" x14ac:dyDescent="0.25">
      <c r="A335">
        <v>70713000</v>
      </c>
      <c r="B335" t="s">
        <v>65</v>
      </c>
      <c r="C335" s="3">
        <v>1329.23</v>
      </c>
      <c r="D335" s="4">
        <v>42491</v>
      </c>
      <c r="E335" t="str">
        <f t="shared" si="10"/>
        <v>70713000 Ventes de consomables ABS</v>
      </c>
      <c r="F335" t="str">
        <f t="shared" si="11"/>
        <v>Classe 7</v>
      </c>
    </row>
    <row r="336" spans="1:6" x14ac:dyDescent="0.25">
      <c r="A336">
        <v>70715000</v>
      </c>
      <c r="B336" t="s">
        <v>66</v>
      </c>
      <c r="C336" s="3">
        <v>250</v>
      </c>
      <c r="D336" s="4">
        <v>42491</v>
      </c>
      <c r="E336" t="str">
        <f t="shared" si="10"/>
        <v>70715000 Ventes MC AFEE + Sauvegarde</v>
      </c>
      <c r="F336" t="str">
        <f t="shared" si="11"/>
        <v>Classe 7</v>
      </c>
    </row>
    <row r="337" spans="1:6" x14ac:dyDescent="0.25">
      <c r="A337">
        <v>70720000</v>
      </c>
      <c r="B337" t="s">
        <v>67</v>
      </c>
      <c r="C337" s="3">
        <v>1140</v>
      </c>
      <c r="D337" s="4">
        <v>42491</v>
      </c>
      <c r="E337" t="str">
        <f t="shared" si="10"/>
        <v>70720000 Ventes Logiciels Divers</v>
      </c>
      <c r="F337" t="str">
        <f t="shared" si="11"/>
        <v>Classe 7</v>
      </c>
    </row>
    <row r="338" spans="1:6" x14ac:dyDescent="0.25">
      <c r="A338">
        <v>70750000</v>
      </c>
      <c r="B338" t="s">
        <v>68</v>
      </c>
      <c r="C338" s="3">
        <v>1750</v>
      </c>
      <c r="D338" s="4">
        <v>42491</v>
      </c>
      <c r="E338" t="str">
        <f t="shared" si="10"/>
        <v>70750000 Ventes EBP</v>
      </c>
      <c r="F338" t="str">
        <f t="shared" si="11"/>
        <v>Classe 7</v>
      </c>
    </row>
    <row r="339" spans="1:6" x14ac:dyDescent="0.25">
      <c r="A339">
        <v>70830000</v>
      </c>
      <c r="B339" t="s">
        <v>37</v>
      </c>
      <c r="C339" s="3">
        <v>392</v>
      </c>
      <c r="D339" s="4">
        <v>42491</v>
      </c>
      <c r="E339" t="str">
        <f t="shared" si="10"/>
        <v>70830000 Location</v>
      </c>
      <c r="F339" t="str">
        <f t="shared" si="11"/>
        <v>Classe 7</v>
      </c>
    </row>
    <row r="340" spans="1:6" x14ac:dyDescent="0.25">
      <c r="A340">
        <v>70850000</v>
      </c>
      <c r="B340" t="s">
        <v>70</v>
      </c>
      <c r="C340" s="3">
        <v>50</v>
      </c>
      <c r="D340" s="4">
        <v>42491</v>
      </c>
      <c r="E340" t="str">
        <f t="shared" si="10"/>
        <v>70850000 Ports et frais accessoires</v>
      </c>
      <c r="F340" t="str">
        <f t="shared" si="11"/>
        <v>Classe 7</v>
      </c>
    </row>
    <row r="341" spans="1:6" x14ac:dyDescent="0.25">
      <c r="A341">
        <v>16400000</v>
      </c>
      <c r="B341" t="s">
        <v>6</v>
      </c>
      <c r="C341" s="3">
        <v>271.02</v>
      </c>
      <c r="D341" s="4">
        <v>42522</v>
      </c>
      <c r="E341" t="str">
        <f t="shared" si="10"/>
        <v>16400000 Emprunt CA</v>
      </c>
      <c r="F341" t="str">
        <f t="shared" si="11"/>
        <v>Classe 1</v>
      </c>
    </row>
    <row r="342" spans="1:6" x14ac:dyDescent="0.25">
      <c r="A342">
        <v>16420000</v>
      </c>
      <c r="B342" t="s">
        <v>7</v>
      </c>
      <c r="C342" s="3">
        <v>202.82</v>
      </c>
      <c r="D342" s="4">
        <v>42523</v>
      </c>
      <c r="E342" t="str">
        <f t="shared" si="10"/>
        <v>16420000 Emprunt CM</v>
      </c>
      <c r="F342" t="str">
        <f t="shared" si="11"/>
        <v>Classe 1</v>
      </c>
    </row>
    <row r="343" spans="1:6" x14ac:dyDescent="0.25">
      <c r="A343">
        <v>16430000</v>
      </c>
      <c r="B343" t="s">
        <v>8</v>
      </c>
      <c r="C343" s="3">
        <v>232.11</v>
      </c>
      <c r="D343" s="4">
        <v>42524</v>
      </c>
      <c r="E343" t="str">
        <f t="shared" si="10"/>
        <v>16430000 EMPRUNT CA P208 PG</v>
      </c>
      <c r="F343" t="str">
        <f t="shared" si="11"/>
        <v>Classe 1</v>
      </c>
    </row>
    <row r="344" spans="1:6" x14ac:dyDescent="0.25">
      <c r="A344">
        <v>16431000</v>
      </c>
      <c r="B344" t="s">
        <v>9</v>
      </c>
      <c r="C344" s="3">
        <v>234.5</v>
      </c>
      <c r="D344" s="4">
        <v>42525</v>
      </c>
      <c r="E344" t="str">
        <f t="shared" si="10"/>
        <v>16431000 EMPRUNT CA P208 FC</v>
      </c>
      <c r="F344" t="str">
        <f t="shared" si="11"/>
        <v>Classe 1</v>
      </c>
    </row>
    <row r="345" spans="1:6" x14ac:dyDescent="0.25">
      <c r="A345">
        <v>42100000</v>
      </c>
      <c r="B345" t="s">
        <v>10</v>
      </c>
      <c r="C345" s="3">
        <v>14429.22</v>
      </c>
      <c r="D345" s="4">
        <v>42526</v>
      </c>
      <c r="E345" t="str">
        <f t="shared" si="10"/>
        <v>42100000 Personnel - Rémunérations dues</v>
      </c>
      <c r="F345" t="str">
        <f t="shared" si="11"/>
        <v>Classe 4</v>
      </c>
    </row>
    <row r="346" spans="1:6" x14ac:dyDescent="0.25">
      <c r="A346">
        <v>42500000</v>
      </c>
      <c r="B346" t="s">
        <v>89</v>
      </c>
      <c r="C346" s="3">
        <v>0</v>
      </c>
      <c r="D346" s="4">
        <v>42527</v>
      </c>
      <c r="E346" t="str">
        <f t="shared" si="10"/>
        <v>42500000 Acompte</v>
      </c>
      <c r="F346" t="str">
        <f t="shared" si="11"/>
        <v>Classe 4</v>
      </c>
    </row>
    <row r="347" spans="1:6" x14ac:dyDescent="0.25">
      <c r="A347">
        <v>43100000</v>
      </c>
      <c r="B347" t="s">
        <v>11</v>
      </c>
      <c r="C347" s="3">
        <v>4115.7</v>
      </c>
      <c r="D347" s="4">
        <v>42528</v>
      </c>
      <c r="E347" t="str">
        <f t="shared" si="10"/>
        <v>43100000 Sécu. Sociales</v>
      </c>
      <c r="F347" t="str">
        <f t="shared" si="11"/>
        <v>Classe 4</v>
      </c>
    </row>
    <row r="348" spans="1:6" x14ac:dyDescent="0.25">
      <c r="A348">
        <v>43720000</v>
      </c>
      <c r="B348" t="s">
        <v>12</v>
      </c>
      <c r="C348" s="3">
        <v>714.01</v>
      </c>
      <c r="D348" s="4">
        <v>42529</v>
      </c>
      <c r="E348" t="str">
        <f t="shared" si="10"/>
        <v>43720000 Retraite AG2R NC</v>
      </c>
      <c r="F348" t="str">
        <f t="shared" si="11"/>
        <v>Classe 4</v>
      </c>
    </row>
    <row r="349" spans="1:6" x14ac:dyDescent="0.25">
      <c r="A349">
        <v>43770000</v>
      </c>
      <c r="B349" t="s">
        <v>13</v>
      </c>
      <c r="C349" s="3">
        <v>103.07</v>
      </c>
      <c r="D349" s="4">
        <v>42530</v>
      </c>
      <c r="E349" t="str">
        <f t="shared" si="10"/>
        <v>43770000 Prévoyance Humanis</v>
      </c>
      <c r="F349" t="str">
        <f t="shared" si="11"/>
        <v>Classe 4</v>
      </c>
    </row>
    <row r="350" spans="1:6" x14ac:dyDescent="0.25">
      <c r="A350">
        <v>44551000</v>
      </c>
      <c r="B350" t="s">
        <v>14</v>
      </c>
      <c r="C350" s="3">
        <v>7385</v>
      </c>
      <c r="D350" s="4">
        <v>42531</v>
      </c>
      <c r="E350" t="str">
        <f t="shared" si="10"/>
        <v>44551000 TVA A Décaisser</v>
      </c>
      <c r="F350" t="str">
        <f t="shared" si="11"/>
        <v>Classe 4</v>
      </c>
    </row>
    <row r="351" spans="1:6" x14ac:dyDescent="0.25">
      <c r="A351">
        <v>44566000</v>
      </c>
      <c r="B351" t="s">
        <v>15</v>
      </c>
      <c r="C351" s="3">
        <v>8874.73</v>
      </c>
      <c r="D351" s="4">
        <v>42532</v>
      </c>
      <c r="E351" t="str">
        <f t="shared" si="10"/>
        <v>44566000 T.V.A. sur ABS Déduc 19.60%</v>
      </c>
      <c r="F351" t="str">
        <f t="shared" si="11"/>
        <v>Classe 4</v>
      </c>
    </row>
    <row r="352" spans="1:6" x14ac:dyDescent="0.25">
      <c r="A352">
        <v>44566110</v>
      </c>
      <c r="B352" t="s">
        <v>16</v>
      </c>
      <c r="C352" s="3">
        <v>4679.82</v>
      </c>
      <c r="D352" s="4">
        <v>42533</v>
      </c>
      <c r="E352" t="str">
        <f t="shared" si="10"/>
        <v>44566110 T.V.A. déductible U.E. 20.00%</v>
      </c>
      <c r="F352" t="str">
        <f t="shared" si="11"/>
        <v>Classe 4</v>
      </c>
    </row>
    <row r="353" spans="1:6" x14ac:dyDescent="0.25">
      <c r="A353">
        <v>44571210</v>
      </c>
      <c r="B353" t="s">
        <v>17</v>
      </c>
      <c r="C353" s="3">
        <v>13187.5</v>
      </c>
      <c r="D353" s="4">
        <v>42534</v>
      </c>
      <c r="E353" t="str">
        <f t="shared" si="10"/>
        <v>44571210 TVA Collectée sur Ventes 20.0%</v>
      </c>
      <c r="F353" t="str">
        <f t="shared" si="11"/>
        <v>Classe 4</v>
      </c>
    </row>
    <row r="354" spans="1:6" x14ac:dyDescent="0.25">
      <c r="A354">
        <v>44571310</v>
      </c>
      <c r="B354" t="s">
        <v>19</v>
      </c>
      <c r="C354" s="3">
        <v>6585.96</v>
      </c>
      <c r="D354" s="4">
        <v>42535</v>
      </c>
      <c r="E354" t="str">
        <f t="shared" si="10"/>
        <v>44571310 TVA Collectée Services 20.0%</v>
      </c>
      <c r="F354" t="str">
        <f t="shared" si="11"/>
        <v>Classe 4</v>
      </c>
    </row>
    <row r="355" spans="1:6" x14ac:dyDescent="0.25">
      <c r="A355">
        <v>44571510</v>
      </c>
      <c r="B355" t="s">
        <v>20</v>
      </c>
      <c r="C355" s="3">
        <v>4679.82</v>
      </c>
      <c r="D355" s="4">
        <v>42536</v>
      </c>
      <c r="E355" t="str">
        <f t="shared" si="10"/>
        <v>44571510 TVA Collectée U.E. 20.0%</v>
      </c>
      <c r="F355" t="str">
        <f t="shared" si="11"/>
        <v>Classe 4</v>
      </c>
    </row>
    <row r="356" spans="1:6" x14ac:dyDescent="0.25">
      <c r="A356">
        <v>45511000</v>
      </c>
      <c r="B356" t="s">
        <v>21</v>
      </c>
      <c r="C356" s="3">
        <v>83</v>
      </c>
      <c r="D356" s="4">
        <v>42537</v>
      </c>
      <c r="E356" t="str">
        <f t="shared" si="10"/>
        <v>45511000 Compte Courant PG</v>
      </c>
      <c r="F356" t="str">
        <f t="shared" si="11"/>
        <v>Classe 4</v>
      </c>
    </row>
    <row r="357" spans="1:6" x14ac:dyDescent="0.25">
      <c r="A357">
        <v>45512000</v>
      </c>
      <c r="B357" t="s">
        <v>90</v>
      </c>
      <c r="C357" s="3">
        <v>84.039999999999992</v>
      </c>
      <c r="D357" s="4">
        <v>42538</v>
      </c>
      <c r="E357" t="str">
        <f t="shared" si="10"/>
        <v>45512000 Compte Courant FC</v>
      </c>
      <c r="F357" t="str">
        <f t="shared" si="11"/>
        <v>Classe 4</v>
      </c>
    </row>
    <row r="358" spans="1:6" x14ac:dyDescent="0.25">
      <c r="A358">
        <v>51200000</v>
      </c>
      <c r="B358" t="s">
        <v>22</v>
      </c>
      <c r="C358" s="3">
        <v>75301.859999999971</v>
      </c>
      <c r="D358" s="4">
        <v>42539</v>
      </c>
      <c r="E358" t="str">
        <f t="shared" si="10"/>
        <v>51200000 Crédit Agricole</v>
      </c>
      <c r="F358" t="str">
        <f t="shared" si="11"/>
        <v>Classe 5</v>
      </c>
    </row>
    <row r="359" spans="1:6" x14ac:dyDescent="0.25">
      <c r="A359">
        <v>51210000</v>
      </c>
      <c r="B359" t="s">
        <v>23</v>
      </c>
      <c r="C359" s="3">
        <v>377.53000000000003</v>
      </c>
      <c r="D359" s="4">
        <v>42540</v>
      </c>
      <c r="E359" t="str">
        <f t="shared" si="10"/>
        <v>51210000 CREDIT MUTUEL</v>
      </c>
      <c r="F359" t="str">
        <f t="shared" si="11"/>
        <v>Classe 5</v>
      </c>
    </row>
    <row r="360" spans="1:6" x14ac:dyDescent="0.25">
      <c r="A360">
        <v>53100000</v>
      </c>
      <c r="B360" t="s">
        <v>24</v>
      </c>
      <c r="C360" s="3">
        <v>8.1999999999999993</v>
      </c>
      <c r="D360" s="4">
        <v>42541</v>
      </c>
      <c r="E360" t="str">
        <f t="shared" si="10"/>
        <v>53100000 Caisse</v>
      </c>
      <c r="F360" t="str">
        <f t="shared" si="11"/>
        <v>Classe 5</v>
      </c>
    </row>
    <row r="361" spans="1:6" x14ac:dyDescent="0.25">
      <c r="A361">
        <v>58000000</v>
      </c>
      <c r="B361" t="s">
        <v>25</v>
      </c>
      <c r="C361" s="3">
        <v>340</v>
      </c>
      <c r="D361" s="4">
        <v>42542</v>
      </c>
      <c r="E361" t="str">
        <f t="shared" si="10"/>
        <v>58000000 Virement Banque / Caisse</v>
      </c>
      <c r="F361" t="str">
        <f t="shared" si="11"/>
        <v>Classe 5</v>
      </c>
    </row>
    <row r="362" spans="1:6" x14ac:dyDescent="0.25">
      <c r="A362">
        <v>60440000</v>
      </c>
      <c r="B362" t="s">
        <v>26</v>
      </c>
      <c r="C362" s="3">
        <v>27</v>
      </c>
      <c r="D362" s="4">
        <v>42543</v>
      </c>
      <c r="E362" t="str">
        <f t="shared" si="10"/>
        <v>60440000 Achat Prestation formation TTC</v>
      </c>
      <c r="F362" t="str">
        <f t="shared" si="11"/>
        <v>Classe 6</v>
      </c>
    </row>
    <row r="363" spans="1:6" x14ac:dyDescent="0.25">
      <c r="A363">
        <v>60450000</v>
      </c>
      <c r="B363" t="s">
        <v>27</v>
      </c>
      <c r="C363" s="3">
        <v>1200</v>
      </c>
      <c r="D363" s="4">
        <v>42544</v>
      </c>
      <c r="E363" t="str">
        <f t="shared" si="10"/>
        <v>60450000 Sous-Traitance Accueil</v>
      </c>
      <c r="F363" t="str">
        <f t="shared" si="11"/>
        <v>Classe 6</v>
      </c>
    </row>
    <row r="364" spans="1:6" x14ac:dyDescent="0.25">
      <c r="A364">
        <v>60612000</v>
      </c>
      <c r="B364" t="s">
        <v>28</v>
      </c>
      <c r="C364" s="3">
        <v>202.61999999999998</v>
      </c>
      <c r="D364" s="4">
        <v>42545</v>
      </c>
      <c r="E364" t="str">
        <f t="shared" si="10"/>
        <v>60612000 Carburant</v>
      </c>
      <c r="F364" t="str">
        <f t="shared" si="11"/>
        <v>Classe 6</v>
      </c>
    </row>
    <row r="365" spans="1:6" x14ac:dyDescent="0.25">
      <c r="A365">
        <v>60640000</v>
      </c>
      <c r="B365" t="s">
        <v>74</v>
      </c>
      <c r="C365" s="3">
        <v>65.88</v>
      </c>
      <c r="D365" s="4">
        <v>42546</v>
      </c>
      <c r="E365" t="str">
        <f t="shared" si="10"/>
        <v>60640000 Fournitures Adm.</v>
      </c>
      <c r="F365" t="str">
        <f t="shared" si="11"/>
        <v>Classe 6</v>
      </c>
    </row>
    <row r="366" spans="1:6" x14ac:dyDescent="0.25">
      <c r="A366">
        <v>60710000</v>
      </c>
      <c r="B366" t="s">
        <v>30</v>
      </c>
      <c r="C366" s="3">
        <v>10611.890000000003</v>
      </c>
      <c r="D366" s="4">
        <v>42547</v>
      </c>
      <c r="E366" t="str">
        <f t="shared" si="10"/>
        <v>60710000 Achat Matériel</v>
      </c>
      <c r="F366" t="str">
        <f t="shared" si="11"/>
        <v>Classe 6</v>
      </c>
    </row>
    <row r="367" spans="1:6" x14ac:dyDescent="0.25">
      <c r="A367">
        <v>60711000</v>
      </c>
      <c r="B367" t="s">
        <v>31</v>
      </c>
      <c r="C367" s="3">
        <v>3337.81</v>
      </c>
      <c r="D367" s="4">
        <v>42548</v>
      </c>
      <c r="E367" t="str">
        <f t="shared" si="10"/>
        <v>60711000 Achat Matériel ABS</v>
      </c>
      <c r="F367" t="str">
        <f t="shared" si="11"/>
        <v>Classe 6</v>
      </c>
    </row>
    <row r="368" spans="1:6" x14ac:dyDescent="0.25">
      <c r="A368">
        <v>60720000</v>
      </c>
      <c r="B368" t="s">
        <v>32</v>
      </c>
      <c r="C368" s="3">
        <v>876</v>
      </c>
      <c r="D368" s="4">
        <v>42549</v>
      </c>
      <c r="E368" t="str">
        <f t="shared" si="10"/>
        <v>60720000 Achat Logiciels Divers</v>
      </c>
      <c r="F368" t="str">
        <f t="shared" si="11"/>
        <v>Classe 6</v>
      </c>
    </row>
    <row r="369" spans="1:6" x14ac:dyDescent="0.25">
      <c r="A369">
        <v>60721000</v>
      </c>
      <c r="B369" t="s">
        <v>76</v>
      </c>
      <c r="C369" s="3">
        <v>558</v>
      </c>
      <c r="D369" s="4">
        <v>42550</v>
      </c>
      <c r="E369" t="str">
        <f t="shared" si="10"/>
        <v>60721000 Achat Backup</v>
      </c>
      <c r="F369" t="str">
        <f t="shared" si="11"/>
        <v>Classe 6</v>
      </c>
    </row>
    <row r="370" spans="1:6" x14ac:dyDescent="0.25">
      <c r="A370">
        <v>60750000</v>
      </c>
      <c r="B370" t="s">
        <v>34</v>
      </c>
      <c r="C370" s="3">
        <v>11699.539999999999</v>
      </c>
      <c r="D370" s="4">
        <v>42551</v>
      </c>
      <c r="E370" t="str">
        <f t="shared" si="10"/>
        <v>60750000 Achat Matériel Intra Com ABS</v>
      </c>
      <c r="F370" t="str">
        <f t="shared" si="11"/>
        <v>Classe 6</v>
      </c>
    </row>
    <row r="371" spans="1:6" x14ac:dyDescent="0.25">
      <c r="A371">
        <v>60760000</v>
      </c>
      <c r="B371" t="s">
        <v>35</v>
      </c>
      <c r="C371" s="3">
        <v>2841.98</v>
      </c>
      <c r="D371" s="4">
        <v>42552</v>
      </c>
      <c r="E371" t="str">
        <f t="shared" si="10"/>
        <v>60760000 Achats Logiciels EBP</v>
      </c>
      <c r="F371" t="str">
        <f t="shared" si="11"/>
        <v>Classe 6</v>
      </c>
    </row>
    <row r="372" spans="1:6" x14ac:dyDescent="0.25">
      <c r="A372">
        <v>60770000</v>
      </c>
      <c r="B372" t="s">
        <v>36</v>
      </c>
      <c r="C372" s="3">
        <v>566.79999999999995</v>
      </c>
      <c r="D372" s="4">
        <v>42553</v>
      </c>
      <c r="E372" t="str">
        <f t="shared" si="10"/>
        <v>60770000 ACHAT ANTI-VIRUS</v>
      </c>
      <c r="F372" t="str">
        <f t="shared" si="11"/>
        <v>Classe 6</v>
      </c>
    </row>
    <row r="373" spans="1:6" x14ac:dyDescent="0.25">
      <c r="A373">
        <v>61300000</v>
      </c>
      <c r="B373" t="s">
        <v>37</v>
      </c>
      <c r="C373" s="3">
        <v>552</v>
      </c>
      <c r="D373" s="4">
        <v>42554</v>
      </c>
      <c r="E373" t="str">
        <f t="shared" si="10"/>
        <v>61300000 Location</v>
      </c>
      <c r="F373" t="str">
        <f t="shared" si="11"/>
        <v>Classe 6</v>
      </c>
    </row>
    <row r="374" spans="1:6" x14ac:dyDescent="0.25">
      <c r="A374">
        <v>61400000</v>
      </c>
      <c r="B374" t="s">
        <v>38</v>
      </c>
      <c r="C374" s="3">
        <v>22</v>
      </c>
      <c r="D374" s="4">
        <v>42555</v>
      </c>
      <c r="E374" t="str">
        <f t="shared" si="10"/>
        <v>61400000 Charges Locatives</v>
      </c>
      <c r="F374" t="str">
        <f t="shared" si="11"/>
        <v>Classe 6</v>
      </c>
    </row>
    <row r="375" spans="1:6" x14ac:dyDescent="0.25">
      <c r="A375">
        <v>61500000</v>
      </c>
      <c r="B375" t="s">
        <v>39</v>
      </c>
      <c r="C375" s="3">
        <v>335.37</v>
      </c>
      <c r="D375" s="4">
        <v>42556</v>
      </c>
      <c r="E375" t="str">
        <f t="shared" si="10"/>
        <v>61500000 Entretien et Réparations</v>
      </c>
      <c r="F375" t="str">
        <f t="shared" si="11"/>
        <v>Classe 6</v>
      </c>
    </row>
    <row r="376" spans="1:6" x14ac:dyDescent="0.25">
      <c r="A376">
        <v>61600000</v>
      </c>
      <c r="B376" t="s">
        <v>40</v>
      </c>
      <c r="C376" s="3">
        <v>480.89</v>
      </c>
      <c r="D376" s="4">
        <v>42557</v>
      </c>
      <c r="E376" t="str">
        <f t="shared" si="10"/>
        <v>61600000 Assurances</v>
      </c>
      <c r="F376" t="str">
        <f t="shared" si="11"/>
        <v>Classe 6</v>
      </c>
    </row>
    <row r="377" spans="1:6" x14ac:dyDescent="0.25">
      <c r="A377">
        <v>62410000</v>
      </c>
      <c r="B377" t="s">
        <v>41</v>
      </c>
      <c r="C377" s="3">
        <v>99.8</v>
      </c>
      <c r="D377" s="4">
        <v>42558</v>
      </c>
      <c r="E377" t="str">
        <f t="shared" si="10"/>
        <v>62410000 Transport sur Achat</v>
      </c>
      <c r="F377" t="str">
        <f t="shared" si="11"/>
        <v>Classe 6</v>
      </c>
    </row>
    <row r="378" spans="1:6" x14ac:dyDescent="0.25">
      <c r="A378">
        <v>62518000</v>
      </c>
      <c r="B378" t="s">
        <v>78</v>
      </c>
      <c r="C378" s="3">
        <v>65.540000000000006</v>
      </c>
      <c r="D378" s="4">
        <v>42559</v>
      </c>
      <c r="E378" t="str">
        <f t="shared" si="10"/>
        <v>62518000 Déplacements Mathieu</v>
      </c>
      <c r="F378" t="str">
        <f t="shared" si="11"/>
        <v>Classe 6</v>
      </c>
    </row>
    <row r="379" spans="1:6" x14ac:dyDescent="0.25">
      <c r="A379">
        <v>62570000</v>
      </c>
      <c r="B379" t="s">
        <v>42</v>
      </c>
      <c r="C379" s="3">
        <v>466.56000000000006</v>
      </c>
      <c r="D379" s="4">
        <v>42560</v>
      </c>
      <c r="E379" t="str">
        <f t="shared" si="10"/>
        <v>62570000 Déplacements FDA</v>
      </c>
      <c r="F379" t="str">
        <f t="shared" si="11"/>
        <v>Classe 6</v>
      </c>
    </row>
    <row r="380" spans="1:6" x14ac:dyDescent="0.25">
      <c r="A380">
        <v>62600000</v>
      </c>
      <c r="B380" t="s">
        <v>79</v>
      </c>
      <c r="C380" s="3">
        <v>336.47999999999996</v>
      </c>
      <c r="D380" s="4">
        <v>42561</v>
      </c>
      <c r="E380" t="str">
        <f t="shared" si="10"/>
        <v>62600000 Frais Postaux et Télécom</v>
      </c>
      <c r="F380" t="str">
        <f t="shared" si="11"/>
        <v>Classe 6</v>
      </c>
    </row>
    <row r="381" spans="1:6" x14ac:dyDescent="0.25">
      <c r="A381">
        <v>62610000</v>
      </c>
      <c r="B381" t="s">
        <v>44</v>
      </c>
      <c r="C381" s="3">
        <v>76.2</v>
      </c>
      <c r="D381" s="4">
        <v>42562</v>
      </c>
      <c r="E381" t="str">
        <f t="shared" si="10"/>
        <v>62610000 Timbres</v>
      </c>
      <c r="F381" t="str">
        <f t="shared" si="11"/>
        <v>Classe 6</v>
      </c>
    </row>
    <row r="382" spans="1:6" x14ac:dyDescent="0.25">
      <c r="A382">
        <v>62612000</v>
      </c>
      <c r="B382" t="s">
        <v>45</v>
      </c>
      <c r="C382" s="3">
        <v>238.37</v>
      </c>
      <c r="D382" s="4">
        <v>42563</v>
      </c>
      <c r="E382" t="str">
        <f t="shared" si="10"/>
        <v>62612000 Paquets</v>
      </c>
      <c r="F382" t="str">
        <f t="shared" si="11"/>
        <v>Classe 6</v>
      </c>
    </row>
    <row r="383" spans="1:6" x14ac:dyDescent="0.25">
      <c r="A383">
        <v>62700000</v>
      </c>
      <c r="B383" t="s">
        <v>46</v>
      </c>
      <c r="C383" s="3">
        <v>34.250000000000007</v>
      </c>
      <c r="D383" s="4">
        <v>42564</v>
      </c>
      <c r="E383" t="str">
        <f t="shared" si="10"/>
        <v>62700000 Services Bancaire</v>
      </c>
      <c r="F383" t="str">
        <f t="shared" si="11"/>
        <v>Classe 6</v>
      </c>
    </row>
    <row r="384" spans="1:6" x14ac:dyDescent="0.25">
      <c r="A384">
        <v>62710000</v>
      </c>
      <c r="B384" t="s">
        <v>47</v>
      </c>
      <c r="C384" s="3">
        <v>3.08</v>
      </c>
      <c r="D384" s="4">
        <v>42565</v>
      </c>
      <c r="E384" t="str">
        <f t="shared" si="10"/>
        <v>62710000 Services Bancaire CM</v>
      </c>
      <c r="F384" t="str">
        <f t="shared" si="11"/>
        <v>Classe 6</v>
      </c>
    </row>
    <row r="385" spans="1:6" x14ac:dyDescent="0.25">
      <c r="A385">
        <v>64100000</v>
      </c>
      <c r="B385" t="s">
        <v>48</v>
      </c>
      <c r="C385" s="3">
        <v>7414.6100000000006</v>
      </c>
      <c r="D385" s="4">
        <v>42566</v>
      </c>
      <c r="E385" t="str">
        <f t="shared" si="10"/>
        <v>64100000 Rémunération du Personnels</v>
      </c>
      <c r="F385" t="str">
        <f t="shared" si="11"/>
        <v>Classe 6</v>
      </c>
    </row>
    <row r="386" spans="1:6" x14ac:dyDescent="0.25">
      <c r="A386">
        <v>64411000</v>
      </c>
      <c r="B386" t="s">
        <v>49</v>
      </c>
      <c r="C386" s="3">
        <v>2500</v>
      </c>
      <c r="D386" s="4">
        <v>42567</v>
      </c>
      <c r="E386" t="str">
        <f t="shared" si="10"/>
        <v>64411000 Rémunération Pascal</v>
      </c>
      <c r="F386" t="str">
        <f t="shared" si="11"/>
        <v>Classe 6</v>
      </c>
    </row>
    <row r="387" spans="1:6" x14ac:dyDescent="0.25">
      <c r="A387">
        <v>64416000</v>
      </c>
      <c r="B387" t="s">
        <v>51</v>
      </c>
      <c r="C387" s="3">
        <v>2118</v>
      </c>
      <c r="D387" s="4">
        <v>42568</v>
      </c>
      <c r="E387" t="str">
        <f t="shared" ref="E387:E450" si="12">A387&amp;" "&amp;B387</f>
        <v>64416000 MMA/RAM/RSI PG</v>
      </c>
      <c r="F387" t="str">
        <f t="shared" ref="F387:F450" si="13">"Classe "&amp;LEFT(E387,1)</f>
        <v>Classe 6</v>
      </c>
    </row>
    <row r="388" spans="1:6" x14ac:dyDescent="0.25">
      <c r="A388">
        <v>64421000</v>
      </c>
      <c r="B388" t="s">
        <v>52</v>
      </c>
      <c r="C388" s="3">
        <v>2500</v>
      </c>
      <c r="D388" s="4">
        <v>42569</v>
      </c>
      <c r="E388" t="str">
        <f t="shared" si="12"/>
        <v>64421000 Rémunération François</v>
      </c>
      <c r="F388" t="str">
        <f t="shared" si="13"/>
        <v>Classe 6</v>
      </c>
    </row>
    <row r="389" spans="1:6" x14ac:dyDescent="0.25">
      <c r="A389">
        <v>64426000</v>
      </c>
      <c r="B389" t="s">
        <v>54</v>
      </c>
      <c r="C389" s="3">
        <v>2118</v>
      </c>
      <c r="D389" s="4">
        <v>42570</v>
      </c>
      <c r="E389" t="str">
        <f t="shared" si="12"/>
        <v>64426000 MMA/RAM/RSI FC</v>
      </c>
      <c r="F389" t="str">
        <f t="shared" si="13"/>
        <v>Classe 6</v>
      </c>
    </row>
    <row r="390" spans="1:6" x14ac:dyDescent="0.25">
      <c r="A390">
        <v>64500000</v>
      </c>
      <c r="B390" t="s">
        <v>55</v>
      </c>
      <c r="C390" s="3">
        <v>3049.99</v>
      </c>
      <c r="D390" s="4">
        <v>42571</v>
      </c>
      <c r="E390" t="str">
        <f t="shared" si="12"/>
        <v>64500000 Charges de S.S. Prév.</v>
      </c>
      <c r="F390" t="str">
        <f t="shared" si="13"/>
        <v>Classe 6</v>
      </c>
    </row>
    <row r="391" spans="1:6" x14ac:dyDescent="0.25">
      <c r="A391">
        <v>64510000</v>
      </c>
      <c r="B391" t="s">
        <v>56</v>
      </c>
      <c r="C391" s="3">
        <v>223.77</v>
      </c>
      <c r="D391" s="4">
        <v>42572</v>
      </c>
      <c r="E391" t="str">
        <f t="shared" si="12"/>
        <v>64510000 Réductions bas salaires</v>
      </c>
      <c r="F391" t="str">
        <f t="shared" si="13"/>
        <v>Classe 6</v>
      </c>
    </row>
    <row r="392" spans="1:6" x14ac:dyDescent="0.25">
      <c r="A392">
        <v>66110000</v>
      </c>
      <c r="B392" t="s">
        <v>57</v>
      </c>
      <c r="C392" s="3">
        <v>36.290000000000006</v>
      </c>
      <c r="D392" s="4">
        <v>42573</v>
      </c>
      <c r="E392" t="str">
        <f t="shared" si="12"/>
        <v>66110000 Intérêts empruntes et dettes</v>
      </c>
      <c r="F392" t="str">
        <f t="shared" si="13"/>
        <v>Classe 6</v>
      </c>
    </row>
    <row r="393" spans="1:6" x14ac:dyDescent="0.25">
      <c r="A393">
        <v>67180000</v>
      </c>
      <c r="B393" t="s">
        <v>96</v>
      </c>
      <c r="C393" s="3">
        <v>0.65999999999999992</v>
      </c>
      <c r="D393" s="4">
        <v>42574</v>
      </c>
      <c r="E393" t="str">
        <f t="shared" si="12"/>
        <v>67180000 Charges exeptionnelles diverse</v>
      </c>
      <c r="F393" t="str">
        <f t="shared" si="13"/>
        <v>Classe 6</v>
      </c>
    </row>
    <row r="394" spans="1:6" x14ac:dyDescent="0.25">
      <c r="A394">
        <v>70611000</v>
      </c>
      <c r="B394" t="s">
        <v>58</v>
      </c>
      <c r="C394" s="3">
        <v>122.5</v>
      </c>
      <c r="D394" s="4">
        <v>42575</v>
      </c>
      <c r="E394" t="str">
        <f t="shared" si="12"/>
        <v>70611000 Contrat Assistance ABJ</v>
      </c>
      <c r="F394" t="str">
        <f t="shared" si="13"/>
        <v>Classe 7</v>
      </c>
    </row>
    <row r="395" spans="1:6" x14ac:dyDescent="0.25">
      <c r="A395">
        <v>70612000</v>
      </c>
      <c r="B395" t="s">
        <v>86</v>
      </c>
      <c r="C395" s="3">
        <v>15121.019999999999</v>
      </c>
      <c r="D395" s="4">
        <v>42576</v>
      </c>
      <c r="E395" t="str">
        <f t="shared" si="12"/>
        <v>70612000 Contrat Maintenance Radiologue</v>
      </c>
      <c r="F395" t="str">
        <f t="shared" si="13"/>
        <v>Classe 7</v>
      </c>
    </row>
    <row r="396" spans="1:6" x14ac:dyDescent="0.25">
      <c r="A396">
        <v>70613000</v>
      </c>
      <c r="B396" t="s">
        <v>87</v>
      </c>
      <c r="C396" s="3">
        <v>3100</v>
      </c>
      <c r="D396" s="4">
        <v>42577</v>
      </c>
      <c r="E396" t="str">
        <f t="shared" si="12"/>
        <v>70613000 Contrat Assistance Serveur</v>
      </c>
      <c r="F396" t="str">
        <f t="shared" si="13"/>
        <v>Classe 7</v>
      </c>
    </row>
    <row r="397" spans="1:6" x14ac:dyDescent="0.25">
      <c r="A397">
        <v>70650000</v>
      </c>
      <c r="B397" t="s">
        <v>60</v>
      </c>
      <c r="C397" s="3">
        <v>6240.25</v>
      </c>
      <c r="D397" s="4">
        <v>42578</v>
      </c>
      <c r="E397" t="str">
        <f t="shared" si="12"/>
        <v>70650000 Assistance Technique</v>
      </c>
      <c r="F397" t="str">
        <f t="shared" si="13"/>
        <v>Classe 7</v>
      </c>
    </row>
    <row r="398" spans="1:6" x14ac:dyDescent="0.25">
      <c r="A398">
        <v>70710000</v>
      </c>
      <c r="B398" t="s">
        <v>63</v>
      </c>
      <c r="C398" s="3">
        <v>6749.44</v>
      </c>
      <c r="D398" s="4">
        <v>42579</v>
      </c>
      <c r="E398" t="str">
        <f t="shared" si="12"/>
        <v>70710000 Ventes Matériel</v>
      </c>
      <c r="F398" t="str">
        <f t="shared" si="13"/>
        <v>Classe 7</v>
      </c>
    </row>
    <row r="399" spans="1:6" x14ac:dyDescent="0.25">
      <c r="A399">
        <v>70712000</v>
      </c>
      <c r="B399" t="s">
        <v>64</v>
      </c>
      <c r="C399" s="3">
        <v>15789.5</v>
      </c>
      <c r="D399" s="4">
        <v>42580</v>
      </c>
      <c r="E399" t="str">
        <f t="shared" si="12"/>
        <v>70712000 Ventes Matériel ABS</v>
      </c>
      <c r="F399" t="str">
        <f t="shared" si="13"/>
        <v>Classe 7</v>
      </c>
    </row>
    <row r="400" spans="1:6" x14ac:dyDescent="0.25">
      <c r="A400">
        <v>70713000</v>
      </c>
      <c r="B400" t="s">
        <v>65</v>
      </c>
      <c r="C400" s="3">
        <v>1845.37</v>
      </c>
      <c r="D400" s="4">
        <v>42581</v>
      </c>
      <c r="E400" t="str">
        <f t="shared" si="12"/>
        <v>70713000 Ventes de consomables ABS</v>
      </c>
      <c r="F400" t="str">
        <f t="shared" si="13"/>
        <v>Classe 7</v>
      </c>
    </row>
    <row r="401" spans="1:6" x14ac:dyDescent="0.25">
      <c r="A401">
        <v>70715000</v>
      </c>
      <c r="B401" t="s">
        <v>66</v>
      </c>
      <c r="C401" s="3">
        <v>3536.5</v>
      </c>
      <c r="D401" s="4">
        <v>42582</v>
      </c>
      <c r="E401" t="str">
        <f t="shared" si="12"/>
        <v>70715000 Ventes MC AFEE + Sauvegarde</v>
      </c>
      <c r="F401" t="str">
        <f t="shared" si="13"/>
        <v>Classe 7</v>
      </c>
    </row>
    <row r="402" spans="1:6" x14ac:dyDescent="0.25">
      <c r="A402">
        <v>70720000</v>
      </c>
      <c r="B402" t="s">
        <v>67</v>
      </c>
      <c r="C402" s="3">
        <v>800.02</v>
      </c>
      <c r="D402" s="4">
        <v>42583</v>
      </c>
      <c r="E402" t="str">
        <f t="shared" si="12"/>
        <v>70720000 Ventes Logiciels Divers</v>
      </c>
      <c r="F402" t="str">
        <f t="shared" si="13"/>
        <v>Classe 7</v>
      </c>
    </row>
    <row r="403" spans="1:6" x14ac:dyDescent="0.25">
      <c r="A403">
        <v>70750000</v>
      </c>
      <c r="B403" t="s">
        <v>68</v>
      </c>
      <c r="C403" s="3">
        <v>4758</v>
      </c>
      <c r="D403" s="4">
        <v>42584</v>
      </c>
      <c r="E403" t="str">
        <f t="shared" si="12"/>
        <v>70750000 Ventes EBP</v>
      </c>
      <c r="F403" t="str">
        <f t="shared" si="13"/>
        <v>Classe 7</v>
      </c>
    </row>
    <row r="404" spans="1:6" x14ac:dyDescent="0.25">
      <c r="A404">
        <v>70760000</v>
      </c>
      <c r="B404" t="s">
        <v>69</v>
      </c>
      <c r="C404" s="3">
        <v>650</v>
      </c>
      <c r="D404" s="4">
        <v>42585</v>
      </c>
      <c r="E404" t="str">
        <f t="shared" si="12"/>
        <v>70760000 Programme spécifiques</v>
      </c>
      <c r="F404" t="str">
        <f t="shared" si="13"/>
        <v>Classe 7</v>
      </c>
    </row>
    <row r="405" spans="1:6" x14ac:dyDescent="0.25">
      <c r="A405">
        <v>70830000</v>
      </c>
      <c r="B405" t="s">
        <v>37</v>
      </c>
      <c r="C405" s="3">
        <v>286</v>
      </c>
      <c r="D405" s="4">
        <v>42586</v>
      </c>
      <c r="E405" t="str">
        <f t="shared" si="12"/>
        <v>70830000 Location</v>
      </c>
      <c r="F405" t="str">
        <f t="shared" si="13"/>
        <v>Classe 7</v>
      </c>
    </row>
    <row r="406" spans="1:6" x14ac:dyDescent="0.25">
      <c r="A406">
        <v>70850000</v>
      </c>
      <c r="B406" t="s">
        <v>70</v>
      </c>
      <c r="C406" s="3">
        <v>110</v>
      </c>
      <c r="D406" s="4">
        <v>42587</v>
      </c>
      <c r="E406" t="str">
        <f t="shared" si="12"/>
        <v>70850000 Ports et frais accessoires</v>
      </c>
      <c r="F406" t="str">
        <f t="shared" si="13"/>
        <v>Classe 7</v>
      </c>
    </row>
    <row r="407" spans="1:6" x14ac:dyDescent="0.25">
      <c r="A407">
        <v>10100000</v>
      </c>
      <c r="B407" t="s">
        <v>98</v>
      </c>
      <c r="C407" s="3">
        <v>7622.45</v>
      </c>
      <c r="D407" s="4">
        <v>42552</v>
      </c>
      <c r="E407" t="str">
        <f t="shared" si="12"/>
        <v>10100000 Capital</v>
      </c>
      <c r="F407" t="str">
        <f t="shared" si="13"/>
        <v>Classe 1</v>
      </c>
    </row>
    <row r="408" spans="1:6" x14ac:dyDescent="0.25">
      <c r="A408">
        <v>10610000</v>
      </c>
      <c r="B408" t="s">
        <v>99</v>
      </c>
      <c r="C408" s="3">
        <v>807.88</v>
      </c>
      <c r="D408" s="4">
        <v>42552</v>
      </c>
      <c r="E408" t="str">
        <f t="shared" si="12"/>
        <v>10610000 Réserve Légale</v>
      </c>
      <c r="F408" t="str">
        <f t="shared" si="13"/>
        <v>Classe 1</v>
      </c>
    </row>
    <row r="409" spans="1:6" x14ac:dyDescent="0.25">
      <c r="A409">
        <v>10680000</v>
      </c>
      <c r="B409" t="s">
        <v>100</v>
      </c>
      <c r="C409" s="3">
        <v>25000</v>
      </c>
      <c r="D409" s="4">
        <v>42552</v>
      </c>
      <c r="E409" t="str">
        <f t="shared" si="12"/>
        <v>10680000 Autres Réserves</v>
      </c>
      <c r="F409" t="str">
        <f t="shared" si="13"/>
        <v>Classe 1</v>
      </c>
    </row>
    <row r="410" spans="1:6" x14ac:dyDescent="0.25">
      <c r="A410">
        <v>11000000</v>
      </c>
      <c r="B410" t="s">
        <v>101</v>
      </c>
      <c r="C410" s="3">
        <v>1028.17</v>
      </c>
      <c r="D410" s="4">
        <v>42552</v>
      </c>
      <c r="E410" t="str">
        <f t="shared" si="12"/>
        <v>11000000 Report à nouveau</v>
      </c>
      <c r="F410" t="str">
        <f t="shared" si="13"/>
        <v>Classe 1</v>
      </c>
    </row>
    <row r="411" spans="1:6" x14ac:dyDescent="0.25">
      <c r="A411">
        <v>12000000</v>
      </c>
      <c r="B411" t="s">
        <v>102</v>
      </c>
      <c r="C411" s="3">
        <v>2146.0500000000002</v>
      </c>
      <c r="D411" s="4">
        <v>42552</v>
      </c>
      <c r="E411" t="str">
        <f t="shared" si="12"/>
        <v>12000000 Bénéfices de l'exercice</v>
      </c>
      <c r="F411" t="str">
        <f t="shared" si="13"/>
        <v>Classe 1</v>
      </c>
    </row>
    <row r="412" spans="1:6" x14ac:dyDescent="0.25">
      <c r="A412">
        <v>16400000</v>
      </c>
      <c r="B412" t="s">
        <v>6</v>
      </c>
      <c r="C412" s="3">
        <v>7069.17</v>
      </c>
      <c r="D412" s="4">
        <v>42552</v>
      </c>
      <c r="E412" t="str">
        <f t="shared" si="12"/>
        <v>16400000 Emprunt CA</v>
      </c>
      <c r="F412" t="str">
        <f t="shared" si="13"/>
        <v>Classe 1</v>
      </c>
    </row>
    <row r="413" spans="1:6" x14ac:dyDescent="0.25">
      <c r="A413">
        <v>16420000</v>
      </c>
      <c r="B413" t="s">
        <v>7</v>
      </c>
      <c r="C413" s="3">
        <v>8419.1099999999988</v>
      </c>
      <c r="D413" s="4">
        <v>42552</v>
      </c>
      <c r="E413" t="str">
        <f t="shared" si="12"/>
        <v>16420000 Emprunt CM</v>
      </c>
      <c r="F413" t="str">
        <f t="shared" si="13"/>
        <v>Classe 1</v>
      </c>
    </row>
    <row r="414" spans="1:6" x14ac:dyDescent="0.25">
      <c r="A414">
        <v>20500000</v>
      </c>
      <c r="B414" t="s">
        <v>103</v>
      </c>
      <c r="C414" s="3">
        <v>1629.76</v>
      </c>
      <c r="D414" s="4">
        <v>42552</v>
      </c>
      <c r="E414" t="str">
        <f t="shared" si="12"/>
        <v>20500000 Progiciels</v>
      </c>
      <c r="F414" t="str">
        <f t="shared" si="13"/>
        <v>Classe 2</v>
      </c>
    </row>
    <row r="415" spans="1:6" x14ac:dyDescent="0.25">
      <c r="A415">
        <v>20700000</v>
      </c>
      <c r="B415" t="s">
        <v>104</v>
      </c>
      <c r="C415" s="3">
        <v>15000</v>
      </c>
      <c r="D415" s="4">
        <v>42552</v>
      </c>
      <c r="E415" t="str">
        <f t="shared" si="12"/>
        <v>20700000 Fonds commercial</v>
      </c>
      <c r="F415" t="str">
        <f t="shared" si="13"/>
        <v>Classe 2</v>
      </c>
    </row>
    <row r="416" spans="1:6" x14ac:dyDescent="0.25">
      <c r="A416">
        <v>21550000</v>
      </c>
      <c r="B416" t="s">
        <v>105</v>
      </c>
      <c r="C416" s="3">
        <v>100</v>
      </c>
      <c r="D416" s="4">
        <v>42552</v>
      </c>
      <c r="E416" t="str">
        <f t="shared" si="12"/>
        <v>21550000 Outillages</v>
      </c>
      <c r="F416" t="str">
        <f t="shared" si="13"/>
        <v>Classe 2</v>
      </c>
    </row>
    <row r="417" spans="1:6" x14ac:dyDescent="0.25">
      <c r="A417">
        <v>21820000</v>
      </c>
      <c r="B417" t="s">
        <v>106</v>
      </c>
      <c r="C417" s="3">
        <v>7371.62</v>
      </c>
      <c r="D417" s="4">
        <v>42552</v>
      </c>
      <c r="E417" t="str">
        <f t="shared" si="12"/>
        <v>21820000 Matériel de transport</v>
      </c>
      <c r="F417" t="str">
        <f t="shared" si="13"/>
        <v>Classe 2</v>
      </c>
    </row>
    <row r="418" spans="1:6" x14ac:dyDescent="0.25">
      <c r="A418">
        <v>21830000</v>
      </c>
      <c r="B418" t="s">
        <v>92</v>
      </c>
      <c r="C418" s="3">
        <v>9013.7000000000007</v>
      </c>
      <c r="D418" s="4">
        <v>42552</v>
      </c>
      <c r="E418" t="str">
        <f t="shared" si="12"/>
        <v>21830000 Matériel Bureau &amp; Informatique</v>
      </c>
      <c r="F418" t="str">
        <f t="shared" si="13"/>
        <v>Classe 2</v>
      </c>
    </row>
    <row r="419" spans="1:6" x14ac:dyDescent="0.25">
      <c r="A419">
        <v>21840000</v>
      </c>
      <c r="B419" t="s">
        <v>107</v>
      </c>
      <c r="C419" s="3">
        <v>2516.23</v>
      </c>
      <c r="D419" s="4">
        <v>42552</v>
      </c>
      <c r="E419" t="str">
        <f t="shared" si="12"/>
        <v>21840000 Mobilier</v>
      </c>
      <c r="F419" t="str">
        <f t="shared" si="13"/>
        <v>Classe 2</v>
      </c>
    </row>
    <row r="420" spans="1:6" x14ac:dyDescent="0.25">
      <c r="A420">
        <v>27500000</v>
      </c>
      <c r="B420" t="s">
        <v>108</v>
      </c>
      <c r="C420" s="3">
        <v>800</v>
      </c>
      <c r="D420" s="4">
        <v>42552</v>
      </c>
      <c r="E420" t="str">
        <f t="shared" si="12"/>
        <v>27500000 Cautions</v>
      </c>
      <c r="F420" t="str">
        <f t="shared" si="13"/>
        <v>Classe 2</v>
      </c>
    </row>
    <row r="421" spans="1:6" x14ac:dyDescent="0.25">
      <c r="A421">
        <v>28050000</v>
      </c>
      <c r="B421" t="s">
        <v>109</v>
      </c>
      <c r="C421" s="3">
        <v>436.2</v>
      </c>
      <c r="D421" s="4">
        <v>42552</v>
      </c>
      <c r="E421" t="str">
        <f t="shared" si="12"/>
        <v>28050000 Amort. Immo Incorporelle</v>
      </c>
      <c r="F421" t="str">
        <f t="shared" si="13"/>
        <v>Classe 2</v>
      </c>
    </row>
    <row r="422" spans="1:6" x14ac:dyDescent="0.25">
      <c r="A422">
        <v>28155000</v>
      </c>
      <c r="B422" t="s">
        <v>110</v>
      </c>
      <c r="C422" s="3">
        <v>100</v>
      </c>
      <c r="D422" s="4">
        <v>42552</v>
      </c>
      <c r="E422" t="str">
        <f t="shared" si="12"/>
        <v>28155000 Amort. Outillages</v>
      </c>
      <c r="F422" t="str">
        <f t="shared" si="13"/>
        <v>Classe 2</v>
      </c>
    </row>
    <row r="423" spans="1:6" x14ac:dyDescent="0.25">
      <c r="A423">
        <v>28182000</v>
      </c>
      <c r="B423" t="s">
        <v>111</v>
      </c>
      <c r="C423" s="3">
        <v>7371.62</v>
      </c>
      <c r="D423" s="4">
        <v>42552</v>
      </c>
      <c r="E423" t="str">
        <f t="shared" si="12"/>
        <v>28182000 Amort. Mat. Transport</v>
      </c>
      <c r="F423" t="str">
        <f t="shared" si="13"/>
        <v>Classe 2</v>
      </c>
    </row>
    <row r="424" spans="1:6" x14ac:dyDescent="0.25">
      <c r="A424">
        <v>28183000</v>
      </c>
      <c r="B424" t="s">
        <v>112</v>
      </c>
      <c r="C424" s="3">
        <v>4446.5200000000004</v>
      </c>
      <c r="D424" s="4">
        <v>42552</v>
      </c>
      <c r="E424" t="str">
        <f t="shared" si="12"/>
        <v>28183000 Amort. Mat. Bur. Inf.</v>
      </c>
      <c r="F424" t="str">
        <f t="shared" si="13"/>
        <v>Classe 2</v>
      </c>
    </row>
    <row r="425" spans="1:6" x14ac:dyDescent="0.25">
      <c r="A425">
        <v>28184000</v>
      </c>
      <c r="B425" t="s">
        <v>113</v>
      </c>
      <c r="C425" s="3">
        <v>2352.9299999999998</v>
      </c>
      <c r="D425" s="4">
        <v>42552</v>
      </c>
      <c r="E425" t="str">
        <f t="shared" si="12"/>
        <v>28184000 Amort. Mobilier</v>
      </c>
      <c r="F425" t="str">
        <f t="shared" si="13"/>
        <v>Classe 2</v>
      </c>
    </row>
    <row r="426" spans="1:6" x14ac:dyDescent="0.25">
      <c r="A426">
        <v>37000000</v>
      </c>
      <c r="B426" t="s">
        <v>114</v>
      </c>
      <c r="C426" s="3">
        <v>21515.8</v>
      </c>
      <c r="D426" s="4">
        <v>42552</v>
      </c>
      <c r="E426" t="str">
        <f t="shared" si="12"/>
        <v>37000000 Stock de marchandise</v>
      </c>
      <c r="F426" t="str">
        <f t="shared" si="13"/>
        <v>Classe 3</v>
      </c>
    </row>
    <row r="427" spans="1:6" x14ac:dyDescent="0.25">
      <c r="A427">
        <v>39700000</v>
      </c>
      <c r="B427" t="s">
        <v>115</v>
      </c>
      <c r="C427" s="3">
        <v>275</v>
      </c>
      <c r="D427" s="4">
        <v>42552</v>
      </c>
      <c r="E427" t="str">
        <f t="shared" si="12"/>
        <v>39700000 Prov. Dép. Stocks</v>
      </c>
      <c r="F427" t="str">
        <f t="shared" si="13"/>
        <v>Classe 3</v>
      </c>
    </row>
    <row r="428" spans="1:6" x14ac:dyDescent="0.25">
      <c r="A428">
        <v>40810000</v>
      </c>
      <c r="B428" t="s">
        <v>116</v>
      </c>
      <c r="C428" s="3">
        <v>1724.33</v>
      </c>
      <c r="D428" s="4">
        <v>42552</v>
      </c>
      <c r="E428" t="str">
        <f t="shared" si="12"/>
        <v>40810000 F/S Fact. non Parvenues</v>
      </c>
      <c r="F428" t="str">
        <f t="shared" si="13"/>
        <v>Classe 4</v>
      </c>
    </row>
    <row r="429" spans="1:6" x14ac:dyDescent="0.25">
      <c r="A429">
        <v>40980000</v>
      </c>
      <c r="B429" t="s">
        <v>117</v>
      </c>
      <c r="C429" s="3">
        <v>2769</v>
      </c>
      <c r="D429" s="4">
        <v>42552</v>
      </c>
      <c r="E429" t="str">
        <f t="shared" si="12"/>
        <v>40980000 Frs Avoir N Parvenu</v>
      </c>
      <c r="F429" t="str">
        <f t="shared" si="13"/>
        <v>Classe 4</v>
      </c>
    </row>
    <row r="430" spans="1:6" x14ac:dyDescent="0.25">
      <c r="A430">
        <v>41800000</v>
      </c>
      <c r="B430" t="s">
        <v>118</v>
      </c>
      <c r="C430" s="3">
        <v>472</v>
      </c>
      <c r="D430" s="4">
        <v>42552</v>
      </c>
      <c r="E430" t="str">
        <f t="shared" si="12"/>
        <v>41800000 Clients Produits non facturés</v>
      </c>
      <c r="F430" t="str">
        <f t="shared" si="13"/>
        <v>Classe 4</v>
      </c>
    </row>
    <row r="431" spans="1:6" x14ac:dyDescent="0.25">
      <c r="A431">
        <v>42100000</v>
      </c>
      <c r="B431" t="s">
        <v>10</v>
      </c>
      <c r="C431" s="3">
        <v>8803.02</v>
      </c>
      <c r="D431" s="4">
        <v>42552</v>
      </c>
      <c r="E431" t="str">
        <f t="shared" si="12"/>
        <v>42100000 Personnel - Rémunérations dues</v>
      </c>
      <c r="F431" t="str">
        <f t="shared" si="13"/>
        <v>Classe 4</v>
      </c>
    </row>
    <row r="432" spans="1:6" x14ac:dyDescent="0.25">
      <c r="A432">
        <v>42820000</v>
      </c>
      <c r="B432" t="s">
        <v>119</v>
      </c>
      <c r="C432" s="3">
        <v>4207.0200000000004</v>
      </c>
      <c r="D432" s="4">
        <v>42552</v>
      </c>
      <c r="E432" t="str">
        <f t="shared" si="12"/>
        <v>42820000 Provision congés à payer</v>
      </c>
      <c r="F432" t="str">
        <f t="shared" si="13"/>
        <v>Classe 4</v>
      </c>
    </row>
    <row r="433" spans="1:6" x14ac:dyDescent="0.25">
      <c r="A433">
        <v>43100000</v>
      </c>
      <c r="B433" t="s">
        <v>11</v>
      </c>
      <c r="C433" s="3">
        <v>16533.04</v>
      </c>
      <c r="D433" s="4">
        <v>42552</v>
      </c>
      <c r="E433" t="str">
        <f t="shared" si="12"/>
        <v>43100000 Sécu. Sociales</v>
      </c>
      <c r="F433" t="str">
        <f t="shared" si="13"/>
        <v>Classe 4</v>
      </c>
    </row>
    <row r="434" spans="1:6" x14ac:dyDescent="0.25">
      <c r="A434">
        <v>43720000</v>
      </c>
      <c r="B434" t="s">
        <v>12</v>
      </c>
      <c r="C434" s="3">
        <v>3758.42</v>
      </c>
      <c r="D434" s="4">
        <v>42552</v>
      </c>
      <c r="E434" t="str">
        <f t="shared" si="12"/>
        <v>43720000 Retraite AG2R NC</v>
      </c>
      <c r="F434" t="str">
        <f t="shared" si="13"/>
        <v>Classe 4</v>
      </c>
    </row>
    <row r="435" spans="1:6" x14ac:dyDescent="0.25">
      <c r="A435">
        <v>43770000</v>
      </c>
      <c r="B435" t="s">
        <v>13</v>
      </c>
      <c r="C435" s="3">
        <v>566.52</v>
      </c>
      <c r="D435" s="4">
        <v>42552</v>
      </c>
      <c r="E435" t="str">
        <f t="shared" si="12"/>
        <v>43770000 Prévoyance Humanis</v>
      </c>
      <c r="F435" t="str">
        <f t="shared" si="13"/>
        <v>Classe 4</v>
      </c>
    </row>
    <row r="436" spans="1:6" x14ac:dyDescent="0.25">
      <c r="A436">
        <v>43820000</v>
      </c>
      <c r="B436" t="s">
        <v>120</v>
      </c>
      <c r="C436" s="3">
        <v>1262.1099999999999</v>
      </c>
      <c r="D436" s="4">
        <v>42552</v>
      </c>
      <c r="E436" t="str">
        <f t="shared" si="12"/>
        <v>43820000 CONGES PAYES/CHARGES SOCIALES</v>
      </c>
      <c r="F436" t="str">
        <f t="shared" si="13"/>
        <v>Classe 4</v>
      </c>
    </row>
    <row r="437" spans="1:6" x14ac:dyDescent="0.25">
      <c r="A437">
        <v>44400000</v>
      </c>
      <c r="B437" t="s">
        <v>121</v>
      </c>
      <c r="C437" s="3">
        <v>4488</v>
      </c>
      <c r="D437" s="4">
        <v>42552</v>
      </c>
      <c r="E437" t="str">
        <f t="shared" si="12"/>
        <v>44400000 Etât Impôts sur les Bénéfices</v>
      </c>
      <c r="F437" t="str">
        <f t="shared" si="13"/>
        <v>Classe 4</v>
      </c>
    </row>
    <row r="438" spans="1:6" x14ac:dyDescent="0.25">
      <c r="A438">
        <v>44551000</v>
      </c>
      <c r="B438" t="s">
        <v>14</v>
      </c>
      <c r="C438" s="3">
        <v>11842</v>
      </c>
      <c r="D438" s="4">
        <v>42552</v>
      </c>
      <c r="E438" t="str">
        <f t="shared" si="12"/>
        <v>44551000 TVA A Décaisser</v>
      </c>
      <c r="F438" t="str">
        <f t="shared" si="13"/>
        <v>Classe 4</v>
      </c>
    </row>
    <row r="439" spans="1:6" x14ac:dyDescent="0.25">
      <c r="A439">
        <v>44562000</v>
      </c>
      <c r="B439" t="s">
        <v>122</v>
      </c>
      <c r="C439" s="3">
        <v>1326.2</v>
      </c>
      <c r="D439" s="4">
        <v>42552</v>
      </c>
      <c r="E439" t="str">
        <f t="shared" si="12"/>
        <v>44562000 T.V.A. sur Immo 19.60%</v>
      </c>
      <c r="F439" t="str">
        <f t="shared" si="13"/>
        <v>Classe 4</v>
      </c>
    </row>
    <row r="440" spans="1:6" x14ac:dyDescent="0.25">
      <c r="A440">
        <v>44566000</v>
      </c>
      <c r="B440" t="s">
        <v>15</v>
      </c>
      <c r="C440" s="3">
        <v>5620.83</v>
      </c>
      <c r="D440" s="4">
        <v>42552</v>
      </c>
      <c r="E440" t="str">
        <f t="shared" si="12"/>
        <v>44566000 T.V.A. sur ABS Déduc 19.60%</v>
      </c>
      <c r="F440" t="str">
        <f t="shared" si="13"/>
        <v>Classe 4</v>
      </c>
    </row>
    <row r="441" spans="1:6" x14ac:dyDescent="0.25">
      <c r="A441">
        <v>44566100</v>
      </c>
      <c r="B441" t="s">
        <v>123</v>
      </c>
      <c r="C441" s="3">
        <v>68.69</v>
      </c>
      <c r="D441" s="4">
        <v>42552</v>
      </c>
      <c r="E441" t="str">
        <f t="shared" si="12"/>
        <v>44566100 T.V.A. déductible U.E. 19.60%</v>
      </c>
      <c r="F441" t="str">
        <f t="shared" si="13"/>
        <v>Classe 4</v>
      </c>
    </row>
    <row r="442" spans="1:6" x14ac:dyDescent="0.25">
      <c r="A442">
        <v>44571200</v>
      </c>
      <c r="B442" t="s">
        <v>72</v>
      </c>
      <c r="C442" s="3">
        <v>5943.9699999999993</v>
      </c>
      <c r="D442" s="4">
        <v>42552</v>
      </c>
      <c r="E442" t="str">
        <f t="shared" si="12"/>
        <v>44571200 TVA Collectée sur Ventes 19.6%</v>
      </c>
      <c r="F442" t="str">
        <f t="shared" si="13"/>
        <v>Classe 4</v>
      </c>
    </row>
    <row r="443" spans="1:6" x14ac:dyDescent="0.25">
      <c r="A443">
        <v>44571300</v>
      </c>
      <c r="B443" t="s">
        <v>18</v>
      </c>
      <c r="C443" s="3">
        <v>7976.65</v>
      </c>
      <c r="D443" s="4">
        <v>42552</v>
      </c>
      <c r="E443" t="str">
        <f t="shared" si="12"/>
        <v>44571300 TVA Collectée Services 19.6%</v>
      </c>
      <c r="F443" t="str">
        <f t="shared" si="13"/>
        <v>Classe 4</v>
      </c>
    </row>
    <row r="444" spans="1:6" x14ac:dyDescent="0.25">
      <c r="A444">
        <v>44571500</v>
      </c>
      <c r="B444" t="s">
        <v>124</v>
      </c>
      <c r="C444" s="3">
        <v>68.69</v>
      </c>
      <c r="D444" s="4">
        <v>42552</v>
      </c>
      <c r="E444" t="str">
        <f t="shared" si="12"/>
        <v>44571500 TVA Collectée U.E. 19.6%</v>
      </c>
      <c r="F444" t="str">
        <f t="shared" si="13"/>
        <v>Classe 4</v>
      </c>
    </row>
    <row r="445" spans="1:6" x14ac:dyDescent="0.25">
      <c r="A445">
        <v>44586000</v>
      </c>
      <c r="B445" t="s">
        <v>125</v>
      </c>
      <c r="C445" s="3">
        <v>282.58</v>
      </c>
      <c r="D445" s="4">
        <v>42552</v>
      </c>
      <c r="E445" t="str">
        <f t="shared" si="12"/>
        <v>44586000 Taxes CA S Fact. non parvenue</v>
      </c>
      <c r="F445" t="str">
        <f t="shared" si="13"/>
        <v>Classe 4</v>
      </c>
    </row>
    <row r="446" spans="1:6" x14ac:dyDescent="0.25">
      <c r="A446">
        <v>44860000</v>
      </c>
      <c r="B446" t="s">
        <v>126</v>
      </c>
      <c r="C446" s="3">
        <v>414</v>
      </c>
      <c r="D446" s="4">
        <v>42552</v>
      </c>
      <c r="E446" t="str">
        <f t="shared" si="12"/>
        <v>44860000 Etat charges à payer</v>
      </c>
      <c r="F446" t="str">
        <f t="shared" si="13"/>
        <v>Classe 4</v>
      </c>
    </row>
    <row r="447" spans="1:6" x14ac:dyDescent="0.25">
      <c r="A447">
        <v>45511000</v>
      </c>
      <c r="B447" t="s">
        <v>21</v>
      </c>
      <c r="C447" s="3">
        <v>2768.95</v>
      </c>
      <c r="D447" s="4">
        <v>42552</v>
      </c>
      <c r="E447" t="str">
        <f t="shared" si="12"/>
        <v>45511000 Compte Courant PG</v>
      </c>
      <c r="F447" t="str">
        <f t="shared" si="13"/>
        <v>Classe 4</v>
      </c>
    </row>
    <row r="448" spans="1:6" x14ac:dyDescent="0.25">
      <c r="A448">
        <v>45512000</v>
      </c>
      <c r="B448" t="s">
        <v>90</v>
      </c>
      <c r="C448" s="3">
        <v>3840.17</v>
      </c>
      <c r="D448" s="4">
        <v>42552</v>
      </c>
      <c r="E448" t="str">
        <f t="shared" si="12"/>
        <v>45512000 Compte Courant FC</v>
      </c>
      <c r="F448" t="str">
        <f t="shared" si="13"/>
        <v>Classe 4</v>
      </c>
    </row>
    <row r="449" spans="1:6" x14ac:dyDescent="0.25">
      <c r="A449">
        <v>46710000</v>
      </c>
      <c r="B449" t="s">
        <v>127</v>
      </c>
      <c r="C449" s="3">
        <v>4269.26</v>
      </c>
      <c r="D449" s="4">
        <v>42552</v>
      </c>
      <c r="E449" t="str">
        <f t="shared" si="12"/>
        <v>46710000 Autres cptes débiteur/créditeu</v>
      </c>
      <c r="F449" t="str">
        <f t="shared" si="13"/>
        <v>Classe 4</v>
      </c>
    </row>
    <row r="450" spans="1:6" x14ac:dyDescent="0.25">
      <c r="A450">
        <v>48700000</v>
      </c>
      <c r="B450" t="s">
        <v>128</v>
      </c>
      <c r="C450" s="3">
        <v>3383.75</v>
      </c>
      <c r="D450" s="4">
        <v>42552</v>
      </c>
      <c r="E450" t="str">
        <f t="shared" si="12"/>
        <v>48700000 Produits constatés d'avance</v>
      </c>
      <c r="F450" t="str">
        <f t="shared" si="13"/>
        <v>Classe 4</v>
      </c>
    </row>
    <row r="451" spans="1:6" x14ac:dyDescent="0.25">
      <c r="A451">
        <v>49100000</v>
      </c>
      <c r="B451" t="s">
        <v>129</v>
      </c>
      <c r="C451" s="3">
        <v>1279.2</v>
      </c>
      <c r="D451" s="4">
        <v>42552</v>
      </c>
      <c r="E451" t="str">
        <f t="shared" ref="E451:E514" si="14">A451&amp;" "&amp;B451</f>
        <v>49100000 Prov depreciation CLTS</v>
      </c>
      <c r="F451" t="str">
        <f t="shared" ref="F451:F514" si="15">"Classe "&amp;LEFT(E451,1)</f>
        <v>Classe 4</v>
      </c>
    </row>
    <row r="452" spans="1:6" x14ac:dyDescent="0.25">
      <c r="A452">
        <v>49670000</v>
      </c>
      <c r="B452" t="s">
        <v>130</v>
      </c>
      <c r="C452" s="3">
        <v>4055.79</v>
      </c>
      <c r="D452" s="4">
        <v>42552</v>
      </c>
      <c r="E452" t="str">
        <f t="shared" si="14"/>
        <v>49670000 Provisions Autres cptes</v>
      </c>
      <c r="F452" t="str">
        <f t="shared" si="15"/>
        <v>Classe 4</v>
      </c>
    </row>
    <row r="453" spans="1:6" x14ac:dyDescent="0.25">
      <c r="A453">
        <v>50800000</v>
      </c>
      <c r="B453" t="s">
        <v>131</v>
      </c>
      <c r="C453" s="3">
        <v>624.52</v>
      </c>
      <c r="D453" s="4">
        <v>42552</v>
      </c>
      <c r="E453" t="str">
        <f t="shared" si="14"/>
        <v>50800000 Autres valeurs mobilières</v>
      </c>
      <c r="F453" t="str">
        <f t="shared" si="15"/>
        <v>Classe 5</v>
      </c>
    </row>
    <row r="454" spans="1:6" x14ac:dyDescent="0.25">
      <c r="A454">
        <v>51200000</v>
      </c>
      <c r="B454" t="s">
        <v>22</v>
      </c>
      <c r="C454" s="3">
        <v>78329.510000000009</v>
      </c>
      <c r="D454" s="4">
        <v>42552</v>
      </c>
      <c r="E454" t="str">
        <f t="shared" si="14"/>
        <v>51200000 Crédit Agricole</v>
      </c>
      <c r="F454" t="str">
        <f t="shared" si="15"/>
        <v>Classe 5</v>
      </c>
    </row>
    <row r="455" spans="1:6" x14ac:dyDescent="0.25">
      <c r="A455">
        <v>51210000</v>
      </c>
      <c r="B455" t="s">
        <v>23</v>
      </c>
      <c r="C455" s="3">
        <v>5505.3</v>
      </c>
      <c r="D455" s="4">
        <v>42552</v>
      </c>
      <c r="E455" t="str">
        <f t="shared" si="14"/>
        <v>51210000 CREDIT MUTUEL</v>
      </c>
      <c r="F455" t="str">
        <f t="shared" si="15"/>
        <v>Classe 5</v>
      </c>
    </row>
    <row r="456" spans="1:6" x14ac:dyDescent="0.25">
      <c r="A456">
        <v>53100000</v>
      </c>
      <c r="B456" t="s">
        <v>24</v>
      </c>
      <c r="C456" s="3">
        <v>175.05</v>
      </c>
      <c r="D456" s="4">
        <v>42552</v>
      </c>
      <c r="E456" t="str">
        <f t="shared" si="14"/>
        <v>53100000 Caisse</v>
      </c>
      <c r="F456" t="str">
        <f t="shared" si="15"/>
        <v>Classe 5</v>
      </c>
    </row>
    <row r="457" spans="1:6" x14ac:dyDescent="0.25">
      <c r="A457">
        <v>60440000</v>
      </c>
      <c r="B457" t="s">
        <v>26</v>
      </c>
      <c r="C457" s="3">
        <v>23.4</v>
      </c>
      <c r="D457" s="4">
        <v>42552</v>
      </c>
      <c r="E457" t="str">
        <f t="shared" si="14"/>
        <v>60440000 Achat Prestation formation TTC</v>
      </c>
      <c r="F457" t="str">
        <f t="shared" si="15"/>
        <v>Classe 6</v>
      </c>
    </row>
    <row r="458" spans="1:6" x14ac:dyDescent="0.25">
      <c r="A458">
        <v>60450000</v>
      </c>
      <c r="B458" t="s">
        <v>27</v>
      </c>
      <c r="C458" s="3">
        <v>1420</v>
      </c>
      <c r="D458" s="4">
        <v>42552</v>
      </c>
      <c r="E458" t="str">
        <f t="shared" si="14"/>
        <v>60450000 Sous-Traitance Accueil</v>
      </c>
      <c r="F458" t="str">
        <f t="shared" si="15"/>
        <v>Classe 6</v>
      </c>
    </row>
    <row r="459" spans="1:6" x14ac:dyDescent="0.25">
      <c r="A459">
        <v>60612000</v>
      </c>
      <c r="B459" t="s">
        <v>28</v>
      </c>
      <c r="C459" s="3">
        <v>136.01999999999998</v>
      </c>
      <c r="D459" s="4">
        <v>42552</v>
      </c>
      <c r="E459" t="str">
        <f t="shared" si="14"/>
        <v>60612000 Carburant</v>
      </c>
      <c r="F459" t="str">
        <f t="shared" si="15"/>
        <v>Classe 6</v>
      </c>
    </row>
    <row r="460" spans="1:6" x14ac:dyDescent="0.25">
      <c r="A460">
        <v>60640000</v>
      </c>
      <c r="B460" t="s">
        <v>74</v>
      </c>
      <c r="C460" s="3">
        <v>112.88</v>
      </c>
      <c r="D460" s="4">
        <v>42552</v>
      </c>
      <c r="E460" t="str">
        <f t="shared" si="14"/>
        <v>60640000 Fournitures Adm.</v>
      </c>
      <c r="F460" t="str">
        <f t="shared" si="15"/>
        <v>Classe 6</v>
      </c>
    </row>
    <row r="461" spans="1:6" x14ac:dyDescent="0.25">
      <c r="A461">
        <v>60650000</v>
      </c>
      <c r="B461" t="s">
        <v>75</v>
      </c>
      <c r="C461" s="3">
        <v>140.9</v>
      </c>
      <c r="D461" s="4">
        <v>42552</v>
      </c>
      <c r="E461" t="str">
        <f t="shared" si="14"/>
        <v>60650000 Electricité</v>
      </c>
      <c r="F461" t="str">
        <f t="shared" si="15"/>
        <v>Classe 6</v>
      </c>
    </row>
    <row r="462" spans="1:6" x14ac:dyDescent="0.25">
      <c r="A462">
        <v>60710000</v>
      </c>
      <c r="B462" t="s">
        <v>30</v>
      </c>
      <c r="C462" s="3">
        <v>4370.75</v>
      </c>
      <c r="D462" s="4">
        <v>42552</v>
      </c>
      <c r="E462" t="str">
        <f t="shared" si="14"/>
        <v>60710000 Achat Matériel</v>
      </c>
      <c r="F462" t="str">
        <f t="shared" si="15"/>
        <v>Classe 6</v>
      </c>
    </row>
    <row r="463" spans="1:6" x14ac:dyDescent="0.25">
      <c r="A463">
        <v>60711000</v>
      </c>
      <c r="B463" t="s">
        <v>31</v>
      </c>
      <c r="C463" s="3">
        <v>513.58999999999992</v>
      </c>
      <c r="D463" s="4">
        <v>42552</v>
      </c>
      <c r="E463" t="str">
        <f t="shared" si="14"/>
        <v>60711000 Achat Matériel ABS</v>
      </c>
      <c r="F463" t="str">
        <f t="shared" si="15"/>
        <v>Classe 6</v>
      </c>
    </row>
    <row r="464" spans="1:6" x14ac:dyDescent="0.25">
      <c r="A464">
        <v>60720000</v>
      </c>
      <c r="B464" t="s">
        <v>32</v>
      </c>
      <c r="C464" s="3">
        <v>1332.76</v>
      </c>
      <c r="D464" s="4">
        <v>42552</v>
      </c>
      <c r="E464" t="str">
        <f t="shared" si="14"/>
        <v>60720000 Achat Logiciels Divers</v>
      </c>
      <c r="F464" t="str">
        <f t="shared" si="15"/>
        <v>Classe 6</v>
      </c>
    </row>
    <row r="465" spans="1:6" x14ac:dyDescent="0.25">
      <c r="A465">
        <v>60760000</v>
      </c>
      <c r="B465" t="s">
        <v>35</v>
      </c>
      <c r="C465" s="3">
        <v>1390.98</v>
      </c>
      <c r="D465" s="4">
        <v>42552</v>
      </c>
      <c r="E465" t="str">
        <f t="shared" si="14"/>
        <v>60760000 Achats Logiciels EBP</v>
      </c>
      <c r="F465" t="str">
        <f t="shared" si="15"/>
        <v>Classe 6</v>
      </c>
    </row>
    <row r="466" spans="1:6" x14ac:dyDescent="0.25">
      <c r="A466">
        <v>60770000</v>
      </c>
      <c r="B466" t="s">
        <v>36</v>
      </c>
      <c r="C466" s="3">
        <v>597</v>
      </c>
      <c r="D466" s="4">
        <v>42552</v>
      </c>
      <c r="E466" t="str">
        <f t="shared" si="14"/>
        <v>60770000 ACHAT ANTI-VIRUS</v>
      </c>
      <c r="F466" t="str">
        <f t="shared" si="15"/>
        <v>Classe 6</v>
      </c>
    </row>
    <row r="467" spans="1:6" x14ac:dyDescent="0.25">
      <c r="A467">
        <v>61300000</v>
      </c>
      <c r="B467" t="s">
        <v>37</v>
      </c>
      <c r="C467" s="3">
        <v>552</v>
      </c>
      <c r="D467" s="4">
        <v>42552</v>
      </c>
      <c r="E467" t="str">
        <f t="shared" si="14"/>
        <v>61300000 Location</v>
      </c>
      <c r="F467" t="str">
        <f t="shared" si="15"/>
        <v>Classe 6</v>
      </c>
    </row>
    <row r="468" spans="1:6" x14ac:dyDescent="0.25">
      <c r="A468">
        <v>61400000</v>
      </c>
      <c r="B468" t="s">
        <v>38</v>
      </c>
      <c r="C468" s="3">
        <v>22</v>
      </c>
      <c r="D468" s="4">
        <v>42552</v>
      </c>
      <c r="E468" t="str">
        <f t="shared" si="14"/>
        <v>61400000 Charges Locatives</v>
      </c>
      <c r="F468" t="str">
        <f t="shared" si="15"/>
        <v>Classe 6</v>
      </c>
    </row>
    <row r="469" spans="1:6" x14ac:dyDescent="0.25">
      <c r="A469">
        <v>61600000</v>
      </c>
      <c r="B469" t="s">
        <v>40</v>
      </c>
      <c r="C469" s="3">
        <v>233.34999999999997</v>
      </c>
      <c r="D469" s="4">
        <v>42552</v>
      </c>
      <c r="E469" t="str">
        <f t="shared" si="14"/>
        <v>61600000 Assurances</v>
      </c>
      <c r="F469" t="str">
        <f t="shared" si="15"/>
        <v>Classe 6</v>
      </c>
    </row>
    <row r="470" spans="1:6" x14ac:dyDescent="0.25">
      <c r="A470">
        <v>62260000</v>
      </c>
      <c r="B470" t="s">
        <v>93</v>
      </c>
      <c r="C470" s="3">
        <v>432</v>
      </c>
      <c r="D470" s="4">
        <v>42552</v>
      </c>
      <c r="E470" t="str">
        <f t="shared" si="14"/>
        <v>62260000 Honoraires</v>
      </c>
      <c r="F470" t="str">
        <f t="shared" si="15"/>
        <v>Classe 6</v>
      </c>
    </row>
    <row r="471" spans="1:6" x14ac:dyDescent="0.25">
      <c r="A471">
        <v>62410000</v>
      </c>
      <c r="B471" t="s">
        <v>41</v>
      </c>
      <c r="C471" s="3">
        <v>45</v>
      </c>
      <c r="D471" s="4">
        <v>42552</v>
      </c>
      <c r="E471" t="str">
        <f t="shared" si="14"/>
        <v>62410000 Transport sur Achat</v>
      </c>
      <c r="F471" t="str">
        <f t="shared" si="15"/>
        <v>Classe 6</v>
      </c>
    </row>
    <row r="472" spans="1:6" x14ac:dyDescent="0.25">
      <c r="A472">
        <v>62518000</v>
      </c>
      <c r="B472" t="s">
        <v>78</v>
      </c>
      <c r="C472" s="3">
        <v>31.4</v>
      </c>
      <c r="D472" s="4">
        <v>42552</v>
      </c>
      <c r="E472" t="str">
        <f t="shared" si="14"/>
        <v>62518000 Déplacements Mathieu</v>
      </c>
      <c r="F472" t="str">
        <f t="shared" si="15"/>
        <v>Classe 6</v>
      </c>
    </row>
    <row r="473" spans="1:6" x14ac:dyDescent="0.25">
      <c r="A473">
        <v>62570000</v>
      </c>
      <c r="B473" t="s">
        <v>42</v>
      </c>
      <c r="C473" s="3">
        <v>375.54</v>
      </c>
      <c r="D473" s="4">
        <v>42552</v>
      </c>
      <c r="E473" t="str">
        <f t="shared" si="14"/>
        <v>62570000 Déplacements FDA</v>
      </c>
      <c r="F473" t="str">
        <f t="shared" si="15"/>
        <v>Classe 6</v>
      </c>
    </row>
    <row r="474" spans="1:6" x14ac:dyDescent="0.25">
      <c r="A474">
        <v>62600000</v>
      </c>
      <c r="B474" t="s">
        <v>79</v>
      </c>
      <c r="C474" s="3">
        <v>441.37</v>
      </c>
      <c r="D474" s="4">
        <v>42552</v>
      </c>
      <c r="E474" t="str">
        <f t="shared" si="14"/>
        <v>62600000 Frais Postaux et Télécom</v>
      </c>
      <c r="F474" t="str">
        <f t="shared" si="15"/>
        <v>Classe 6</v>
      </c>
    </row>
    <row r="475" spans="1:6" x14ac:dyDescent="0.25">
      <c r="A475">
        <v>62610000</v>
      </c>
      <c r="B475" t="s">
        <v>44</v>
      </c>
      <c r="C475" s="3">
        <v>4.46</v>
      </c>
      <c r="D475" s="4">
        <v>42552</v>
      </c>
      <c r="E475" t="str">
        <f t="shared" si="14"/>
        <v>62610000 Timbres</v>
      </c>
      <c r="F475" t="str">
        <f t="shared" si="15"/>
        <v>Classe 6</v>
      </c>
    </row>
    <row r="476" spans="1:6" x14ac:dyDescent="0.25">
      <c r="A476">
        <v>62612000</v>
      </c>
      <c r="B476" t="s">
        <v>45</v>
      </c>
      <c r="C476" s="3">
        <v>193.76999999999998</v>
      </c>
      <c r="D476" s="4">
        <v>42552</v>
      </c>
      <c r="E476" t="str">
        <f t="shared" si="14"/>
        <v>62612000 Paquets</v>
      </c>
      <c r="F476" t="str">
        <f t="shared" si="15"/>
        <v>Classe 6</v>
      </c>
    </row>
    <row r="477" spans="1:6" x14ac:dyDescent="0.25">
      <c r="A477">
        <v>62700000</v>
      </c>
      <c r="B477" t="s">
        <v>46</v>
      </c>
      <c r="C477" s="3">
        <v>170.64999999999998</v>
      </c>
      <c r="D477" s="4">
        <v>42552</v>
      </c>
      <c r="E477" t="str">
        <f t="shared" si="14"/>
        <v>62700000 Services Bancaire</v>
      </c>
      <c r="F477" t="str">
        <f t="shared" si="15"/>
        <v>Classe 6</v>
      </c>
    </row>
    <row r="478" spans="1:6" x14ac:dyDescent="0.25">
      <c r="A478">
        <v>62710000</v>
      </c>
      <c r="B478" t="s">
        <v>47</v>
      </c>
      <c r="C478" s="3">
        <v>34.21</v>
      </c>
      <c r="D478" s="4">
        <v>42552</v>
      </c>
      <c r="E478" t="str">
        <f t="shared" si="14"/>
        <v>62710000 Services Bancaire CM</v>
      </c>
      <c r="F478" t="str">
        <f t="shared" si="15"/>
        <v>Classe 6</v>
      </c>
    </row>
    <row r="479" spans="1:6" x14ac:dyDescent="0.25">
      <c r="A479">
        <v>64100000</v>
      </c>
      <c r="B479" t="s">
        <v>48</v>
      </c>
      <c r="C479" s="3">
        <v>5129.1499999999996</v>
      </c>
      <c r="D479" s="4">
        <v>42552</v>
      </c>
      <c r="E479" t="str">
        <f t="shared" si="14"/>
        <v>64100000 Rémunération du Personnels</v>
      </c>
      <c r="F479" t="str">
        <f t="shared" si="15"/>
        <v>Classe 6</v>
      </c>
    </row>
    <row r="480" spans="1:6" x14ac:dyDescent="0.25">
      <c r="A480">
        <v>64412000</v>
      </c>
      <c r="B480" t="s">
        <v>50</v>
      </c>
      <c r="C480" s="3">
        <v>918.39</v>
      </c>
      <c r="D480" s="4">
        <v>42552</v>
      </c>
      <c r="E480" t="str">
        <f t="shared" si="14"/>
        <v>64412000 Retraite Pascal</v>
      </c>
      <c r="F480" t="str">
        <f t="shared" si="15"/>
        <v>Classe 6</v>
      </c>
    </row>
    <row r="481" spans="1:6" x14ac:dyDescent="0.25">
      <c r="A481">
        <v>64413000</v>
      </c>
      <c r="B481" t="s">
        <v>83</v>
      </c>
      <c r="C481" s="3">
        <v>244.1</v>
      </c>
      <c r="D481" s="4">
        <v>42552</v>
      </c>
      <c r="E481" t="str">
        <f t="shared" si="14"/>
        <v>64413000 Prévoyance Pascal</v>
      </c>
      <c r="F481" t="str">
        <f t="shared" si="15"/>
        <v>Classe 6</v>
      </c>
    </row>
    <row r="482" spans="1:6" x14ac:dyDescent="0.25">
      <c r="A482">
        <v>64414000</v>
      </c>
      <c r="B482" t="s">
        <v>84</v>
      </c>
      <c r="C482" s="3">
        <v>812.85</v>
      </c>
      <c r="D482" s="4">
        <v>42552</v>
      </c>
      <c r="E482" t="str">
        <f t="shared" si="14"/>
        <v>64414000 Mutuelle Pascal</v>
      </c>
      <c r="F482" t="str">
        <f t="shared" si="15"/>
        <v>Classe 6</v>
      </c>
    </row>
    <row r="483" spans="1:6" x14ac:dyDescent="0.25">
      <c r="A483">
        <v>64416000</v>
      </c>
      <c r="B483" t="s">
        <v>51</v>
      </c>
      <c r="C483" s="3">
        <v>1870</v>
      </c>
      <c r="D483" s="4">
        <v>42552</v>
      </c>
      <c r="E483" t="str">
        <f t="shared" si="14"/>
        <v>64416000 MMA/RAM/RSI PG</v>
      </c>
      <c r="F483" t="str">
        <f t="shared" si="15"/>
        <v>Classe 6</v>
      </c>
    </row>
    <row r="484" spans="1:6" x14ac:dyDescent="0.25">
      <c r="A484">
        <v>64422000</v>
      </c>
      <c r="B484" t="s">
        <v>53</v>
      </c>
      <c r="C484" s="3">
        <v>918.39</v>
      </c>
      <c r="D484" s="4">
        <v>42552</v>
      </c>
      <c r="E484" t="str">
        <f t="shared" si="14"/>
        <v>64422000 Retraite François</v>
      </c>
      <c r="F484" t="str">
        <f t="shared" si="15"/>
        <v>Classe 6</v>
      </c>
    </row>
    <row r="485" spans="1:6" x14ac:dyDescent="0.25">
      <c r="A485">
        <v>64423000</v>
      </c>
      <c r="B485" t="s">
        <v>85</v>
      </c>
      <c r="C485" s="3">
        <v>244.1</v>
      </c>
      <c r="D485" s="4">
        <v>42552</v>
      </c>
      <c r="E485" t="str">
        <f t="shared" si="14"/>
        <v>64423000 Prévoyance François</v>
      </c>
      <c r="F485" t="str">
        <f t="shared" si="15"/>
        <v>Classe 6</v>
      </c>
    </row>
    <row r="486" spans="1:6" x14ac:dyDescent="0.25">
      <c r="A486">
        <v>64424000</v>
      </c>
      <c r="B486" t="s">
        <v>94</v>
      </c>
      <c r="C486" s="3">
        <v>812.85</v>
      </c>
      <c r="D486" s="4">
        <v>42552</v>
      </c>
      <c r="E486" t="str">
        <f t="shared" si="14"/>
        <v>64424000 Mutuelle François</v>
      </c>
      <c r="F486" t="str">
        <f t="shared" si="15"/>
        <v>Classe 6</v>
      </c>
    </row>
    <row r="487" spans="1:6" x14ac:dyDescent="0.25">
      <c r="A487">
        <v>64426000</v>
      </c>
      <c r="B487" t="s">
        <v>54</v>
      </c>
      <c r="C487" s="3">
        <v>1870</v>
      </c>
      <c r="D487" s="4">
        <v>42552</v>
      </c>
      <c r="E487" t="str">
        <f t="shared" si="14"/>
        <v>64426000 MMA/RAM/RSI FC</v>
      </c>
      <c r="F487" t="str">
        <f t="shared" si="15"/>
        <v>Classe 6</v>
      </c>
    </row>
    <row r="488" spans="1:6" x14ac:dyDescent="0.25">
      <c r="A488">
        <v>64500000</v>
      </c>
      <c r="B488" t="s">
        <v>55</v>
      </c>
      <c r="C488" s="3">
        <v>2103.1999999999998</v>
      </c>
      <c r="D488" s="4">
        <v>42552</v>
      </c>
      <c r="E488" t="str">
        <f t="shared" si="14"/>
        <v>64500000 Charges de S.S. Prév.</v>
      </c>
      <c r="F488" t="str">
        <f t="shared" si="15"/>
        <v>Classe 6</v>
      </c>
    </row>
    <row r="489" spans="1:6" x14ac:dyDescent="0.25">
      <c r="A489">
        <v>64510000</v>
      </c>
      <c r="B489" t="s">
        <v>56</v>
      </c>
      <c r="C489" s="3">
        <v>-813.13</v>
      </c>
      <c r="D489" s="4">
        <v>42552</v>
      </c>
      <c r="E489" t="str">
        <f t="shared" si="14"/>
        <v>64510000 Réductions bas salaires</v>
      </c>
      <c r="F489" t="str">
        <f t="shared" si="15"/>
        <v>Classe 6</v>
      </c>
    </row>
    <row r="490" spans="1:6" x14ac:dyDescent="0.25">
      <c r="A490">
        <v>66110000</v>
      </c>
      <c r="B490" t="s">
        <v>57</v>
      </c>
      <c r="C490" s="3">
        <v>53.150000000000006</v>
      </c>
      <c r="D490" s="4">
        <v>42552</v>
      </c>
      <c r="E490" t="str">
        <f t="shared" si="14"/>
        <v>66110000 Intérêts empruntes et dettes</v>
      </c>
      <c r="F490" t="str">
        <f t="shared" si="15"/>
        <v>Classe 6</v>
      </c>
    </row>
    <row r="491" spans="1:6" x14ac:dyDescent="0.25">
      <c r="A491">
        <v>70650000</v>
      </c>
      <c r="B491" t="s">
        <v>60</v>
      </c>
      <c r="C491" s="3">
        <v>15232.7</v>
      </c>
      <c r="D491" s="4">
        <v>42552</v>
      </c>
      <c r="E491" t="str">
        <f t="shared" si="14"/>
        <v>70650000 Assistance Technique</v>
      </c>
      <c r="F491" t="str">
        <f t="shared" si="15"/>
        <v>Classe 7</v>
      </c>
    </row>
    <row r="492" spans="1:6" x14ac:dyDescent="0.25">
      <c r="A492">
        <v>70710000</v>
      </c>
      <c r="B492" t="s">
        <v>63</v>
      </c>
      <c r="C492" s="3">
        <v>14981.69</v>
      </c>
      <c r="D492" s="4">
        <v>42552</v>
      </c>
      <c r="E492" t="str">
        <f t="shared" si="14"/>
        <v>70710000 Ventes Matériel</v>
      </c>
      <c r="F492" t="str">
        <f t="shared" si="15"/>
        <v>Classe 7</v>
      </c>
    </row>
    <row r="493" spans="1:6" x14ac:dyDescent="0.25">
      <c r="A493">
        <v>70712000</v>
      </c>
      <c r="B493" t="s">
        <v>64</v>
      </c>
      <c r="C493" s="3">
        <v>76</v>
      </c>
      <c r="D493" s="4">
        <v>42552</v>
      </c>
      <c r="E493" t="str">
        <f t="shared" si="14"/>
        <v>70712000 Ventes Matériel ABS</v>
      </c>
      <c r="F493" t="str">
        <f t="shared" si="15"/>
        <v>Classe 7</v>
      </c>
    </row>
    <row r="494" spans="1:6" x14ac:dyDescent="0.25">
      <c r="A494">
        <v>70850000</v>
      </c>
      <c r="B494" t="s">
        <v>70</v>
      </c>
      <c r="C494" s="3">
        <v>10</v>
      </c>
      <c r="D494" s="4">
        <v>42552</v>
      </c>
      <c r="E494" t="str">
        <f t="shared" si="14"/>
        <v>70850000 Ports et frais accessoires</v>
      </c>
      <c r="F494" t="str">
        <f t="shared" si="15"/>
        <v>Classe 7</v>
      </c>
    </row>
    <row r="495" spans="1:6" x14ac:dyDescent="0.25">
      <c r="A495">
        <v>16400000</v>
      </c>
      <c r="B495" t="s">
        <v>6</v>
      </c>
      <c r="C495" s="3">
        <v>258.37</v>
      </c>
      <c r="D495" s="4">
        <v>42583</v>
      </c>
      <c r="E495" t="str">
        <f t="shared" si="14"/>
        <v>16400000 Emprunt CA</v>
      </c>
      <c r="F495" t="str">
        <f t="shared" si="15"/>
        <v>Classe 1</v>
      </c>
    </row>
    <row r="496" spans="1:6" x14ac:dyDescent="0.25">
      <c r="A496">
        <v>16420000</v>
      </c>
      <c r="B496" t="s">
        <v>7</v>
      </c>
      <c r="C496" s="3">
        <v>200.3</v>
      </c>
      <c r="D496" s="4">
        <v>42583</v>
      </c>
      <c r="E496" t="str">
        <f t="shared" si="14"/>
        <v>16420000 Emprunt CM</v>
      </c>
      <c r="F496" t="str">
        <f t="shared" si="15"/>
        <v>Classe 1</v>
      </c>
    </row>
    <row r="497" spans="1:6" x14ac:dyDescent="0.25">
      <c r="A497">
        <v>42100000</v>
      </c>
      <c r="B497" t="s">
        <v>10</v>
      </c>
      <c r="C497" s="3">
        <v>7730.24</v>
      </c>
      <c r="D497" s="4">
        <v>42583</v>
      </c>
      <c r="E497" t="str">
        <f t="shared" si="14"/>
        <v>42100000 Personnel - Rémunérations dues</v>
      </c>
      <c r="F497" t="str">
        <f t="shared" si="15"/>
        <v>Classe 4</v>
      </c>
    </row>
    <row r="498" spans="1:6" x14ac:dyDescent="0.25">
      <c r="A498">
        <v>43100000</v>
      </c>
      <c r="B498" t="s">
        <v>11</v>
      </c>
      <c r="C498" s="3">
        <v>1876.04</v>
      </c>
      <c r="D498" s="4">
        <v>42583</v>
      </c>
      <c r="E498" t="str">
        <f t="shared" si="14"/>
        <v>43100000 Sécu. Sociales</v>
      </c>
      <c r="F498" t="str">
        <f t="shared" si="15"/>
        <v>Classe 4</v>
      </c>
    </row>
    <row r="499" spans="1:6" x14ac:dyDescent="0.25">
      <c r="A499">
        <v>43720000</v>
      </c>
      <c r="B499" t="s">
        <v>12</v>
      </c>
      <c r="C499" s="3">
        <v>488.11</v>
      </c>
      <c r="D499" s="4">
        <v>42583</v>
      </c>
      <c r="E499" t="str">
        <f t="shared" si="14"/>
        <v>43720000 Retraite AG2R NC</v>
      </c>
      <c r="F499" t="str">
        <f t="shared" si="15"/>
        <v>Classe 4</v>
      </c>
    </row>
    <row r="500" spans="1:6" x14ac:dyDescent="0.25">
      <c r="A500">
        <v>43770000</v>
      </c>
      <c r="B500" t="s">
        <v>13</v>
      </c>
      <c r="C500" s="3">
        <v>71.42</v>
      </c>
      <c r="D500" s="4">
        <v>42583</v>
      </c>
      <c r="E500" t="str">
        <f t="shared" si="14"/>
        <v>43770000 Prévoyance Humanis</v>
      </c>
      <c r="F500" t="str">
        <f t="shared" si="15"/>
        <v>Classe 4</v>
      </c>
    </row>
    <row r="501" spans="1:6" x14ac:dyDescent="0.25">
      <c r="A501">
        <v>44551000</v>
      </c>
      <c r="B501" t="s">
        <v>14</v>
      </c>
      <c r="C501" s="3">
        <v>6335</v>
      </c>
      <c r="D501" s="4">
        <v>42583</v>
      </c>
      <c r="E501" t="str">
        <f t="shared" si="14"/>
        <v>44551000 TVA A Décaisser</v>
      </c>
      <c r="F501" t="str">
        <f t="shared" si="15"/>
        <v>Classe 4</v>
      </c>
    </row>
    <row r="502" spans="1:6" x14ac:dyDescent="0.25">
      <c r="A502">
        <v>44566000</v>
      </c>
      <c r="B502" t="s">
        <v>15</v>
      </c>
      <c r="C502" s="3">
        <v>2337.3899999999994</v>
      </c>
      <c r="D502" s="4">
        <v>42583</v>
      </c>
      <c r="E502" t="str">
        <f t="shared" si="14"/>
        <v>44566000 T.V.A. sur ABS Déduc 19.60%</v>
      </c>
      <c r="F502" t="str">
        <f t="shared" si="15"/>
        <v>Classe 4</v>
      </c>
    </row>
    <row r="503" spans="1:6" x14ac:dyDescent="0.25">
      <c r="A503">
        <v>44566100</v>
      </c>
      <c r="B503" t="s">
        <v>123</v>
      </c>
      <c r="C503" s="3">
        <v>1189.46</v>
      </c>
      <c r="D503" s="4">
        <v>42583</v>
      </c>
      <c r="E503" t="str">
        <f t="shared" si="14"/>
        <v>44566100 T.V.A. déductible U.E. 19.60%</v>
      </c>
      <c r="F503" t="str">
        <f t="shared" si="15"/>
        <v>Classe 4</v>
      </c>
    </row>
    <row r="504" spans="1:6" x14ac:dyDescent="0.25">
      <c r="A504">
        <v>44571200</v>
      </c>
      <c r="B504" t="s">
        <v>72</v>
      </c>
      <c r="C504" s="3">
        <v>4858.1299999999992</v>
      </c>
      <c r="D504" s="4">
        <v>42583</v>
      </c>
      <c r="E504" t="str">
        <f t="shared" si="14"/>
        <v>44571200 TVA Collectée sur Ventes 19.6%</v>
      </c>
      <c r="F504" t="str">
        <f t="shared" si="15"/>
        <v>Classe 4</v>
      </c>
    </row>
    <row r="505" spans="1:6" x14ac:dyDescent="0.25">
      <c r="A505">
        <v>44571300</v>
      </c>
      <c r="B505" t="s">
        <v>18</v>
      </c>
      <c r="C505" s="3">
        <v>2904.14</v>
      </c>
      <c r="D505" s="4">
        <v>42583</v>
      </c>
      <c r="E505" t="str">
        <f t="shared" si="14"/>
        <v>44571300 TVA Collectée Services 19.6%</v>
      </c>
      <c r="F505" t="str">
        <f t="shared" si="15"/>
        <v>Classe 4</v>
      </c>
    </row>
    <row r="506" spans="1:6" x14ac:dyDescent="0.25">
      <c r="A506">
        <v>44571500</v>
      </c>
      <c r="B506" t="s">
        <v>124</v>
      </c>
      <c r="C506" s="3">
        <v>1189.46</v>
      </c>
      <c r="D506" s="4">
        <v>42583</v>
      </c>
      <c r="E506" t="str">
        <f t="shared" si="14"/>
        <v>44571500 TVA Collectée U.E. 19.6%</v>
      </c>
      <c r="F506" t="str">
        <f t="shared" si="15"/>
        <v>Classe 4</v>
      </c>
    </row>
    <row r="507" spans="1:6" x14ac:dyDescent="0.25">
      <c r="A507">
        <v>45512000</v>
      </c>
      <c r="B507" t="s">
        <v>90</v>
      </c>
      <c r="C507" s="3">
        <v>90</v>
      </c>
      <c r="D507" s="4">
        <v>42583</v>
      </c>
      <c r="E507" t="str">
        <f t="shared" si="14"/>
        <v>45512000 Compte Courant FC</v>
      </c>
      <c r="F507" t="str">
        <f t="shared" si="15"/>
        <v>Classe 4</v>
      </c>
    </row>
    <row r="508" spans="1:6" x14ac:dyDescent="0.25">
      <c r="A508">
        <v>51200000</v>
      </c>
      <c r="B508" t="s">
        <v>22</v>
      </c>
      <c r="C508" s="3">
        <v>57024.62</v>
      </c>
      <c r="D508" s="4">
        <v>42583</v>
      </c>
      <c r="E508" t="str">
        <f t="shared" si="14"/>
        <v>51200000 Crédit Agricole</v>
      </c>
      <c r="F508" t="str">
        <f t="shared" si="15"/>
        <v>Classe 5</v>
      </c>
    </row>
    <row r="509" spans="1:6" x14ac:dyDescent="0.25">
      <c r="A509">
        <v>51210000</v>
      </c>
      <c r="B509" t="s">
        <v>23</v>
      </c>
      <c r="C509" s="3">
        <v>2241.39</v>
      </c>
      <c r="D509" s="4">
        <v>42583</v>
      </c>
      <c r="E509" t="str">
        <f t="shared" si="14"/>
        <v>51210000 CREDIT MUTUEL</v>
      </c>
      <c r="F509" t="str">
        <f t="shared" si="15"/>
        <v>Classe 5</v>
      </c>
    </row>
    <row r="510" spans="1:6" x14ac:dyDescent="0.25">
      <c r="A510">
        <v>53100000</v>
      </c>
      <c r="B510" t="s">
        <v>24</v>
      </c>
      <c r="C510" s="3">
        <v>15.43</v>
      </c>
      <c r="D510" s="4">
        <v>42583</v>
      </c>
      <c r="E510" t="str">
        <f t="shared" si="14"/>
        <v>53100000 Caisse</v>
      </c>
      <c r="F510" t="str">
        <f t="shared" si="15"/>
        <v>Classe 5</v>
      </c>
    </row>
    <row r="511" spans="1:6" x14ac:dyDescent="0.25">
      <c r="A511">
        <v>58000000</v>
      </c>
      <c r="B511" t="s">
        <v>25</v>
      </c>
      <c r="C511" s="3">
        <v>3600</v>
      </c>
      <c r="D511" s="4">
        <v>42583</v>
      </c>
      <c r="E511" t="str">
        <f t="shared" si="14"/>
        <v>58000000 Virement Banque / Caisse</v>
      </c>
      <c r="F511" t="str">
        <f t="shared" si="15"/>
        <v>Classe 5</v>
      </c>
    </row>
    <row r="512" spans="1:6" x14ac:dyDescent="0.25">
      <c r="A512">
        <v>60612000</v>
      </c>
      <c r="B512" t="s">
        <v>28</v>
      </c>
      <c r="C512" s="3">
        <v>204.75</v>
      </c>
      <c r="D512" s="4">
        <v>42583</v>
      </c>
      <c r="E512" t="str">
        <f t="shared" si="14"/>
        <v>60612000 Carburant</v>
      </c>
      <c r="F512" t="str">
        <f t="shared" si="15"/>
        <v>Classe 6</v>
      </c>
    </row>
    <row r="513" spans="1:6" x14ac:dyDescent="0.25">
      <c r="A513">
        <v>60640000</v>
      </c>
      <c r="B513" t="s">
        <v>74</v>
      </c>
      <c r="C513" s="3">
        <v>14.99</v>
      </c>
      <c r="D513" s="4">
        <v>42583</v>
      </c>
      <c r="E513" t="str">
        <f t="shared" si="14"/>
        <v>60640000 Fournitures Adm.</v>
      </c>
      <c r="F513" t="str">
        <f t="shared" si="15"/>
        <v>Classe 6</v>
      </c>
    </row>
    <row r="514" spans="1:6" x14ac:dyDescent="0.25">
      <c r="A514">
        <v>60710000</v>
      </c>
      <c r="B514" t="s">
        <v>30</v>
      </c>
      <c r="C514" s="3">
        <v>2112.9</v>
      </c>
      <c r="D514" s="4">
        <v>42583</v>
      </c>
      <c r="E514" t="str">
        <f t="shared" si="14"/>
        <v>60710000 Achat Matériel</v>
      </c>
      <c r="F514" t="str">
        <f t="shared" si="15"/>
        <v>Classe 6</v>
      </c>
    </row>
    <row r="515" spans="1:6" x14ac:dyDescent="0.25">
      <c r="A515">
        <v>60711000</v>
      </c>
      <c r="B515" t="s">
        <v>31</v>
      </c>
      <c r="C515" s="3">
        <v>1746.69</v>
      </c>
      <c r="D515" s="4">
        <v>42583</v>
      </c>
      <c r="E515" t="str">
        <f t="shared" ref="E515:E578" si="16">A515&amp;" "&amp;B515</f>
        <v>60711000 Achat Matériel ABS</v>
      </c>
      <c r="F515" t="str">
        <f t="shared" ref="F515:F578" si="17">"Classe "&amp;LEFT(E515,1)</f>
        <v>Classe 6</v>
      </c>
    </row>
    <row r="516" spans="1:6" x14ac:dyDescent="0.25">
      <c r="A516">
        <v>60720000</v>
      </c>
      <c r="B516" t="s">
        <v>32</v>
      </c>
      <c r="C516" s="3">
        <v>104.48</v>
      </c>
      <c r="D516" s="4">
        <v>42583</v>
      </c>
      <c r="E516" t="str">
        <f t="shared" si="16"/>
        <v>60720000 Achat Logiciels Divers</v>
      </c>
      <c r="F516" t="str">
        <f t="shared" si="17"/>
        <v>Classe 6</v>
      </c>
    </row>
    <row r="517" spans="1:6" x14ac:dyDescent="0.25">
      <c r="A517">
        <v>60750000</v>
      </c>
      <c r="B517" t="s">
        <v>34</v>
      </c>
      <c r="C517" s="3">
        <v>3034.34</v>
      </c>
      <c r="D517" s="4">
        <v>42583</v>
      </c>
      <c r="E517" t="str">
        <f t="shared" si="16"/>
        <v>60750000 Achat Matériel Intra Com ABS</v>
      </c>
      <c r="F517" t="str">
        <f t="shared" si="17"/>
        <v>Classe 6</v>
      </c>
    </row>
    <row r="518" spans="1:6" x14ac:dyDescent="0.25">
      <c r="A518">
        <v>60770000</v>
      </c>
      <c r="B518" t="s">
        <v>36</v>
      </c>
      <c r="C518" s="3">
        <v>567</v>
      </c>
      <c r="D518" s="4">
        <v>42583</v>
      </c>
      <c r="E518" t="str">
        <f t="shared" si="16"/>
        <v>60770000 ACHAT ANTI-VIRUS</v>
      </c>
      <c r="F518" t="str">
        <f t="shared" si="17"/>
        <v>Classe 6</v>
      </c>
    </row>
    <row r="519" spans="1:6" x14ac:dyDescent="0.25">
      <c r="A519">
        <v>61300000</v>
      </c>
      <c r="B519" t="s">
        <v>37</v>
      </c>
      <c r="C519" s="3">
        <v>552</v>
      </c>
      <c r="D519" s="4">
        <v>42583</v>
      </c>
      <c r="E519" t="str">
        <f t="shared" si="16"/>
        <v>61300000 Location</v>
      </c>
      <c r="F519" t="str">
        <f t="shared" si="17"/>
        <v>Classe 6</v>
      </c>
    </row>
    <row r="520" spans="1:6" x14ac:dyDescent="0.25">
      <c r="A520">
        <v>61400000</v>
      </c>
      <c r="B520" t="s">
        <v>38</v>
      </c>
      <c r="C520" s="3">
        <v>22</v>
      </c>
      <c r="D520" s="4">
        <v>42583</v>
      </c>
      <c r="E520" t="str">
        <f t="shared" si="16"/>
        <v>61400000 Charges Locatives</v>
      </c>
      <c r="F520" t="str">
        <f t="shared" si="17"/>
        <v>Classe 6</v>
      </c>
    </row>
    <row r="521" spans="1:6" x14ac:dyDescent="0.25">
      <c r="A521">
        <v>61600000</v>
      </c>
      <c r="B521" t="s">
        <v>40</v>
      </c>
      <c r="C521" s="3">
        <v>233.34999999999997</v>
      </c>
      <c r="D521" s="4">
        <v>42583</v>
      </c>
      <c r="E521" t="str">
        <f t="shared" si="16"/>
        <v>61600000 Assurances</v>
      </c>
      <c r="F521" t="str">
        <f t="shared" si="17"/>
        <v>Classe 6</v>
      </c>
    </row>
    <row r="522" spans="1:6" x14ac:dyDescent="0.25">
      <c r="A522">
        <v>62410000</v>
      </c>
      <c r="B522" t="s">
        <v>41</v>
      </c>
      <c r="C522" s="3">
        <v>9.9499999999999993</v>
      </c>
      <c r="D522" s="4">
        <v>42583</v>
      </c>
      <c r="E522" t="str">
        <f t="shared" si="16"/>
        <v>62410000 Transport sur Achat</v>
      </c>
      <c r="F522" t="str">
        <f t="shared" si="17"/>
        <v>Classe 6</v>
      </c>
    </row>
    <row r="523" spans="1:6" x14ac:dyDescent="0.25">
      <c r="A523">
        <v>62570000</v>
      </c>
      <c r="B523" t="s">
        <v>42</v>
      </c>
      <c r="C523" s="3">
        <v>131.18</v>
      </c>
      <c r="D523" s="4">
        <v>42583</v>
      </c>
      <c r="E523" t="str">
        <f t="shared" si="16"/>
        <v>62570000 Déplacements FDA</v>
      </c>
      <c r="F523" t="str">
        <f t="shared" si="17"/>
        <v>Classe 6</v>
      </c>
    </row>
    <row r="524" spans="1:6" x14ac:dyDescent="0.25">
      <c r="A524">
        <v>62600000</v>
      </c>
      <c r="B524" t="s">
        <v>79</v>
      </c>
      <c r="C524" s="3">
        <v>344.53</v>
      </c>
      <c r="D524" s="4">
        <v>42583</v>
      </c>
      <c r="E524" t="str">
        <f t="shared" si="16"/>
        <v>62600000 Frais Postaux et Télécom</v>
      </c>
      <c r="F524" t="str">
        <f t="shared" si="17"/>
        <v>Classe 6</v>
      </c>
    </row>
    <row r="525" spans="1:6" x14ac:dyDescent="0.25">
      <c r="A525">
        <v>62610000</v>
      </c>
      <c r="B525" t="s">
        <v>44</v>
      </c>
      <c r="C525" s="3">
        <v>89.96</v>
      </c>
      <c r="D525" s="4">
        <v>42583</v>
      </c>
      <c r="E525" t="str">
        <f t="shared" si="16"/>
        <v>62610000 Timbres</v>
      </c>
      <c r="F525" t="str">
        <f t="shared" si="17"/>
        <v>Classe 6</v>
      </c>
    </row>
    <row r="526" spans="1:6" x14ac:dyDescent="0.25">
      <c r="A526">
        <v>62612000</v>
      </c>
      <c r="B526" t="s">
        <v>45</v>
      </c>
      <c r="C526" s="3">
        <v>114.04</v>
      </c>
      <c r="D526" s="4">
        <v>42583</v>
      </c>
      <c r="E526" t="str">
        <f t="shared" si="16"/>
        <v>62612000 Paquets</v>
      </c>
      <c r="F526" t="str">
        <f t="shared" si="17"/>
        <v>Classe 6</v>
      </c>
    </row>
    <row r="527" spans="1:6" x14ac:dyDescent="0.25">
      <c r="A527">
        <v>62613000</v>
      </c>
      <c r="B527" t="s">
        <v>80</v>
      </c>
      <c r="C527" s="3">
        <v>59.97</v>
      </c>
      <c r="D527" s="4">
        <v>42583</v>
      </c>
      <c r="E527" t="str">
        <f t="shared" si="16"/>
        <v>62613000 Site</v>
      </c>
      <c r="F527" t="str">
        <f t="shared" si="17"/>
        <v>Classe 6</v>
      </c>
    </row>
    <row r="528" spans="1:6" x14ac:dyDescent="0.25">
      <c r="A528">
        <v>62700000</v>
      </c>
      <c r="B528" t="s">
        <v>46</v>
      </c>
      <c r="C528" s="3">
        <v>39.950000000000003</v>
      </c>
      <c r="D528" s="4">
        <v>42583</v>
      </c>
      <c r="E528" t="str">
        <f t="shared" si="16"/>
        <v>62700000 Services Bancaire</v>
      </c>
      <c r="F528" t="str">
        <f t="shared" si="17"/>
        <v>Classe 6</v>
      </c>
    </row>
    <row r="529" spans="1:6" x14ac:dyDescent="0.25">
      <c r="A529">
        <v>62710000</v>
      </c>
      <c r="B529" t="s">
        <v>47</v>
      </c>
      <c r="C529" s="3">
        <v>4.0999999999999996</v>
      </c>
      <c r="D529" s="4">
        <v>42583</v>
      </c>
      <c r="E529" t="str">
        <f t="shared" si="16"/>
        <v>62710000 Services Bancaire CM</v>
      </c>
      <c r="F529" t="str">
        <f t="shared" si="17"/>
        <v>Classe 6</v>
      </c>
    </row>
    <row r="530" spans="1:6" x14ac:dyDescent="0.25">
      <c r="A530">
        <v>62850000</v>
      </c>
      <c r="B530" t="s">
        <v>132</v>
      </c>
      <c r="C530" s="3">
        <v>472</v>
      </c>
      <c r="D530" s="4">
        <v>42583</v>
      </c>
      <c r="E530" t="str">
        <f t="shared" si="16"/>
        <v>62850000 FORMATION CONTINUE</v>
      </c>
      <c r="F530" t="str">
        <f t="shared" si="17"/>
        <v>Classe 6</v>
      </c>
    </row>
    <row r="531" spans="1:6" x14ac:dyDescent="0.25">
      <c r="A531">
        <v>62880000</v>
      </c>
      <c r="B531" t="s">
        <v>133</v>
      </c>
      <c r="C531" s="3">
        <v>98.289999999999992</v>
      </c>
      <c r="D531" s="4">
        <v>42583</v>
      </c>
      <c r="E531" t="str">
        <f t="shared" si="16"/>
        <v>62880000 Autres charges ext. (déchets)</v>
      </c>
      <c r="F531" t="str">
        <f t="shared" si="17"/>
        <v>Classe 6</v>
      </c>
    </row>
    <row r="532" spans="1:6" x14ac:dyDescent="0.25">
      <c r="A532">
        <v>64100000</v>
      </c>
      <c r="B532" t="s">
        <v>48</v>
      </c>
      <c r="C532" s="3">
        <v>5138.1100000000006</v>
      </c>
      <c r="D532" s="4">
        <v>42583</v>
      </c>
      <c r="E532" t="str">
        <f t="shared" si="16"/>
        <v>64100000 Rémunération du Personnels</v>
      </c>
      <c r="F532" t="str">
        <f t="shared" si="17"/>
        <v>Classe 6</v>
      </c>
    </row>
    <row r="533" spans="1:6" x14ac:dyDescent="0.25">
      <c r="A533">
        <v>64411000</v>
      </c>
      <c r="B533" t="s">
        <v>49</v>
      </c>
      <c r="C533" s="3">
        <v>2500</v>
      </c>
      <c r="D533" s="4">
        <v>42583</v>
      </c>
      <c r="E533" t="str">
        <f t="shared" si="16"/>
        <v>64411000 Rémunération Pascal</v>
      </c>
      <c r="F533" t="str">
        <f t="shared" si="17"/>
        <v>Classe 6</v>
      </c>
    </row>
    <row r="534" spans="1:6" x14ac:dyDescent="0.25">
      <c r="A534">
        <v>64416000</v>
      </c>
      <c r="B534" t="s">
        <v>51</v>
      </c>
      <c r="C534" s="3">
        <v>1870</v>
      </c>
      <c r="D534" s="4">
        <v>42583</v>
      </c>
      <c r="E534" t="str">
        <f t="shared" si="16"/>
        <v>64416000 MMA/RAM/RSI PG</v>
      </c>
      <c r="F534" t="str">
        <f t="shared" si="17"/>
        <v>Classe 6</v>
      </c>
    </row>
    <row r="535" spans="1:6" x14ac:dyDescent="0.25">
      <c r="A535">
        <v>64421000</v>
      </c>
      <c r="B535" t="s">
        <v>52</v>
      </c>
      <c r="C535" s="3">
        <v>2500</v>
      </c>
      <c r="D535" s="4">
        <v>42583</v>
      </c>
      <c r="E535" t="str">
        <f t="shared" si="16"/>
        <v>64421000 Rémunération François</v>
      </c>
      <c r="F535" t="str">
        <f t="shared" si="17"/>
        <v>Classe 6</v>
      </c>
    </row>
    <row r="536" spans="1:6" x14ac:dyDescent="0.25">
      <c r="A536">
        <v>64426000</v>
      </c>
      <c r="B536" t="s">
        <v>54</v>
      </c>
      <c r="C536" s="3">
        <v>1870</v>
      </c>
      <c r="D536" s="4">
        <v>42583</v>
      </c>
      <c r="E536" t="str">
        <f t="shared" si="16"/>
        <v>64426000 MMA/RAM/RSI FC</v>
      </c>
      <c r="F536" t="str">
        <f t="shared" si="17"/>
        <v>Classe 6</v>
      </c>
    </row>
    <row r="537" spans="1:6" x14ac:dyDescent="0.25">
      <c r="A537">
        <v>64500000</v>
      </c>
      <c r="B537" t="s">
        <v>55</v>
      </c>
      <c r="C537" s="3">
        <v>2106.88</v>
      </c>
      <c r="D537" s="4">
        <v>42583</v>
      </c>
      <c r="E537" t="str">
        <f t="shared" si="16"/>
        <v>64500000 Charges de S.S. Prév.</v>
      </c>
      <c r="F537" t="str">
        <f t="shared" si="17"/>
        <v>Classe 6</v>
      </c>
    </row>
    <row r="538" spans="1:6" x14ac:dyDescent="0.25">
      <c r="A538">
        <v>64510000</v>
      </c>
      <c r="B538" t="s">
        <v>56</v>
      </c>
      <c r="C538" s="3">
        <v>-808.16000000000008</v>
      </c>
      <c r="D538" s="4">
        <v>42583</v>
      </c>
      <c r="E538" t="str">
        <f t="shared" si="16"/>
        <v>64510000 Réductions bas salaires</v>
      </c>
      <c r="F538" t="str">
        <f t="shared" si="17"/>
        <v>Classe 6</v>
      </c>
    </row>
    <row r="539" spans="1:6" x14ac:dyDescent="0.25">
      <c r="A539">
        <v>66110000</v>
      </c>
      <c r="B539" t="s">
        <v>57</v>
      </c>
      <c r="C539" s="3">
        <v>51.46</v>
      </c>
      <c r="D539" s="4">
        <v>42583</v>
      </c>
      <c r="E539" t="str">
        <f t="shared" si="16"/>
        <v>66110000 Intérêts empruntes et dettes</v>
      </c>
      <c r="F539" t="str">
        <f t="shared" si="17"/>
        <v>Classe 6</v>
      </c>
    </row>
    <row r="540" spans="1:6" x14ac:dyDescent="0.25">
      <c r="A540">
        <v>70600000</v>
      </c>
      <c r="B540" t="s">
        <v>97</v>
      </c>
      <c r="C540" s="3">
        <v>3426</v>
      </c>
      <c r="D540" s="4">
        <v>42583</v>
      </c>
      <c r="E540" t="str">
        <f t="shared" si="16"/>
        <v>70600000 MajCompteC20 (1-Compte)</v>
      </c>
      <c r="F540" t="str">
        <f t="shared" si="17"/>
        <v>Classe 7</v>
      </c>
    </row>
    <row r="541" spans="1:6" x14ac:dyDescent="0.25">
      <c r="A541">
        <v>70611000</v>
      </c>
      <c r="B541" t="s">
        <v>58</v>
      </c>
      <c r="C541" s="3">
        <v>670</v>
      </c>
      <c r="D541" s="4">
        <v>42583</v>
      </c>
      <c r="E541" t="str">
        <f t="shared" si="16"/>
        <v>70611000 Contrat Assistance ABJ</v>
      </c>
      <c r="F541" t="str">
        <f t="shared" si="17"/>
        <v>Classe 7</v>
      </c>
    </row>
    <row r="542" spans="1:6" x14ac:dyDescent="0.25">
      <c r="A542">
        <v>70650000</v>
      </c>
      <c r="B542" t="s">
        <v>60</v>
      </c>
      <c r="C542" s="3">
        <v>1611.9</v>
      </c>
      <c r="D542" s="4">
        <v>42583</v>
      </c>
      <c r="E542" t="str">
        <f t="shared" si="16"/>
        <v>70650000 Assistance Technique</v>
      </c>
      <c r="F542" t="str">
        <f t="shared" si="17"/>
        <v>Classe 7</v>
      </c>
    </row>
    <row r="543" spans="1:6" x14ac:dyDescent="0.25">
      <c r="A543">
        <v>70710000</v>
      </c>
      <c r="B543" t="s">
        <v>63</v>
      </c>
      <c r="C543" s="3">
        <v>2946.8</v>
      </c>
      <c r="D543" s="4">
        <v>42583</v>
      </c>
      <c r="E543" t="str">
        <f t="shared" si="16"/>
        <v>70710000 Ventes Matériel</v>
      </c>
      <c r="F543" t="str">
        <f t="shared" si="17"/>
        <v>Classe 7</v>
      </c>
    </row>
    <row r="544" spans="1:6" x14ac:dyDescent="0.25">
      <c r="A544">
        <v>70712000</v>
      </c>
      <c r="B544" t="s">
        <v>64</v>
      </c>
      <c r="C544" s="3">
        <v>7000.8600000000006</v>
      </c>
      <c r="D544" s="4">
        <v>42583</v>
      </c>
      <c r="E544" t="str">
        <f t="shared" si="16"/>
        <v>70712000 Ventes Matériel ABS</v>
      </c>
      <c r="F544" t="str">
        <f t="shared" si="17"/>
        <v>Classe 7</v>
      </c>
    </row>
    <row r="545" spans="1:6" x14ac:dyDescent="0.25">
      <c r="A545">
        <v>70713000</v>
      </c>
      <c r="B545" t="s">
        <v>65</v>
      </c>
      <c r="C545" s="3">
        <v>1564.8799999999999</v>
      </c>
      <c r="D545" s="4">
        <v>42583</v>
      </c>
      <c r="E545" t="str">
        <f t="shared" si="16"/>
        <v>70713000 Ventes de consomables ABS</v>
      </c>
      <c r="F545" t="str">
        <f t="shared" si="17"/>
        <v>Classe 7</v>
      </c>
    </row>
    <row r="546" spans="1:6" x14ac:dyDescent="0.25">
      <c r="A546">
        <v>70715000</v>
      </c>
      <c r="B546" t="s">
        <v>66</v>
      </c>
      <c r="C546" s="3">
        <v>250</v>
      </c>
      <c r="D546" s="4">
        <v>42583</v>
      </c>
      <c r="E546" t="str">
        <f t="shared" si="16"/>
        <v>70715000 Ventes MC AFEE + Sauvegarde</v>
      </c>
      <c r="F546" t="str">
        <f t="shared" si="17"/>
        <v>Classe 7</v>
      </c>
    </row>
    <row r="547" spans="1:6" x14ac:dyDescent="0.25">
      <c r="A547">
        <v>70720000</v>
      </c>
      <c r="B547" t="s">
        <v>67</v>
      </c>
      <c r="C547" s="3">
        <v>616</v>
      </c>
      <c r="D547" s="4">
        <v>42583</v>
      </c>
      <c r="E547" t="str">
        <f t="shared" si="16"/>
        <v>70720000 Ventes Logiciels Divers</v>
      </c>
      <c r="F547" t="str">
        <f t="shared" si="17"/>
        <v>Classe 7</v>
      </c>
    </row>
    <row r="548" spans="1:6" x14ac:dyDescent="0.25">
      <c r="A548">
        <v>70850000</v>
      </c>
      <c r="B548" t="s">
        <v>70</v>
      </c>
      <c r="C548" s="3">
        <v>100</v>
      </c>
      <c r="D548" s="4">
        <v>42583</v>
      </c>
      <c r="E548" t="str">
        <f t="shared" si="16"/>
        <v>70850000 Ports et frais accessoires</v>
      </c>
      <c r="F548" t="str">
        <f t="shared" si="17"/>
        <v>Classe 7</v>
      </c>
    </row>
    <row r="549" spans="1:6" x14ac:dyDescent="0.25">
      <c r="A549">
        <v>16400000</v>
      </c>
      <c r="B549" t="s">
        <v>6</v>
      </c>
      <c r="C549" s="3">
        <v>259.61</v>
      </c>
      <c r="D549" s="4">
        <v>42614</v>
      </c>
      <c r="E549" t="str">
        <f t="shared" si="16"/>
        <v>16400000 Emprunt CA</v>
      </c>
      <c r="F549" t="str">
        <f t="shared" si="17"/>
        <v>Classe 1</v>
      </c>
    </row>
    <row r="550" spans="1:6" x14ac:dyDescent="0.25">
      <c r="A550">
        <v>16420000</v>
      </c>
      <c r="B550" t="s">
        <v>7</v>
      </c>
      <c r="C550" s="3">
        <v>200.3</v>
      </c>
      <c r="D550" s="4">
        <v>42614</v>
      </c>
      <c r="E550" t="str">
        <f t="shared" si="16"/>
        <v>16420000 Emprunt CM</v>
      </c>
      <c r="F550" t="str">
        <f t="shared" si="17"/>
        <v>Classe 1</v>
      </c>
    </row>
    <row r="551" spans="1:6" x14ac:dyDescent="0.25">
      <c r="A551">
        <v>42100000</v>
      </c>
      <c r="B551" t="s">
        <v>10</v>
      </c>
      <c r="C551" s="3">
        <v>17552.48</v>
      </c>
      <c r="D551" s="4">
        <v>42614</v>
      </c>
      <c r="E551" t="str">
        <f t="shared" si="16"/>
        <v>42100000 Personnel - Rémunérations dues</v>
      </c>
      <c r="F551" t="str">
        <f t="shared" si="17"/>
        <v>Classe 4</v>
      </c>
    </row>
    <row r="552" spans="1:6" x14ac:dyDescent="0.25">
      <c r="A552">
        <v>42500000</v>
      </c>
      <c r="B552" t="s">
        <v>89</v>
      </c>
      <c r="C552" s="3">
        <v>100</v>
      </c>
      <c r="D552" s="4">
        <v>42614</v>
      </c>
      <c r="E552" t="str">
        <f t="shared" si="16"/>
        <v>42500000 Acompte</v>
      </c>
      <c r="F552" t="str">
        <f t="shared" si="17"/>
        <v>Classe 4</v>
      </c>
    </row>
    <row r="553" spans="1:6" x14ac:dyDescent="0.25">
      <c r="A553">
        <v>43100000</v>
      </c>
      <c r="B553" t="s">
        <v>11</v>
      </c>
      <c r="C553" s="3">
        <v>3498.93</v>
      </c>
      <c r="D553" s="4">
        <v>42614</v>
      </c>
      <c r="E553" t="str">
        <f t="shared" si="16"/>
        <v>43100000 Sécu. Sociales</v>
      </c>
      <c r="F553" t="str">
        <f t="shared" si="17"/>
        <v>Classe 4</v>
      </c>
    </row>
    <row r="554" spans="1:6" x14ac:dyDescent="0.25">
      <c r="A554">
        <v>43720000</v>
      </c>
      <c r="B554" t="s">
        <v>12</v>
      </c>
      <c r="C554" s="3">
        <v>643.68000000000006</v>
      </c>
      <c r="D554" s="4">
        <v>42614</v>
      </c>
      <c r="E554" t="str">
        <f t="shared" si="16"/>
        <v>43720000 Retraite AG2R NC</v>
      </c>
      <c r="F554" t="str">
        <f t="shared" si="17"/>
        <v>Classe 4</v>
      </c>
    </row>
    <row r="555" spans="1:6" x14ac:dyDescent="0.25">
      <c r="A555">
        <v>43770000</v>
      </c>
      <c r="B555" t="s">
        <v>13</v>
      </c>
      <c r="C555" s="3">
        <v>94.19</v>
      </c>
      <c r="D555" s="4">
        <v>42614</v>
      </c>
      <c r="E555" t="str">
        <f t="shared" si="16"/>
        <v>43770000 Prévoyance Humanis</v>
      </c>
      <c r="F555" t="str">
        <f t="shared" si="17"/>
        <v>Classe 4</v>
      </c>
    </row>
    <row r="556" spans="1:6" x14ac:dyDescent="0.25">
      <c r="A556">
        <v>44551000</v>
      </c>
      <c r="B556" t="s">
        <v>14</v>
      </c>
      <c r="C556" s="3">
        <v>7932</v>
      </c>
      <c r="D556" s="4">
        <v>42614</v>
      </c>
      <c r="E556" t="str">
        <f t="shared" si="16"/>
        <v>44551000 TVA A Décaisser</v>
      </c>
      <c r="F556" t="str">
        <f t="shared" si="17"/>
        <v>Classe 4</v>
      </c>
    </row>
    <row r="557" spans="1:6" x14ac:dyDescent="0.25">
      <c r="A557">
        <v>44566000</v>
      </c>
      <c r="B557" t="s">
        <v>15</v>
      </c>
      <c r="C557" s="3">
        <v>5939.6</v>
      </c>
      <c r="D557" s="4">
        <v>42614</v>
      </c>
      <c r="E557" t="str">
        <f t="shared" si="16"/>
        <v>44566000 T.V.A. sur ABS Déduc 19.60%</v>
      </c>
      <c r="F557" t="str">
        <f t="shared" si="17"/>
        <v>Classe 4</v>
      </c>
    </row>
    <row r="558" spans="1:6" x14ac:dyDescent="0.25">
      <c r="A558">
        <v>44566100</v>
      </c>
      <c r="B558" t="s">
        <v>123</v>
      </c>
      <c r="C558" s="3">
        <v>2950.71</v>
      </c>
      <c r="D558" s="4">
        <v>42614</v>
      </c>
      <c r="E558" t="str">
        <f t="shared" si="16"/>
        <v>44566100 T.V.A. déductible U.E. 19.60%</v>
      </c>
      <c r="F558" t="str">
        <f t="shared" si="17"/>
        <v>Classe 4</v>
      </c>
    </row>
    <row r="559" spans="1:6" x14ac:dyDescent="0.25">
      <c r="A559">
        <v>44571200</v>
      </c>
      <c r="B559" t="s">
        <v>72</v>
      </c>
      <c r="C559" s="3">
        <v>8277.1</v>
      </c>
      <c r="D559" s="4">
        <v>42614</v>
      </c>
      <c r="E559" t="str">
        <f t="shared" si="16"/>
        <v>44571200 TVA Collectée sur Ventes 19.6%</v>
      </c>
      <c r="F559" t="str">
        <f t="shared" si="17"/>
        <v>Classe 4</v>
      </c>
    </row>
    <row r="560" spans="1:6" x14ac:dyDescent="0.25">
      <c r="A560">
        <v>44571300</v>
      </c>
      <c r="B560" t="s">
        <v>18</v>
      </c>
      <c r="C560" s="3">
        <v>7820.0999999999985</v>
      </c>
      <c r="D560" s="4">
        <v>42614</v>
      </c>
      <c r="E560" t="str">
        <f t="shared" si="16"/>
        <v>44571300 TVA Collectée Services 19.6%</v>
      </c>
      <c r="F560" t="str">
        <f t="shared" si="17"/>
        <v>Classe 4</v>
      </c>
    </row>
    <row r="561" spans="1:6" x14ac:dyDescent="0.25">
      <c r="A561">
        <v>44571500</v>
      </c>
      <c r="B561" t="s">
        <v>124</v>
      </c>
      <c r="C561" s="3">
        <v>2950.71</v>
      </c>
      <c r="D561" s="4">
        <v>42614</v>
      </c>
      <c r="E561" t="str">
        <f t="shared" si="16"/>
        <v>44571500 TVA Collectée U.E. 19.6%</v>
      </c>
      <c r="F561" t="str">
        <f t="shared" si="17"/>
        <v>Classe 4</v>
      </c>
    </row>
    <row r="562" spans="1:6" x14ac:dyDescent="0.25">
      <c r="A562">
        <v>45512000</v>
      </c>
      <c r="B562" t="s">
        <v>90</v>
      </c>
      <c r="C562" s="3">
        <v>79</v>
      </c>
      <c r="D562" s="4">
        <v>42614</v>
      </c>
      <c r="E562" t="str">
        <f t="shared" si="16"/>
        <v>45512000 Compte Courant FC</v>
      </c>
      <c r="F562" t="str">
        <f t="shared" si="17"/>
        <v>Classe 4</v>
      </c>
    </row>
    <row r="563" spans="1:6" x14ac:dyDescent="0.25">
      <c r="A563">
        <v>51200000</v>
      </c>
      <c r="B563" t="s">
        <v>22</v>
      </c>
      <c r="C563" s="3">
        <v>74600.930000000022</v>
      </c>
      <c r="D563" s="4">
        <v>42614</v>
      </c>
      <c r="E563" t="str">
        <f t="shared" si="16"/>
        <v>51200000 Crédit Agricole</v>
      </c>
      <c r="F563" t="str">
        <f t="shared" si="17"/>
        <v>Classe 5</v>
      </c>
    </row>
    <row r="564" spans="1:6" x14ac:dyDescent="0.25">
      <c r="A564">
        <v>51210000</v>
      </c>
      <c r="B564" t="s">
        <v>23</v>
      </c>
      <c r="C564" s="3">
        <v>6555.03</v>
      </c>
      <c r="D564" s="4">
        <v>42614</v>
      </c>
      <c r="E564" t="str">
        <f t="shared" si="16"/>
        <v>51210000 CREDIT MUTUEL</v>
      </c>
      <c r="F564" t="str">
        <f t="shared" si="17"/>
        <v>Classe 5</v>
      </c>
    </row>
    <row r="565" spans="1:6" x14ac:dyDescent="0.25">
      <c r="A565">
        <v>53100000</v>
      </c>
      <c r="B565" t="s">
        <v>24</v>
      </c>
      <c r="C565" s="3">
        <v>23.4</v>
      </c>
      <c r="D565" s="4">
        <v>42614</v>
      </c>
      <c r="E565" t="str">
        <f t="shared" si="16"/>
        <v>53100000 Caisse</v>
      </c>
      <c r="F565" t="str">
        <f t="shared" si="17"/>
        <v>Classe 5</v>
      </c>
    </row>
    <row r="566" spans="1:6" x14ac:dyDescent="0.25">
      <c r="A566">
        <v>58000000</v>
      </c>
      <c r="B566" t="s">
        <v>25</v>
      </c>
      <c r="C566" s="3">
        <v>3600</v>
      </c>
      <c r="D566" s="4">
        <v>42614</v>
      </c>
      <c r="E566" t="str">
        <f t="shared" si="16"/>
        <v>58000000 Virement Banque / Caisse</v>
      </c>
      <c r="F566" t="str">
        <f t="shared" si="17"/>
        <v>Classe 5</v>
      </c>
    </row>
    <row r="567" spans="1:6" x14ac:dyDescent="0.25">
      <c r="A567">
        <v>60440000</v>
      </c>
      <c r="B567" t="s">
        <v>26</v>
      </c>
      <c r="C567" s="3">
        <v>50.08</v>
      </c>
      <c r="D567" s="4">
        <v>42614</v>
      </c>
      <c r="E567" t="str">
        <f t="shared" si="16"/>
        <v>60440000 Achat Prestation formation TTC</v>
      </c>
      <c r="F567" t="str">
        <f t="shared" si="17"/>
        <v>Classe 6</v>
      </c>
    </row>
    <row r="568" spans="1:6" x14ac:dyDescent="0.25">
      <c r="A568">
        <v>60450000</v>
      </c>
      <c r="B568" t="s">
        <v>27</v>
      </c>
      <c r="C568" s="3">
        <v>1420</v>
      </c>
      <c r="D568" s="4">
        <v>42614</v>
      </c>
      <c r="E568" t="str">
        <f t="shared" si="16"/>
        <v>60450000 Sous-Traitance Accueil</v>
      </c>
      <c r="F568" t="str">
        <f t="shared" si="17"/>
        <v>Classe 6</v>
      </c>
    </row>
    <row r="569" spans="1:6" x14ac:dyDescent="0.25">
      <c r="A569">
        <v>60612000</v>
      </c>
      <c r="B569" t="s">
        <v>28</v>
      </c>
      <c r="C569" s="3">
        <v>159.28</v>
      </c>
      <c r="D569" s="4">
        <v>42614</v>
      </c>
      <c r="E569" t="str">
        <f t="shared" si="16"/>
        <v>60612000 Carburant</v>
      </c>
      <c r="F569" t="str">
        <f t="shared" si="17"/>
        <v>Classe 6</v>
      </c>
    </row>
    <row r="570" spans="1:6" x14ac:dyDescent="0.25">
      <c r="A570">
        <v>60640000</v>
      </c>
      <c r="B570" t="s">
        <v>74</v>
      </c>
      <c r="C570" s="3">
        <v>14.99</v>
      </c>
      <c r="D570" s="4">
        <v>42614</v>
      </c>
      <c r="E570" t="str">
        <f t="shared" si="16"/>
        <v>60640000 Fournitures Adm.</v>
      </c>
      <c r="F570" t="str">
        <f t="shared" si="17"/>
        <v>Classe 6</v>
      </c>
    </row>
    <row r="571" spans="1:6" x14ac:dyDescent="0.25">
      <c r="A571">
        <v>60710000</v>
      </c>
      <c r="B571" t="s">
        <v>30</v>
      </c>
      <c r="C571" s="3">
        <v>7142.5700000000006</v>
      </c>
      <c r="D571" s="4">
        <v>42614</v>
      </c>
      <c r="E571" t="str">
        <f t="shared" si="16"/>
        <v>60710000 Achat Matériel</v>
      </c>
      <c r="F571" t="str">
        <f t="shared" si="17"/>
        <v>Classe 6</v>
      </c>
    </row>
    <row r="572" spans="1:6" x14ac:dyDescent="0.25">
      <c r="A572">
        <v>60711000</v>
      </c>
      <c r="B572" t="s">
        <v>31</v>
      </c>
      <c r="C572" s="3">
        <v>3148.16</v>
      </c>
      <c r="D572" s="4">
        <v>42614</v>
      </c>
      <c r="E572" t="str">
        <f t="shared" si="16"/>
        <v>60711000 Achat Matériel ABS</v>
      </c>
      <c r="F572" t="str">
        <f t="shared" si="17"/>
        <v>Classe 6</v>
      </c>
    </row>
    <row r="573" spans="1:6" x14ac:dyDescent="0.25">
      <c r="A573">
        <v>60720000</v>
      </c>
      <c r="B573" t="s">
        <v>32</v>
      </c>
      <c r="C573" s="3">
        <v>434.2</v>
      </c>
      <c r="D573" s="4">
        <v>42614</v>
      </c>
      <c r="E573" t="str">
        <f t="shared" si="16"/>
        <v>60720000 Achat Logiciels Divers</v>
      </c>
      <c r="F573" t="str">
        <f t="shared" si="17"/>
        <v>Classe 6</v>
      </c>
    </row>
    <row r="574" spans="1:6" x14ac:dyDescent="0.25">
      <c r="A574">
        <v>60750000</v>
      </c>
      <c r="B574" t="s">
        <v>34</v>
      </c>
      <c r="C574" s="3">
        <v>7527.33</v>
      </c>
      <c r="D574" s="4">
        <v>42614</v>
      </c>
      <c r="E574" t="str">
        <f t="shared" si="16"/>
        <v>60750000 Achat Matériel Intra Com ABS</v>
      </c>
      <c r="F574" t="str">
        <f t="shared" si="17"/>
        <v>Classe 6</v>
      </c>
    </row>
    <row r="575" spans="1:6" x14ac:dyDescent="0.25">
      <c r="A575">
        <v>60760000</v>
      </c>
      <c r="B575" t="s">
        <v>35</v>
      </c>
      <c r="C575" s="3">
        <v>454.76</v>
      </c>
      <c r="D575" s="4">
        <v>42614</v>
      </c>
      <c r="E575" t="str">
        <f t="shared" si="16"/>
        <v>60760000 Achats Logiciels EBP</v>
      </c>
      <c r="F575" t="str">
        <f t="shared" si="17"/>
        <v>Classe 6</v>
      </c>
    </row>
    <row r="576" spans="1:6" x14ac:dyDescent="0.25">
      <c r="A576">
        <v>60770000</v>
      </c>
      <c r="B576" t="s">
        <v>36</v>
      </c>
      <c r="C576" s="3">
        <v>1201.52</v>
      </c>
      <c r="D576" s="4">
        <v>42614</v>
      </c>
      <c r="E576" t="str">
        <f t="shared" si="16"/>
        <v>60770000 ACHAT ANTI-VIRUS</v>
      </c>
      <c r="F576" t="str">
        <f t="shared" si="17"/>
        <v>Classe 6</v>
      </c>
    </row>
    <row r="577" spans="1:6" x14ac:dyDescent="0.25">
      <c r="A577">
        <v>61300000</v>
      </c>
      <c r="B577" t="s">
        <v>37</v>
      </c>
      <c r="C577" s="3">
        <v>552</v>
      </c>
      <c r="D577" s="4">
        <v>42614</v>
      </c>
      <c r="E577" t="str">
        <f t="shared" si="16"/>
        <v>61300000 Location</v>
      </c>
      <c r="F577" t="str">
        <f t="shared" si="17"/>
        <v>Classe 6</v>
      </c>
    </row>
    <row r="578" spans="1:6" x14ac:dyDescent="0.25">
      <c r="A578">
        <v>61400000</v>
      </c>
      <c r="B578" t="s">
        <v>38</v>
      </c>
      <c r="C578" s="3">
        <v>22</v>
      </c>
      <c r="D578" s="4">
        <v>42614</v>
      </c>
      <c r="E578" t="str">
        <f t="shared" si="16"/>
        <v>61400000 Charges Locatives</v>
      </c>
      <c r="F578" t="str">
        <f t="shared" si="17"/>
        <v>Classe 6</v>
      </c>
    </row>
    <row r="579" spans="1:6" x14ac:dyDescent="0.25">
      <c r="A579">
        <v>61600000</v>
      </c>
      <c r="B579" t="s">
        <v>40</v>
      </c>
      <c r="C579" s="3">
        <v>707.19999999999982</v>
      </c>
      <c r="D579" s="4">
        <v>42614</v>
      </c>
      <c r="E579" t="str">
        <f t="shared" ref="E579:E642" si="18">A579&amp;" "&amp;B579</f>
        <v>61600000 Assurances</v>
      </c>
      <c r="F579" t="str">
        <f t="shared" ref="F579:F642" si="19">"Classe "&amp;LEFT(E579,1)</f>
        <v>Classe 6</v>
      </c>
    </row>
    <row r="580" spans="1:6" x14ac:dyDescent="0.25">
      <c r="A580">
        <v>62410000</v>
      </c>
      <c r="B580" t="s">
        <v>41</v>
      </c>
      <c r="C580" s="3">
        <v>65.900000000000006</v>
      </c>
      <c r="D580" s="4">
        <v>42614</v>
      </c>
      <c r="E580" t="str">
        <f t="shared" si="18"/>
        <v>62410000 Transport sur Achat</v>
      </c>
      <c r="F580" t="str">
        <f t="shared" si="19"/>
        <v>Classe 6</v>
      </c>
    </row>
    <row r="581" spans="1:6" x14ac:dyDescent="0.25">
      <c r="A581">
        <v>62518000</v>
      </c>
      <c r="B581" t="s">
        <v>78</v>
      </c>
      <c r="C581" s="3">
        <v>272.71000000000004</v>
      </c>
      <c r="D581" s="4">
        <v>42614</v>
      </c>
      <c r="E581" t="str">
        <f t="shared" si="18"/>
        <v>62518000 Déplacements Mathieu</v>
      </c>
      <c r="F581" t="str">
        <f t="shared" si="19"/>
        <v>Classe 6</v>
      </c>
    </row>
    <row r="582" spans="1:6" x14ac:dyDescent="0.25">
      <c r="A582">
        <v>62570000</v>
      </c>
      <c r="B582" t="s">
        <v>42</v>
      </c>
      <c r="C582" s="3">
        <v>417.28999999999996</v>
      </c>
      <c r="D582" s="4">
        <v>42614</v>
      </c>
      <c r="E582" t="str">
        <f t="shared" si="18"/>
        <v>62570000 Déplacements FDA</v>
      </c>
      <c r="F582" t="str">
        <f t="shared" si="19"/>
        <v>Classe 6</v>
      </c>
    </row>
    <row r="583" spans="1:6" x14ac:dyDescent="0.25">
      <c r="A583">
        <v>62600000</v>
      </c>
      <c r="B583" t="s">
        <v>79</v>
      </c>
      <c r="C583" s="3">
        <v>442.00999999999993</v>
      </c>
      <c r="D583" s="4">
        <v>42614</v>
      </c>
      <c r="E583" t="str">
        <f t="shared" si="18"/>
        <v>62600000 Frais Postaux et Télécom</v>
      </c>
      <c r="F583" t="str">
        <f t="shared" si="19"/>
        <v>Classe 6</v>
      </c>
    </row>
    <row r="584" spans="1:6" x14ac:dyDescent="0.25">
      <c r="A584">
        <v>62610000</v>
      </c>
      <c r="B584" t="s">
        <v>44</v>
      </c>
      <c r="C584" s="3">
        <v>86.759999999999991</v>
      </c>
      <c r="D584" s="4">
        <v>42614</v>
      </c>
      <c r="E584" t="str">
        <f t="shared" si="18"/>
        <v>62610000 Timbres</v>
      </c>
      <c r="F584" t="str">
        <f t="shared" si="19"/>
        <v>Classe 6</v>
      </c>
    </row>
    <row r="585" spans="1:6" x14ac:dyDescent="0.25">
      <c r="A585">
        <v>62612000</v>
      </c>
      <c r="B585" t="s">
        <v>45</v>
      </c>
      <c r="C585" s="3">
        <v>223.17</v>
      </c>
      <c r="D585" s="4">
        <v>42614</v>
      </c>
      <c r="E585" t="str">
        <f t="shared" si="18"/>
        <v>62612000 Paquets</v>
      </c>
      <c r="F585" t="str">
        <f t="shared" si="19"/>
        <v>Classe 6</v>
      </c>
    </row>
    <row r="586" spans="1:6" x14ac:dyDescent="0.25">
      <c r="A586">
        <v>62700000</v>
      </c>
      <c r="B586" t="s">
        <v>46</v>
      </c>
      <c r="C586" s="3">
        <v>44.82</v>
      </c>
      <c r="D586" s="4">
        <v>42614</v>
      </c>
      <c r="E586" t="str">
        <f t="shared" si="18"/>
        <v>62700000 Services Bancaire</v>
      </c>
      <c r="F586" t="str">
        <f t="shared" si="19"/>
        <v>Classe 6</v>
      </c>
    </row>
    <row r="587" spans="1:6" x14ac:dyDescent="0.25">
      <c r="A587">
        <v>62710000</v>
      </c>
      <c r="B587" t="s">
        <v>47</v>
      </c>
      <c r="C587" s="3">
        <v>3.58</v>
      </c>
      <c r="D587" s="4">
        <v>42614</v>
      </c>
      <c r="E587" t="str">
        <f t="shared" si="18"/>
        <v>62710000 Services Bancaire CM</v>
      </c>
      <c r="F587" t="str">
        <f t="shared" si="19"/>
        <v>Classe 6</v>
      </c>
    </row>
    <row r="588" spans="1:6" x14ac:dyDescent="0.25">
      <c r="A588">
        <v>64100000</v>
      </c>
      <c r="B588" t="s">
        <v>48</v>
      </c>
      <c r="C588" s="3">
        <v>6775.61</v>
      </c>
      <c r="D588" s="4">
        <v>42614</v>
      </c>
      <c r="E588" t="str">
        <f t="shared" si="18"/>
        <v>64100000 Rémunération du Personnels</v>
      </c>
      <c r="F588" t="str">
        <f t="shared" si="19"/>
        <v>Classe 6</v>
      </c>
    </row>
    <row r="589" spans="1:6" x14ac:dyDescent="0.25">
      <c r="A589">
        <v>64411000</v>
      </c>
      <c r="B589" t="s">
        <v>49</v>
      </c>
      <c r="C589" s="3">
        <v>4000</v>
      </c>
      <c r="D589" s="4">
        <v>42614</v>
      </c>
      <c r="E589" t="str">
        <f t="shared" si="18"/>
        <v>64411000 Rémunération Pascal</v>
      </c>
      <c r="F589" t="str">
        <f t="shared" si="19"/>
        <v>Classe 6</v>
      </c>
    </row>
    <row r="590" spans="1:6" x14ac:dyDescent="0.25">
      <c r="A590">
        <v>64416000</v>
      </c>
      <c r="B590" t="s">
        <v>51</v>
      </c>
      <c r="C590" s="3">
        <v>1870</v>
      </c>
      <c r="D590" s="4">
        <v>42614</v>
      </c>
      <c r="E590" t="str">
        <f t="shared" si="18"/>
        <v>64416000 MMA/RAM/RSI PG</v>
      </c>
      <c r="F590" t="str">
        <f t="shared" si="19"/>
        <v>Classe 6</v>
      </c>
    </row>
    <row r="591" spans="1:6" x14ac:dyDescent="0.25">
      <c r="A591">
        <v>64421000</v>
      </c>
      <c r="B591" t="s">
        <v>52</v>
      </c>
      <c r="C591" s="3">
        <v>4000</v>
      </c>
      <c r="D591" s="4">
        <v>42614</v>
      </c>
      <c r="E591" t="str">
        <f t="shared" si="18"/>
        <v>64421000 Rémunération François</v>
      </c>
      <c r="F591" t="str">
        <f t="shared" si="19"/>
        <v>Classe 6</v>
      </c>
    </row>
    <row r="592" spans="1:6" x14ac:dyDescent="0.25">
      <c r="A592">
        <v>64426000</v>
      </c>
      <c r="B592" t="s">
        <v>54</v>
      </c>
      <c r="C592" s="3">
        <v>1870</v>
      </c>
      <c r="D592" s="4">
        <v>42614</v>
      </c>
      <c r="E592" t="str">
        <f t="shared" si="18"/>
        <v>64426000 MMA/RAM/RSI FC</v>
      </c>
      <c r="F592" t="str">
        <f t="shared" si="19"/>
        <v>Classe 6</v>
      </c>
    </row>
    <row r="593" spans="1:6" x14ac:dyDescent="0.25">
      <c r="A593">
        <v>64500000</v>
      </c>
      <c r="B593" t="s">
        <v>55</v>
      </c>
      <c r="C593" s="3">
        <v>2778.33</v>
      </c>
      <c r="D593" s="4">
        <v>42614</v>
      </c>
      <c r="E593" t="str">
        <f t="shared" si="18"/>
        <v>64500000 Charges de S.S. Prév.</v>
      </c>
      <c r="F593" t="str">
        <f t="shared" si="19"/>
        <v>Classe 6</v>
      </c>
    </row>
    <row r="594" spans="1:6" x14ac:dyDescent="0.25">
      <c r="A594">
        <v>64510000</v>
      </c>
      <c r="B594" t="s">
        <v>56</v>
      </c>
      <c r="C594" s="3">
        <v>-40.670000000000016</v>
      </c>
      <c r="D594" s="4">
        <v>42614</v>
      </c>
      <c r="E594" t="str">
        <f t="shared" si="18"/>
        <v>64510000 Réductions bas salaires</v>
      </c>
      <c r="F594" t="str">
        <f t="shared" si="19"/>
        <v>Classe 6</v>
      </c>
    </row>
    <row r="595" spans="1:6" x14ac:dyDescent="0.25">
      <c r="A595">
        <v>66110000</v>
      </c>
      <c r="B595" t="s">
        <v>57</v>
      </c>
      <c r="C595" s="3">
        <v>50.22</v>
      </c>
      <c r="D595" s="4">
        <v>42614</v>
      </c>
      <c r="E595" t="str">
        <f t="shared" si="18"/>
        <v>66110000 Intérêts empruntes et dettes</v>
      </c>
      <c r="F595" t="str">
        <f t="shared" si="19"/>
        <v>Classe 6</v>
      </c>
    </row>
    <row r="596" spans="1:6" x14ac:dyDescent="0.25">
      <c r="A596">
        <v>70600000</v>
      </c>
      <c r="B596" t="s">
        <v>97</v>
      </c>
      <c r="C596" s="3">
        <v>19486.519999999997</v>
      </c>
      <c r="D596" s="4">
        <v>42614</v>
      </c>
      <c r="E596" t="str">
        <f t="shared" si="18"/>
        <v>70600000 MajCompteC20 (1-Compte)</v>
      </c>
      <c r="F596" t="str">
        <f t="shared" si="19"/>
        <v>Classe 7</v>
      </c>
    </row>
    <row r="597" spans="1:6" x14ac:dyDescent="0.25">
      <c r="A597">
        <v>70611000</v>
      </c>
      <c r="B597" t="s">
        <v>58</v>
      </c>
      <c r="C597" s="3">
        <v>1187.5</v>
      </c>
      <c r="D597" s="4">
        <v>42614</v>
      </c>
      <c r="E597" t="str">
        <f t="shared" si="18"/>
        <v>70611000 Contrat Assistance ABJ</v>
      </c>
      <c r="F597" t="str">
        <f t="shared" si="19"/>
        <v>Classe 7</v>
      </c>
    </row>
    <row r="598" spans="1:6" x14ac:dyDescent="0.25">
      <c r="A598">
        <v>70620000</v>
      </c>
      <c r="B598" t="s">
        <v>134</v>
      </c>
      <c r="C598" s="3">
        <v>321.93</v>
      </c>
      <c r="D598" s="4">
        <v>42614</v>
      </c>
      <c r="E598" t="str">
        <f t="shared" si="18"/>
        <v>70620000 Formation Centre de Formation</v>
      </c>
      <c r="F598" t="str">
        <f t="shared" si="19"/>
        <v>Classe 7</v>
      </c>
    </row>
    <row r="599" spans="1:6" x14ac:dyDescent="0.25">
      <c r="A599">
        <v>70660000</v>
      </c>
      <c r="B599" t="s">
        <v>61</v>
      </c>
      <c r="C599" s="3">
        <v>770</v>
      </c>
      <c r="D599" s="4">
        <v>42614</v>
      </c>
      <c r="E599" t="str">
        <f t="shared" si="18"/>
        <v>70660000 Formation sans TVA</v>
      </c>
      <c r="F599" t="str">
        <f t="shared" si="19"/>
        <v>Classe 7</v>
      </c>
    </row>
    <row r="600" spans="1:6" x14ac:dyDescent="0.25">
      <c r="A600">
        <v>70690000</v>
      </c>
      <c r="B600" t="s">
        <v>135</v>
      </c>
      <c r="C600" s="3">
        <v>366.53</v>
      </c>
      <c r="D600" s="4">
        <v>42614</v>
      </c>
      <c r="E600" t="str">
        <f t="shared" si="18"/>
        <v>70690000 Programe spécifique</v>
      </c>
      <c r="F600" t="str">
        <f t="shared" si="19"/>
        <v>Classe 7</v>
      </c>
    </row>
    <row r="601" spans="1:6" x14ac:dyDescent="0.25">
      <c r="A601">
        <v>70710000</v>
      </c>
      <c r="B601" t="s">
        <v>63</v>
      </c>
      <c r="C601" s="3">
        <v>2012.72</v>
      </c>
      <c r="D601" s="4">
        <v>42614</v>
      </c>
      <c r="E601" t="str">
        <f t="shared" si="18"/>
        <v>70710000 Ventes Matériel</v>
      </c>
      <c r="F601" t="str">
        <f t="shared" si="19"/>
        <v>Classe 7</v>
      </c>
    </row>
    <row r="602" spans="1:6" x14ac:dyDescent="0.25">
      <c r="A602">
        <v>70712000</v>
      </c>
      <c r="B602" t="s">
        <v>64</v>
      </c>
      <c r="C602" s="3">
        <v>14213.08</v>
      </c>
      <c r="D602" s="4">
        <v>42614</v>
      </c>
      <c r="E602" t="str">
        <f t="shared" si="18"/>
        <v>70712000 Ventes Matériel ABS</v>
      </c>
      <c r="F602" t="str">
        <f t="shared" si="19"/>
        <v>Classe 7</v>
      </c>
    </row>
    <row r="603" spans="1:6" x14ac:dyDescent="0.25">
      <c r="A603">
        <v>70713000</v>
      </c>
      <c r="B603" t="s">
        <v>65</v>
      </c>
      <c r="C603" s="3">
        <v>1205.46</v>
      </c>
      <c r="D603" s="4">
        <v>42614</v>
      </c>
      <c r="E603" t="str">
        <f t="shared" si="18"/>
        <v>70713000 Ventes de consomables ABS</v>
      </c>
      <c r="F603" t="str">
        <f t="shared" si="19"/>
        <v>Classe 7</v>
      </c>
    </row>
    <row r="604" spans="1:6" x14ac:dyDescent="0.25">
      <c r="A604">
        <v>70715000</v>
      </c>
      <c r="B604" t="s">
        <v>66</v>
      </c>
      <c r="C604" s="3">
        <v>2150</v>
      </c>
      <c r="D604" s="4">
        <v>42614</v>
      </c>
      <c r="E604" t="str">
        <f t="shared" si="18"/>
        <v>70715000 Ventes MC AFEE + Sauvegarde</v>
      </c>
      <c r="F604" t="str">
        <f t="shared" si="19"/>
        <v>Classe 7</v>
      </c>
    </row>
    <row r="605" spans="1:6" x14ac:dyDescent="0.25">
      <c r="A605">
        <v>70720000</v>
      </c>
      <c r="B605" t="s">
        <v>67</v>
      </c>
      <c r="C605" s="3">
        <v>825</v>
      </c>
      <c r="D605" s="4">
        <v>42614</v>
      </c>
      <c r="E605" t="str">
        <f t="shared" si="18"/>
        <v>70720000 Ventes Logiciels Divers</v>
      </c>
      <c r="F605" t="str">
        <f t="shared" si="19"/>
        <v>Classe 7</v>
      </c>
    </row>
    <row r="606" spans="1:6" x14ac:dyDescent="0.25">
      <c r="A606">
        <v>70750000</v>
      </c>
      <c r="B606" t="s">
        <v>68</v>
      </c>
      <c r="C606" s="3">
        <v>573</v>
      </c>
      <c r="D606" s="4">
        <v>42614</v>
      </c>
      <c r="E606" t="str">
        <f t="shared" si="18"/>
        <v>70750000 Ventes EBP</v>
      </c>
      <c r="F606" t="str">
        <f t="shared" si="19"/>
        <v>Classe 7</v>
      </c>
    </row>
    <row r="607" spans="1:6" x14ac:dyDescent="0.25">
      <c r="A607">
        <v>70830000</v>
      </c>
      <c r="B607" t="s">
        <v>37</v>
      </c>
      <c r="C607" s="3">
        <v>90</v>
      </c>
      <c r="D607" s="4">
        <v>42614</v>
      </c>
      <c r="E607" t="str">
        <f t="shared" si="18"/>
        <v>70830000 Location</v>
      </c>
      <c r="F607" t="str">
        <f t="shared" si="19"/>
        <v>Classe 7</v>
      </c>
    </row>
    <row r="608" spans="1:6" x14ac:dyDescent="0.25">
      <c r="A608">
        <v>70850000</v>
      </c>
      <c r="B608" t="s">
        <v>70</v>
      </c>
      <c r="C608" s="3">
        <v>80</v>
      </c>
      <c r="D608" s="4">
        <v>42614</v>
      </c>
      <c r="E608" t="str">
        <f t="shared" si="18"/>
        <v>70850000 Ports et frais accessoires</v>
      </c>
      <c r="F608" t="str">
        <f t="shared" si="19"/>
        <v>Classe 7</v>
      </c>
    </row>
    <row r="609" spans="1:6" x14ac:dyDescent="0.25">
      <c r="A609">
        <v>16410000</v>
      </c>
      <c r="B609" t="s">
        <v>136</v>
      </c>
      <c r="C609" s="3">
        <v>260.85000000000002</v>
      </c>
      <c r="D609" s="4">
        <v>42644</v>
      </c>
      <c r="E609" t="str">
        <f t="shared" si="18"/>
        <v>16410000 EMPRUNT CA VEHICULE</v>
      </c>
      <c r="F609" t="str">
        <f t="shared" si="19"/>
        <v>Classe 1</v>
      </c>
    </row>
    <row r="610" spans="1:6" x14ac:dyDescent="0.25">
      <c r="A610">
        <v>16420000</v>
      </c>
      <c r="B610" t="s">
        <v>7</v>
      </c>
      <c r="C610" s="3">
        <v>201.3</v>
      </c>
      <c r="D610" s="4">
        <v>42644</v>
      </c>
      <c r="E610" t="str">
        <f t="shared" si="18"/>
        <v>16420000 Emprunt CM</v>
      </c>
      <c r="F610" t="str">
        <f t="shared" si="19"/>
        <v>Classe 1</v>
      </c>
    </row>
    <row r="611" spans="1:6" x14ac:dyDescent="0.25">
      <c r="A611">
        <v>42100000</v>
      </c>
      <c r="B611" t="s">
        <v>10</v>
      </c>
      <c r="C611" s="3">
        <v>9276.2199999999993</v>
      </c>
      <c r="D611" s="4">
        <v>42644</v>
      </c>
      <c r="E611" t="str">
        <f t="shared" si="18"/>
        <v>42100000 Personnel - Rémunérations dues</v>
      </c>
      <c r="F611" t="str">
        <f t="shared" si="19"/>
        <v>Classe 4</v>
      </c>
    </row>
    <row r="612" spans="1:6" x14ac:dyDescent="0.25">
      <c r="A612">
        <v>42500000</v>
      </c>
      <c r="B612" t="s">
        <v>89</v>
      </c>
      <c r="C612" s="3">
        <v>-100</v>
      </c>
      <c r="D612" s="4">
        <v>42644</v>
      </c>
      <c r="E612" t="str">
        <f t="shared" si="18"/>
        <v>42500000 Acompte</v>
      </c>
      <c r="F612" t="str">
        <f t="shared" si="19"/>
        <v>Classe 4</v>
      </c>
    </row>
    <row r="613" spans="1:6" x14ac:dyDescent="0.25">
      <c r="A613">
        <v>43100000</v>
      </c>
      <c r="B613" t="s">
        <v>11</v>
      </c>
      <c r="C613" s="3">
        <v>9117.92</v>
      </c>
      <c r="D613" s="4">
        <v>42644</v>
      </c>
      <c r="E613" t="str">
        <f t="shared" si="18"/>
        <v>43100000 Sécu. Sociales</v>
      </c>
      <c r="F613" t="str">
        <f t="shared" si="19"/>
        <v>Classe 4</v>
      </c>
    </row>
    <row r="614" spans="1:6" x14ac:dyDescent="0.25">
      <c r="A614">
        <v>43720000</v>
      </c>
      <c r="B614" t="s">
        <v>12</v>
      </c>
      <c r="C614" s="3">
        <v>2107.11</v>
      </c>
      <c r="D614" s="4">
        <v>42644</v>
      </c>
      <c r="E614" t="str">
        <f t="shared" si="18"/>
        <v>43720000 Retraite AG2R NC</v>
      </c>
      <c r="F614" t="str">
        <f t="shared" si="19"/>
        <v>Classe 4</v>
      </c>
    </row>
    <row r="615" spans="1:6" x14ac:dyDescent="0.25">
      <c r="A615">
        <v>43770000</v>
      </c>
      <c r="B615" t="s">
        <v>13</v>
      </c>
      <c r="C615" s="3">
        <v>299.8</v>
      </c>
      <c r="D615" s="4">
        <v>42644</v>
      </c>
      <c r="E615" t="str">
        <f t="shared" si="18"/>
        <v>43770000 Prévoyance Humanis</v>
      </c>
      <c r="F615" t="str">
        <f t="shared" si="19"/>
        <v>Classe 4</v>
      </c>
    </row>
    <row r="616" spans="1:6" x14ac:dyDescent="0.25">
      <c r="A616">
        <v>44400000</v>
      </c>
      <c r="B616" t="s">
        <v>121</v>
      </c>
      <c r="C616" s="3">
        <v>3142</v>
      </c>
      <c r="D616" s="4">
        <v>42644</v>
      </c>
      <c r="E616" t="str">
        <f t="shared" si="18"/>
        <v>44400000 Etât Impôts sur les Bénéfices</v>
      </c>
      <c r="F616" t="str">
        <f t="shared" si="19"/>
        <v>Classe 4</v>
      </c>
    </row>
    <row r="617" spans="1:6" x14ac:dyDescent="0.25">
      <c r="A617">
        <v>44551000</v>
      </c>
      <c r="B617" t="s">
        <v>14</v>
      </c>
      <c r="C617" s="3">
        <v>12501</v>
      </c>
      <c r="D617" s="4">
        <v>42644</v>
      </c>
      <c r="E617" t="str">
        <f t="shared" si="18"/>
        <v>44551000 TVA A Décaisser</v>
      </c>
      <c r="F617" t="str">
        <f t="shared" si="19"/>
        <v>Classe 4</v>
      </c>
    </row>
    <row r="618" spans="1:6" x14ac:dyDescent="0.25">
      <c r="A618">
        <v>44566000</v>
      </c>
      <c r="B618" t="s">
        <v>15</v>
      </c>
      <c r="C618" s="3">
        <v>6235.9000000000005</v>
      </c>
      <c r="D618" s="4">
        <v>42644</v>
      </c>
      <c r="E618" t="str">
        <f t="shared" si="18"/>
        <v>44566000 T.V.A. sur ABS Déduc 19.60%</v>
      </c>
      <c r="F618" t="str">
        <f t="shared" si="19"/>
        <v>Classe 4</v>
      </c>
    </row>
    <row r="619" spans="1:6" x14ac:dyDescent="0.25">
      <c r="A619">
        <v>44566100</v>
      </c>
      <c r="B619" t="s">
        <v>123</v>
      </c>
      <c r="C619" s="3">
        <v>1368.57</v>
      </c>
      <c r="D619" s="4">
        <v>42644</v>
      </c>
      <c r="E619" t="str">
        <f t="shared" si="18"/>
        <v>44566100 T.V.A. déductible U.E. 19.60%</v>
      </c>
      <c r="F619" t="str">
        <f t="shared" si="19"/>
        <v>Classe 4</v>
      </c>
    </row>
    <row r="620" spans="1:6" x14ac:dyDescent="0.25">
      <c r="A620">
        <v>44571200</v>
      </c>
      <c r="B620" t="s">
        <v>72</v>
      </c>
      <c r="C620" s="3">
        <v>17263.480000000003</v>
      </c>
      <c r="D620" s="4">
        <v>42644</v>
      </c>
      <c r="E620" t="str">
        <f t="shared" si="18"/>
        <v>44571200 TVA Collectée sur Ventes 19.6%</v>
      </c>
      <c r="F620" t="str">
        <f t="shared" si="19"/>
        <v>Classe 4</v>
      </c>
    </row>
    <row r="621" spans="1:6" x14ac:dyDescent="0.25">
      <c r="A621">
        <v>44571300</v>
      </c>
      <c r="B621" t="s">
        <v>18</v>
      </c>
      <c r="C621" s="3">
        <v>6444.67</v>
      </c>
      <c r="D621" s="4">
        <v>42644</v>
      </c>
      <c r="E621" t="str">
        <f t="shared" si="18"/>
        <v>44571300 TVA Collectée Services 19.6%</v>
      </c>
      <c r="F621" t="str">
        <f t="shared" si="19"/>
        <v>Classe 4</v>
      </c>
    </row>
    <row r="622" spans="1:6" x14ac:dyDescent="0.25">
      <c r="A622">
        <v>44571500</v>
      </c>
      <c r="B622" t="s">
        <v>124</v>
      </c>
      <c r="C622" s="3">
        <v>1368.57</v>
      </c>
      <c r="D622" s="4">
        <v>42644</v>
      </c>
      <c r="E622" t="str">
        <f t="shared" si="18"/>
        <v>44571500 TVA Collectée U.E. 19.6%</v>
      </c>
      <c r="F622" t="str">
        <f t="shared" si="19"/>
        <v>Classe 4</v>
      </c>
    </row>
    <row r="623" spans="1:6" x14ac:dyDescent="0.25">
      <c r="A623">
        <v>51200000</v>
      </c>
      <c r="B623" t="s">
        <v>22</v>
      </c>
      <c r="C623" s="3">
        <v>90843.919999999984</v>
      </c>
      <c r="D623" s="4">
        <v>42644</v>
      </c>
      <c r="E623" t="str">
        <f t="shared" si="18"/>
        <v>51200000 Crédit Agricole</v>
      </c>
      <c r="F623" t="str">
        <f t="shared" si="19"/>
        <v>Classe 5</v>
      </c>
    </row>
    <row r="624" spans="1:6" x14ac:dyDescent="0.25">
      <c r="A624">
        <v>51210000</v>
      </c>
      <c r="B624" t="s">
        <v>23</v>
      </c>
      <c r="C624" s="3">
        <v>9987.32</v>
      </c>
      <c r="D624" s="4">
        <v>42644</v>
      </c>
      <c r="E624" t="str">
        <f t="shared" si="18"/>
        <v>51210000 CREDIT MUTUEL</v>
      </c>
      <c r="F624" t="str">
        <f t="shared" si="19"/>
        <v>Classe 5</v>
      </c>
    </row>
    <row r="625" spans="1:6" x14ac:dyDescent="0.25">
      <c r="A625">
        <v>53100000</v>
      </c>
      <c r="B625" t="s">
        <v>24</v>
      </c>
      <c r="C625" s="3">
        <v>25.6</v>
      </c>
      <c r="D625" s="4">
        <v>42644</v>
      </c>
      <c r="E625" t="str">
        <f t="shared" si="18"/>
        <v>53100000 Caisse</v>
      </c>
      <c r="F625" t="str">
        <f t="shared" si="19"/>
        <v>Classe 5</v>
      </c>
    </row>
    <row r="626" spans="1:6" x14ac:dyDescent="0.25">
      <c r="A626">
        <v>60440000</v>
      </c>
      <c r="B626" t="s">
        <v>26</v>
      </c>
      <c r="C626" s="3">
        <v>25.6</v>
      </c>
      <c r="D626" s="4">
        <v>42644</v>
      </c>
      <c r="E626" t="str">
        <f t="shared" si="18"/>
        <v>60440000 Achat Prestation formation TTC</v>
      </c>
      <c r="F626" t="str">
        <f t="shared" si="19"/>
        <v>Classe 6</v>
      </c>
    </row>
    <row r="627" spans="1:6" x14ac:dyDescent="0.25">
      <c r="A627">
        <v>60612000</v>
      </c>
      <c r="B627" t="s">
        <v>28</v>
      </c>
      <c r="C627" s="3">
        <v>349.36</v>
      </c>
      <c r="D627" s="4">
        <v>42644</v>
      </c>
      <c r="E627" t="str">
        <f t="shared" si="18"/>
        <v>60612000 Carburant</v>
      </c>
      <c r="F627" t="str">
        <f t="shared" si="19"/>
        <v>Classe 6</v>
      </c>
    </row>
    <row r="628" spans="1:6" x14ac:dyDescent="0.25">
      <c r="A628">
        <v>60650000</v>
      </c>
      <c r="B628" t="s">
        <v>75</v>
      </c>
      <c r="C628" s="3">
        <v>178.14</v>
      </c>
      <c r="D628" s="4">
        <v>42644</v>
      </c>
      <c r="E628" t="str">
        <f t="shared" si="18"/>
        <v>60650000 Electricité</v>
      </c>
      <c r="F628" t="str">
        <f t="shared" si="19"/>
        <v>Classe 6</v>
      </c>
    </row>
    <row r="629" spans="1:6" x14ac:dyDescent="0.25">
      <c r="A629">
        <v>60710000</v>
      </c>
      <c r="B629" t="s">
        <v>30</v>
      </c>
      <c r="C629" s="3">
        <v>9744.98</v>
      </c>
      <c r="D629" s="4">
        <v>42644</v>
      </c>
      <c r="E629" t="str">
        <f t="shared" si="18"/>
        <v>60710000 Achat Matériel</v>
      </c>
      <c r="F629" t="str">
        <f t="shared" si="19"/>
        <v>Classe 6</v>
      </c>
    </row>
    <row r="630" spans="1:6" x14ac:dyDescent="0.25">
      <c r="A630">
        <v>60711000</v>
      </c>
      <c r="B630" t="s">
        <v>31</v>
      </c>
      <c r="C630" s="3">
        <v>649.25</v>
      </c>
      <c r="D630" s="4">
        <v>42644</v>
      </c>
      <c r="E630" t="str">
        <f t="shared" si="18"/>
        <v>60711000 Achat Matériel ABS</v>
      </c>
      <c r="F630" t="str">
        <f t="shared" si="19"/>
        <v>Classe 6</v>
      </c>
    </row>
    <row r="631" spans="1:6" x14ac:dyDescent="0.25">
      <c r="A631">
        <v>60720000</v>
      </c>
      <c r="B631" t="s">
        <v>32</v>
      </c>
      <c r="C631" s="3">
        <v>1077.32</v>
      </c>
      <c r="D631" s="4">
        <v>42644</v>
      </c>
      <c r="E631" t="str">
        <f t="shared" si="18"/>
        <v>60720000 Achat Logiciels Divers</v>
      </c>
      <c r="F631" t="str">
        <f t="shared" si="19"/>
        <v>Classe 6</v>
      </c>
    </row>
    <row r="632" spans="1:6" x14ac:dyDescent="0.25">
      <c r="A632">
        <v>60750000</v>
      </c>
      <c r="B632" t="s">
        <v>34</v>
      </c>
      <c r="C632" s="3">
        <v>3491.25</v>
      </c>
      <c r="D632" s="4">
        <v>42644</v>
      </c>
      <c r="E632" t="str">
        <f t="shared" si="18"/>
        <v>60750000 Achat Matériel Intra Com ABS</v>
      </c>
      <c r="F632" t="str">
        <f t="shared" si="19"/>
        <v>Classe 6</v>
      </c>
    </row>
    <row r="633" spans="1:6" x14ac:dyDescent="0.25">
      <c r="A633">
        <v>60760000</v>
      </c>
      <c r="B633" t="s">
        <v>35</v>
      </c>
      <c r="C633" s="3">
        <v>406.19</v>
      </c>
      <c r="D633" s="4">
        <v>42644</v>
      </c>
      <c r="E633" t="str">
        <f t="shared" si="18"/>
        <v>60760000 Achats Logiciels EBP</v>
      </c>
      <c r="F633" t="str">
        <f t="shared" si="19"/>
        <v>Classe 6</v>
      </c>
    </row>
    <row r="634" spans="1:6" x14ac:dyDescent="0.25">
      <c r="A634">
        <v>60770000</v>
      </c>
      <c r="B634" t="s">
        <v>36</v>
      </c>
      <c r="C634" s="3">
        <v>2769</v>
      </c>
      <c r="D634" s="4">
        <v>42644</v>
      </c>
      <c r="E634" t="str">
        <f t="shared" si="18"/>
        <v>60770000 ACHAT ANTI-VIRUS</v>
      </c>
      <c r="F634" t="str">
        <f t="shared" si="19"/>
        <v>Classe 6</v>
      </c>
    </row>
    <row r="635" spans="1:6" x14ac:dyDescent="0.25">
      <c r="A635">
        <v>61300000</v>
      </c>
      <c r="B635" t="s">
        <v>37</v>
      </c>
      <c r="C635" s="3">
        <v>552</v>
      </c>
      <c r="D635" s="4">
        <v>42644</v>
      </c>
      <c r="E635" t="str">
        <f t="shared" si="18"/>
        <v>61300000 Location</v>
      </c>
      <c r="F635" t="str">
        <f t="shared" si="19"/>
        <v>Classe 6</v>
      </c>
    </row>
    <row r="636" spans="1:6" x14ac:dyDescent="0.25">
      <c r="A636">
        <v>61400000</v>
      </c>
      <c r="B636" t="s">
        <v>38</v>
      </c>
      <c r="C636" s="3">
        <v>22</v>
      </c>
      <c r="D636" s="4">
        <v>42644</v>
      </c>
      <c r="E636" t="str">
        <f t="shared" si="18"/>
        <v>61400000 Charges Locatives</v>
      </c>
      <c r="F636" t="str">
        <f t="shared" si="19"/>
        <v>Classe 6</v>
      </c>
    </row>
    <row r="637" spans="1:6" x14ac:dyDescent="0.25">
      <c r="A637">
        <v>61600000</v>
      </c>
      <c r="B637" t="s">
        <v>40</v>
      </c>
      <c r="C637" s="3">
        <v>249.41999999999996</v>
      </c>
      <c r="D637" s="4">
        <v>42644</v>
      </c>
      <c r="E637" t="str">
        <f t="shared" si="18"/>
        <v>61600000 Assurances</v>
      </c>
      <c r="F637" t="str">
        <f t="shared" si="19"/>
        <v>Classe 6</v>
      </c>
    </row>
    <row r="638" spans="1:6" x14ac:dyDescent="0.25">
      <c r="A638">
        <v>62260000</v>
      </c>
      <c r="B638" t="s">
        <v>93</v>
      </c>
      <c r="C638" s="3">
        <v>432</v>
      </c>
      <c r="D638" s="4">
        <v>42644</v>
      </c>
      <c r="E638" t="str">
        <f t="shared" si="18"/>
        <v>62260000 Honoraires</v>
      </c>
      <c r="F638" t="str">
        <f t="shared" si="19"/>
        <v>Classe 6</v>
      </c>
    </row>
    <row r="639" spans="1:6" x14ac:dyDescent="0.25">
      <c r="A639">
        <v>62410000</v>
      </c>
      <c r="B639" t="s">
        <v>41</v>
      </c>
      <c r="C639" s="3">
        <v>75.099999999999994</v>
      </c>
      <c r="D639" s="4">
        <v>42644</v>
      </c>
      <c r="E639" t="str">
        <f t="shared" si="18"/>
        <v>62410000 Transport sur Achat</v>
      </c>
      <c r="F639" t="str">
        <f t="shared" si="19"/>
        <v>Classe 6</v>
      </c>
    </row>
    <row r="640" spans="1:6" x14ac:dyDescent="0.25">
      <c r="A640">
        <v>62570000</v>
      </c>
      <c r="B640" t="s">
        <v>42</v>
      </c>
      <c r="C640" s="3">
        <v>546.0100000000001</v>
      </c>
      <c r="D640" s="4">
        <v>42644</v>
      </c>
      <c r="E640" t="str">
        <f t="shared" si="18"/>
        <v>62570000 Déplacements FDA</v>
      </c>
      <c r="F640" t="str">
        <f t="shared" si="19"/>
        <v>Classe 6</v>
      </c>
    </row>
    <row r="641" spans="1:6" x14ac:dyDescent="0.25">
      <c r="A641">
        <v>62600000</v>
      </c>
      <c r="B641" t="s">
        <v>79</v>
      </c>
      <c r="C641" s="3">
        <v>388.01999999999992</v>
      </c>
      <c r="D641" s="4">
        <v>42644</v>
      </c>
      <c r="E641" t="str">
        <f t="shared" si="18"/>
        <v>62600000 Frais Postaux et Télécom</v>
      </c>
      <c r="F641" t="str">
        <f t="shared" si="19"/>
        <v>Classe 6</v>
      </c>
    </row>
    <row r="642" spans="1:6" x14ac:dyDescent="0.25">
      <c r="A642">
        <v>62610000</v>
      </c>
      <c r="B642" t="s">
        <v>44</v>
      </c>
      <c r="C642" s="3">
        <v>46.4</v>
      </c>
      <c r="D642" s="4">
        <v>42644</v>
      </c>
      <c r="E642" t="str">
        <f t="shared" si="18"/>
        <v>62610000 Timbres</v>
      </c>
      <c r="F642" t="str">
        <f t="shared" si="19"/>
        <v>Classe 6</v>
      </c>
    </row>
    <row r="643" spans="1:6" x14ac:dyDescent="0.25">
      <c r="A643">
        <v>62612000</v>
      </c>
      <c r="B643" t="s">
        <v>45</v>
      </c>
      <c r="C643" s="3">
        <v>152.01</v>
      </c>
      <c r="D643" s="4">
        <v>42644</v>
      </c>
      <c r="E643" t="str">
        <f t="shared" ref="E643:E706" si="20">A643&amp;" "&amp;B643</f>
        <v>62612000 Paquets</v>
      </c>
      <c r="F643" t="str">
        <f t="shared" ref="F643:F706" si="21">"Classe "&amp;LEFT(E643,1)</f>
        <v>Classe 6</v>
      </c>
    </row>
    <row r="644" spans="1:6" x14ac:dyDescent="0.25">
      <c r="A644">
        <v>62700000</v>
      </c>
      <c r="B644" t="s">
        <v>46</v>
      </c>
      <c r="C644" s="3">
        <v>54.61</v>
      </c>
      <c r="D644" s="4">
        <v>42644</v>
      </c>
      <c r="E644" t="str">
        <f t="shared" si="20"/>
        <v>62700000 Services Bancaire</v>
      </c>
      <c r="F644" t="str">
        <f t="shared" si="21"/>
        <v>Classe 6</v>
      </c>
    </row>
    <row r="645" spans="1:6" x14ac:dyDescent="0.25">
      <c r="A645">
        <v>62710000</v>
      </c>
      <c r="B645" t="s">
        <v>47</v>
      </c>
      <c r="C645" s="3">
        <v>33.26</v>
      </c>
      <c r="D645" s="4">
        <v>42644</v>
      </c>
      <c r="E645" t="str">
        <f t="shared" si="20"/>
        <v>62710000 Services Bancaire CM</v>
      </c>
      <c r="F645" t="str">
        <f t="shared" si="21"/>
        <v>Classe 6</v>
      </c>
    </row>
    <row r="646" spans="1:6" x14ac:dyDescent="0.25">
      <c r="A646">
        <v>63540000</v>
      </c>
      <c r="B646" t="s">
        <v>137</v>
      </c>
      <c r="C646" s="3">
        <v>244.5</v>
      </c>
      <c r="D646" s="4">
        <v>42644</v>
      </c>
      <c r="E646" t="str">
        <f t="shared" si="20"/>
        <v>63540000 Droits d'enregistrement timbre</v>
      </c>
      <c r="F646" t="str">
        <f t="shared" si="21"/>
        <v>Classe 6</v>
      </c>
    </row>
    <row r="647" spans="1:6" x14ac:dyDescent="0.25">
      <c r="A647">
        <v>64100000</v>
      </c>
      <c r="B647" t="s">
        <v>48</v>
      </c>
      <c r="C647" s="3">
        <v>5138.1100000000006</v>
      </c>
      <c r="D647" s="4">
        <v>42644</v>
      </c>
      <c r="E647" t="str">
        <f t="shared" si="20"/>
        <v>64100000 Rémunération du Personnels</v>
      </c>
      <c r="F647" t="str">
        <f t="shared" si="21"/>
        <v>Classe 6</v>
      </c>
    </row>
    <row r="648" spans="1:6" x14ac:dyDescent="0.25">
      <c r="A648">
        <v>64411000</v>
      </c>
      <c r="B648" t="s">
        <v>49</v>
      </c>
      <c r="C648" s="3">
        <v>3500</v>
      </c>
      <c r="D648" s="4">
        <v>42644</v>
      </c>
      <c r="E648" t="str">
        <f t="shared" si="20"/>
        <v>64411000 Rémunération Pascal</v>
      </c>
      <c r="F648" t="str">
        <f t="shared" si="21"/>
        <v>Classe 6</v>
      </c>
    </row>
    <row r="649" spans="1:6" x14ac:dyDescent="0.25">
      <c r="A649">
        <v>64412000</v>
      </c>
      <c r="B649" t="s">
        <v>50</v>
      </c>
      <c r="C649" s="3">
        <v>918.39</v>
      </c>
      <c r="D649" s="4">
        <v>42644</v>
      </c>
      <c r="E649" t="str">
        <f t="shared" si="20"/>
        <v>64412000 Retraite Pascal</v>
      </c>
      <c r="F649" t="str">
        <f t="shared" si="21"/>
        <v>Classe 6</v>
      </c>
    </row>
    <row r="650" spans="1:6" x14ac:dyDescent="0.25">
      <c r="A650">
        <v>64413000</v>
      </c>
      <c r="B650" t="s">
        <v>83</v>
      </c>
      <c r="C650" s="3">
        <v>244.1</v>
      </c>
      <c r="D650" s="4">
        <v>42644</v>
      </c>
      <c r="E650" t="str">
        <f t="shared" si="20"/>
        <v>64413000 Prévoyance Pascal</v>
      </c>
      <c r="F650" t="str">
        <f t="shared" si="21"/>
        <v>Classe 6</v>
      </c>
    </row>
    <row r="651" spans="1:6" x14ac:dyDescent="0.25">
      <c r="A651">
        <v>64414000</v>
      </c>
      <c r="B651" t="s">
        <v>84</v>
      </c>
      <c r="C651" s="3">
        <v>812.85</v>
      </c>
      <c r="D651" s="4">
        <v>42644</v>
      </c>
      <c r="E651" t="str">
        <f t="shared" si="20"/>
        <v>64414000 Mutuelle Pascal</v>
      </c>
      <c r="F651" t="str">
        <f t="shared" si="21"/>
        <v>Classe 6</v>
      </c>
    </row>
    <row r="652" spans="1:6" x14ac:dyDescent="0.25">
      <c r="A652">
        <v>64416000</v>
      </c>
      <c r="B652" t="s">
        <v>51</v>
      </c>
      <c r="C652" s="3">
        <v>1866</v>
      </c>
      <c r="D652" s="4">
        <v>42644</v>
      </c>
      <c r="E652" t="str">
        <f t="shared" si="20"/>
        <v>64416000 MMA/RAM/RSI PG</v>
      </c>
      <c r="F652" t="str">
        <f t="shared" si="21"/>
        <v>Classe 6</v>
      </c>
    </row>
    <row r="653" spans="1:6" x14ac:dyDescent="0.25">
      <c r="A653">
        <v>64421000</v>
      </c>
      <c r="B653" t="s">
        <v>52</v>
      </c>
      <c r="C653" s="3">
        <v>3500</v>
      </c>
      <c r="D653" s="4">
        <v>42644</v>
      </c>
      <c r="E653" t="str">
        <f t="shared" si="20"/>
        <v>64421000 Rémunération François</v>
      </c>
      <c r="F653" t="str">
        <f t="shared" si="21"/>
        <v>Classe 6</v>
      </c>
    </row>
    <row r="654" spans="1:6" x14ac:dyDescent="0.25">
      <c r="A654">
        <v>64422000</v>
      </c>
      <c r="B654" t="s">
        <v>53</v>
      </c>
      <c r="C654" s="3">
        <v>918.39</v>
      </c>
      <c r="D654" s="4">
        <v>42644</v>
      </c>
      <c r="E654" t="str">
        <f t="shared" si="20"/>
        <v>64422000 Retraite François</v>
      </c>
      <c r="F654" t="str">
        <f t="shared" si="21"/>
        <v>Classe 6</v>
      </c>
    </row>
    <row r="655" spans="1:6" x14ac:dyDescent="0.25">
      <c r="A655">
        <v>64423000</v>
      </c>
      <c r="B655" t="s">
        <v>85</v>
      </c>
      <c r="C655" s="3">
        <v>244.1</v>
      </c>
      <c r="D655" s="4">
        <v>42644</v>
      </c>
      <c r="E655" t="str">
        <f t="shared" si="20"/>
        <v>64423000 Prévoyance François</v>
      </c>
      <c r="F655" t="str">
        <f t="shared" si="21"/>
        <v>Classe 6</v>
      </c>
    </row>
    <row r="656" spans="1:6" x14ac:dyDescent="0.25">
      <c r="A656">
        <v>64424000</v>
      </c>
      <c r="B656" t="s">
        <v>94</v>
      </c>
      <c r="C656" s="3">
        <v>812.85</v>
      </c>
      <c r="D656" s="4">
        <v>42644</v>
      </c>
      <c r="E656" t="str">
        <f t="shared" si="20"/>
        <v>64424000 Mutuelle François</v>
      </c>
      <c r="F656" t="str">
        <f t="shared" si="21"/>
        <v>Classe 6</v>
      </c>
    </row>
    <row r="657" spans="1:6" x14ac:dyDescent="0.25">
      <c r="A657">
        <v>64426000</v>
      </c>
      <c r="B657" t="s">
        <v>54</v>
      </c>
      <c r="C657" s="3">
        <v>1866</v>
      </c>
      <c r="D657" s="4">
        <v>42644</v>
      </c>
      <c r="E657" t="str">
        <f t="shared" si="20"/>
        <v>64426000 MMA/RAM/RSI FC</v>
      </c>
      <c r="F657" t="str">
        <f t="shared" si="21"/>
        <v>Classe 6</v>
      </c>
    </row>
    <row r="658" spans="1:6" x14ac:dyDescent="0.25">
      <c r="A658">
        <v>64500000</v>
      </c>
      <c r="B658" t="s">
        <v>55</v>
      </c>
      <c r="C658" s="3">
        <v>2106.88</v>
      </c>
      <c r="D658" s="4">
        <v>42644</v>
      </c>
      <c r="E658" t="str">
        <f t="shared" si="20"/>
        <v>64500000 Charges de S.S. Prév.</v>
      </c>
      <c r="F658" t="str">
        <f t="shared" si="21"/>
        <v>Classe 6</v>
      </c>
    </row>
    <row r="659" spans="1:6" x14ac:dyDescent="0.25">
      <c r="A659">
        <v>64510000</v>
      </c>
      <c r="B659" t="s">
        <v>56</v>
      </c>
      <c r="C659" s="3">
        <v>-808.28</v>
      </c>
      <c r="D659" s="4">
        <v>42644</v>
      </c>
      <c r="E659" t="str">
        <f t="shared" si="20"/>
        <v>64510000 Réductions bas salaires</v>
      </c>
      <c r="F659" t="str">
        <f t="shared" si="21"/>
        <v>Classe 6</v>
      </c>
    </row>
    <row r="660" spans="1:6" x14ac:dyDescent="0.25">
      <c r="A660">
        <v>66110000</v>
      </c>
      <c r="B660" t="s">
        <v>57</v>
      </c>
      <c r="C660" s="3">
        <v>47.980000000000004</v>
      </c>
      <c r="D660" s="4">
        <v>42644</v>
      </c>
      <c r="E660" t="str">
        <f t="shared" si="20"/>
        <v>66110000 Intérêts empruntes et dettes</v>
      </c>
      <c r="F660" t="str">
        <f t="shared" si="21"/>
        <v>Classe 6</v>
      </c>
    </row>
    <row r="661" spans="1:6" x14ac:dyDescent="0.25">
      <c r="A661">
        <v>70600000</v>
      </c>
      <c r="B661" t="s">
        <v>97</v>
      </c>
      <c r="C661" s="3">
        <v>12730.56</v>
      </c>
      <c r="D661" s="4">
        <v>42644</v>
      </c>
      <c r="E661" t="str">
        <f t="shared" si="20"/>
        <v>70600000 MajCompteC20 (1-Compte)</v>
      </c>
      <c r="F661" t="str">
        <f t="shared" si="21"/>
        <v>Classe 7</v>
      </c>
    </row>
    <row r="662" spans="1:6" x14ac:dyDescent="0.25">
      <c r="A662">
        <v>70620000</v>
      </c>
      <c r="B662" t="s">
        <v>134</v>
      </c>
      <c r="C662" s="3">
        <v>643.86</v>
      </c>
      <c r="D662" s="4">
        <v>42644</v>
      </c>
      <c r="E662" t="str">
        <f t="shared" si="20"/>
        <v>70620000 Formation Centre de Formation</v>
      </c>
      <c r="F662" t="str">
        <f t="shared" si="21"/>
        <v>Classe 7</v>
      </c>
    </row>
    <row r="663" spans="1:6" x14ac:dyDescent="0.25">
      <c r="A663">
        <v>70650000</v>
      </c>
      <c r="B663" t="s">
        <v>60</v>
      </c>
      <c r="C663" s="3">
        <v>771.5</v>
      </c>
      <c r="D663" s="4">
        <v>42644</v>
      </c>
      <c r="E663" t="str">
        <f t="shared" si="20"/>
        <v>70650000 Assistance Technique</v>
      </c>
      <c r="F663" t="str">
        <f t="shared" si="21"/>
        <v>Classe 7</v>
      </c>
    </row>
    <row r="664" spans="1:6" x14ac:dyDescent="0.25">
      <c r="A664">
        <v>70660000</v>
      </c>
      <c r="B664" t="s">
        <v>61</v>
      </c>
      <c r="C664" s="3">
        <v>577.5</v>
      </c>
      <c r="D664" s="4">
        <v>42644</v>
      </c>
      <c r="E664" t="str">
        <f t="shared" si="20"/>
        <v>70660000 Formation sans TVA</v>
      </c>
      <c r="F664" t="str">
        <f t="shared" si="21"/>
        <v>Classe 7</v>
      </c>
    </row>
    <row r="665" spans="1:6" x14ac:dyDescent="0.25">
      <c r="A665">
        <v>70680000</v>
      </c>
      <c r="B665" t="s">
        <v>138</v>
      </c>
      <c r="C665" s="3">
        <v>8000</v>
      </c>
      <c r="D665" s="4">
        <v>42644</v>
      </c>
      <c r="E665" t="str">
        <f t="shared" si="20"/>
        <v>70680000 Formation FDA</v>
      </c>
      <c r="F665" t="str">
        <f t="shared" si="21"/>
        <v>Classe 7</v>
      </c>
    </row>
    <row r="666" spans="1:6" x14ac:dyDescent="0.25">
      <c r="A666">
        <v>70690000</v>
      </c>
      <c r="B666" t="s">
        <v>135</v>
      </c>
      <c r="C666" s="3">
        <v>3517.5</v>
      </c>
      <c r="D666" s="4">
        <v>42644</v>
      </c>
      <c r="E666" t="str">
        <f t="shared" si="20"/>
        <v>70690000 Programe spécifique</v>
      </c>
      <c r="F666" t="str">
        <f t="shared" si="21"/>
        <v>Classe 7</v>
      </c>
    </row>
    <row r="667" spans="1:6" x14ac:dyDescent="0.25">
      <c r="A667">
        <v>70700000</v>
      </c>
      <c r="B667" t="s">
        <v>62</v>
      </c>
      <c r="C667" s="3">
        <v>75</v>
      </c>
      <c r="D667" s="4">
        <v>42644</v>
      </c>
      <c r="E667" t="str">
        <f t="shared" si="20"/>
        <v>70700000 ReConstruction de dossier</v>
      </c>
      <c r="F667" t="str">
        <f t="shared" si="21"/>
        <v>Classe 7</v>
      </c>
    </row>
    <row r="668" spans="1:6" x14ac:dyDescent="0.25">
      <c r="A668">
        <v>70710000</v>
      </c>
      <c r="B668" t="s">
        <v>63</v>
      </c>
      <c r="C668" s="3">
        <v>24981.15</v>
      </c>
      <c r="D668" s="4">
        <v>42644</v>
      </c>
      <c r="E668" t="str">
        <f t="shared" si="20"/>
        <v>70710000 Ventes Matériel</v>
      </c>
      <c r="F668" t="str">
        <f t="shared" si="21"/>
        <v>Classe 7</v>
      </c>
    </row>
    <row r="669" spans="1:6" x14ac:dyDescent="0.25">
      <c r="A669">
        <v>70712000</v>
      </c>
      <c r="B669" t="s">
        <v>64</v>
      </c>
      <c r="C669" s="3">
        <v>9569.01</v>
      </c>
      <c r="D669" s="4">
        <v>42644</v>
      </c>
      <c r="E669" t="str">
        <f t="shared" si="20"/>
        <v>70712000 Ventes Matériel ABS</v>
      </c>
      <c r="F669" t="str">
        <f t="shared" si="21"/>
        <v>Classe 7</v>
      </c>
    </row>
    <row r="670" spans="1:6" x14ac:dyDescent="0.25">
      <c r="A670">
        <v>70713000</v>
      </c>
      <c r="B670" t="s">
        <v>65</v>
      </c>
      <c r="C670" s="3">
        <v>2164.31</v>
      </c>
      <c r="D670" s="4">
        <v>42644</v>
      </c>
      <c r="E670" t="str">
        <f t="shared" si="20"/>
        <v>70713000 Ventes de consomables ABS</v>
      </c>
      <c r="F670" t="str">
        <f t="shared" si="21"/>
        <v>Classe 7</v>
      </c>
    </row>
    <row r="671" spans="1:6" x14ac:dyDescent="0.25">
      <c r="A671">
        <v>70715000</v>
      </c>
      <c r="B671" t="s">
        <v>66</v>
      </c>
      <c r="C671" s="3">
        <v>3369.38</v>
      </c>
      <c r="D671" s="4">
        <v>42644</v>
      </c>
      <c r="E671" t="str">
        <f t="shared" si="20"/>
        <v>70715000 Ventes MC AFEE + Sauvegarde</v>
      </c>
      <c r="F671" t="str">
        <f t="shared" si="21"/>
        <v>Classe 7</v>
      </c>
    </row>
    <row r="672" spans="1:6" x14ac:dyDescent="0.25">
      <c r="A672">
        <v>70720000</v>
      </c>
      <c r="B672" t="s">
        <v>67</v>
      </c>
      <c r="C672" s="3">
        <v>2498</v>
      </c>
      <c r="D672" s="4">
        <v>42644</v>
      </c>
      <c r="E672" t="str">
        <f t="shared" si="20"/>
        <v>70720000 Ventes Logiciels Divers</v>
      </c>
      <c r="F672" t="str">
        <f t="shared" si="21"/>
        <v>Classe 7</v>
      </c>
    </row>
    <row r="673" spans="1:6" x14ac:dyDescent="0.25">
      <c r="A673">
        <v>70750000</v>
      </c>
      <c r="B673" t="s">
        <v>68</v>
      </c>
      <c r="C673" s="3">
        <v>738</v>
      </c>
      <c r="D673" s="4">
        <v>42644</v>
      </c>
      <c r="E673" t="str">
        <f t="shared" si="20"/>
        <v>70750000 Ventes EBP</v>
      </c>
      <c r="F673" t="str">
        <f t="shared" si="21"/>
        <v>Classe 7</v>
      </c>
    </row>
    <row r="674" spans="1:6" x14ac:dyDescent="0.25">
      <c r="A674">
        <v>70850000</v>
      </c>
      <c r="B674" t="s">
        <v>70</v>
      </c>
      <c r="C674" s="3">
        <v>130</v>
      </c>
      <c r="D674" s="4">
        <v>42644</v>
      </c>
      <c r="E674" t="str">
        <f t="shared" si="20"/>
        <v>70850000 Ports et frais accessoires</v>
      </c>
      <c r="F674" t="str">
        <f t="shared" si="21"/>
        <v>Classe 7</v>
      </c>
    </row>
    <row r="675" spans="1:6" x14ac:dyDescent="0.25">
      <c r="A675">
        <v>16400000</v>
      </c>
      <c r="B675" t="s">
        <v>6</v>
      </c>
      <c r="C675" s="3">
        <v>262.10000000000002</v>
      </c>
      <c r="D675" s="4">
        <v>42675</v>
      </c>
      <c r="E675" t="str">
        <f t="shared" si="20"/>
        <v>16400000 Emprunt CA</v>
      </c>
      <c r="F675" t="str">
        <f t="shared" si="21"/>
        <v>Classe 1</v>
      </c>
    </row>
    <row r="676" spans="1:6" x14ac:dyDescent="0.25">
      <c r="A676">
        <v>16420000</v>
      </c>
      <c r="B676" t="s">
        <v>7</v>
      </c>
      <c r="C676" s="3">
        <v>201.81</v>
      </c>
      <c r="D676" s="4">
        <v>42675</v>
      </c>
      <c r="E676" t="str">
        <f t="shared" si="20"/>
        <v>16420000 Emprunt CM</v>
      </c>
      <c r="F676" t="str">
        <f t="shared" si="21"/>
        <v>Classe 1</v>
      </c>
    </row>
    <row r="677" spans="1:6" x14ac:dyDescent="0.25">
      <c r="A677">
        <v>16430000</v>
      </c>
      <c r="B677" t="s">
        <v>8</v>
      </c>
      <c r="C677" s="3">
        <v>464.22</v>
      </c>
      <c r="D677" s="4">
        <v>42675</v>
      </c>
      <c r="E677" t="str">
        <f t="shared" si="20"/>
        <v>16430000 EMPRUNT CA P208 PG</v>
      </c>
      <c r="F677" t="str">
        <f t="shared" si="21"/>
        <v>Classe 1</v>
      </c>
    </row>
    <row r="678" spans="1:6" x14ac:dyDescent="0.25">
      <c r="A678">
        <v>42100000</v>
      </c>
      <c r="B678" t="s">
        <v>10</v>
      </c>
      <c r="C678" s="3">
        <v>10276.219999999999</v>
      </c>
      <c r="D678" s="4">
        <v>42675</v>
      </c>
      <c r="E678" t="str">
        <f t="shared" si="20"/>
        <v>42100000 Personnel - Rémunérations dues</v>
      </c>
      <c r="F678" t="str">
        <f t="shared" si="21"/>
        <v>Classe 4</v>
      </c>
    </row>
    <row r="679" spans="1:6" x14ac:dyDescent="0.25">
      <c r="A679">
        <v>43100000</v>
      </c>
      <c r="B679" t="s">
        <v>11</v>
      </c>
      <c r="C679" s="3">
        <v>1874.0500000000002</v>
      </c>
      <c r="D679" s="4">
        <v>42675</v>
      </c>
      <c r="E679" t="str">
        <f t="shared" si="20"/>
        <v>43100000 Sécu. Sociales</v>
      </c>
      <c r="F679" t="str">
        <f t="shared" si="21"/>
        <v>Classe 4</v>
      </c>
    </row>
    <row r="680" spans="1:6" x14ac:dyDescent="0.25">
      <c r="A680">
        <v>43720000</v>
      </c>
      <c r="B680" t="s">
        <v>12</v>
      </c>
      <c r="C680" s="3">
        <v>488.11</v>
      </c>
      <c r="D680" s="4">
        <v>42675</v>
      </c>
      <c r="E680" t="str">
        <f t="shared" si="20"/>
        <v>43720000 Retraite AG2R NC</v>
      </c>
      <c r="F680" t="str">
        <f t="shared" si="21"/>
        <v>Classe 4</v>
      </c>
    </row>
    <row r="681" spans="1:6" x14ac:dyDescent="0.25">
      <c r="A681">
        <v>43770000</v>
      </c>
      <c r="B681" t="s">
        <v>13</v>
      </c>
      <c r="C681" s="3">
        <v>71.42</v>
      </c>
      <c r="D681" s="4">
        <v>42675</v>
      </c>
      <c r="E681" t="str">
        <f t="shared" si="20"/>
        <v>43770000 Prévoyance Humanis</v>
      </c>
      <c r="F681" t="str">
        <f t="shared" si="21"/>
        <v>Classe 4</v>
      </c>
    </row>
    <row r="682" spans="1:6" x14ac:dyDescent="0.25">
      <c r="A682">
        <v>44551000</v>
      </c>
      <c r="B682" t="s">
        <v>14</v>
      </c>
      <c r="C682" s="3">
        <v>12603</v>
      </c>
      <c r="D682" s="4">
        <v>42675</v>
      </c>
      <c r="E682" t="str">
        <f t="shared" si="20"/>
        <v>44551000 TVA A Décaisser</v>
      </c>
      <c r="F682" t="str">
        <f t="shared" si="21"/>
        <v>Classe 4</v>
      </c>
    </row>
    <row r="683" spans="1:6" x14ac:dyDescent="0.25">
      <c r="A683">
        <v>44566000</v>
      </c>
      <c r="B683" t="s">
        <v>15</v>
      </c>
      <c r="C683" s="3">
        <v>3465.9399999999996</v>
      </c>
      <c r="D683" s="4">
        <v>42675</v>
      </c>
      <c r="E683" t="str">
        <f t="shared" si="20"/>
        <v>44566000 T.V.A. sur ABS Déduc 19.60%</v>
      </c>
      <c r="F683" t="str">
        <f t="shared" si="21"/>
        <v>Classe 4</v>
      </c>
    </row>
    <row r="684" spans="1:6" x14ac:dyDescent="0.25">
      <c r="A684">
        <v>44566100</v>
      </c>
      <c r="B684" t="s">
        <v>123</v>
      </c>
      <c r="C684" s="3">
        <v>2798.29</v>
      </c>
      <c r="D684" s="4">
        <v>42675</v>
      </c>
      <c r="E684" t="str">
        <f t="shared" si="20"/>
        <v>44566100 T.V.A. déductible U.E. 19.60%</v>
      </c>
      <c r="F684" t="str">
        <f t="shared" si="21"/>
        <v>Classe 4</v>
      </c>
    </row>
    <row r="685" spans="1:6" x14ac:dyDescent="0.25">
      <c r="A685">
        <v>44571200</v>
      </c>
      <c r="B685" t="s">
        <v>72</v>
      </c>
      <c r="C685" s="3">
        <v>7685.74</v>
      </c>
      <c r="D685" s="4">
        <v>42675</v>
      </c>
      <c r="E685" t="str">
        <f t="shared" si="20"/>
        <v>44571200 TVA Collectée sur Ventes 19.6%</v>
      </c>
      <c r="F685" t="str">
        <f t="shared" si="21"/>
        <v>Classe 4</v>
      </c>
    </row>
    <row r="686" spans="1:6" x14ac:dyDescent="0.25">
      <c r="A686">
        <v>44571300</v>
      </c>
      <c r="B686" t="s">
        <v>18</v>
      </c>
      <c r="C686" s="3">
        <v>2660.92</v>
      </c>
      <c r="D686" s="4">
        <v>42675</v>
      </c>
      <c r="E686" t="str">
        <f t="shared" si="20"/>
        <v>44571300 TVA Collectée Services 19.6%</v>
      </c>
      <c r="F686" t="str">
        <f t="shared" si="21"/>
        <v>Classe 4</v>
      </c>
    </row>
    <row r="687" spans="1:6" x14ac:dyDescent="0.25">
      <c r="A687">
        <v>44571500</v>
      </c>
      <c r="B687" t="s">
        <v>124</v>
      </c>
      <c r="C687" s="3">
        <v>2798.29</v>
      </c>
      <c r="D687" s="4">
        <v>42675</v>
      </c>
      <c r="E687" t="str">
        <f t="shared" si="20"/>
        <v>44571500 TVA Collectée U.E. 19.6%</v>
      </c>
      <c r="F687" t="str">
        <f t="shared" si="21"/>
        <v>Classe 4</v>
      </c>
    </row>
    <row r="688" spans="1:6" x14ac:dyDescent="0.25">
      <c r="A688">
        <v>51200000</v>
      </c>
      <c r="B688" t="s">
        <v>22</v>
      </c>
      <c r="C688" s="3">
        <v>73290.950000000012</v>
      </c>
      <c r="D688" s="4">
        <v>42675</v>
      </c>
      <c r="E688" t="str">
        <f t="shared" si="20"/>
        <v>51200000 Crédit Agricole</v>
      </c>
      <c r="F688" t="str">
        <f t="shared" si="21"/>
        <v>Classe 5</v>
      </c>
    </row>
    <row r="689" spans="1:6" x14ac:dyDescent="0.25">
      <c r="A689">
        <v>51210000</v>
      </c>
      <c r="B689" t="s">
        <v>23</v>
      </c>
      <c r="C689" s="3">
        <v>14050.02</v>
      </c>
      <c r="D689" s="4">
        <v>42675</v>
      </c>
      <c r="E689" t="str">
        <f t="shared" si="20"/>
        <v>51210000 CREDIT MUTUEL</v>
      </c>
      <c r="F689" t="str">
        <f t="shared" si="21"/>
        <v>Classe 5</v>
      </c>
    </row>
    <row r="690" spans="1:6" x14ac:dyDescent="0.25">
      <c r="A690">
        <v>53100000</v>
      </c>
      <c r="B690" t="s">
        <v>24</v>
      </c>
      <c r="C690" s="3">
        <v>25.6</v>
      </c>
      <c r="D690" s="4">
        <v>42675</v>
      </c>
      <c r="E690" t="str">
        <f t="shared" si="20"/>
        <v>53100000 Caisse</v>
      </c>
      <c r="F690" t="str">
        <f t="shared" si="21"/>
        <v>Classe 5</v>
      </c>
    </row>
    <row r="691" spans="1:6" x14ac:dyDescent="0.25">
      <c r="A691">
        <v>58000000</v>
      </c>
      <c r="B691" t="s">
        <v>25</v>
      </c>
      <c r="C691" s="3">
        <v>700</v>
      </c>
      <c r="D691" s="4">
        <v>42675</v>
      </c>
      <c r="E691" t="str">
        <f t="shared" si="20"/>
        <v>58000000 Virement Banque / Caisse</v>
      </c>
      <c r="F691" t="str">
        <f t="shared" si="21"/>
        <v>Classe 5</v>
      </c>
    </row>
    <row r="692" spans="1:6" x14ac:dyDescent="0.25">
      <c r="A692">
        <v>60440000</v>
      </c>
      <c r="B692" t="s">
        <v>26</v>
      </c>
      <c r="C692" s="3">
        <v>25.6</v>
      </c>
      <c r="D692" s="4">
        <v>42675</v>
      </c>
      <c r="E692" t="str">
        <f t="shared" si="20"/>
        <v>60440000 Achat Prestation formation TTC</v>
      </c>
      <c r="F692" t="str">
        <f t="shared" si="21"/>
        <v>Classe 6</v>
      </c>
    </row>
    <row r="693" spans="1:6" x14ac:dyDescent="0.25">
      <c r="A693">
        <v>60450000</v>
      </c>
      <c r="B693" t="s">
        <v>27</v>
      </c>
      <c r="C693" s="3">
        <v>3500</v>
      </c>
      <c r="D693" s="4">
        <v>42675</v>
      </c>
      <c r="E693" t="str">
        <f t="shared" si="20"/>
        <v>60450000 Sous-Traitance Accueil</v>
      </c>
      <c r="F693" t="str">
        <f t="shared" si="21"/>
        <v>Classe 6</v>
      </c>
    </row>
    <row r="694" spans="1:6" x14ac:dyDescent="0.25">
      <c r="A694">
        <v>60612000</v>
      </c>
      <c r="B694" t="s">
        <v>28</v>
      </c>
      <c r="C694" s="3">
        <v>156.9</v>
      </c>
      <c r="D694" s="4">
        <v>42675</v>
      </c>
      <c r="E694" t="str">
        <f t="shared" si="20"/>
        <v>60612000 Carburant</v>
      </c>
      <c r="F694" t="str">
        <f t="shared" si="21"/>
        <v>Classe 6</v>
      </c>
    </row>
    <row r="695" spans="1:6" x14ac:dyDescent="0.25">
      <c r="A695">
        <v>60630000</v>
      </c>
      <c r="B695" t="s">
        <v>29</v>
      </c>
      <c r="C695" s="3">
        <v>19.86</v>
      </c>
      <c r="D695" s="4">
        <v>42675</v>
      </c>
      <c r="E695" t="str">
        <f t="shared" si="20"/>
        <v>60630000 Four. Ent. Pet. Equ.</v>
      </c>
      <c r="F695" t="str">
        <f t="shared" si="21"/>
        <v>Classe 6</v>
      </c>
    </row>
    <row r="696" spans="1:6" x14ac:dyDescent="0.25">
      <c r="A696">
        <v>60710000</v>
      </c>
      <c r="B696" t="s">
        <v>30</v>
      </c>
      <c r="C696" s="3">
        <v>3995.32</v>
      </c>
      <c r="D696" s="4">
        <v>42675</v>
      </c>
      <c r="E696" t="str">
        <f t="shared" si="20"/>
        <v>60710000 Achat Matériel</v>
      </c>
      <c r="F696" t="str">
        <f t="shared" si="21"/>
        <v>Classe 6</v>
      </c>
    </row>
    <row r="697" spans="1:6" x14ac:dyDescent="0.25">
      <c r="A697">
        <v>60711000</v>
      </c>
      <c r="B697" t="s">
        <v>31</v>
      </c>
      <c r="C697" s="3">
        <v>1520.47</v>
      </c>
      <c r="D697" s="4">
        <v>42675</v>
      </c>
      <c r="E697" t="str">
        <f t="shared" si="20"/>
        <v>60711000 Achat Matériel ABS</v>
      </c>
      <c r="F697" t="str">
        <f t="shared" si="21"/>
        <v>Classe 6</v>
      </c>
    </row>
    <row r="698" spans="1:6" x14ac:dyDescent="0.25">
      <c r="A698">
        <v>60720000</v>
      </c>
      <c r="B698" t="s">
        <v>32</v>
      </c>
      <c r="C698" s="3">
        <v>2203.4300000000003</v>
      </c>
      <c r="D698" s="4">
        <v>42675</v>
      </c>
      <c r="E698" t="str">
        <f t="shared" si="20"/>
        <v>60720000 Achat Logiciels Divers</v>
      </c>
      <c r="F698" t="str">
        <f t="shared" si="21"/>
        <v>Classe 6</v>
      </c>
    </row>
    <row r="699" spans="1:6" x14ac:dyDescent="0.25">
      <c r="A699">
        <v>60730000</v>
      </c>
      <c r="B699" t="s">
        <v>33</v>
      </c>
      <c r="C699" s="3">
        <v>105</v>
      </c>
      <c r="D699" s="4">
        <v>42675</v>
      </c>
      <c r="E699" t="str">
        <f t="shared" si="20"/>
        <v>60730000 Achats Logiciels ABJ</v>
      </c>
      <c r="F699" t="str">
        <f t="shared" si="21"/>
        <v>Classe 6</v>
      </c>
    </row>
    <row r="700" spans="1:6" x14ac:dyDescent="0.25">
      <c r="A700">
        <v>60740000</v>
      </c>
      <c r="B700" t="s">
        <v>139</v>
      </c>
      <c r="C700" s="3">
        <v>12.61</v>
      </c>
      <c r="D700" s="4">
        <v>42675</v>
      </c>
      <c r="E700" t="str">
        <f t="shared" si="20"/>
        <v>60740000 ACHAT PAPETERIE</v>
      </c>
      <c r="F700" t="str">
        <f t="shared" si="21"/>
        <v>Classe 6</v>
      </c>
    </row>
    <row r="701" spans="1:6" x14ac:dyDescent="0.25">
      <c r="A701">
        <v>60750000</v>
      </c>
      <c r="B701" t="s">
        <v>34</v>
      </c>
      <c r="C701" s="3">
        <v>7138.49</v>
      </c>
      <c r="D701" s="4">
        <v>42675</v>
      </c>
      <c r="E701" t="str">
        <f t="shared" si="20"/>
        <v>60750000 Achat Matériel Intra Com ABS</v>
      </c>
      <c r="F701" t="str">
        <f t="shared" si="21"/>
        <v>Classe 6</v>
      </c>
    </row>
    <row r="702" spans="1:6" x14ac:dyDescent="0.25">
      <c r="A702">
        <v>60760000</v>
      </c>
      <c r="B702" t="s">
        <v>35</v>
      </c>
      <c r="C702" s="3">
        <v>706.93</v>
      </c>
      <c r="D702" s="4">
        <v>42675</v>
      </c>
      <c r="E702" t="str">
        <f t="shared" si="20"/>
        <v>60760000 Achats Logiciels EBP</v>
      </c>
      <c r="F702" t="str">
        <f t="shared" si="21"/>
        <v>Classe 6</v>
      </c>
    </row>
    <row r="703" spans="1:6" x14ac:dyDescent="0.25">
      <c r="A703">
        <v>60770000</v>
      </c>
      <c r="B703" t="s">
        <v>36</v>
      </c>
      <c r="C703" s="3">
        <v>305.14999999999998</v>
      </c>
      <c r="D703" s="4">
        <v>42675</v>
      </c>
      <c r="E703" t="str">
        <f t="shared" si="20"/>
        <v>60770000 ACHAT ANTI-VIRUS</v>
      </c>
      <c r="F703" t="str">
        <f t="shared" si="21"/>
        <v>Classe 6</v>
      </c>
    </row>
    <row r="704" spans="1:6" x14ac:dyDescent="0.25">
      <c r="A704">
        <v>61300000</v>
      </c>
      <c r="B704" t="s">
        <v>37</v>
      </c>
      <c r="C704" s="3">
        <v>552</v>
      </c>
      <c r="D704" s="4">
        <v>42675</v>
      </c>
      <c r="E704" t="str">
        <f t="shared" si="20"/>
        <v>61300000 Location</v>
      </c>
      <c r="F704" t="str">
        <f t="shared" si="21"/>
        <v>Classe 6</v>
      </c>
    </row>
    <row r="705" spans="1:6" x14ac:dyDescent="0.25">
      <c r="A705">
        <v>61400000</v>
      </c>
      <c r="B705" t="s">
        <v>38</v>
      </c>
      <c r="C705" s="3">
        <v>22</v>
      </c>
      <c r="D705" s="4">
        <v>42675</v>
      </c>
      <c r="E705" t="str">
        <f t="shared" si="20"/>
        <v>61400000 Charges Locatives</v>
      </c>
      <c r="F705" t="str">
        <f t="shared" si="21"/>
        <v>Classe 6</v>
      </c>
    </row>
    <row r="706" spans="1:6" x14ac:dyDescent="0.25">
      <c r="A706">
        <v>61500000</v>
      </c>
      <c r="B706" t="s">
        <v>39</v>
      </c>
      <c r="C706" s="3">
        <v>239.51</v>
      </c>
      <c r="D706" s="4">
        <v>42675</v>
      </c>
      <c r="E706" t="str">
        <f t="shared" si="20"/>
        <v>61500000 Entretien et Réparations</v>
      </c>
      <c r="F706" t="str">
        <f t="shared" si="21"/>
        <v>Classe 6</v>
      </c>
    </row>
    <row r="707" spans="1:6" x14ac:dyDescent="0.25">
      <c r="A707">
        <v>61600000</v>
      </c>
      <c r="B707" t="s">
        <v>40</v>
      </c>
      <c r="C707" s="3">
        <v>315.53999999999996</v>
      </c>
      <c r="D707" s="4">
        <v>42675</v>
      </c>
      <c r="E707" t="str">
        <f t="shared" ref="E707:E770" si="22">A707&amp;" "&amp;B707</f>
        <v>61600000 Assurances</v>
      </c>
      <c r="F707" t="str">
        <f t="shared" ref="F707:F770" si="23">"Classe "&amp;LEFT(E707,1)</f>
        <v>Classe 6</v>
      </c>
    </row>
    <row r="708" spans="1:6" x14ac:dyDescent="0.25">
      <c r="A708">
        <v>62270000</v>
      </c>
      <c r="B708" t="s">
        <v>77</v>
      </c>
      <c r="C708" s="3">
        <v>17</v>
      </c>
      <c r="D708" s="4">
        <v>42675</v>
      </c>
      <c r="E708" t="str">
        <f t="shared" si="22"/>
        <v>62270000 Frais d'actes et contentieux</v>
      </c>
      <c r="F708" t="str">
        <f t="shared" si="23"/>
        <v>Classe 6</v>
      </c>
    </row>
    <row r="709" spans="1:6" x14ac:dyDescent="0.25">
      <c r="A709">
        <v>62410000</v>
      </c>
      <c r="B709" t="s">
        <v>41</v>
      </c>
      <c r="C709" s="3">
        <v>19.8</v>
      </c>
      <c r="D709" s="4">
        <v>42675</v>
      </c>
      <c r="E709" t="str">
        <f t="shared" si="22"/>
        <v>62410000 Transport sur Achat</v>
      </c>
      <c r="F709" t="str">
        <f t="shared" si="23"/>
        <v>Classe 6</v>
      </c>
    </row>
    <row r="710" spans="1:6" x14ac:dyDescent="0.25">
      <c r="A710">
        <v>62518000</v>
      </c>
      <c r="B710" t="s">
        <v>78</v>
      </c>
      <c r="C710" s="3">
        <v>113.22</v>
      </c>
      <c r="D710" s="4">
        <v>42675</v>
      </c>
      <c r="E710" t="str">
        <f t="shared" si="22"/>
        <v>62518000 Déplacements Mathieu</v>
      </c>
      <c r="F710" t="str">
        <f t="shared" si="23"/>
        <v>Classe 6</v>
      </c>
    </row>
    <row r="711" spans="1:6" x14ac:dyDescent="0.25">
      <c r="A711">
        <v>62570000</v>
      </c>
      <c r="B711" t="s">
        <v>42</v>
      </c>
      <c r="C711" s="3">
        <v>491.95000000000005</v>
      </c>
      <c r="D711" s="4">
        <v>42675</v>
      </c>
      <c r="E711" t="str">
        <f t="shared" si="22"/>
        <v>62570000 Déplacements FDA</v>
      </c>
      <c r="F711" t="str">
        <f t="shared" si="23"/>
        <v>Classe 6</v>
      </c>
    </row>
    <row r="712" spans="1:6" x14ac:dyDescent="0.25">
      <c r="A712">
        <v>62600000</v>
      </c>
      <c r="B712" t="s">
        <v>79</v>
      </c>
      <c r="C712" s="3">
        <v>412.8</v>
      </c>
      <c r="D712" s="4">
        <v>42675</v>
      </c>
      <c r="E712" t="str">
        <f t="shared" si="22"/>
        <v>62600000 Frais Postaux et Télécom</v>
      </c>
      <c r="F712" t="str">
        <f t="shared" si="23"/>
        <v>Classe 6</v>
      </c>
    </row>
    <row r="713" spans="1:6" x14ac:dyDescent="0.25">
      <c r="A713">
        <v>62610000</v>
      </c>
      <c r="B713" t="s">
        <v>44</v>
      </c>
      <c r="C713" s="3">
        <v>69.599999999999994</v>
      </c>
      <c r="D713" s="4">
        <v>42675</v>
      </c>
      <c r="E713" t="str">
        <f t="shared" si="22"/>
        <v>62610000 Timbres</v>
      </c>
      <c r="F713" t="str">
        <f t="shared" si="23"/>
        <v>Classe 6</v>
      </c>
    </row>
    <row r="714" spans="1:6" x14ac:dyDescent="0.25">
      <c r="A714">
        <v>62612000</v>
      </c>
      <c r="B714" t="s">
        <v>45</v>
      </c>
      <c r="C714" s="3">
        <v>214.45</v>
      </c>
      <c r="D714" s="4">
        <v>42675</v>
      </c>
      <c r="E714" t="str">
        <f t="shared" si="22"/>
        <v>62612000 Paquets</v>
      </c>
      <c r="F714" t="str">
        <f t="shared" si="23"/>
        <v>Classe 6</v>
      </c>
    </row>
    <row r="715" spans="1:6" x14ac:dyDescent="0.25">
      <c r="A715">
        <v>62613000</v>
      </c>
      <c r="B715" t="s">
        <v>80</v>
      </c>
      <c r="C715" s="3">
        <v>59.97</v>
      </c>
      <c r="D715" s="4">
        <v>42675</v>
      </c>
      <c r="E715" t="str">
        <f t="shared" si="22"/>
        <v>62613000 Site</v>
      </c>
      <c r="F715" t="str">
        <f t="shared" si="23"/>
        <v>Classe 6</v>
      </c>
    </row>
    <row r="716" spans="1:6" x14ac:dyDescent="0.25">
      <c r="A716">
        <v>62700000</v>
      </c>
      <c r="B716" t="s">
        <v>46</v>
      </c>
      <c r="C716" s="3">
        <v>197.33000000000004</v>
      </c>
      <c r="D716" s="4">
        <v>42675</v>
      </c>
      <c r="E716" t="str">
        <f t="shared" si="22"/>
        <v>62700000 Services Bancaire</v>
      </c>
      <c r="F716" t="str">
        <f t="shared" si="23"/>
        <v>Classe 6</v>
      </c>
    </row>
    <row r="717" spans="1:6" x14ac:dyDescent="0.25">
      <c r="A717">
        <v>62710000</v>
      </c>
      <c r="B717" t="s">
        <v>47</v>
      </c>
      <c r="C717" s="3">
        <v>3</v>
      </c>
      <c r="D717" s="4">
        <v>42675</v>
      </c>
      <c r="E717" t="str">
        <f t="shared" si="22"/>
        <v>62710000 Services Bancaire CM</v>
      </c>
      <c r="F717" t="str">
        <f t="shared" si="23"/>
        <v>Classe 6</v>
      </c>
    </row>
    <row r="718" spans="1:6" x14ac:dyDescent="0.25">
      <c r="A718">
        <v>64100000</v>
      </c>
      <c r="B718" t="s">
        <v>48</v>
      </c>
      <c r="C718" s="3">
        <v>5138.1100000000006</v>
      </c>
      <c r="D718" s="4">
        <v>42675</v>
      </c>
      <c r="E718" t="str">
        <f t="shared" si="22"/>
        <v>64100000 Rémunération du Personnels</v>
      </c>
      <c r="F718" t="str">
        <f t="shared" si="23"/>
        <v>Classe 6</v>
      </c>
    </row>
    <row r="719" spans="1:6" x14ac:dyDescent="0.25">
      <c r="A719">
        <v>64411000</v>
      </c>
      <c r="B719" t="s">
        <v>49</v>
      </c>
      <c r="C719" s="3">
        <v>2500</v>
      </c>
      <c r="D719" s="4">
        <v>42675</v>
      </c>
      <c r="E719" t="str">
        <f t="shared" si="22"/>
        <v>64411000 Rémunération Pascal</v>
      </c>
      <c r="F719" t="str">
        <f t="shared" si="23"/>
        <v>Classe 6</v>
      </c>
    </row>
    <row r="720" spans="1:6" x14ac:dyDescent="0.25">
      <c r="A720">
        <v>64421000</v>
      </c>
      <c r="B720" t="s">
        <v>52</v>
      </c>
      <c r="C720" s="3">
        <v>2500</v>
      </c>
      <c r="D720" s="4">
        <v>42675</v>
      </c>
      <c r="E720" t="str">
        <f t="shared" si="22"/>
        <v>64421000 Rémunération François</v>
      </c>
      <c r="F720" t="str">
        <f t="shared" si="23"/>
        <v>Classe 6</v>
      </c>
    </row>
    <row r="721" spans="1:6" x14ac:dyDescent="0.25">
      <c r="A721">
        <v>64500000</v>
      </c>
      <c r="B721" t="s">
        <v>55</v>
      </c>
      <c r="C721" s="3">
        <v>2106.88</v>
      </c>
      <c r="D721" s="4">
        <v>42675</v>
      </c>
      <c r="E721" t="str">
        <f t="shared" si="22"/>
        <v>64500000 Charges de S.S. Prév.</v>
      </c>
      <c r="F721" t="str">
        <f t="shared" si="23"/>
        <v>Classe 6</v>
      </c>
    </row>
    <row r="722" spans="1:6" x14ac:dyDescent="0.25">
      <c r="A722">
        <v>64510000</v>
      </c>
      <c r="B722" t="s">
        <v>56</v>
      </c>
      <c r="C722" s="3">
        <v>-810.15</v>
      </c>
      <c r="D722" s="4">
        <v>42675</v>
      </c>
      <c r="E722" t="str">
        <f t="shared" si="22"/>
        <v>64510000 Réductions bas salaires</v>
      </c>
      <c r="F722" t="str">
        <f t="shared" si="23"/>
        <v>Classe 6</v>
      </c>
    </row>
    <row r="723" spans="1:6" x14ac:dyDescent="0.25">
      <c r="A723">
        <v>66110000</v>
      </c>
      <c r="B723" t="s">
        <v>57</v>
      </c>
      <c r="C723" s="3">
        <v>46.22</v>
      </c>
      <c r="D723" s="4">
        <v>42675</v>
      </c>
      <c r="E723" t="str">
        <f t="shared" si="22"/>
        <v>66110000 Intérêts empruntes et dettes</v>
      </c>
      <c r="F723" t="str">
        <f t="shared" si="23"/>
        <v>Classe 6</v>
      </c>
    </row>
    <row r="724" spans="1:6" x14ac:dyDescent="0.25">
      <c r="A724">
        <v>67180000</v>
      </c>
      <c r="B724" t="s">
        <v>96</v>
      </c>
      <c r="C724" s="3">
        <v>9</v>
      </c>
      <c r="D724" s="4">
        <v>42675</v>
      </c>
      <c r="E724" t="str">
        <f t="shared" si="22"/>
        <v>67180000 Charges exeptionnelles diverse</v>
      </c>
      <c r="F724" t="str">
        <f t="shared" si="23"/>
        <v>Classe 6</v>
      </c>
    </row>
    <row r="725" spans="1:6" x14ac:dyDescent="0.25">
      <c r="A725">
        <v>70600000</v>
      </c>
      <c r="B725" t="s">
        <v>97</v>
      </c>
      <c r="C725" s="3">
        <v>4105.5599999999995</v>
      </c>
      <c r="D725" s="4">
        <v>42675</v>
      </c>
      <c r="E725" t="str">
        <f t="shared" si="22"/>
        <v>70600000 MajCompteC20 (1-Compte)</v>
      </c>
      <c r="F725" t="str">
        <f t="shared" si="23"/>
        <v>Classe 7</v>
      </c>
    </row>
    <row r="726" spans="1:6" x14ac:dyDescent="0.25">
      <c r="A726">
        <v>70620000</v>
      </c>
      <c r="B726" t="s">
        <v>134</v>
      </c>
      <c r="C726" s="3">
        <v>321.93</v>
      </c>
      <c r="D726" s="4">
        <v>42675</v>
      </c>
      <c r="E726" t="str">
        <f t="shared" si="22"/>
        <v>70620000 Formation Centre de Formation</v>
      </c>
      <c r="F726" t="str">
        <f t="shared" si="23"/>
        <v>Classe 7</v>
      </c>
    </row>
    <row r="727" spans="1:6" x14ac:dyDescent="0.25">
      <c r="A727">
        <v>70650000</v>
      </c>
      <c r="B727" t="s">
        <v>60</v>
      </c>
      <c r="C727" s="3">
        <v>430</v>
      </c>
      <c r="D727" s="4">
        <v>42675</v>
      </c>
      <c r="E727" t="str">
        <f t="shared" si="22"/>
        <v>70650000 Assistance Technique</v>
      </c>
      <c r="F727" t="str">
        <f t="shared" si="23"/>
        <v>Classe 7</v>
      </c>
    </row>
    <row r="728" spans="1:6" x14ac:dyDescent="0.25">
      <c r="A728">
        <v>70660000</v>
      </c>
      <c r="B728" t="s">
        <v>61</v>
      </c>
      <c r="C728" s="3">
        <v>1400</v>
      </c>
      <c r="D728" s="4">
        <v>42675</v>
      </c>
      <c r="E728" t="str">
        <f t="shared" si="22"/>
        <v>70660000 Formation sans TVA</v>
      </c>
      <c r="F728" t="str">
        <f t="shared" si="23"/>
        <v>Classe 7</v>
      </c>
    </row>
    <row r="729" spans="1:6" x14ac:dyDescent="0.25">
      <c r="A729">
        <v>70690000</v>
      </c>
      <c r="B729" t="s">
        <v>135</v>
      </c>
      <c r="C729" s="3">
        <v>132</v>
      </c>
      <c r="D729" s="4">
        <v>42675</v>
      </c>
      <c r="E729" t="str">
        <f t="shared" si="22"/>
        <v>70690000 Programe spécifique</v>
      </c>
      <c r="F729" t="str">
        <f t="shared" si="23"/>
        <v>Classe 7</v>
      </c>
    </row>
    <row r="730" spans="1:6" x14ac:dyDescent="0.25">
      <c r="A730">
        <v>70700000</v>
      </c>
      <c r="B730" t="s">
        <v>62</v>
      </c>
      <c r="C730" s="3">
        <v>70</v>
      </c>
      <c r="D730" s="4">
        <v>42675</v>
      </c>
      <c r="E730" t="str">
        <f t="shared" si="22"/>
        <v>70700000 ReConstruction de dossier</v>
      </c>
      <c r="F730" t="str">
        <f t="shared" si="23"/>
        <v>Classe 7</v>
      </c>
    </row>
    <row r="731" spans="1:6" x14ac:dyDescent="0.25">
      <c r="A731">
        <v>70710000</v>
      </c>
      <c r="B731" t="s">
        <v>63</v>
      </c>
      <c r="C731" s="3">
        <v>1966.47</v>
      </c>
      <c r="D731" s="4">
        <v>42675</v>
      </c>
      <c r="E731" t="str">
        <f t="shared" si="22"/>
        <v>70710000 Ventes Matériel</v>
      </c>
      <c r="F731" t="str">
        <f t="shared" si="23"/>
        <v>Classe 7</v>
      </c>
    </row>
    <row r="732" spans="1:6" x14ac:dyDescent="0.25">
      <c r="A732">
        <v>70712000</v>
      </c>
      <c r="B732" t="s">
        <v>64</v>
      </c>
      <c r="C732" s="3">
        <v>9529.0600000000013</v>
      </c>
      <c r="D732" s="4">
        <v>42675</v>
      </c>
      <c r="E732" t="str">
        <f t="shared" si="22"/>
        <v>70712000 Ventes Matériel ABS</v>
      </c>
      <c r="F732" t="str">
        <f t="shared" si="23"/>
        <v>Classe 7</v>
      </c>
    </row>
    <row r="733" spans="1:6" x14ac:dyDescent="0.25">
      <c r="A733">
        <v>70713000</v>
      </c>
      <c r="B733" t="s">
        <v>65</v>
      </c>
      <c r="C733" s="3">
        <v>2024.74</v>
      </c>
      <c r="D733" s="4">
        <v>42675</v>
      </c>
      <c r="E733" t="str">
        <f t="shared" si="22"/>
        <v>70713000 Ventes de consomables ABS</v>
      </c>
      <c r="F733" t="str">
        <f t="shared" si="23"/>
        <v>Classe 7</v>
      </c>
    </row>
    <row r="734" spans="1:6" x14ac:dyDescent="0.25">
      <c r="A734">
        <v>70715000</v>
      </c>
      <c r="B734" t="s">
        <v>66</v>
      </c>
      <c r="C734" s="3">
        <v>3660</v>
      </c>
      <c r="D734" s="4">
        <v>42675</v>
      </c>
      <c r="E734" t="str">
        <f t="shared" si="22"/>
        <v>70715000 Ventes MC AFEE + Sauvegarde</v>
      </c>
      <c r="F734" t="str">
        <f t="shared" si="23"/>
        <v>Classe 7</v>
      </c>
    </row>
    <row r="735" spans="1:6" x14ac:dyDescent="0.25">
      <c r="A735">
        <v>70720000</v>
      </c>
      <c r="B735" t="s">
        <v>67</v>
      </c>
      <c r="C735" s="3">
        <v>1036.2</v>
      </c>
      <c r="D735" s="4">
        <v>42675</v>
      </c>
      <c r="E735" t="str">
        <f t="shared" si="22"/>
        <v>70720000 Ventes Logiciels Divers</v>
      </c>
      <c r="F735" t="str">
        <f t="shared" si="23"/>
        <v>Classe 7</v>
      </c>
    </row>
    <row r="736" spans="1:6" x14ac:dyDescent="0.25">
      <c r="A736">
        <v>70730000</v>
      </c>
      <c r="B736" t="s">
        <v>140</v>
      </c>
      <c r="C736" s="3">
        <v>190</v>
      </c>
      <c r="D736" s="4">
        <v>42675</v>
      </c>
      <c r="E736" t="str">
        <f t="shared" si="22"/>
        <v>70730000 Ventes Logiciels ABJ</v>
      </c>
      <c r="F736" t="str">
        <f t="shared" si="23"/>
        <v>Classe 7</v>
      </c>
    </row>
    <row r="737" spans="1:6" x14ac:dyDescent="0.25">
      <c r="A737">
        <v>70750000</v>
      </c>
      <c r="B737" t="s">
        <v>68</v>
      </c>
      <c r="C737" s="3">
        <v>983</v>
      </c>
      <c r="D737" s="4">
        <v>42675</v>
      </c>
      <c r="E737" t="str">
        <f t="shared" si="22"/>
        <v>70750000 Ventes EBP</v>
      </c>
      <c r="F737" t="str">
        <f t="shared" si="23"/>
        <v>Classe 7</v>
      </c>
    </row>
    <row r="738" spans="1:6" x14ac:dyDescent="0.25">
      <c r="A738">
        <v>70850000</v>
      </c>
      <c r="B738" t="s">
        <v>70</v>
      </c>
      <c r="C738" s="3">
        <v>85</v>
      </c>
      <c r="D738" s="4">
        <v>42675</v>
      </c>
      <c r="E738" t="str">
        <f t="shared" si="22"/>
        <v>70850000 Ports et frais accessoires</v>
      </c>
      <c r="F738" t="str">
        <f t="shared" si="23"/>
        <v>Classe 7</v>
      </c>
    </row>
    <row r="739" spans="1:6" x14ac:dyDescent="0.25">
      <c r="A739">
        <v>16400000</v>
      </c>
      <c r="B739" t="s">
        <v>6</v>
      </c>
      <c r="C739" s="3">
        <v>263.36</v>
      </c>
      <c r="D739" s="4">
        <v>42705</v>
      </c>
      <c r="E739" t="str">
        <f t="shared" si="22"/>
        <v>16400000 Emprunt CA</v>
      </c>
      <c r="F739" t="str">
        <f t="shared" si="23"/>
        <v>Classe 1</v>
      </c>
    </row>
    <row r="740" spans="1:6" x14ac:dyDescent="0.25">
      <c r="A740">
        <v>16410000</v>
      </c>
      <c r="B740" t="s">
        <v>136</v>
      </c>
      <c r="C740" s="3">
        <v>234.5</v>
      </c>
      <c r="D740" s="4">
        <v>42705</v>
      </c>
      <c r="E740" t="str">
        <f t="shared" si="22"/>
        <v>16410000 EMPRUNT CA VEHICULE</v>
      </c>
      <c r="F740" t="str">
        <f t="shared" si="23"/>
        <v>Classe 1</v>
      </c>
    </row>
    <row r="741" spans="1:6" x14ac:dyDescent="0.25">
      <c r="A741">
        <v>16420000</v>
      </c>
      <c r="B741" t="s">
        <v>7</v>
      </c>
      <c r="C741" s="3">
        <v>201.81</v>
      </c>
      <c r="D741" s="4">
        <v>42705</v>
      </c>
      <c r="E741" t="str">
        <f t="shared" si="22"/>
        <v>16420000 Emprunt CM</v>
      </c>
      <c r="F741" t="str">
        <f t="shared" si="23"/>
        <v>Classe 1</v>
      </c>
    </row>
    <row r="742" spans="1:6" x14ac:dyDescent="0.25">
      <c r="A742">
        <v>16430000</v>
      </c>
      <c r="B742" t="s">
        <v>8</v>
      </c>
      <c r="C742" s="3">
        <v>232.11</v>
      </c>
      <c r="D742" s="4">
        <v>42705</v>
      </c>
      <c r="E742" t="str">
        <f t="shared" si="22"/>
        <v>16430000 EMPRUNT CA P208 PG</v>
      </c>
      <c r="F742" t="str">
        <f t="shared" si="23"/>
        <v>Classe 1</v>
      </c>
    </row>
    <row r="743" spans="1:6" x14ac:dyDescent="0.25">
      <c r="A743">
        <v>16431000</v>
      </c>
      <c r="B743" t="s">
        <v>9</v>
      </c>
      <c r="C743" s="3">
        <v>234.5</v>
      </c>
      <c r="D743" s="4">
        <v>42705</v>
      </c>
      <c r="E743" t="str">
        <f t="shared" si="22"/>
        <v>16431000 EMPRUNT CA P208 FC</v>
      </c>
      <c r="F743" t="str">
        <f t="shared" si="23"/>
        <v>Classe 1</v>
      </c>
    </row>
    <row r="744" spans="1:6" x14ac:dyDescent="0.25">
      <c r="A744">
        <v>42100000</v>
      </c>
      <c r="B744" t="s">
        <v>10</v>
      </c>
      <c r="C744" s="3">
        <v>14026.240000000002</v>
      </c>
      <c r="D744" s="4">
        <v>42705</v>
      </c>
      <c r="E744" t="str">
        <f t="shared" si="22"/>
        <v>42100000 Personnel - Rémunérations dues</v>
      </c>
      <c r="F744" t="str">
        <f t="shared" si="23"/>
        <v>Classe 4</v>
      </c>
    </row>
    <row r="745" spans="1:6" x14ac:dyDescent="0.25">
      <c r="A745">
        <v>43100000</v>
      </c>
      <c r="B745" t="s">
        <v>11</v>
      </c>
      <c r="C745" s="3">
        <v>3731.16</v>
      </c>
      <c r="D745" s="4">
        <v>42705</v>
      </c>
      <c r="E745" t="str">
        <f t="shared" si="22"/>
        <v>43100000 Sécu. Sociales</v>
      </c>
      <c r="F745" t="str">
        <f t="shared" si="23"/>
        <v>Classe 4</v>
      </c>
    </row>
    <row r="746" spans="1:6" x14ac:dyDescent="0.25">
      <c r="A746">
        <v>43720000</v>
      </c>
      <c r="B746" t="s">
        <v>12</v>
      </c>
      <c r="C746" s="3">
        <v>666.24</v>
      </c>
      <c r="D746" s="4">
        <v>42705</v>
      </c>
      <c r="E746" t="str">
        <f t="shared" si="22"/>
        <v>43720000 Retraite AG2R NC</v>
      </c>
      <c r="F746" t="str">
        <f t="shared" si="23"/>
        <v>Classe 4</v>
      </c>
    </row>
    <row r="747" spans="1:6" x14ac:dyDescent="0.25">
      <c r="A747">
        <v>43770000</v>
      </c>
      <c r="B747" t="s">
        <v>13</v>
      </c>
      <c r="C747" s="3">
        <v>97.48</v>
      </c>
      <c r="D747" s="4">
        <v>42705</v>
      </c>
      <c r="E747" t="str">
        <f t="shared" si="22"/>
        <v>43770000 Prévoyance Humanis</v>
      </c>
      <c r="F747" t="str">
        <f t="shared" si="23"/>
        <v>Classe 4</v>
      </c>
    </row>
    <row r="748" spans="1:6" x14ac:dyDescent="0.25">
      <c r="A748">
        <v>44551000</v>
      </c>
      <c r="B748" t="s">
        <v>14</v>
      </c>
      <c r="C748" s="3">
        <v>9362</v>
      </c>
      <c r="D748" s="4">
        <v>42705</v>
      </c>
      <c r="E748" t="str">
        <f t="shared" si="22"/>
        <v>44551000 TVA A Décaisser</v>
      </c>
      <c r="F748" t="str">
        <f t="shared" si="23"/>
        <v>Classe 4</v>
      </c>
    </row>
    <row r="749" spans="1:6" x14ac:dyDescent="0.25">
      <c r="A749">
        <v>44566000</v>
      </c>
      <c r="B749" t="s">
        <v>15</v>
      </c>
      <c r="C749" s="3">
        <v>6427.7800000000007</v>
      </c>
      <c r="D749" s="4">
        <v>42705</v>
      </c>
      <c r="E749" t="str">
        <f t="shared" si="22"/>
        <v>44566000 T.V.A. sur ABS Déduc 19.60%</v>
      </c>
      <c r="F749" t="str">
        <f t="shared" si="23"/>
        <v>Classe 4</v>
      </c>
    </row>
    <row r="750" spans="1:6" x14ac:dyDescent="0.25">
      <c r="A750">
        <v>44566100</v>
      </c>
      <c r="B750" t="s">
        <v>123</v>
      </c>
      <c r="C750" s="3">
        <v>3054.8900000000003</v>
      </c>
      <c r="D750" s="4">
        <v>42705</v>
      </c>
      <c r="E750" t="str">
        <f t="shared" si="22"/>
        <v>44566100 T.V.A. déductible U.E. 19.60%</v>
      </c>
      <c r="F750" t="str">
        <f t="shared" si="23"/>
        <v>Classe 4</v>
      </c>
    </row>
    <row r="751" spans="1:6" x14ac:dyDescent="0.25">
      <c r="A751">
        <v>44571200</v>
      </c>
      <c r="B751" t="s">
        <v>72</v>
      </c>
      <c r="C751" s="3">
        <v>8338.18</v>
      </c>
      <c r="D751" s="4">
        <v>42705</v>
      </c>
      <c r="E751" t="str">
        <f t="shared" si="22"/>
        <v>44571200 TVA Collectée sur Ventes 19.6%</v>
      </c>
      <c r="F751" t="str">
        <f t="shared" si="23"/>
        <v>Classe 4</v>
      </c>
    </row>
    <row r="752" spans="1:6" x14ac:dyDescent="0.25">
      <c r="A752">
        <v>44571300</v>
      </c>
      <c r="B752" t="s">
        <v>18</v>
      </c>
      <c r="C752" s="3">
        <v>10195.200000000001</v>
      </c>
      <c r="D752" s="4">
        <v>42705</v>
      </c>
      <c r="E752" t="str">
        <f t="shared" si="22"/>
        <v>44571300 TVA Collectée Services 19.6%</v>
      </c>
      <c r="F752" t="str">
        <f t="shared" si="23"/>
        <v>Classe 4</v>
      </c>
    </row>
    <row r="753" spans="1:6" x14ac:dyDescent="0.25">
      <c r="A753">
        <v>44571500</v>
      </c>
      <c r="B753" t="s">
        <v>124</v>
      </c>
      <c r="C753" s="3">
        <v>3055.8900000000003</v>
      </c>
      <c r="D753" s="4">
        <v>42705</v>
      </c>
      <c r="E753" t="str">
        <f t="shared" si="22"/>
        <v>44571500 TVA Collectée U.E. 19.6%</v>
      </c>
      <c r="F753" t="str">
        <f t="shared" si="23"/>
        <v>Classe 4</v>
      </c>
    </row>
    <row r="754" spans="1:6" x14ac:dyDescent="0.25">
      <c r="A754">
        <v>45512000</v>
      </c>
      <c r="B754" t="s">
        <v>90</v>
      </c>
      <c r="C754" s="3">
        <v>2000</v>
      </c>
      <c r="D754" s="4">
        <v>42705</v>
      </c>
      <c r="E754" t="str">
        <f t="shared" si="22"/>
        <v>45512000 Compte Courant FC</v>
      </c>
      <c r="F754" t="str">
        <f t="shared" si="23"/>
        <v>Classe 4</v>
      </c>
    </row>
    <row r="755" spans="1:6" x14ac:dyDescent="0.25">
      <c r="A755">
        <v>51200000</v>
      </c>
      <c r="B755" t="s">
        <v>22</v>
      </c>
      <c r="C755" s="3">
        <v>106171.56000000003</v>
      </c>
      <c r="D755" s="4">
        <v>42705</v>
      </c>
      <c r="E755" t="str">
        <f t="shared" si="22"/>
        <v>51200000 Crédit Agricole</v>
      </c>
      <c r="F755" t="str">
        <f t="shared" si="23"/>
        <v>Classe 5</v>
      </c>
    </row>
    <row r="756" spans="1:6" x14ac:dyDescent="0.25">
      <c r="A756">
        <v>51210000</v>
      </c>
      <c r="B756" t="s">
        <v>23</v>
      </c>
      <c r="C756" s="3">
        <v>17365.14</v>
      </c>
      <c r="D756" s="4">
        <v>42705</v>
      </c>
      <c r="E756" t="str">
        <f t="shared" si="22"/>
        <v>51210000 CREDIT MUTUEL</v>
      </c>
      <c r="F756" t="str">
        <f t="shared" si="23"/>
        <v>Classe 5</v>
      </c>
    </row>
    <row r="757" spans="1:6" x14ac:dyDescent="0.25">
      <c r="A757">
        <v>53100000</v>
      </c>
      <c r="B757" t="s">
        <v>24</v>
      </c>
      <c r="C757" s="3">
        <v>25.6</v>
      </c>
      <c r="D757" s="4">
        <v>42705</v>
      </c>
      <c r="E757" t="str">
        <f t="shared" si="22"/>
        <v>53100000 Caisse</v>
      </c>
      <c r="F757" t="str">
        <f t="shared" si="23"/>
        <v>Classe 5</v>
      </c>
    </row>
    <row r="758" spans="1:6" x14ac:dyDescent="0.25">
      <c r="A758">
        <v>58000000</v>
      </c>
      <c r="B758" t="s">
        <v>25</v>
      </c>
      <c r="C758" s="3">
        <v>12400</v>
      </c>
      <c r="D758" s="4">
        <v>42705</v>
      </c>
      <c r="E758" t="str">
        <f t="shared" si="22"/>
        <v>58000000 Virement Banque / Caisse</v>
      </c>
      <c r="F758" t="str">
        <f t="shared" si="23"/>
        <v>Classe 5</v>
      </c>
    </row>
    <row r="759" spans="1:6" x14ac:dyDescent="0.25">
      <c r="A759">
        <v>60440000</v>
      </c>
      <c r="B759" t="s">
        <v>26</v>
      </c>
      <c r="C759" s="3">
        <v>25.6</v>
      </c>
      <c r="D759" s="4">
        <v>42705</v>
      </c>
      <c r="E759" t="str">
        <f t="shared" si="22"/>
        <v>60440000 Achat Prestation formation TTC</v>
      </c>
      <c r="F759" t="str">
        <f t="shared" si="23"/>
        <v>Classe 6</v>
      </c>
    </row>
    <row r="760" spans="1:6" x14ac:dyDescent="0.25">
      <c r="A760">
        <v>60450000</v>
      </c>
      <c r="B760" t="s">
        <v>27</v>
      </c>
      <c r="C760" s="3">
        <v>1600</v>
      </c>
      <c r="D760" s="4">
        <v>42705</v>
      </c>
      <c r="E760" t="str">
        <f t="shared" si="22"/>
        <v>60450000 Sous-Traitance Accueil</v>
      </c>
      <c r="F760" t="str">
        <f t="shared" si="23"/>
        <v>Classe 6</v>
      </c>
    </row>
    <row r="761" spans="1:6" x14ac:dyDescent="0.25">
      <c r="A761">
        <v>60612000</v>
      </c>
      <c r="B761" t="s">
        <v>28</v>
      </c>
      <c r="C761" s="3">
        <v>293.42</v>
      </c>
      <c r="D761" s="4">
        <v>42705</v>
      </c>
      <c r="E761" t="str">
        <f t="shared" si="22"/>
        <v>60612000 Carburant</v>
      </c>
      <c r="F761" t="str">
        <f t="shared" si="23"/>
        <v>Classe 6</v>
      </c>
    </row>
    <row r="762" spans="1:6" x14ac:dyDescent="0.25">
      <c r="A762">
        <v>60650000</v>
      </c>
      <c r="B762" t="s">
        <v>75</v>
      </c>
      <c r="C762" s="3">
        <v>94.29</v>
      </c>
      <c r="D762" s="4">
        <v>42705</v>
      </c>
      <c r="E762" t="str">
        <f t="shared" si="22"/>
        <v>60650000 Electricité</v>
      </c>
      <c r="F762" t="str">
        <f t="shared" si="23"/>
        <v>Classe 6</v>
      </c>
    </row>
    <row r="763" spans="1:6" x14ac:dyDescent="0.25">
      <c r="A763">
        <v>60710000</v>
      </c>
      <c r="B763" t="s">
        <v>30</v>
      </c>
      <c r="C763" s="3">
        <v>10408.56</v>
      </c>
      <c r="D763" s="4">
        <v>42705</v>
      </c>
      <c r="E763" t="str">
        <f t="shared" si="22"/>
        <v>60710000 Achat Matériel</v>
      </c>
      <c r="F763" t="str">
        <f t="shared" si="23"/>
        <v>Classe 6</v>
      </c>
    </row>
    <row r="764" spans="1:6" x14ac:dyDescent="0.25">
      <c r="A764">
        <v>60711000</v>
      </c>
      <c r="B764" t="s">
        <v>31</v>
      </c>
      <c r="C764" s="3">
        <v>95</v>
      </c>
      <c r="D764" s="4">
        <v>42705</v>
      </c>
      <c r="E764" t="str">
        <f t="shared" si="22"/>
        <v>60711000 Achat Matériel ABS</v>
      </c>
      <c r="F764" t="str">
        <f t="shared" si="23"/>
        <v>Classe 6</v>
      </c>
    </row>
    <row r="765" spans="1:6" x14ac:dyDescent="0.25">
      <c r="A765">
        <v>60750000</v>
      </c>
      <c r="B765" t="s">
        <v>34</v>
      </c>
      <c r="C765" s="3">
        <v>7793.1200000000008</v>
      </c>
      <c r="D765" s="4">
        <v>42705</v>
      </c>
      <c r="E765" t="str">
        <f t="shared" si="22"/>
        <v>60750000 Achat Matériel Intra Com ABS</v>
      </c>
      <c r="F765" t="str">
        <f t="shared" si="23"/>
        <v>Classe 6</v>
      </c>
    </row>
    <row r="766" spans="1:6" x14ac:dyDescent="0.25">
      <c r="A766">
        <v>60760000</v>
      </c>
      <c r="B766" t="s">
        <v>35</v>
      </c>
      <c r="C766" s="3">
        <v>637.87999999999988</v>
      </c>
      <c r="D766" s="4">
        <v>42705</v>
      </c>
      <c r="E766" t="str">
        <f t="shared" si="22"/>
        <v>60760000 Achats Logiciels EBP</v>
      </c>
      <c r="F766" t="str">
        <f t="shared" si="23"/>
        <v>Classe 6</v>
      </c>
    </row>
    <row r="767" spans="1:6" x14ac:dyDescent="0.25">
      <c r="A767">
        <v>60770000</v>
      </c>
      <c r="B767" t="s">
        <v>36</v>
      </c>
      <c r="C767" s="3">
        <v>368.28</v>
      </c>
      <c r="D767" s="4">
        <v>42705</v>
      </c>
      <c r="E767" t="str">
        <f t="shared" si="22"/>
        <v>60770000 ACHAT ANTI-VIRUS</v>
      </c>
      <c r="F767" t="str">
        <f t="shared" si="23"/>
        <v>Classe 6</v>
      </c>
    </row>
    <row r="768" spans="1:6" x14ac:dyDescent="0.25">
      <c r="A768">
        <v>61300000</v>
      </c>
      <c r="B768" t="s">
        <v>37</v>
      </c>
      <c r="C768" s="3">
        <v>552</v>
      </c>
      <c r="D768" s="4">
        <v>42705</v>
      </c>
      <c r="E768" t="str">
        <f t="shared" si="22"/>
        <v>61300000 Location</v>
      </c>
      <c r="F768" t="str">
        <f t="shared" si="23"/>
        <v>Classe 6</v>
      </c>
    </row>
    <row r="769" spans="1:6" x14ac:dyDescent="0.25">
      <c r="A769">
        <v>61400000</v>
      </c>
      <c r="B769" t="s">
        <v>38</v>
      </c>
      <c r="C769" s="3">
        <v>22</v>
      </c>
      <c r="D769" s="4">
        <v>42705</v>
      </c>
      <c r="E769" t="str">
        <f t="shared" si="22"/>
        <v>61400000 Charges Locatives</v>
      </c>
      <c r="F769" t="str">
        <f t="shared" si="23"/>
        <v>Classe 6</v>
      </c>
    </row>
    <row r="770" spans="1:6" x14ac:dyDescent="0.25">
      <c r="A770">
        <v>61500000</v>
      </c>
      <c r="B770" t="s">
        <v>39</v>
      </c>
      <c r="C770" s="3">
        <v>811.06</v>
      </c>
      <c r="D770" s="4">
        <v>42705</v>
      </c>
      <c r="E770" t="str">
        <f t="shared" si="22"/>
        <v>61500000 Entretien et Réparations</v>
      </c>
      <c r="F770" t="str">
        <f t="shared" si="23"/>
        <v>Classe 6</v>
      </c>
    </row>
    <row r="771" spans="1:6" x14ac:dyDescent="0.25">
      <c r="A771">
        <v>61600000</v>
      </c>
      <c r="B771" t="s">
        <v>40</v>
      </c>
      <c r="C771" s="3">
        <v>479.6</v>
      </c>
      <c r="D771" s="4">
        <v>42705</v>
      </c>
      <c r="E771" t="str">
        <f t="shared" ref="E771:E806" si="24">A771&amp;" "&amp;B771</f>
        <v>61600000 Assurances</v>
      </c>
      <c r="F771" t="str">
        <f t="shared" ref="F771:F806" si="25">"Classe "&amp;LEFT(E771,1)</f>
        <v>Classe 6</v>
      </c>
    </row>
    <row r="772" spans="1:6" x14ac:dyDescent="0.25">
      <c r="A772">
        <v>62260000</v>
      </c>
      <c r="B772" t="s">
        <v>93</v>
      </c>
      <c r="C772" s="3">
        <v>432</v>
      </c>
      <c r="D772" s="4">
        <v>42705</v>
      </c>
      <c r="E772" t="str">
        <f t="shared" si="24"/>
        <v>62260000 Honoraires</v>
      </c>
      <c r="F772" t="str">
        <f t="shared" si="25"/>
        <v>Classe 6</v>
      </c>
    </row>
    <row r="773" spans="1:6" x14ac:dyDescent="0.25">
      <c r="A773">
        <v>62340000</v>
      </c>
      <c r="B773" t="s">
        <v>141</v>
      </c>
      <c r="C773" s="3">
        <v>770</v>
      </c>
      <c r="D773" s="4">
        <v>42705</v>
      </c>
      <c r="E773" t="str">
        <f t="shared" si="24"/>
        <v>62340000 Cheques cadeaux</v>
      </c>
      <c r="F773" t="str">
        <f t="shared" si="25"/>
        <v>Classe 6</v>
      </c>
    </row>
    <row r="774" spans="1:6" x14ac:dyDescent="0.25">
      <c r="A774">
        <v>62410000</v>
      </c>
      <c r="B774" t="s">
        <v>41</v>
      </c>
      <c r="C774" s="3">
        <v>78</v>
      </c>
      <c r="D774" s="4">
        <v>42705</v>
      </c>
      <c r="E774" t="str">
        <f t="shared" si="24"/>
        <v>62410000 Transport sur Achat</v>
      </c>
      <c r="F774" t="str">
        <f t="shared" si="25"/>
        <v>Classe 6</v>
      </c>
    </row>
    <row r="775" spans="1:6" x14ac:dyDescent="0.25">
      <c r="A775">
        <v>62518000</v>
      </c>
      <c r="B775" t="s">
        <v>78</v>
      </c>
      <c r="C775" s="3">
        <v>168.35</v>
      </c>
      <c r="D775" s="4">
        <v>42705</v>
      </c>
      <c r="E775" t="str">
        <f t="shared" si="24"/>
        <v>62518000 Déplacements Mathieu</v>
      </c>
      <c r="F775" t="str">
        <f t="shared" si="25"/>
        <v>Classe 6</v>
      </c>
    </row>
    <row r="776" spans="1:6" x14ac:dyDescent="0.25">
      <c r="A776">
        <v>62570000</v>
      </c>
      <c r="B776" t="s">
        <v>42</v>
      </c>
      <c r="C776" s="3">
        <v>378.71999999999991</v>
      </c>
      <c r="D776" s="4">
        <v>42705</v>
      </c>
      <c r="E776" t="str">
        <f t="shared" si="24"/>
        <v>62570000 Déplacements FDA</v>
      </c>
      <c r="F776" t="str">
        <f t="shared" si="25"/>
        <v>Classe 6</v>
      </c>
    </row>
    <row r="777" spans="1:6" x14ac:dyDescent="0.25">
      <c r="A777">
        <v>62600000</v>
      </c>
      <c r="B777" t="s">
        <v>79</v>
      </c>
      <c r="C777" s="3">
        <v>346.15</v>
      </c>
      <c r="D777" s="4">
        <v>42705</v>
      </c>
      <c r="E777" t="str">
        <f t="shared" si="24"/>
        <v>62600000 Frais Postaux et Télécom</v>
      </c>
      <c r="F777" t="str">
        <f t="shared" si="25"/>
        <v>Classe 6</v>
      </c>
    </row>
    <row r="778" spans="1:6" x14ac:dyDescent="0.25">
      <c r="A778">
        <v>62610000</v>
      </c>
      <c r="B778" t="s">
        <v>44</v>
      </c>
      <c r="C778" s="3">
        <v>104.4</v>
      </c>
      <c r="D778" s="4">
        <v>42705</v>
      </c>
      <c r="E778" t="str">
        <f t="shared" si="24"/>
        <v>62610000 Timbres</v>
      </c>
      <c r="F778" t="str">
        <f t="shared" si="25"/>
        <v>Classe 6</v>
      </c>
    </row>
    <row r="779" spans="1:6" x14ac:dyDescent="0.25">
      <c r="A779">
        <v>62612000</v>
      </c>
      <c r="B779" t="s">
        <v>45</v>
      </c>
      <c r="C779" s="3">
        <v>114.15</v>
      </c>
      <c r="D779" s="4">
        <v>42705</v>
      </c>
      <c r="E779" t="str">
        <f t="shared" si="24"/>
        <v>62612000 Paquets</v>
      </c>
      <c r="F779" t="str">
        <f t="shared" si="25"/>
        <v>Classe 6</v>
      </c>
    </row>
    <row r="780" spans="1:6" x14ac:dyDescent="0.25">
      <c r="A780">
        <v>62700000</v>
      </c>
      <c r="B780" t="s">
        <v>46</v>
      </c>
      <c r="C780" s="3">
        <v>119.05</v>
      </c>
      <c r="D780" s="4">
        <v>42705</v>
      </c>
      <c r="E780" t="str">
        <f t="shared" si="24"/>
        <v>62700000 Services Bancaire</v>
      </c>
      <c r="F780" t="str">
        <f t="shared" si="25"/>
        <v>Classe 6</v>
      </c>
    </row>
    <row r="781" spans="1:6" x14ac:dyDescent="0.25">
      <c r="A781">
        <v>62710000</v>
      </c>
      <c r="B781" t="s">
        <v>47</v>
      </c>
      <c r="C781" s="3">
        <v>3.48</v>
      </c>
      <c r="D781" s="4">
        <v>42705</v>
      </c>
      <c r="E781" t="str">
        <f t="shared" si="24"/>
        <v>62710000 Services Bancaire CM</v>
      </c>
      <c r="F781" t="str">
        <f t="shared" si="25"/>
        <v>Classe 6</v>
      </c>
    </row>
    <row r="782" spans="1:6" x14ac:dyDescent="0.25">
      <c r="A782">
        <v>62800000</v>
      </c>
      <c r="B782" t="s">
        <v>142</v>
      </c>
      <c r="C782" s="3">
        <v>15.89</v>
      </c>
      <c r="D782" s="4">
        <v>42705</v>
      </c>
      <c r="E782" t="str">
        <f t="shared" si="24"/>
        <v>62800000 Divers</v>
      </c>
      <c r="F782" t="str">
        <f t="shared" si="25"/>
        <v>Classe 6</v>
      </c>
    </row>
    <row r="783" spans="1:6" x14ac:dyDescent="0.25">
      <c r="A783">
        <v>63511000</v>
      </c>
      <c r="B783" t="s">
        <v>143</v>
      </c>
      <c r="C783" s="3">
        <v>1767</v>
      </c>
      <c r="D783" s="4">
        <v>42705</v>
      </c>
      <c r="E783" t="str">
        <f t="shared" si="24"/>
        <v>63511000 Taxes Prof.</v>
      </c>
      <c r="F783" t="str">
        <f t="shared" si="25"/>
        <v>Classe 6</v>
      </c>
    </row>
    <row r="784" spans="1:6" x14ac:dyDescent="0.25">
      <c r="A784">
        <v>64100000</v>
      </c>
      <c r="B784" t="s">
        <v>48</v>
      </c>
      <c r="C784" s="3">
        <v>7013.12</v>
      </c>
      <c r="D784" s="4">
        <v>42705</v>
      </c>
      <c r="E784" t="str">
        <f t="shared" si="24"/>
        <v>64100000 Rémunération du Personnels</v>
      </c>
      <c r="F784" t="str">
        <f t="shared" si="25"/>
        <v>Classe 6</v>
      </c>
    </row>
    <row r="785" spans="1:6" x14ac:dyDescent="0.25">
      <c r="A785">
        <v>64411000</v>
      </c>
      <c r="B785" t="s">
        <v>49</v>
      </c>
      <c r="C785" s="3">
        <v>2500</v>
      </c>
      <c r="D785" s="4">
        <v>42705</v>
      </c>
      <c r="E785" t="str">
        <f t="shared" si="24"/>
        <v>64411000 Rémunération Pascal</v>
      </c>
      <c r="F785" t="str">
        <f t="shared" si="25"/>
        <v>Classe 6</v>
      </c>
    </row>
    <row r="786" spans="1:6" x14ac:dyDescent="0.25">
      <c r="A786">
        <v>64421000</v>
      </c>
      <c r="B786" t="s">
        <v>52</v>
      </c>
      <c r="C786" s="3">
        <v>2500</v>
      </c>
      <c r="D786" s="4">
        <v>42705</v>
      </c>
      <c r="E786" t="str">
        <f t="shared" si="24"/>
        <v>64421000 Rémunération François</v>
      </c>
      <c r="F786" t="str">
        <f t="shared" si="25"/>
        <v>Classe 6</v>
      </c>
    </row>
    <row r="787" spans="1:6" x14ac:dyDescent="0.25">
      <c r="A787">
        <v>64500000</v>
      </c>
      <c r="B787" t="s">
        <v>55</v>
      </c>
      <c r="C787" s="3">
        <v>2875.72</v>
      </c>
      <c r="D787" s="4">
        <v>42705</v>
      </c>
      <c r="E787" t="str">
        <f t="shared" si="24"/>
        <v>64500000 Charges de S.S. Prév.</v>
      </c>
      <c r="F787" t="str">
        <f t="shared" si="25"/>
        <v>Classe 6</v>
      </c>
    </row>
    <row r="788" spans="1:6" x14ac:dyDescent="0.25">
      <c r="A788">
        <v>64510000</v>
      </c>
      <c r="B788" t="s">
        <v>56</v>
      </c>
      <c r="C788" s="3">
        <v>67.47</v>
      </c>
      <c r="D788" s="4">
        <v>42705</v>
      </c>
      <c r="E788" t="str">
        <f t="shared" si="24"/>
        <v>64510000 Réductions bas salaires</v>
      </c>
      <c r="F788" t="str">
        <f t="shared" si="25"/>
        <v>Classe 6</v>
      </c>
    </row>
    <row r="789" spans="1:6" x14ac:dyDescent="0.25">
      <c r="A789">
        <v>66110000</v>
      </c>
      <c r="B789" t="s">
        <v>57</v>
      </c>
      <c r="C789" s="3">
        <v>90.92</v>
      </c>
      <c r="D789" s="4">
        <v>42705</v>
      </c>
      <c r="E789" t="str">
        <f t="shared" si="24"/>
        <v>66110000 Intérêts empruntes et dettes</v>
      </c>
      <c r="F789" t="str">
        <f t="shared" si="25"/>
        <v>Classe 6</v>
      </c>
    </row>
    <row r="790" spans="1:6" x14ac:dyDescent="0.25">
      <c r="A790">
        <v>67180000</v>
      </c>
      <c r="B790" t="s">
        <v>96</v>
      </c>
      <c r="C790" s="3">
        <v>0.02</v>
      </c>
      <c r="D790" s="4">
        <v>42705</v>
      </c>
      <c r="E790" t="str">
        <f t="shared" si="24"/>
        <v>67180000 Charges exeptionnelles diverse</v>
      </c>
      <c r="F790" t="str">
        <f t="shared" si="25"/>
        <v>Classe 6</v>
      </c>
    </row>
    <row r="791" spans="1:6" x14ac:dyDescent="0.25">
      <c r="A791">
        <v>70600000</v>
      </c>
      <c r="B791" t="s">
        <v>97</v>
      </c>
      <c r="C791" s="3">
        <v>27513.939999999995</v>
      </c>
      <c r="D791" s="4">
        <v>42705</v>
      </c>
      <c r="E791" t="str">
        <f t="shared" si="24"/>
        <v>70600000 MajCompteC20 (1-Compte)</v>
      </c>
      <c r="F791" t="str">
        <f t="shared" si="25"/>
        <v>Classe 7</v>
      </c>
    </row>
    <row r="792" spans="1:6" x14ac:dyDescent="0.25">
      <c r="A792">
        <v>70620000</v>
      </c>
      <c r="B792" t="s">
        <v>134</v>
      </c>
      <c r="C792" s="3">
        <v>804.83</v>
      </c>
      <c r="D792" s="4">
        <v>42705</v>
      </c>
      <c r="E792" t="str">
        <f t="shared" si="24"/>
        <v>70620000 Formation Centre de Formation</v>
      </c>
      <c r="F792" t="str">
        <f t="shared" si="25"/>
        <v>Classe 7</v>
      </c>
    </row>
    <row r="793" spans="1:6" x14ac:dyDescent="0.25">
      <c r="A793">
        <v>70630000</v>
      </c>
      <c r="B793" t="s">
        <v>144</v>
      </c>
      <c r="C793" s="3">
        <v>1240</v>
      </c>
      <c r="D793" s="4">
        <v>42705</v>
      </c>
      <c r="E793" t="str">
        <f t="shared" si="24"/>
        <v>70630000 Formation ABJ</v>
      </c>
      <c r="F793" t="str">
        <f t="shared" si="25"/>
        <v>Classe 7</v>
      </c>
    </row>
    <row r="794" spans="1:6" x14ac:dyDescent="0.25">
      <c r="A794">
        <v>70650000</v>
      </c>
      <c r="B794" t="s">
        <v>60</v>
      </c>
      <c r="C794" s="3">
        <v>349</v>
      </c>
      <c r="D794" s="4">
        <v>42705</v>
      </c>
      <c r="E794" t="str">
        <f t="shared" si="24"/>
        <v>70650000 Assistance Technique</v>
      </c>
      <c r="F794" t="str">
        <f t="shared" si="25"/>
        <v>Classe 7</v>
      </c>
    </row>
    <row r="795" spans="1:6" x14ac:dyDescent="0.25">
      <c r="A795">
        <v>70660000</v>
      </c>
      <c r="B795" t="s">
        <v>61</v>
      </c>
      <c r="C795" s="3">
        <v>1802.5</v>
      </c>
      <c r="D795" s="4">
        <v>42705</v>
      </c>
      <c r="E795" t="str">
        <f t="shared" si="24"/>
        <v>70660000 Formation sans TVA</v>
      </c>
      <c r="F795" t="str">
        <f t="shared" si="25"/>
        <v>Classe 7</v>
      </c>
    </row>
    <row r="796" spans="1:6" x14ac:dyDescent="0.25">
      <c r="A796">
        <v>70680000</v>
      </c>
      <c r="B796" t="s">
        <v>138</v>
      </c>
      <c r="C796" s="3">
        <v>4200</v>
      </c>
      <c r="D796" s="4">
        <v>42705</v>
      </c>
      <c r="E796" t="str">
        <f t="shared" si="24"/>
        <v>70680000 Formation FDA</v>
      </c>
      <c r="F796" t="str">
        <f t="shared" si="25"/>
        <v>Classe 7</v>
      </c>
    </row>
    <row r="797" spans="1:6" x14ac:dyDescent="0.25">
      <c r="A797">
        <v>70700000</v>
      </c>
      <c r="B797" t="s">
        <v>62</v>
      </c>
      <c r="C797" s="3">
        <v>99</v>
      </c>
      <c r="D797" s="4">
        <v>42705</v>
      </c>
      <c r="E797" t="str">
        <f t="shared" si="24"/>
        <v>70700000 ReConstruction de dossier</v>
      </c>
      <c r="F797" t="str">
        <f t="shared" si="25"/>
        <v>Classe 7</v>
      </c>
    </row>
    <row r="798" spans="1:6" x14ac:dyDescent="0.25">
      <c r="A798">
        <v>70710000</v>
      </c>
      <c r="B798" t="s">
        <v>63</v>
      </c>
      <c r="C798" s="3">
        <v>6264.02</v>
      </c>
      <c r="D798" s="4">
        <v>42705</v>
      </c>
      <c r="E798" t="str">
        <f t="shared" si="24"/>
        <v>70710000 Ventes Matériel</v>
      </c>
      <c r="F798" t="str">
        <f t="shared" si="25"/>
        <v>Classe 7</v>
      </c>
    </row>
    <row r="799" spans="1:6" x14ac:dyDescent="0.25">
      <c r="A799">
        <v>70712000</v>
      </c>
      <c r="B799" t="s">
        <v>64</v>
      </c>
      <c r="C799" s="3">
        <v>8586.69</v>
      </c>
      <c r="D799" s="4">
        <v>42705</v>
      </c>
      <c r="E799" t="str">
        <f t="shared" si="24"/>
        <v>70712000 Ventes Matériel ABS</v>
      </c>
      <c r="F799" t="str">
        <f t="shared" si="25"/>
        <v>Classe 7</v>
      </c>
    </row>
    <row r="800" spans="1:6" x14ac:dyDescent="0.25">
      <c r="A800">
        <v>70713000</v>
      </c>
      <c r="B800" t="s">
        <v>65</v>
      </c>
      <c r="C800" s="3">
        <v>1537.69</v>
      </c>
      <c r="D800" s="4">
        <v>42705</v>
      </c>
      <c r="E800" t="str">
        <f t="shared" si="24"/>
        <v>70713000 Ventes de consomables ABS</v>
      </c>
      <c r="F800" t="str">
        <f t="shared" si="25"/>
        <v>Classe 7</v>
      </c>
    </row>
    <row r="801" spans="1:6" x14ac:dyDescent="0.25">
      <c r="A801">
        <v>70715000</v>
      </c>
      <c r="B801" t="s">
        <v>66</v>
      </c>
      <c r="C801" s="3">
        <v>1762</v>
      </c>
      <c r="D801" s="4">
        <v>42705</v>
      </c>
      <c r="E801" t="str">
        <f t="shared" si="24"/>
        <v>70715000 Ventes MC AFEE + Sauvegarde</v>
      </c>
      <c r="F801" t="str">
        <f t="shared" si="25"/>
        <v>Classe 7</v>
      </c>
    </row>
    <row r="802" spans="1:6" x14ac:dyDescent="0.25">
      <c r="A802">
        <v>70720000</v>
      </c>
      <c r="B802" t="s">
        <v>67</v>
      </c>
      <c r="C802" s="3">
        <v>2106.5</v>
      </c>
      <c r="D802" s="4">
        <v>42705</v>
      </c>
      <c r="E802" t="str">
        <f t="shared" si="24"/>
        <v>70720000 Ventes Logiciels Divers</v>
      </c>
      <c r="F802" t="str">
        <f t="shared" si="25"/>
        <v>Classe 7</v>
      </c>
    </row>
    <row r="803" spans="1:6" x14ac:dyDescent="0.25">
      <c r="A803">
        <v>70750000</v>
      </c>
      <c r="B803" t="s">
        <v>68</v>
      </c>
      <c r="C803" s="3">
        <v>915</v>
      </c>
      <c r="D803" s="4">
        <v>42705</v>
      </c>
      <c r="E803" t="str">
        <f t="shared" si="24"/>
        <v>70750000 Ventes EBP</v>
      </c>
      <c r="F803" t="str">
        <f t="shared" si="25"/>
        <v>Classe 7</v>
      </c>
    </row>
    <row r="804" spans="1:6" x14ac:dyDescent="0.25">
      <c r="A804">
        <v>70830000</v>
      </c>
      <c r="B804" t="s">
        <v>37</v>
      </c>
      <c r="C804" s="3">
        <v>90</v>
      </c>
      <c r="D804" s="4">
        <v>42705</v>
      </c>
      <c r="E804" t="str">
        <f t="shared" si="24"/>
        <v>70830000 Location</v>
      </c>
      <c r="F804" t="str">
        <f t="shared" si="25"/>
        <v>Classe 7</v>
      </c>
    </row>
    <row r="805" spans="1:6" x14ac:dyDescent="0.25">
      <c r="A805">
        <v>70850000</v>
      </c>
      <c r="B805" t="s">
        <v>70</v>
      </c>
      <c r="C805" s="3">
        <v>100</v>
      </c>
      <c r="D805" s="4">
        <v>42705</v>
      </c>
      <c r="E805" t="str">
        <f t="shared" si="24"/>
        <v>70850000 Ports et frais accessoires</v>
      </c>
      <c r="F805" t="str">
        <f t="shared" si="25"/>
        <v>Classe 7</v>
      </c>
    </row>
    <row r="806" spans="1:6" x14ac:dyDescent="0.25">
      <c r="A806">
        <v>77180000</v>
      </c>
      <c r="B806" t="s">
        <v>71</v>
      </c>
      <c r="C806" s="3">
        <v>11.96</v>
      </c>
      <c r="D806" s="4">
        <v>42705</v>
      </c>
      <c r="E806" t="str">
        <f t="shared" si="24"/>
        <v>77180000 Autres produits exceptionnels</v>
      </c>
      <c r="F806" t="str">
        <f t="shared" si="25"/>
        <v>Classe 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Bilan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Mory GUEYE</dc:creator>
  <cp:lastModifiedBy>Mory GUEYE</cp:lastModifiedBy>
  <dcterms:created xsi:type="dcterms:W3CDTF">2018-02-25T17:16:24Z</dcterms:created>
  <dcterms:modified xsi:type="dcterms:W3CDTF">2018-02-25T17:17:03Z</dcterms:modified>
</cp:coreProperties>
</file>