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25200" windowHeight="117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  <c r="D11" i="1"/>
  <c r="E11" i="1"/>
  <c r="F11" i="1"/>
  <c r="G11" i="1"/>
  <c r="H11" i="1"/>
  <c r="I11" i="1"/>
  <c r="J11" i="1"/>
  <c r="K11" i="1"/>
  <c r="C13" i="1"/>
  <c r="D13" i="1"/>
  <c r="E13" i="1"/>
  <c r="F13" i="1"/>
  <c r="G13" i="1"/>
  <c r="H13" i="1"/>
  <c r="I13" i="1"/>
  <c r="J13" i="1"/>
  <c r="C11" i="1"/>
</calcChain>
</file>

<file path=xl/sharedStrings.xml><?xml version="1.0" encoding="utf-8"?>
<sst xmlns="http://schemas.openxmlformats.org/spreadsheetml/2006/main" count="31" uniqueCount="31">
  <si>
    <t>Company code / Customer number</t>
  </si>
  <si>
    <t>Name</t>
  </si>
  <si>
    <t>Terms</t>
  </si>
  <si>
    <t>1 to 10 d</t>
  </si>
  <si>
    <t>11 to 20 d</t>
  </si>
  <si>
    <t>21 to 30 d</t>
  </si>
  <si>
    <t>31 to 60 d</t>
  </si>
  <si>
    <t>61 to 90 d</t>
  </si>
  <si>
    <t>&gt; 90 d</t>
  </si>
  <si>
    <t>Overdues</t>
  </si>
  <si>
    <t>Outstanding</t>
  </si>
  <si>
    <t>Overdue rate</t>
  </si>
  <si>
    <t>DSO</t>
  </si>
  <si>
    <t>DSO Terms</t>
  </si>
  <si>
    <t>DSO Overdue</t>
  </si>
  <si>
    <t>1000 - 770315</t>
  </si>
  <si>
    <t>Mr Tartanpion</t>
  </si>
  <si>
    <t>1000 - 125365</t>
  </si>
  <si>
    <t>Sté FG coport</t>
  </si>
  <si>
    <t>1001 - 526789</t>
  </si>
  <si>
    <t>DFG SAS</t>
  </si>
  <si>
    <t>1002 - 526785</t>
  </si>
  <si>
    <t>Magouille et Cie SAS</t>
  </si>
  <si>
    <t>1003 - 748638</t>
  </si>
  <si>
    <t>Depeche du midi libre SAS</t>
  </si>
  <si>
    <t>1002 - 145896</t>
  </si>
  <si>
    <t>A vos armes citoyens SAS</t>
  </si>
  <si>
    <t>1003 - 415638</t>
  </si>
  <si>
    <t>Attention SAS</t>
  </si>
  <si>
    <t>1001 - 123123</t>
  </si>
  <si>
    <t>Laiterie de la canaille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</si>
</sst>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5" formatCode="_-* #,##0.0\ _€_-;\-* #,##0.0\ _€_-;_-* &quot;-&quot;??\ _€_-;_-@_-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">
    <xf numFmtId="0" fontId="0" fillId="0" borderId="0" xfId="0"/>
    <xf numFmtId="10" fontId="0" fillId="0" borderId="0" xfId="2" applyNumberFormat="1" applyFont="1"/>
    <xf numFmtId="43" fontId="0" fillId="0" borderId="0" xfId="1" applyFont="1"/>
    <xf numFmtId="165" fontId="0" fillId="0" borderId="0" xfId="1" applyNumberFormat="1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O24"/>
  <sheetViews>
    <sheetView tabSelected="1" workbookViewId="0">
      <selection activeCell="I20" sqref="I20"/>
    </sheetView>
  </sheetViews>
  <sheetFormatPr baseColWidth="10" defaultRowHeight="14.25" x14ac:dyDescent="0.2"/>
  <cols>
    <col min="1" max="1" width="30" bestFit="1" customWidth="1"/>
    <col min="2" max="2" width="30.25" bestFit="1" customWidth="1"/>
    <col min="3" max="3" width="12.75" bestFit="1" customWidth="1"/>
    <col min="4" max="4" width="12.625" bestFit="1" customWidth="1"/>
    <col min="5" max="5" width="12.125" bestFit="1" customWidth="1"/>
    <col min="6" max="7" width="12.75" bestFit="1" customWidth="1"/>
    <col min="8" max="8" width="11.75" bestFit="1" customWidth="1"/>
    <col min="9" max="9" width="12.75" bestFit="1" customWidth="1"/>
    <col min="10" max="10" width="12.625" bestFit="1" customWidth="1"/>
    <col min="11" max="11" width="12.75" bestFit="1" customWidth="1"/>
    <col min="12" max="14" width="11.875" bestFit="1" customWidth="1"/>
    <col min="15" max="15" width="12.5" bestFit="1" customWidth="1"/>
  </cols>
  <sheetData>
    <row r="11" spans="1:15" x14ac:dyDescent="0.2">
      <c r="C11" s="2">
        <f>SUM(C17:C24)</f>
        <v>555265.02000000014</v>
      </c>
      <c r="D11" s="2">
        <f t="shared" ref="D11:K11" si="0">SUM(D17:D24)</f>
        <v>104868.72</v>
      </c>
      <c r="E11" s="2">
        <f t="shared" si="0"/>
        <v>62412.92</v>
      </c>
      <c r="F11" s="2">
        <f t="shared" si="0"/>
        <v>0</v>
      </c>
      <c r="G11" s="2">
        <f t="shared" si="0"/>
        <v>-10014.779999999997</v>
      </c>
      <c r="H11" s="2">
        <f t="shared" si="0"/>
        <v>61876.17</v>
      </c>
      <c r="I11" s="2">
        <f t="shared" si="0"/>
        <v>17357.150000000001</v>
      </c>
      <c r="J11" s="2">
        <f t="shared" si="0"/>
        <v>236500.18</v>
      </c>
      <c r="K11" s="2">
        <f t="shared" si="0"/>
        <v>791765.20000000007</v>
      </c>
      <c r="L11" s="1">
        <f>+J11/K11</f>
        <v>0.29869989234182048</v>
      </c>
      <c r="M11" s="3">
        <v>62.744519691659164</v>
      </c>
      <c r="N11" s="3">
        <v>60.427338989242834</v>
      </c>
      <c r="O11" s="3">
        <v>0.70737671688198611</v>
      </c>
    </row>
    <row r="13" spans="1:15" x14ac:dyDescent="0.2">
      <c r="C13" s="1">
        <f>+C11/791765.2</f>
        <v>0.70130010765817963</v>
      </c>
      <c r="D13" s="1">
        <f t="shared" ref="D13:J13" si="1">+D11/791765.2</f>
        <v>0.13244926652497485</v>
      </c>
      <c r="E13" s="1">
        <f t="shared" si="1"/>
        <v>7.8827561504344973E-2</v>
      </c>
      <c r="F13" s="1">
        <f t="shared" si="1"/>
        <v>0</v>
      </c>
      <c r="G13" s="1">
        <f t="shared" si="1"/>
        <v>-1.2648674127127585E-2</v>
      </c>
      <c r="H13" s="1">
        <f t="shared" si="1"/>
        <v>7.8149645879864379E-2</v>
      </c>
      <c r="I13" s="1">
        <f t="shared" si="1"/>
        <v>2.1922092559763934E-2</v>
      </c>
      <c r="J13" s="1">
        <f t="shared" si="1"/>
        <v>0.29869989234182054</v>
      </c>
    </row>
    <row r="16" spans="1:15" x14ac:dyDescent="0.2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  <c r="I16" t="s">
        <v>8</v>
      </c>
      <c r="J16" t="s">
        <v>9</v>
      </c>
      <c r="K16" t="s">
        <v>10</v>
      </c>
      <c r="L16" s="1" t="s">
        <v>11</v>
      </c>
      <c r="M16" t="s">
        <v>12</v>
      </c>
      <c r="N16" t="s">
        <v>13</v>
      </c>
      <c r="O16" t="s">
        <v>14</v>
      </c>
    </row>
    <row r="17" spans="1:15" x14ac:dyDescent="0.2">
      <c r="A17" t="s">
        <v>15</v>
      </c>
      <c r="B17" t="s">
        <v>16</v>
      </c>
      <c r="C17" s="2">
        <v>61042.45</v>
      </c>
      <c r="D17" s="2">
        <v>44091.18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44091.18</v>
      </c>
      <c r="K17" s="2">
        <v>105133.63</v>
      </c>
      <c r="L17" s="1">
        <v>0.41938226616925522</v>
      </c>
      <c r="M17" s="3">
        <v>84.809198973563824</v>
      </c>
      <c r="N17" s="3">
        <v>49.241724916031359</v>
      </c>
      <c r="O17" s="3">
        <v>35.567474057532465</v>
      </c>
    </row>
    <row r="18" spans="1:15" x14ac:dyDescent="0.2">
      <c r="A18" t="s">
        <v>17</v>
      </c>
      <c r="B18" t="s">
        <v>18</v>
      </c>
      <c r="C18" s="2">
        <v>304716.04000000004</v>
      </c>
      <c r="D18" s="2">
        <v>0</v>
      </c>
      <c r="E18" s="2">
        <v>42414.92</v>
      </c>
      <c r="F18" s="2">
        <v>0</v>
      </c>
      <c r="G18" s="2">
        <v>0</v>
      </c>
      <c r="H18" s="2">
        <v>0</v>
      </c>
      <c r="I18" s="2">
        <v>0</v>
      </c>
      <c r="J18" s="2">
        <v>42414.92</v>
      </c>
      <c r="K18" s="2">
        <v>347130.96</v>
      </c>
      <c r="L18" s="1">
        <v>0.12218708466683581</v>
      </c>
      <c r="M18" s="3">
        <v>76.211828200289588</v>
      </c>
      <c r="N18" s="3">
        <v>66.899727095366458</v>
      </c>
      <c r="O18" s="3">
        <v>9.3121011049231299</v>
      </c>
    </row>
    <row r="19" spans="1:15" x14ac:dyDescent="0.2">
      <c r="A19" t="s">
        <v>19</v>
      </c>
      <c r="B19" t="s">
        <v>20</v>
      </c>
      <c r="C19" s="2">
        <v>40819.14</v>
      </c>
      <c r="D19" s="2">
        <v>40819.14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40819.14</v>
      </c>
      <c r="K19" s="2">
        <v>81638.28</v>
      </c>
      <c r="L19" s="1">
        <v>0.5</v>
      </c>
      <c r="M19" s="3">
        <v>107.70199412009873</v>
      </c>
      <c r="N19" s="3">
        <v>53.850997060049366</v>
      </c>
      <c r="O19" s="3">
        <v>53.850997060049366</v>
      </c>
    </row>
    <row r="20" spans="1:15" x14ac:dyDescent="0.2">
      <c r="A20" t="s">
        <v>21</v>
      </c>
      <c r="B20" t="s">
        <v>22</v>
      </c>
      <c r="C20" s="2">
        <v>0</v>
      </c>
      <c r="D20" s="2">
        <v>0</v>
      </c>
      <c r="E20" s="2">
        <v>0</v>
      </c>
      <c r="F20" s="2">
        <v>0</v>
      </c>
      <c r="G20" s="2">
        <v>-10014.779999999997</v>
      </c>
      <c r="H20" s="2">
        <v>44292.51</v>
      </c>
      <c r="I20" s="2">
        <v>0</v>
      </c>
      <c r="J20" s="2">
        <v>34277.730000000003</v>
      </c>
      <c r="K20" s="2">
        <v>34277.730000000003</v>
      </c>
      <c r="L20" s="1">
        <v>1</v>
      </c>
      <c r="M20" s="3">
        <v>35.037594810658064</v>
      </c>
      <c r="N20" s="3">
        <v>0</v>
      </c>
      <c r="O20" s="3">
        <v>35.037594810658064</v>
      </c>
    </row>
    <row r="21" spans="1:15" x14ac:dyDescent="0.2">
      <c r="A21" t="s">
        <v>23</v>
      </c>
      <c r="B21" t="s">
        <v>24</v>
      </c>
      <c r="C21" s="2">
        <v>19958.400000000001</v>
      </c>
      <c r="D21" s="2">
        <v>19958.400000000001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19958.400000000001</v>
      </c>
      <c r="K21" s="2">
        <v>39916.800000000003</v>
      </c>
      <c r="L21" s="1">
        <v>0.5</v>
      </c>
      <c r="M21" s="3">
        <v>39.041004165128925</v>
      </c>
      <c r="N21" s="3">
        <v>19.520502082564462</v>
      </c>
      <c r="O21" s="3">
        <v>19.520502082564462</v>
      </c>
    </row>
    <row r="22" spans="1:15" x14ac:dyDescent="0.2">
      <c r="A22" t="s">
        <v>25</v>
      </c>
      <c r="B22" t="s">
        <v>26</v>
      </c>
      <c r="C22" s="2">
        <v>128728.99000000002</v>
      </c>
      <c r="D22" s="2">
        <v>0</v>
      </c>
      <c r="E22" s="2">
        <v>19998</v>
      </c>
      <c r="F22" s="2">
        <v>0</v>
      </c>
      <c r="G22" s="2">
        <v>0</v>
      </c>
      <c r="H22" s="2">
        <v>0</v>
      </c>
      <c r="I22" s="2">
        <v>-240</v>
      </c>
      <c r="J22" s="2">
        <v>19758</v>
      </c>
      <c r="K22" s="2">
        <v>148486.99000000002</v>
      </c>
      <c r="L22" s="1">
        <v>0.13306216255040254</v>
      </c>
      <c r="M22" s="3">
        <v>92.678787507690103</v>
      </c>
      <c r="N22" s="3">
        <v>80.346747619367619</v>
      </c>
      <c r="O22" s="3">
        <v>12.332039888322479</v>
      </c>
    </row>
    <row r="23" spans="1:15" x14ac:dyDescent="0.2">
      <c r="A23" t="s">
        <v>27</v>
      </c>
      <c r="B23" t="s">
        <v>28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17597.150000000001</v>
      </c>
      <c r="J23" s="2">
        <v>17597.150000000001</v>
      </c>
      <c r="K23" s="2">
        <v>17597.150000000001</v>
      </c>
      <c r="L23" s="1">
        <v>1</v>
      </c>
      <c r="M23" s="3">
        <v>147.95363411763185</v>
      </c>
      <c r="N23" s="3">
        <v>0</v>
      </c>
      <c r="O23" s="3">
        <v>147.95363411763185</v>
      </c>
    </row>
    <row r="24" spans="1:15" x14ac:dyDescent="0.2">
      <c r="A24" t="s">
        <v>29</v>
      </c>
      <c r="B24" t="s">
        <v>30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17583.66</v>
      </c>
      <c r="I24" s="2">
        <v>0</v>
      </c>
      <c r="J24" s="2">
        <v>17583.66</v>
      </c>
      <c r="K24" s="2">
        <v>17583.66</v>
      </c>
      <c r="L24" s="1">
        <v>1</v>
      </c>
      <c r="M24" s="3">
        <v>259.20923406527533</v>
      </c>
      <c r="N24" s="3">
        <v>0</v>
      </c>
      <c r="O24" s="3">
        <v>259.20923406527533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2018-07-19T12:06:34Z</dcterms:created>
  <dcterms:modified xsi:type="dcterms:W3CDTF">2018-07-19T12:11:10Z</dcterms:modified>
</cp:coreProperties>
</file>