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11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 s="1"/>
  <c r="F14" i="1" s="1"/>
  <c r="G14" i="1" l="1"/>
  <c r="E13" i="1"/>
  <c r="B12" i="1"/>
  <c r="H14" i="1" s="1"/>
  <c r="D13" i="1" l="1"/>
  <c r="F13" i="1" s="1"/>
  <c r="G13" i="1" s="1"/>
  <c r="E12" i="1"/>
  <c r="D12" i="1" l="1"/>
  <c r="F12" i="1" s="1"/>
  <c r="G12" i="1" s="1"/>
  <c r="E11" i="1"/>
  <c r="D11" i="1" l="1"/>
  <c r="F11" i="1" s="1"/>
  <c r="G11" i="1" s="1"/>
  <c r="E10" i="1"/>
  <c r="D10" i="1" l="1"/>
  <c r="F10" i="1" s="1"/>
  <c r="G10" i="1" s="1"/>
  <c r="E9" i="1"/>
  <c r="D9" i="1" l="1"/>
  <c r="F9" i="1" s="1"/>
  <c r="G9" i="1" s="1"/>
  <c r="E8" i="1"/>
  <c r="D8" i="1" l="1"/>
  <c r="F8" i="1" s="1"/>
  <c r="G8" i="1" s="1"/>
  <c r="E7" i="1"/>
  <c r="D7" i="1" l="1"/>
  <c r="F7" i="1" s="1"/>
  <c r="G7" i="1" s="1"/>
  <c r="E6" i="1"/>
  <c r="D6" i="1" l="1"/>
  <c r="F6" i="1" s="1"/>
  <c r="G6" i="1" s="1"/>
  <c r="E5" i="1"/>
  <c r="D5" i="1" l="1"/>
  <c r="F5" i="1" s="1"/>
  <c r="G5" i="1" s="1"/>
  <c r="E4" i="1"/>
  <c r="E3" i="1" l="1"/>
  <c r="D4" i="1"/>
  <c r="F4" i="1" s="1"/>
  <c r="G4" i="1" s="1"/>
  <c r="D3" i="1" l="1"/>
  <c r="F3" i="1" s="1"/>
  <c r="G3" i="1" s="1"/>
</calcChain>
</file>

<file path=xl/sharedStrings.xml><?xml version="1.0" encoding="utf-8"?>
<sst xmlns="http://schemas.openxmlformats.org/spreadsheetml/2006/main" count="36" uniqueCount="23">
  <si>
    <t>Noms Pays</t>
  </si>
  <si>
    <t>A</t>
  </si>
  <si>
    <t>B</t>
  </si>
  <si>
    <t>C</t>
  </si>
  <si>
    <t>E</t>
  </si>
  <si>
    <t>F</t>
  </si>
  <si>
    <t>G</t>
  </si>
  <si>
    <t>H</t>
  </si>
  <si>
    <t>TOTAL</t>
  </si>
  <si>
    <t>D</t>
  </si>
  <si>
    <t>Turnover</t>
  </si>
  <si>
    <t>Octobre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</si>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</sst>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"/>
    <numFmt numFmtId="165" formatCode="mmmm\ yyyy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NumberFormat="1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0" fontId="0" fillId="0" borderId="0" xfId="0" applyNumberFormat="1"/>
    <xf numFmtId="0" fontId="3" fillId="0" borderId="0" xfId="1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2" borderId="1" xfId="0" applyFont="1" applyFill="1" applyBorder="1"/>
    <xf numFmtId="164" fontId="2" fillId="2" borderId="2" xfId="1" applyNumberFormat="1" applyFont="1" applyFill="1" applyBorder="1" applyAlignment="1">
      <alignment horizontal="center" vertical="center"/>
    </xf>
    <xf numFmtId="165" fontId="0" fillId="0" borderId="0" xfId="0" applyNumberFormat="1"/>
    <xf numFmtId="165" fontId="0" fillId="0" borderId="0" xfId="0" quotePrefix="1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8" sqref="B8"/>
    </sheetView>
  </sheetViews>
  <sheetFormatPr baseColWidth="10" defaultRowHeight="14.25" x14ac:dyDescent="0.2"/>
  <cols>
    <col min="1" max="1" width="11.5" bestFit="1" customWidth="1"/>
    <col min="5" max="5" width="12" style="11" bestFit="1" customWidth="1"/>
    <col min="6" max="6" width="7.125" customWidth="1"/>
    <col min="7" max="7" width="14.375" bestFit="1" customWidth="1"/>
  </cols>
  <sheetData>
    <row r="1" spans="1:8" x14ac:dyDescent="0.2">
      <c r="A1" s="9" t="s">
        <v>20</v>
      </c>
      <c r="B1" s="11">
        <v>2019</v>
      </c>
    </row>
    <row r="3" spans="1:8" x14ac:dyDescent="0.2">
      <c r="A3" s="1" t="s">
        <v>0</v>
      </c>
      <c r="B3" s="2" t="s">
        <v>10</v>
      </c>
      <c r="D3">
        <f>VLOOKUP(E3,Feuil2!A:C,3,FALSE)</f>
        <v>10</v>
      </c>
      <c r="E3" s="11" t="str">
        <f>VLOOKUP(E4,Feuil2!A:B,2,FALSE)</f>
        <v>Octobre</v>
      </c>
      <c r="F3" s="11">
        <f>IF(D3&gt;$D$14,$B$1-1,$B$1)</f>
        <v>2018</v>
      </c>
      <c r="G3" s="8" t="str">
        <f t="shared" ref="G3:G13" si="0">E3&amp;" "&amp;F3</f>
        <v>Octobre 2018</v>
      </c>
    </row>
    <row r="4" spans="1:8" ht="15" x14ac:dyDescent="0.2">
      <c r="A4" s="3" t="s">
        <v>1</v>
      </c>
      <c r="B4" s="4">
        <v>12</v>
      </c>
      <c r="D4">
        <f>VLOOKUP(E4,Feuil2!A:C,3,FALSE)</f>
        <v>11</v>
      </c>
      <c r="E4" s="11" t="str">
        <f>VLOOKUP(E5,Feuil2!A:B,2,FALSE)</f>
        <v>Novembre</v>
      </c>
      <c r="F4" s="11">
        <f t="shared" ref="F4:F14" si="1">IF(D4&gt;$D$14,$B$1-1,$B$1)</f>
        <v>2018</v>
      </c>
      <c r="G4" s="8" t="str">
        <f t="shared" si="0"/>
        <v>Novembre 2018</v>
      </c>
    </row>
    <row r="5" spans="1:8" ht="15" x14ac:dyDescent="0.2">
      <c r="A5" s="3" t="s">
        <v>2</v>
      </c>
      <c r="B5" s="4">
        <v>12</v>
      </c>
      <c r="D5">
        <f>VLOOKUP(E5,Feuil2!A:C,3,FALSE)</f>
        <v>12</v>
      </c>
      <c r="E5" s="11" t="str">
        <f>VLOOKUP(E6,Feuil2!A:B,2,FALSE)</f>
        <v>Décembre</v>
      </c>
      <c r="F5" s="11">
        <f t="shared" si="1"/>
        <v>2018</v>
      </c>
      <c r="G5" s="8" t="str">
        <f t="shared" si="0"/>
        <v>Décembre 2018</v>
      </c>
    </row>
    <row r="6" spans="1:8" ht="15" x14ac:dyDescent="0.2">
      <c r="A6" s="3" t="s">
        <v>3</v>
      </c>
      <c r="B6" s="4">
        <v>13</v>
      </c>
      <c r="D6">
        <f>VLOOKUP(E6,Feuil2!A:C,3,FALSE)</f>
        <v>1</v>
      </c>
      <c r="E6" s="11" t="str">
        <f>VLOOKUP(E7,Feuil2!A:B,2,FALSE)</f>
        <v>Janvier</v>
      </c>
      <c r="F6" s="11">
        <f t="shared" si="1"/>
        <v>2019</v>
      </c>
      <c r="G6" s="8" t="str">
        <f t="shared" si="0"/>
        <v>Janvier 2019</v>
      </c>
    </row>
    <row r="7" spans="1:8" ht="15" x14ac:dyDescent="0.2">
      <c r="A7" s="3" t="s">
        <v>9</v>
      </c>
      <c r="B7" s="4">
        <v>14</v>
      </c>
      <c r="D7">
        <f>VLOOKUP(E7,Feuil2!A:C,3,FALSE)</f>
        <v>2</v>
      </c>
      <c r="E7" s="11" t="str">
        <f>VLOOKUP(E8,Feuil2!A:B,2,FALSE)</f>
        <v>Février</v>
      </c>
      <c r="F7" s="11">
        <f t="shared" si="1"/>
        <v>2019</v>
      </c>
      <c r="G7" s="8" t="str">
        <f t="shared" si="0"/>
        <v>Février 2019</v>
      </c>
    </row>
    <row r="8" spans="1:8" ht="15" x14ac:dyDescent="0.2">
      <c r="A8" s="3" t="s">
        <v>4</v>
      </c>
      <c r="B8" s="4">
        <v>15</v>
      </c>
      <c r="D8">
        <f>VLOOKUP(E8,Feuil2!A:C,3,FALSE)</f>
        <v>3</v>
      </c>
      <c r="E8" s="11" t="str">
        <f>VLOOKUP(E9,Feuil2!A:B,2,FALSE)</f>
        <v>Mars</v>
      </c>
      <c r="F8" s="11">
        <f t="shared" si="1"/>
        <v>2019</v>
      </c>
      <c r="G8" s="8" t="str">
        <f t="shared" si="0"/>
        <v>Mars 2019</v>
      </c>
    </row>
    <row r="9" spans="1:8" ht="15" x14ac:dyDescent="0.2">
      <c r="A9" s="3" t="s">
        <v>5</v>
      </c>
      <c r="B9" s="4">
        <v>16</v>
      </c>
      <c r="D9">
        <f>VLOOKUP(E9,Feuil2!A:C,3,FALSE)</f>
        <v>4</v>
      </c>
      <c r="E9" s="11" t="str">
        <f>VLOOKUP(E10,Feuil2!A:B,2,FALSE)</f>
        <v>Avril</v>
      </c>
      <c r="F9" s="11">
        <f t="shared" si="1"/>
        <v>2019</v>
      </c>
      <c r="G9" s="8" t="str">
        <f t="shared" si="0"/>
        <v>Avril 2019</v>
      </c>
    </row>
    <row r="10" spans="1:8" ht="15" x14ac:dyDescent="0.2">
      <c r="A10" s="3" t="s">
        <v>6</v>
      </c>
      <c r="B10" s="4">
        <v>17</v>
      </c>
      <c r="D10">
        <f>VLOOKUP(E10,Feuil2!A:C,3,FALSE)</f>
        <v>5</v>
      </c>
      <c r="E10" s="11" t="str">
        <f>VLOOKUP(E11,Feuil2!A:B,2,FALSE)</f>
        <v>Mai</v>
      </c>
      <c r="F10" s="11">
        <f t="shared" si="1"/>
        <v>2019</v>
      </c>
      <c r="G10" s="8" t="str">
        <f t="shared" si="0"/>
        <v>Mai 2019</v>
      </c>
    </row>
    <row r="11" spans="1:8" ht="15.75" thickBot="1" x14ac:dyDescent="0.25">
      <c r="A11" s="3" t="s">
        <v>7</v>
      </c>
      <c r="B11" s="5">
        <v>18</v>
      </c>
      <c r="D11">
        <f>VLOOKUP(E11,Feuil2!A:C,3,FALSE)</f>
        <v>6</v>
      </c>
      <c r="E11" s="11" t="str">
        <f>VLOOKUP(E12,Feuil2!A:B,2,FALSE)</f>
        <v>Juin</v>
      </c>
      <c r="F11" s="11">
        <f t="shared" si="1"/>
        <v>2019</v>
      </c>
      <c r="G11" s="8" t="str">
        <f t="shared" si="0"/>
        <v>Juin 2019</v>
      </c>
    </row>
    <row r="12" spans="1:8" ht="15.75" thickBot="1" x14ac:dyDescent="0.3">
      <c r="A12" s="6" t="s">
        <v>8</v>
      </c>
      <c r="B12" s="7">
        <f>SUM(B4:B11)</f>
        <v>117</v>
      </c>
      <c r="D12">
        <f>VLOOKUP(E12,Feuil2!A:C,3,FALSE)</f>
        <v>7</v>
      </c>
      <c r="E12" s="11" t="str">
        <f>VLOOKUP(E13,Feuil2!A:B,2,FALSE)</f>
        <v>Juillet</v>
      </c>
      <c r="F12" s="11">
        <f t="shared" si="1"/>
        <v>2019</v>
      </c>
      <c r="G12" s="8" t="str">
        <f t="shared" si="0"/>
        <v>Juillet 2019</v>
      </c>
    </row>
    <row r="13" spans="1:8" x14ac:dyDescent="0.2">
      <c r="D13">
        <f>VLOOKUP(E13,Feuil2!A:C,3,FALSE)</f>
        <v>8</v>
      </c>
      <c r="E13" s="11" t="str">
        <f>VLOOKUP(E14,Feuil2!A:B,2,FALSE)</f>
        <v>Août</v>
      </c>
      <c r="F13" s="11">
        <f t="shared" si="1"/>
        <v>2019</v>
      </c>
      <c r="G13" s="8" t="str">
        <f t="shared" si="0"/>
        <v>Août 2019</v>
      </c>
    </row>
    <row r="14" spans="1:8" x14ac:dyDescent="0.2">
      <c r="D14">
        <f>VLOOKUP(E14,Feuil2!A:C,3,FALSE)</f>
        <v>9</v>
      </c>
      <c r="E14" s="12" t="str">
        <f>+A1</f>
        <v>Septembre</v>
      </c>
      <c r="F14" s="11">
        <f t="shared" si="1"/>
        <v>2019</v>
      </c>
      <c r="G14" s="8" t="str">
        <f>E14&amp;" "&amp;F14</f>
        <v>Septembre 2019</v>
      </c>
      <c r="H14" s="10">
        <f>+B12</f>
        <v>117</v>
      </c>
    </row>
  </sheetData>
  <conditionalFormatting sqref="B3:B11">
    <cfRule type="cellIs" dxfId="1" priority="2" operator="lessThan">
      <formula>$C$11</formula>
    </cfRule>
  </conditionalFormatting>
  <conditionalFormatting sqref="B4:B11">
    <cfRule type="cellIs" dxfId="0" priority="1" operator="greaterThan">
      <formula>$C$11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workbookViewId="0">
      <selection activeCell="C1" sqref="C1:C1048576"/>
    </sheetView>
  </sheetViews>
  <sheetFormatPr baseColWidth="10" defaultRowHeight="14.25" x14ac:dyDescent="0.2"/>
  <cols>
    <col min="3" max="3" width="11" style="11"/>
  </cols>
  <sheetData>
    <row r="2" spans="1:3" x14ac:dyDescent="0.2">
      <c r="A2" t="s">
        <v>12</v>
      </c>
      <c r="B2" t="s">
        <v>22</v>
      </c>
      <c r="C2" s="11">
        <v>1</v>
      </c>
    </row>
    <row r="3" spans="1:3" x14ac:dyDescent="0.2">
      <c r="A3" t="s">
        <v>13</v>
      </c>
      <c r="B3" t="s">
        <v>12</v>
      </c>
      <c r="C3" s="11">
        <v>2</v>
      </c>
    </row>
    <row r="4" spans="1:3" x14ac:dyDescent="0.2">
      <c r="A4" t="s">
        <v>14</v>
      </c>
      <c r="B4" t="s">
        <v>13</v>
      </c>
      <c r="C4" s="11">
        <v>3</v>
      </c>
    </row>
    <row r="5" spans="1:3" x14ac:dyDescent="0.2">
      <c r="A5" t="s">
        <v>15</v>
      </c>
      <c r="B5" t="s">
        <v>14</v>
      </c>
      <c r="C5" s="11">
        <v>4</v>
      </c>
    </row>
    <row r="6" spans="1:3" x14ac:dyDescent="0.2">
      <c r="A6" t="s">
        <v>16</v>
      </c>
      <c r="B6" t="s">
        <v>15</v>
      </c>
      <c r="C6" s="11">
        <v>5</v>
      </c>
    </row>
    <row r="7" spans="1:3" x14ac:dyDescent="0.2">
      <c r="A7" t="s">
        <v>17</v>
      </c>
      <c r="B7" t="s">
        <v>16</v>
      </c>
      <c r="C7" s="11">
        <v>6</v>
      </c>
    </row>
    <row r="8" spans="1:3" x14ac:dyDescent="0.2">
      <c r="A8" t="s">
        <v>18</v>
      </c>
      <c r="B8" t="s">
        <v>17</v>
      </c>
      <c r="C8" s="11">
        <v>7</v>
      </c>
    </row>
    <row r="9" spans="1:3" x14ac:dyDescent="0.2">
      <c r="A9" t="s">
        <v>19</v>
      </c>
      <c r="B9" t="s">
        <v>18</v>
      </c>
      <c r="C9" s="11">
        <v>8</v>
      </c>
    </row>
    <row r="10" spans="1:3" x14ac:dyDescent="0.2">
      <c r="A10" t="s">
        <v>20</v>
      </c>
      <c r="B10" t="s">
        <v>19</v>
      </c>
      <c r="C10" s="11">
        <v>9</v>
      </c>
    </row>
    <row r="11" spans="1:3" x14ac:dyDescent="0.2">
      <c r="A11" t="s">
        <v>11</v>
      </c>
      <c r="B11" t="s">
        <v>20</v>
      </c>
      <c r="C11" s="11">
        <v>10</v>
      </c>
    </row>
    <row r="12" spans="1:3" x14ac:dyDescent="0.2">
      <c r="A12" t="s">
        <v>21</v>
      </c>
      <c r="B12" t="s">
        <v>11</v>
      </c>
      <c r="C12" s="11">
        <v>11</v>
      </c>
    </row>
    <row r="13" spans="1:3" x14ac:dyDescent="0.2">
      <c r="A13" t="s">
        <v>22</v>
      </c>
      <c r="B13" t="s">
        <v>21</v>
      </c>
      <c r="C13" s="1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2019-11-05T09:59:14Z</dcterms:created>
  <dcterms:modified xsi:type="dcterms:W3CDTF">2019-11-05T10:20:56Z</dcterms:modified>
</cp:coreProperties>
</file>