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L:\HV621\EM\"/>
    </mc:Choice>
  </mc:AlternateContent>
  <bookViews>
    <workbookView xWindow="0" yWindow="0" windowWidth="23040" windowHeight="8508"/>
  </bookViews>
  <sheets>
    <sheet name="Calculateur " sheetId="1" r:id="rId1"/>
    <sheet name="Tarifs Zones  " sheetId="2" r:id="rId2"/>
  </sheets>
  <definedNames>
    <definedName name="_xlnm._FilterDatabase" localSheetId="0" hidden="1">'Calculateur '!$B$2:$F$3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E4" i="1" l="1"/>
</calcChain>
</file>

<file path=xl/sharedStrings.xml><?xml version="1.0" encoding="utf-8"?>
<sst xmlns="http://schemas.openxmlformats.org/spreadsheetml/2006/main" count="59" uniqueCount="47">
  <si>
    <t>10-14kg</t>
  </si>
  <si>
    <t>15-19kg</t>
  </si>
  <si>
    <t>20-29kg</t>
  </si>
  <si>
    <t>30-39kg</t>
  </si>
  <si>
    <t>40-49kg</t>
  </si>
  <si>
    <t>50-59kg</t>
  </si>
  <si>
    <t>60-69kg</t>
  </si>
  <si>
    <t>70-79kg</t>
  </si>
  <si>
    <t>80-89kg</t>
  </si>
  <si>
    <t>90-99kg</t>
  </si>
  <si>
    <t xml:space="preserve">prix Ht </t>
  </si>
  <si>
    <t xml:space="preserve">Zone 1 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</si>
  <si>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</si>
  <si>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</si>
  <si>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</si>
  <si>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</si>
  <si>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</si>
  <si>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</si>
  <si>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</si>
  <si>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</si>
  <si>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</si>
  <si>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</si>
  <si>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</si>
  <si>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 xml:space="preserve">0-4kg </t>
  </si>
  <si>
    <t xml:space="preserve">5-9kg </t>
  </si>
  <si>
    <t>100-199kg</t>
  </si>
  <si>
    <t>200-299kg</t>
  </si>
  <si>
    <t>300-499kg</t>
  </si>
  <si>
    <t>500-1000kg</t>
  </si>
  <si>
    <t xml:space="preserve">Prix au forfait </t>
  </si>
  <si>
    <t>Prix au 100kg</t>
  </si>
  <si>
    <t xml:space="preserve">Corse </t>
  </si>
  <si>
    <t>04-13-26-30-83</t>
  </si>
  <si>
    <t>06-07-34-38-42-43</t>
  </si>
  <si>
    <t>01-11-12-48-66-69-71</t>
  </si>
  <si>
    <t>05-09-31-39-73-81-82</t>
  </si>
  <si>
    <t>03-15-18-21-25-32-46-47-58-63-65-70-74</t>
  </si>
  <si>
    <t>10-19-23-24-33-36-40-52-64-87-88-89-90</t>
  </si>
  <si>
    <t>16-28-37-41-45-51-54-55-57-67-68-75-77-78-86-91-92-93-94-95</t>
  </si>
  <si>
    <t>02-08-17-27-49-53-60-61-72-79-85</t>
  </si>
  <si>
    <t>14-35-44-50-59-62-76-80</t>
  </si>
  <si>
    <t>22-56</t>
  </si>
  <si>
    <t xml:space="preserve">Au départ du Pontet </t>
  </si>
  <si>
    <t xml:space="preserve">poids total </t>
  </si>
  <si>
    <t>PDU palettes</t>
  </si>
  <si>
    <t>Nb palettes</t>
  </si>
  <si>
    <t xml:space="preserve">Dept. de livraison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</si>
</sst>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 applyAlignment="1">
      <alignment horizontal="center"/>
    </xf>
    <xf numFmtId="0" fontId="0" fillId="8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44" fontId="0" fillId="3" borderId="0" xfId="1" applyFont="1" applyFill="1" applyAlignment="1">
      <alignment horizontal="center"/>
    </xf>
    <xf numFmtId="0" fontId="0" fillId="5" borderId="0" xfId="0" applyFill="1" applyAlignment="1">
      <alignment horizontal="center"/>
    </xf>
    <xf numFmtId="44" fontId="0" fillId="5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0" fillId="10" borderId="0" xfId="0" applyFill="1" applyAlignment="1">
      <alignment horizontal="center"/>
    </xf>
    <xf numFmtId="0" fontId="0" fillId="0" borderId="0" xfId="0" applyAlignment="1"/>
    <xf numFmtId="0" fontId="0" fillId="2" borderId="0" xfId="0" applyFill="1" applyAlignment="1">
      <alignment horizontal="center"/>
    </xf>
    <xf numFmtId="44" fontId="0" fillId="2" borderId="0" xfId="1" applyFont="1" applyFill="1" applyAlignment="1">
      <alignment horizontal="center"/>
    </xf>
    <xf numFmtId="44" fontId="0" fillId="5" borderId="0" xfId="1" applyFont="1" applyFill="1" applyAlignment="1">
      <alignment vertical="center"/>
    </xf>
    <xf numFmtId="0" fontId="0" fillId="6" borderId="0" xfId="0" applyFill="1" applyAlignment="1">
      <alignment horizontal="center"/>
    </xf>
    <xf numFmtId="44" fontId="0" fillId="6" borderId="0" xfId="1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17" borderId="0" xfId="0" applyFont="1" applyFill="1" applyAlignment="1">
      <alignment horizontal="center"/>
    </xf>
    <xf numFmtId="44" fontId="0" fillId="7" borderId="0" xfId="1" applyFont="1" applyFill="1" applyAlignment="1">
      <alignment horizontal="center"/>
    </xf>
    <xf numFmtId="44" fontId="0" fillId="11" borderId="0" xfId="1" applyFont="1" applyFill="1"/>
    <xf numFmtId="44" fontId="0" fillId="12" borderId="0" xfId="1" applyFont="1" applyFill="1"/>
    <xf numFmtId="44" fontId="0" fillId="13" borderId="0" xfId="1" applyFont="1" applyFill="1"/>
    <xf numFmtId="44" fontId="0" fillId="16" borderId="0" xfId="1" applyFont="1" applyFill="1"/>
    <xf numFmtId="44" fontId="0" fillId="15" borderId="0" xfId="1" applyFont="1" applyFill="1"/>
    <xf numFmtId="44" fontId="0" fillId="14" borderId="0" xfId="1" applyFont="1" applyFill="1"/>
    <xf numFmtId="44" fontId="0" fillId="0" borderId="0" xfId="1" applyFont="1"/>
    <xf numFmtId="0" fontId="0" fillId="0" borderId="0" xfId="0" applyAlignment="1">
      <alignment horizontal="left"/>
    </xf>
    <xf numFmtId="44" fontId="2" fillId="17" borderId="0" xfId="1" applyFont="1" applyFill="1"/>
    <xf numFmtId="0" fontId="2" fillId="0" borderId="0" xfId="0" applyFont="1"/>
    <xf numFmtId="164" fontId="0" fillId="7" borderId="1" xfId="0" applyNumberFormat="1" applyFill="1" applyBorder="1"/>
    <xf numFmtId="0" fontId="0" fillId="7" borderId="1" xfId="0" applyFill="1" applyBorder="1"/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0" borderId="0" xfId="0" quotePrefix="1" applyAlignment="1">
      <alignment vertical="top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topLeftCell="A2" workbookViewId="0">
      <selection activeCell="F4" sqref="F4"/>
    </sheetView>
  </sheetViews>
  <sheetFormatPr baseColWidth="10" defaultRowHeight="14.4" x14ac:dyDescent="0.3"/>
  <cols>
    <col min="2" max="2" width="16.33203125" customWidth="1"/>
    <col min="3" max="3" width="13.6640625" customWidth="1"/>
    <col min="4" max="4" width="10.6640625" customWidth="1"/>
    <col min="6" max="6" width="29.6640625" customWidth="1"/>
  </cols>
  <sheetData>
    <row r="2" spans="2:6" x14ac:dyDescent="0.3">
      <c r="B2" s="45" t="s">
        <v>42</v>
      </c>
      <c r="C2" s="45"/>
      <c r="D2" s="45"/>
      <c r="E2" s="45"/>
      <c r="F2" s="45"/>
    </row>
    <row r="3" spans="2:6" x14ac:dyDescent="0.3">
      <c r="B3" t="s">
        <v>46</v>
      </c>
      <c r="C3" t="s">
        <v>44</v>
      </c>
      <c r="D3" t="s">
        <v>45</v>
      </c>
      <c r="E3" t="s">
        <v>43</v>
      </c>
      <c r="F3" t="s">
        <v>10</v>
      </c>
    </row>
    <row r="4" spans="2:6" x14ac:dyDescent="0.3">
      <c r="B4" s="43">
        <v>14</v>
      </c>
      <c r="C4" s="44">
        <v>15</v>
      </c>
      <c r="D4" s="44">
        <v>6</v>
      </c>
      <c r="E4" s="44">
        <f>C4*D4</f>
        <v>90</v>
      </c>
      <c r="F4" s="44">
        <f>IF(E4&gt;=100,E4/100*SUMPRODUCT(('Tarifs Zones  '!$A$8:$A$20=VLOOKUP("*"&amp;TEXT(B4,"00")&amp;"*",'Tarifs Zones  '!$A$25:$B$36,2,0))*(COLUMN('Tarifs Zones  '!$B$4:$Q$4)-1=MATCH('Calculateur '!$E4,'Tarifs Zones  '!$B$4:$Q$4,1))*('Tarifs Zones  '!$B$8:$Q$20)),SUMPRODUCT(('Tarifs Zones  '!$A$8:$A$20=VLOOKUP("*"&amp;TEXT(B4,"00")&amp;"*",'Tarifs Zones  '!$A$25:$B$36,2,0))*(COLUMN('Tarifs Zones  '!$B$4:$Q$4)-1=MATCH('Calculateur '!$E4,'Tarifs Zones  '!$B$4:$Q$4,1))*('Tarifs Zones  '!$B$8:$Q$20)))</f>
        <v>56.7</v>
      </c>
    </row>
    <row r="11" spans="2:6" x14ac:dyDescent="0.3">
      <c r="F11" s="48"/>
    </row>
    <row r="12" spans="2:6" x14ac:dyDescent="0.3">
      <c r="F12" s="48"/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R37"/>
  <sheetViews>
    <sheetView topLeftCell="A6" workbookViewId="0">
      <selection activeCell="E28" sqref="E28"/>
    </sheetView>
  </sheetViews>
  <sheetFormatPr baseColWidth="10" defaultRowHeight="14.4" x14ac:dyDescent="0.3"/>
  <cols>
    <col min="1" max="1" width="16" style="1" customWidth="1"/>
    <col min="2" max="2" width="13.88671875" bestFit="1" customWidth="1"/>
    <col min="13" max="13" width="11.6640625" customWidth="1"/>
  </cols>
  <sheetData>
    <row r="3" spans="1:96" x14ac:dyDescent="0.3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96" x14ac:dyDescent="0.3">
      <c r="B4" s="16">
        <v>0</v>
      </c>
      <c r="C4" s="16">
        <v>5</v>
      </c>
      <c r="D4" s="16">
        <v>9</v>
      </c>
      <c r="E4" s="16">
        <v>14</v>
      </c>
      <c r="F4" s="16">
        <v>19</v>
      </c>
      <c r="G4" s="16">
        <v>29</v>
      </c>
      <c r="H4" s="16">
        <v>39</v>
      </c>
      <c r="I4" s="16">
        <v>49</v>
      </c>
      <c r="J4" s="16">
        <v>59</v>
      </c>
      <c r="K4" s="16">
        <v>69</v>
      </c>
      <c r="L4" s="16">
        <v>79</v>
      </c>
      <c r="M4" s="16">
        <v>89</v>
      </c>
      <c r="N4" s="16">
        <v>99</v>
      </c>
      <c r="O4" s="16">
        <v>199</v>
      </c>
      <c r="P4" s="16">
        <v>299</v>
      </c>
      <c r="Q4" s="16">
        <v>499</v>
      </c>
    </row>
    <row r="5" spans="1:96" x14ac:dyDescent="0.3">
      <c r="B5" s="46" t="s">
        <v>29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7" t="s">
        <v>30</v>
      </c>
      <c r="O5" s="47"/>
      <c r="P5" s="47"/>
      <c r="Q5" s="47"/>
    </row>
    <row r="6" spans="1:96" s="1" customFormat="1" x14ac:dyDescent="0.3">
      <c r="B6" s="2" t="s">
        <v>23</v>
      </c>
      <c r="C6" s="2" t="s">
        <v>24</v>
      </c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25</v>
      </c>
      <c r="O6" s="2" t="s">
        <v>26</v>
      </c>
      <c r="P6" s="2" t="s">
        <v>27</v>
      </c>
      <c r="Q6" s="2" t="s">
        <v>28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96" s="1" customForma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</row>
    <row r="8" spans="1:96" s="5" customFormat="1" x14ac:dyDescent="0.3">
      <c r="A8" s="23" t="s">
        <v>11</v>
      </c>
      <c r="B8" s="12">
        <v>6.36</v>
      </c>
      <c r="C8" s="12">
        <v>6.95</v>
      </c>
      <c r="D8" s="12">
        <v>7.54</v>
      </c>
      <c r="E8" s="12">
        <v>8.14</v>
      </c>
      <c r="F8" s="12">
        <v>8.73</v>
      </c>
      <c r="G8" s="12">
        <v>10.5</v>
      </c>
      <c r="H8" s="12">
        <v>12.27</v>
      </c>
      <c r="I8" s="12">
        <v>13.34</v>
      </c>
      <c r="J8" s="12">
        <v>14.41</v>
      </c>
      <c r="K8" s="12">
        <v>15.49</v>
      </c>
      <c r="L8" s="12">
        <v>16.559999999999999</v>
      </c>
      <c r="M8" s="12">
        <v>17.63</v>
      </c>
      <c r="N8" s="12">
        <v>17.63</v>
      </c>
      <c r="O8" s="12">
        <v>16.75</v>
      </c>
      <c r="P8" s="12">
        <v>15.91</v>
      </c>
      <c r="Q8" s="12">
        <v>15.12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</row>
    <row r="9" spans="1:96" s="4" customFormat="1" x14ac:dyDescent="0.3">
      <c r="A9" s="13" t="s">
        <v>12</v>
      </c>
      <c r="B9" s="20">
        <v>10.63</v>
      </c>
      <c r="C9" s="14">
        <v>11.98</v>
      </c>
      <c r="D9" s="14">
        <v>13.32</v>
      </c>
      <c r="E9" s="14">
        <v>14.67</v>
      </c>
      <c r="F9" s="14">
        <v>16.02</v>
      </c>
      <c r="G9" s="14">
        <v>17.82</v>
      </c>
      <c r="H9" s="14">
        <v>19.61</v>
      </c>
      <c r="I9" s="14">
        <v>21.41</v>
      </c>
      <c r="J9" s="14">
        <v>23.2</v>
      </c>
      <c r="K9" s="14">
        <v>25</v>
      </c>
      <c r="L9" s="14">
        <v>26.79</v>
      </c>
      <c r="M9" s="14">
        <v>28.59</v>
      </c>
      <c r="N9" s="14">
        <v>28.59</v>
      </c>
      <c r="O9" s="14">
        <v>27.16</v>
      </c>
      <c r="P9" s="14">
        <v>25.8</v>
      </c>
      <c r="Q9" s="14">
        <v>24.51</v>
      </c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</row>
    <row r="10" spans="1:96" s="3" customFormat="1" x14ac:dyDescent="0.3">
      <c r="A10" s="18" t="s">
        <v>13</v>
      </c>
      <c r="B10" s="19">
        <v>11.69</v>
      </c>
      <c r="C10" s="19">
        <v>13.58</v>
      </c>
      <c r="D10" s="19">
        <v>15.47</v>
      </c>
      <c r="E10" s="19">
        <v>17.36</v>
      </c>
      <c r="F10" s="19">
        <v>19.25</v>
      </c>
      <c r="G10" s="19">
        <v>21.73</v>
      </c>
      <c r="H10" s="19">
        <v>24.21</v>
      </c>
      <c r="I10" s="19">
        <v>26.68</v>
      </c>
      <c r="J10" s="19">
        <v>29.16</v>
      </c>
      <c r="K10" s="19">
        <v>31.63</v>
      </c>
      <c r="L10" s="19">
        <v>34.11</v>
      </c>
      <c r="M10" s="19">
        <v>36.590000000000003</v>
      </c>
      <c r="N10" s="19">
        <v>36.590000000000003</v>
      </c>
      <c r="O10" s="19">
        <v>34.76</v>
      </c>
      <c r="P10" s="19">
        <v>33.03</v>
      </c>
      <c r="Q10" s="19">
        <v>31.38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</row>
    <row r="11" spans="1:96" s="6" customFormat="1" x14ac:dyDescent="0.3">
      <c r="A11" s="21" t="s">
        <v>14</v>
      </c>
      <c r="B11" s="22">
        <v>12.51</v>
      </c>
      <c r="C11" s="22">
        <v>14.65</v>
      </c>
      <c r="D11" s="22">
        <v>16.77</v>
      </c>
      <c r="E11" s="22">
        <v>18.91</v>
      </c>
      <c r="F11" s="22">
        <v>21.04</v>
      </c>
      <c r="G11" s="22">
        <v>23.8</v>
      </c>
      <c r="H11" s="22">
        <v>26.56</v>
      </c>
      <c r="I11" s="22">
        <v>29.32</v>
      </c>
      <c r="J11" s="22">
        <v>32.08</v>
      </c>
      <c r="K11" s="22">
        <v>34.840000000000003</v>
      </c>
      <c r="L11" s="22">
        <v>37.6</v>
      </c>
      <c r="M11" s="22">
        <v>40.36</v>
      </c>
      <c r="N11" s="22">
        <v>40.36</v>
      </c>
      <c r="O11" s="22">
        <v>38.340000000000003</v>
      </c>
      <c r="P11" s="22">
        <v>36.42</v>
      </c>
      <c r="Q11" s="22">
        <v>34.61</v>
      </c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</row>
    <row r="12" spans="1:96" s="7" customFormat="1" x14ac:dyDescent="0.3">
      <c r="A12" s="24" t="s">
        <v>15</v>
      </c>
      <c r="B12" s="32">
        <v>13.32</v>
      </c>
      <c r="C12" s="32">
        <v>15.64</v>
      </c>
      <c r="D12" s="32">
        <v>17.98</v>
      </c>
      <c r="E12" s="32">
        <v>20.309999999999999</v>
      </c>
      <c r="F12" s="32">
        <v>22.64</v>
      </c>
      <c r="G12" s="32">
        <v>25.57</v>
      </c>
      <c r="H12" s="32">
        <v>28.51</v>
      </c>
      <c r="I12" s="32">
        <v>31.44</v>
      </c>
      <c r="J12" s="32">
        <v>34.369999999999997</v>
      </c>
      <c r="K12" s="32">
        <v>37.32</v>
      </c>
      <c r="L12" s="32">
        <v>40.25</v>
      </c>
      <c r="M12" s="32">
        <v>43.19</v>
      </c>
      <c r="N12" s="32">
        <v>43.19</v>
      </c>
      <c r="O12" s="32">
        <v>41.02</v>
      </c>
      <c r="P12" s="32">
        <v>38.979999999999997</v>
      </c>
      <c r="Q12" s="32">
        <v>37.03</v>
      </c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</row>
    <row r="13" spans="1:96" x14ac:dyDescent="0.3">
      <c r="A13" s="25" t="s">
        <v>16</v>
      </c>
      <c r="B13" s="33">
        <v>14.13</v>
      </c>
      <c r="C13" s="33">
        <v>16.71</v>
      </c>
      <c r="D13" s="33">
        <v>19.29</v>
      </c>
      <c r="E13" s="33">
        <v>21.86</v>
      </c>
      <c r="F13" s="33">
        <v>24.45</v>
      </c>
      <c r="G13" s="33">
        <v>27.56</v>
      </c>
      <c r="H13" s="33">
        <v>30.67</v>
      </c>
      <c r="I13" s="33">
        <v>33.770000000000003</v>
      </c>
      <c r="J13" s="33">
        <v>36.880000000000003</v>
      </c>
      <c r="K13" s="33">
        <v>39.99</v>
      </c>
      <c r="L13" s="33">
        <v>43.1</v>
      </c>
      <c r="M13" s="33">
        <v>46.21</v>
      </c>
      <c r="N13" s="33">
        <v>46.21</v>
      </c>
      <c r="O13" s="33">
        <v>43.9</v>
      </c>
      <c r="P13" s="33">
        <v>41.7</v>
      </c>
      <c r="Q13" s="33">
        <v>39.61</v>
      </c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</row>
    <row r="14" spans="1:96" x14ac:dyDescent="0.3">
      <c r="A14" s="26" t="s">
        <v>17</v>
      </c>
      <c r="B14" s="34">
        <v>14.75</v>
      </c>
      <c r="C14" s="34">
        <v>17.670000000000002</v>
      </c>
      <c r="D14" s="34">
        <v>20.58</v>
      </c>
      <c r="E14" s="34">
        <v>23.49</v>
      </c>
      <c r="F14" s="34">
        <v>26.4</v>
      </c>
      <c r="G14" s="34">
        <v>29.63</v>
      </c>
      <c r="H14" s="34">
        <v>32.85</v>
      </c>
      <c r="I14" s="34">
        <v>36.08</v>
      </c>
      <c r="J14" s="34">
        <v>39.299999999999997</v>
      </c>
      <c r="K14" s="34">
        <v>42.53</v>
      </c>
      <c r="L14" s="34">
        <v>45.76</v>
      </c>
      <c r="M14" s="34">
        <v>48.98</v>
      </c>
      <c r="N14" s="34">
        <v>48.98</v>
      </c>
      <c r="O14" s="34">
        <v>46.53</v>
      </c>
      <c r="P14" s="34">
        <v>44.2</v>
      </c>
      <c r="Q14" s="34">
        <v>41.99</v>
      </c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</row>
    <row r="15" spans="1:96" x14ac:dyDescent="0.3">
      <c r="A15" s="27" t="s">
        <v>18</v>
      </c>
      <c r="B15" s="35">
        <v>14.85</v>
      </c>
      <c r="C15" s="35">
        <v>18.2</v>
      </c>
      <c r="D15" s="35">
        <v>21.55</v>
      </c>
      <c r="E15" s="35">
        <v>24.9</v>
      </c>
      <c r="F15" s="35">
        <v>28.25</v>
      </c>
      <c r="G15" s="35">
        <v>31.56</v>
      </c>
      <c r="H15" s="35">
        <v>34.869999999999997</v>
      </c>
      <c r="I15" s="35">
        <v>38.19</v>
      </c>
      <c r="J15" s="35">
        <v>41.49</v>
      </c>
      <c r="K15" s="35">
        <v>44.81</v>
      </c>
      <c r="L15" s="35">
        <v>48.12</v>
      </c>
      <c r="M15" s="35">
        <v>51.43</v>
      </c>
      <c r="N15" s="35">
        <v>51.43</v>
      </c>
      <c r="O15" s="35">
        <v>48.86</v>
      </c>
      <c r="P15" s="35">
        <v>46.41</v>
      </c>
      <c r="Q15" s="35">
        <v>44.1</v>
      </c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</row>
    <row r="16" spans="1:96" x14ac:dyDescent="0.3">
      <c r="A16" s="28" t="s">
        <v>19</v>
      </c>
      <c r="B16" s="36">
        <v>14.94</v>
      </c>
      <c r="C16" s="36">
        <v>18.77</v>
      </c>
      <c r="D16" s="36">
        <v>22.59</v>
      </c>
      <c r="E16" s="36">
        <v>26.4</v>
      </c>
      <c r="F16" s="36">
        <v>30.22</v>
      </c>
      <c r="G16" s="36">
        <v>33.619999999999997</v>
      </c>
      <c r="H16" s="36">
        <v>37.03</v>
      </c>
      <c r="I16" s="36">
        <v>40.409999999999997</v>
      </c>
      <c r="J16" s="36">
        <v>43.81</v>
      </c>
      <c r="K16" s="36">
        <v>47.21</v>
      </c>
      <c r="L16" s="36">
        <v>50.61</v>
      </c>
      <c r="M16" s="36">
        <v>54</v>
      </c>
      <c r="N16" s="36">
        <v>54</v>
      </c>
      <c r="O16" s="36">
        <v>51.3</v>
      </c>
      <c r="P16" s="36">
        <v>48.73</v>
      </c>
      <c r="Q16" s="36">
        <v>46.3</v>
      </c>
    </row>
    <row r="17" spans="1:17" x14ac:dyDescent="0.3">
      <c r="A17" s="29" t="s">
        <v>20</v>
      </c>
      <c r="B17" s="37">
        <v>15.04</v>
      </c>
      <c r="C17" s="37">
        <v>19.36</v>
      </c>
      <c r="D17" s="37">
        <v>23.69</v>
      </c>
      <c r="E17" s="37">
        <v>28.01</v>
      </c>
      <c r="F17" s="37">
        <v>32.35</v>
      </c>
      <c r="G17" s="37">
        <v>35.82</v>
      </c>
      <c r="H17" s="37">
        <v>39.299999999999997</v>
      </c>
      <c r="I17" s="37">
        <v>42.78</v>
      </c>
      <c r="J17" s="37">
        <v>46.26</v>
      </c>
      <c r="K17" s="37">
        <v>49.74</v>
      </c>
      <c r="L17" s="37">
        <v>53.22</v>
      </c>
      <c r="M17" s="37">
        <v>56.7</v>
      </c>
      <c r="N17" s="37">
        <v>56.7</v>
      </c>
      <c r="O17" s="37">
        <v>53.86</v>
      </c>
      <c r="P17" s="37">
        <v>51.17</v>
      </c>
      <c r="Q17" s="37">
        <v>48.61</v>
      </c>
    </row>
    <row r="18" spans="1:17" x14ac:dyDescent="0.3">
      <c r="A18" s="30" t="s">
        <v>21</v>
      </c>
      <c r="B18" s="38">
        <v>15.13</v>
      </c>
      <c r="C18" s="38">
        <v>19.920000000000002</v>
      </c>
      <c r="D18" s="38">
        <v>24.71</v>
      </c>
      <c r="E18" s="38">
        <v>29.49</v>
      </c>
      <c r="F18" s="38">
        <v>34.29</v>
      </c>
      <c r="G18" s="38">
        <v>37.89</v>
      </c>
      <c r="H18" s="38">
        <v>41.5</v>
      </c>
      <c r="I18" s="38">
        <v>45.11</v>
      </c>
      <c r="J18" s="38">
        <v>48.72</v>
      </c>
      <c r="K18" s="38">
        <v>52.32</v>
      </c>
      <c r="L18" s="38">
        <v>55.92</v>
      </c>
      <c r="M18" s="38">
        <v>59.53</v>
      </c>
      <c r="N18" s="38">
        <v>59.53</v>
      </c>
      <c r="O18" s="38">
        <v>56.56</v>
      </c>
      <c r="P18" s="38">
        <v>53.73</v>
      </c>
      <c r="Q18" s="38">
        <v>51.05</v>
      </c>
    </row>
    <row r="19" spans="1:17" x14ac:dyDescent="0.3">
      <c r="A19" s="1" t="s">
        <v>22</v>
      </c>
      <c r="B19" s="39">
        <v>15.22</v>
      </c>
      <c r="C19" s="39">
        <v>20.41</v>
      </c>
      <c r="D19" s="39">
        <v>25.61</v>
      </c>
      <c r="E19" s="39">
        <v>30.8</v>
      </c>
      <c r="F19" s="39">
        <v>36</v>
      </c>
      <c r="G19" s="39">
        <v>39.61</v>
      </c>
      <c r="H19" s="39">
        <v>43.24</v>
      </c>
      <c r="I19" s="39">
        <v>46.86</v>
      </c>
      <c r="J19" s="39">
        <v>50.47</v>
      </c>
      <c r="K19" s="39">
        <v>54.09</v>
      </c>
      <c r="L19" s="39">
        <v>57.71</v>
      </c>
      <c r="M19" s="39">
        <v>61.32</v>
      </c>
      <c r="N19" s="39">
        <v>61.32</v>
      </c>
      <c r="O19" s="39">
        <v>58.25</v>
      </c>
      <c r="P19" s="39">
        <v>55.34</v>
      </c>
      <c r="Q19" s="39">
        <v>52.58</v>
      </c>
    </row>
    <row r="20" spans="1:17" x14ac:dyDescent="0.3">
      <c r="A20" s="31" t="s">
        <v>31</v>
      </c>
      <c r="B20" s="41">
        <v>56.76</v>
      </c>
      <c r="C20" s="41">
        <v>60.59</v>
      </c>
      <c r="D20" s="41">
        <v>73.61</v>
      </c>
      <c r="E20" s="41">
        <v>77.45</v>
      </c>
      <c r="F20" s="41">
        <v>89.3</v>
      </c>
      <c r="G20" s="41">
        <v>100.91</v>
      </c>
      <c r="H20" s="41">
        <v>114.81</v>
      </c>
      <c r="I20" s="41">
        <v>126.42</v>
      </c>
      <c r="J20" s="41">
        <v>133.43</v>
      </c>
      <c r="K20" s="41">
        <v>142.76</v>
      </c>
      <c r="L20" s="41">
        <v>150.91</v>
      </c>
      <c r="M20" s="41">
        <v>153.37</v>
      </c>
      <c r="N20" s="41">
        <v>153.37</v>
      </c>
      <c r="O20" s="41">
        <v>150.51</v>
      </c>
      <c r="P20" s="41">
        <v>147.80000000000001</v>
      </c>
      <c r="Q20" s="41">
        <v>145.22</v>
      </c>
    </row>
    <row r="21" spans="1:17" x14ac:dyDescent="0.3"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</row>
    <row r="25" spans="1:17" x14ac:dyDescent="0.3">
      <c r="A25" s="17">
        <v>84</v>
      </c>
      <c r="B25" s="23" t="s">
        <v>11</v>
      </c>
    </row>
    <row r="26" spans="1:17" x14ac:dyDescent="0.3">
      <c r="A26" s="17" t="s">
        <v>32</v>
      </c>
      <c r="B26" s="13" t="s">
        <v>12</v>
      </c>
    </row>
    <row r="27" spans="1:17" x14ac:dyDescent="0.3">
      <c r="A27" s="17" t="s">
        <v>33</v>
      </c>
      <c r="B27" s="18" t="s">
        <v>13</v>
      </c>
    </row>
    <row r="28" spans="1:17" x14ac:dyDescent="0.3">
      <c r="A28" s="17" t="s">
        <v>34</v>
      </c>
      <c r="B28" s="21" t="s">
        <v>14</v>
      </c>
    </row>
    <row r="29" spans="1:17" x14ac:dyDescent="0.3">
      <c r="A29" s="17" t="s">
        <v>35</v>
      </c>
      <c r="B29" s="24" t="s">
        <v>15</v>
      </c>
    </row>
    <row r="30" spans="1:17" x14ac:dyDescent="0.3">
      <c r="A30" s="17" t="s">
        <v>36</v>
      </c>
      <c r="B30" s="25" t="s">
        <v>16</v>
      </c>
      <c r="D30" s="17"/>
    </row>
    <row r="31" spans="1:17" x14ac:dyDescent="0.3">
      <c r="A31" s="17" t="s">
        <v>37</v>
      </c>
      <c r="B31" s="26" t="s">
        <v>17</v>
      </c>
      <c r="D31" s="17"/>
    </row>
    <row r="32" spans="1:17" x14ac:dyDescent="0.3">
      <c r="A32" s="17" t="s">
        <v>38</v>
      </c>
      <c r="B32" s="27" t="s">
        <v>18</v>
      </c>
      <c r="D32" s="17"/>
      <c r="E32" s="17"/>
      <c r="F32" s="17"/>
    </row>
    <row r="33" spans="1:4" x14ac:dyDescent="0.3">
      <c r="A33" s="17" t="s">
        <v>39</v>
      </c>
      <c r="B33" s="28" t="s">
        <v>19</v>
      </c>
      <c r="D33" s="17"/>
    </row>
    <row r="34" spans="1:4" x14ac:dyDescent="0.3">
      <c r="A34" s="17" t="s">
        <v>40</v>
      </c>
      <c r="B34" s="29" t="s">
        <v>20</v>
      </c>
    </row>
    <row r="35" spans="1:4" x14ac:dyDescent="0.3">
      <c r="A35" t="s">
        <v>41</v>
      </c>
      <c r="B35" s="30" t="s">
        <v>21</v>
      </c>
    </row>
    <row r="36" spans="1:4" x14ac:dyDescent="0.3">
      <c r="A36" s="40">
        <v>29</v>
      </c>
      <c r="B36" s="15" t="s">
        <v>22</v>
      </c>
    </row>
    <row r="37" spans="1:4" x14ac:dyDescent="0.3">
      <c r="A37"/>
    </row>
  </sheetData>
  <mergeCells count="2">
    <mergeCell ref="B5:M5"/>
    <mergeCell ref="N5:Q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Calculateur </vt:lpstr>
      <vt:lpstr>Tarifs Zones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Semette</dc:creator>
  <cp:lastModifiedBy>Marot, Eve</cp:lastModifiedBy>
  <dcterms:created xsi:type="dcterms:W3CDTF">2018-02-20T06:54:05Z</dcterms:created>
  <dcterms:modified xsi:type="dcterms:W3CDTF">2018-02-22T09:34:40Z</dcterms:modified>
</cp:coreProperties>
</file>