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cloth\Downloads\"/>
    </mc:Choice>
  </mc:AlternateContent>
  <bookViews>
    <workbookView xWindow="0" yWindow="0" windowWidth="20490" windowHeight="7530" activeTab="1" xr2:uid="{00000000-000D-0000-FFFF-FFFF00000000}"/>
  </bookViews>
  <sheets>
    <sheet name="Feuil1" sheetId="1" r:id="rId1"/>
    <sheet name="Feuil2" sheetId="2" r:id="rId2"/>
  </sheets>
  <definedNames>
    <definedName name="Tab_civ">Tableau1[Civilité]</definedName>
    <definedName name="Tab_Maritale">#REF!</definedName>
    <definedName name="Tab_NbrePers">Tableau4[[#Headers],[0]:[3]]</definedName>
    <definedName name="Tab_Pers">Tableau5[Nombre de personne à charge]</definedName>
    <definedName name="Tab_SituationFam">Tableau4[Colonne1]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9" i="2"/>
</calcChain>
</file>

<file path=xl/sharedStrings.xml><?xml version="1.0" encoding="utf-8"?>
<sst xmlns="http://schemas.openxmlformats.org/spreadsheetml/2006/main" count="29" uniqueCount="27">
  <si>
    <r>
      <t xml:space="preserve">                                    </t>
    </r>
    <r>
      <rPr>
        <b/>
        <sz val="24"/>
        <color theme="4" tint="-0.249977111117893"/>
        <rFont val="Courier New"/>
        <family val="3"/>
      </rPr>
      <t>TAX</t>
    </r>
    <r>
      <rPr>
        <b/>
        <sz val="24"/>
        <color theme="1"/>
        <rFont val="Courier New"/>
        <family val="3"/>
      </rPr>
      <t xml:space="preserve"> </t>
    </r>
    <r>
      <rPr>
        <b/>
        <sz val="24"/>
        <color theme="1" tint="0.34998626667073579"/>
        <rFont val="Courier New"/>
        <family val="3"/>
      </rPr>
      <t>_</t>
    </r>
    <r>
      <rPr>
        <b/>
        <sz val="24"/>
        <color theme="1"/>
        <rFont val="Courier New"/>
        <family val="3"/>
      </rPr>
      <t xml:space="preserve"> </t>
    </r>
    <r>
      <rPr>
        <b/>
        <sz val="24"/>
        <color theme="1" tint="0.499984740745262"/>
        <rFont val="Courier New"/>
        <family val="3"/>
      </rPr>
      <t>CALCULATOR</t>
    </r>
  </si>
  <si>
    <t>CALCUL IMPOTS SUR LES REVENUS 2017-2018</t>
  </si>
  <si>
    <t>Civilité</t>
  </si>
  <si>
    <t>Tranches</t>
  </si>
  <si>
    <t>Borne inférieure</t>
  </si>
  <si>
    <t>Borne supérieure</t>
  </si>
  <si>
    <t>Taux</t>
  </si>
  <si>
    <t>Montant Impôt / Tranche</t>
  </si>
  <si>
    <t>Mr</t>
  </si>
  <si>
    <t>Mme</t>
  </si>
  <si>
    <t>Mlle</t>
  </si>
  <si>
    <t>Revenu_Net</t>
  </si>
  <si>
    <t>Nombre_Part</t>
  </si>
  <si>
    <t>Quotient QF</t>
  </si>
  <si>
    <t>Colonne1</t>
  </si>
  <si>
    <t>Célibataire, divorcé ne vivant pas en concubinage</t>
  </si>
  <si>
    <t>Célibataire, divorcé, vivant en concubinage</t>
  </si>
  <si>
    <t>Veuf ou veuve</t>
  </si>
  <si>
    <t>Couple marié ou pacsé</t>
  </si>
  <si>
    <t>1.5</t>
  </si>
  <si>
    <t>2.5</t>
  </si>
  <si>
    <t>3.5</t>
  </si>
  <si>
    <t>1</t>
  </si>
  <si>
    <t>2</t>
  </si>
  <si>
    <t>3</t>
  </si>
  <si>
    <t>Nombre de personne à charge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</si>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</sst>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ourier New"/>
      <family val="3"/>
    </font>
    <font>
      <b/>
      <sz val="24"/>
      <color theme="4" tint="-0.249977111117893"/>
      <name val="Courier New"/>
      <family val="3"/>
    </font>
    <font>
      <b/>
      <sz val="24"/>
      <color theme="1" tint="0.34998626667073579"/>
      <name val="Courier New"/>
      <family val="3"/>
    </font>
    <font>
      <b/>
      <sz val="24"/>
      <color theme="1" tint="0.499984740745262"/>
      <name val="Courier New"/>
      <family val="3"/>
    </font>
    <font>
      <b/>
      <sz val="16"/>
      <color rgb="FF000000"/>
      <name val="Courier New"/>
      <family val="3"/>
    </font>
    <font>
      <sz val="11"/>
      <color theme="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top" wrapText="1"/>
    </xf>
    <xf numFmtId="0" fontId="7" fillId="0" borderId="0" xfId="0" applyFont="1" applyAlignment="1">
      <alignment horizontal="center" vertical="center"/>
    </xf>
    <xf numFmtId="8" fontId="7" fillId="0" borderId="0" xfId="0" applyNumberFormat="1" applyFont="1" applyAlignment="1">
      <alignment horizontal="center" vertical="center"/>
    </xf>
    <xf numFmtId="9" fontId="7" fillId="0" borderId="0" xfId="0" applyNumberFormat="1" applyFont="1" applyAlignment="1">
      <alignment horizontal="center" vertical="center"/>
    </xf>
    <xf numFmtId="10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7" fillId="0" borderId="0" xfId="0" quotePrefix="1" applyFont="1" applyAlignment="1">
      <alignment horizontal="center" vertical="center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0</xdr:row>
      <xdr:rowOff>57150</xdr:rowOff>
    </xdr:from>
    <xdr:to>
      <xdr:col>16</xdr:col>
      <xdr:colOff>752475</xdr:colOff>
      <xdr:row>8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247775" y="57150"/>
          <a:ext cx="11696700" cy="1466850"/>
        </a:xfrm>
        <a:prstGeom prst="rect">
          <a:avLst/>
        </a:prstGeom>
        <a:noFill/>
        <a:ln w="19050"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05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504825</xdr:colOff>
      <xdr:row>8</xdr:row>
      <xdr:rowOff>80644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266825" cy="160464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10</xdr:row>
          <xdr:rowOff>0</xdr:rowOff>
        </xdr:from>
        <xdr:to>
          <xdr:col>7</xdr:col>
          <xdr:colOff>0</xdr:colOff>
          <xdr:row>15</xdr:row>
          <xdr:rowOff>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Ouverture du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A7" totalsRowShown="0" dataDxfId="22">
  <autoFilter ref="A3:A7" xr:uid="{00000000-0009-0000-0100-000001000000}"/>
  <tableColumns count="1">
    <tableColumn id="1" xr3:uid="{00000000-0010-0000-0000-000001000000}" name="Civilité" dataDxfId="23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C3:G9" totalsRowCount="1">
  <autoFilter ref="C3:G8" xr:uid="{00000000-0009-0000-0100-000002000000}"/>
  <tableColumns count="5">
    <tableColumn id="1" xr3:uid="{00000000-0010-0000-0100-000001000000}" name="Tranches" dataDxfId="16" totalsRowDxfId="15"/>
    <tableColumn id="2" xr3:uid="{00000000-0010-0000-0100-000002000000}" name="Borne inférieure" dataDxfId="14" totalsRowDxfId="13"/>
    <tableColumn id="3" xr3:uid="{00000000-0010-0000-0100-000003000000}" name="Borne supérieure" dataDxfId="12" totalsRowDxfId="11"/>
    <tableColumn id="4" xr3:uid="{00000000-0010-0000-0100-000004000000}" name="Taux" dataDxfId="10" totalsRowDxfId="9"/>
    <tableColumn id="5" xr3:uid="{00000000-0010-0000-0100-000005000000}" name="Montant Impôt / Tranche" totalsRowFunction="custom" dataDxfId="8" totalsRowDxfId="7">
      <calculatedColumnFormula>IF(Tableau3[Quotient QF]&lt;D4,0,MIN(Tableau3[Quotient QF],E4)-D4)*F4</calculatedColumnFormula>
      <totalsRowFormula>SUM(Tableau2[Montant Impôt / Tranche])</totalsRow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F10:H11" totalsRowShown="0" dataDxfId="3">
  <autoFilter ref="F10:H11" xr:uid="{00000000-0009-0000-0100-000003000000}"/>
  <tableColumns count="3">
    <tableColumn id="1" xr3:uid="{00000000-0010-0000-0200-000001000000}" name="Revenu_Net" dataDxfId="6"/>
    <tableColumn id="2" xr3:uid="{00000000-0010-0000-0200-000002000000}" name="Nombre_Part" dataDxfId="5"/>
    <tableColumn id="3" xr3:uid="{00000000-0010-0000-0200-000003000000}" name="Quotient QF" dataDxfId="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10EDBBD-FF2F-4C50-B6BD-0164674DD125}" name="Tableau4" displayName="Tableau4" ref="A12:E17" totalsRowShown="0">
  <autoFilter ref="A12:E17" xr:uid="{8F75A850-82A1-471C-A304-EDC463FD0EE5}"/>
  <tableColumns count="5">
    <tableColumn id="1" xr3:uid="{C1BB4163-E25D-460C-8C66-5CD63D13D2AA}" name="Colonne1" dataDxfId="21"/>
    <tableColumn id="2" xr3:uid="{D1BCAC6B-3733-44F2-A6D9-D8522902C6E3}" name="0" dataDxfId="20"/>
    <tableColumn id="3" xr3:uid="{5059D4D3-67B0-4E99-83B8-4C5795ED4B40}" name="1" dataDxfId="19"/>
    <tableColumn id="4" xr3:uid="{C219985C-41EE-485B-B06B-9DD1A288B3CF}" name="2" dataDxfId="18"/>
    <tableColumn id="5" xr3:uid="{345C50A7-2BBD-4B38-A3EC-F3F23EA17B45}" name="3" dataDxfId="17"/>
  </tableColumns>
  <tableStyleInfo name="TableStyleMedium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D3A3F8C-61E2-462F-BBBA-267E822FE774}" name="Tableau5" displayName="Tableau5" ref="G12:G16" totalsRowShown="0" headerRowDxfId="2" dataDxfId="0">
  <autoFilter ref="G12:G16" xr:uid="{58023FDD-DD85-4C06-B681-4E1D325008B5}"/>
  <tableColumns count="1">
    <tableColumn id="1" xr3:uid="{99DA8194-44B1-4017-807E-127CBD735569}" name="Nombre de personne à charge" dataDxfId="1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Q8"/>
  <sheetViews>
    <sheetView workbookViewId="0">
      <selection activeCell="K18" sqref="K18"/>
    </sheetView>
  </sheetViews>
  <sheetFormatPr baseColWidth="10" defaultRowHeight="15" x14ac:dyDescent="0.25"/>
  <sheetData>
    <row r="1" spans="2:17" x14ac:dyDescent="0.25">
      <c r="B1" s="2" t="s">
        <v>0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2:17" x14ac:dyDescent="0.25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</row>
    <row r="3" spans="2:17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2:17" x14ac:dyDescent="0.25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2:17" x14ac:dyDescent="0.25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2:17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2:17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2:17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</sheetData>
  <mergeCells count="1">
    <mergeCell ref="B1:Q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OuvrirFormulaire">
                <anchor moveWithCells="1" sizeWithCells="1">
                  <from>
                    <xdr:col>3</xdr:col>
                    <xdr:colOff>752475</xdr:colOff>
                    <xdr:row>10</xdr:row>
                    <xdr:rowOff>0</xdr:rowOff>
                  </from>
                  <to>
                    <xdr:col>7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7"/>
  <sheetViews>
    <sheetView tabSelected="1" topLeftCell="A5" workbookViewId="0">
      <selection activeCell="F15" sqref="F15"/>
    </sheetView>
  </sheetViews>
  <sheetFormatPr baseColWidth="10" defaultRowHeight="15" x14ac:dyDescent="0.25"/>
  <cols>
    <col min="1" max="1" width="19" customWidth="1"/>
    <col min="2" max="2" width="15.140625" bestFit="1" customWidth="1"/>
    <col min="3" max="3" width="14.140625" customWidth="1"/>
    <col min="4" max="4" width="17.85546875" customWidth="1"/>
    <col min="5" max="5" width="18.42578125" customWidth="1"/>
    <col min="6" max="6" width="14.28515625" bestFit="1" customWidth="1"/>
    <col min="7" max="7" width="25.140625" customWidth="1"/>
    <col min="8" max="8" width="11.42578125" customWidth="1"/>
  </cols>
  <sheetData>
    <row r="1" spans="1:8" x14ac:dyDescent="0.25">
      <c r="C1" s="3" t="s">
        <v>1</v>
      </c>
      <c r="D1" s="3"/>
      <c r="E1" s="3"/>
      <c r="F1" s="3"/>
      <c r="G1" s="3"/>
      <c r="H1" s="3"/>
    </row>
    <row r="2" spans="1:8" x14ac:dyDescent="0.25">
      <c r="C2" s="3"/>
      <c r="D2" s="3"/>
      <c r="E2" s="3"/>
      <c r="F2" s="3"/>
      <c r="G2" s="3"/>
      <c r="H2" s="3"/>
    </row>
    <row r="3" spans="1:8" x14ac:dyDescent="0.25">
      <c r="A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</row>
    <row r="4" spans="1:8" x14ac:dyDescent="0.25">
      <c r="A4" s="5"/>
      <c r="C4" s="8">
        <v>1</v>
      </c>
      <c r="D4" s="9">
        <v>0</v>
      </c>
      <c r="E4" s="9">
        <v>9700</v>
      </c>
      <c r="F4" s="10">
        <v>0</v>
      </c>
      <c r="G4" s="8">
        <f>IF(Tableau3[Quotient QF]&lt;D4,0,MIN(Tableau3[Quotient QF],E4)-D4)*F4</f>
        <v>0</v>
      </c>
    </row>
    <row r="5" spans="1:8" x14ac:dyDescent="0.25">
      <c r="A5" s="5" t="s">
        <v>8</v>
      </c>
      <c r="C5" s="8">
        <v>2</v>
      </c>
      <c r="D5" s="9">
        <v>9701</v>
      </c>
      <c r="E5" s="9">
        <v>26791</v>
      </c>
      <c r="F5" s="10">
        <v>0.14000000000000001</v>
      </c>
      <c r="G5" s="8">
        <f>IF(Tableau3[Quotient QF]&lt;D5,0,MIN(Tableau3[Quotient QF],E5)-D5)*F5</f>
        <v>0</v>
      </c>
    </row>
    <row r="6" spans="1:8" x14ac:dyDescent="0.25">
      <c r="A6" s="5" t="s">
        <v>9</v>
      </c>
      <c r="C6" s="8">
        <v>4</v>
      </c>
      <c r="D6" s="9">
        <v>26792</v>
      </c>
      <c r="E6" s="9">
        <v>71826</v>
      </c>
      <c r="F6" s="10">
        <v>0.3</v>
      </c>
      <c r="G6" s="8">
        <f>IF(Tableau3[Quotient QF]&lt;D6,0,MIN(Tableau3[Quotient QF],E6)-D6)*F6</f>
        <v>0</v>
      </c>
    </row>
    <row r="7" spans="1:8" x14ac:dyDescent="0.25">
      <c r="A7" s="5" t="s">
        <v>10</v>
      </c>
      <c r="C7" s="8">
        <v>5</v>
      </c>
      <c r="D7" s="9">
        <v>71827</v>
      </c>
      <c r="E7" s="9">
        <v>152108</v>
      </c>
      <c r="F7" s="10">
        <v>0.41</v>
      </c>
      <c r="G7" s="8">
        <f>IF(Tableau3[Quotient QF]&lt;D7,0,MIN(Tableau3[Quotient QF],E7)-D7)*F7</f>
        <v>0</v>
      </c>
    </row>
    <row r="8" spans="1:8" x14ac:dyDescent="0.25">
      <c r="C8" s="8">
        <v>6</v>
      </c>
      <c r="D8" s="9">
        <v>152109</v>
      </c>
      <c r="E8" s="9">
        <v>500000</v>
      </c>
      <c r="F8" s="11">
        <v>0.45</v>
      </c>
      <c r="G8" s="8">
        <f>IF(Tableau3[Quotient QF]&lt;D8,0,MIN(Tableau3[Quotient QF],E8)-D8)*F8</f>
        <v>0</v>
      </c>
    </row>
    <row r="9" spans="1:8" x14ac:dyDescent="0.25">
      <c r="C9" s="8"/>
      <c r="D9" s="9"/>
      <c r="E9" s="9"/>
      <c r="F9" s="10"/>
      <c r="G9" s="12">
        <f>SUM(Tableau2[Montant Impôt / Tranche])</f>
        <v>0</v>
      </c>
    </row>
    <row r="10" spans="1:8" x14ac:dyDescent="0.25">
      <c r="A10" s="1"/>
      <c r="B10" s="1"/>
      <c r="C10" s="1"/>
      <c r="D10" s="1"/>
      <c r="F10" t="s">
        <v>11</v>
      </c>
      <c r="G10" t="s">
        <v>12</v>
      </c>
      <c r="H10" t="s">
        <v>13</v>
      </c>
    </row>
    <row r="11" spans="1:8" x14ac:dyDescent="0.25">
      <c r="C11" s="1"/>
      <c r="F11" s="13">
        <v>45555555</v>
      </c>
      <c r="G11" s="8">
        <v>2</v>
      </c>
      <c r="H11" s="8"/>
    </row>
    <row r="12" spans="1:8" ht="30" x14ac:dyDescent="0.25">
      <c r="A12" t="s">
        <v>14</v>
      </c>
      <c r="B12" t="s">
        <v>26</v>
      </c>
      <c r="C12" t="s">
        <v>22</v>
      </c>
      <c r="D12" t="s">
        <v>23</v>
      </c>
      <c r="E12" t="s">
        <v>24</v>
      </c>
      <c r="G12" s="4" t="s">
        <v>25</v>
      </c>
    </row>
    <row r="13" spans="1:8" x14ac:dyDescent="0.25">
      <c r="A13" s="7"/>
      <c r="B13" s="8"/>
      <c r="C13" s="8"/>
      <c r="D13" s="8"/>
      <c r="E13" s="8"/>
      <c r="G13" s="8">
        <v>0</v>
      </c>
    </row>
    <row r="14" spans="1:8" ht="60" x14ac:dyDescent="0.25">
      <c r="A14" s="6" t="s">
        <v>15</v>
      </c>
      <c r="B14" s="8">
        <v>1</v>
      </c>
      <c r="C14" s="8">
        <v>2</v>
      </c>
      <c r="D14" s="8" t="s">
        <v>20</v>
      </c>
      <c r="E14" s="8" t="s">
        <v>21</v>
      </c>
      <c r="G14" s="8">
        <v>1</v>
      </c>
    </row>
    <row r="15" spans="1:8" ht="60" x14ac:dyDescent="0.25">
      <c r="A15" s="6" t="s">
        <v>16</v>
      </c>
      <c r="B15" s="8">
        <v>1</v>
      </c>
      <c r="C15" s="8" t="s">
        <v>19</v>
      </c>
      <c r="D15" s="8">
        <v>2</v>
      </c>
      <c r="E15" s="8">
        <v>3</v>
      </c>
      <c r="G15" s="8">
        <v>2</v>
      </c>
    </row>
    <row r="16" spans="1:8" x14ac:dyDescent="0.25">
      <c r="A16" s="6" t="s">
        <v>17</v>
      </c>
      <c r="B16" s="8">
        <v>1</v>
      </c>
      <c r="C16" s="8" t="s">
        <v>20</v>
      </c>
      <c r="D16" s="8">
        <v>3</v>
      </c>
      <c r="E16" s="8">
        <v>4</v>
      </c>
      <c r="G16" s="8">
        <v>3</v>
      </c>
    </row>
    <row r="17" spans="1:5" ht="30" x14ac:dyDescent="0.25">
      <c r="A17" s="6" t="s">
        <v>18</v>
      </c>
      <c r="B17" s="8">
        <v>2</v>
      </c>
      <c r="C17" s="8" t="s">
        <v>20</v>
      </c>
      <c r="D17" s="8">
        <v>3</v>
      </c>
      <c r="E17" s="8">
        <v>4</v>
      </c>
    </row>
  </sheetData>
  <mergeCells count="1">
    <mergeCell ref="C1:H2"/>
  </mergeCell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Tab_civ</vt:lpstr>
      <vt:lpstr>Tab_NbrePers</vt:lpstr>
      <vt:lpstr>Tab_Pers</vt:lpstr>
      <vt:lpstr>Tab_SituationFam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clothilde</dc:creator>
  <cp:lastModifiedBy>clothilde</cp:lastModifiedBy>
  <dcterms:created xsi:type="dcterms:W3CDTF">2018-02-11T11:33:45Z</dcterms:created>
  <dcterms:modified xsi:type="dcterms:W3CDTF">2018-02-21T19:49:41Z</dcterms:modified>
</cp:coreProperties>
</file>