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mao\Desktop\TIC\"/>
    </mc:Choice>
  </mc:AlternateContent>
  <bookViews>
    <workbookView xWindow="0" yWindow="0" windowWidth="30720" windowHeight="13524"/>
  </bookViews>
  <sheets>
    <sheet name="AVEIRO - Dados" sheetId="1" r:id="rId1"/>
    <sheet name="Análise por conselho" sheetId="4" r:id="rId2"/>
    <sheet name="Escolha do tipo de gasolina" sheetId="7" r:id="rId3"/>
  </sheets>
  <definedNames>
    <definedName name="Águeda" comment="Dados de Águeda">'AVEIRO - Dados'!$B$2:$D$29</definedName>
    <definedName name="Arouca" comment="Dados de Arouca">'AVEIRO - Dados'!$F$2:$H$19</definedName>
    <definedName name="Aveiro" comment="Dados de Aveiro">'AVEIRO - Dados'!$J$2:$L$37</definedName>
    <definedName name="Espinho" comment="Dados de Espinho">'AVEIRO - Dados'!$N$2:$P$14</definedName>
    <definedName name="Mealhada" comment="Dados de Mealhada">'AVEIRO - Dados'!$R$2:$T$24</definedName>
    <definedName name="Ovar" comment="Dados de Ovar">'AVEIRO - Dados'!$V$2:$X$32</definedName>
    <definedName name="Santa_Maria_da_Feira" comment="Dados de Santa_Maria_da_Feira">'AVEIRO - Dados'!$Z$2:$AB$25</definedName>
    <definedName name="São_João_da_Madeira" comment="Dados de São_João_da_Madeira">'AVEIRO - Dados'!$AD$2:$AF$28</definedName>
  </definedNames>
  <calcPr calcId="162913"/>
</workbook>
</file>

<file path=xl/calcChain.xml><?xml version="1.0" encoding="utf-8"?>
<calcChain xmlns="http://schemas.openxmlformats.org/spreadsheetml/2006/main">
  <c r="BC22" i="4" l="1"/>
  <c r="BC21" i="4"/>
  <c r="BC20" i="4"/>
  <c r="BC19" i="4"/>
  <c r="BC18" i="4"/>
  <c r="BC17" i="4"/>
  <c r="BC16" i="4"/>
  <c r="AV22" i="4"/>
  <c r="AV21" i="4"/>
  <c r="AV20" i="4"/>
  <c r="AV19" i="4"/>
  <c r="AV18" i="4"/>
  <c r="AV17" i="4"/>
  <c r="AV16" i="4"/>
  <c r="AO21" i="4"/>
  <c r="AO20" i="4"/>
  <c r="AO19" i="4"/>
  <c r="AO18" i="4"/>
  <c r="AO17" i="4"/>
  <c r="AO16" i="4"/>
  <c r="AH21" i="4"/>
  <c r="AH20" i="4"/>
  <c r="AH19" i="4"/>
  <c r="AH18" i="4"/>
  <c r="AH17" i="4"/>
  <c r="AH16" i="4"/>
  <c r="AA22" i="4"/>
  <c r="AA21" i="4"/>
  <c r="AA20" i="4"/>
  <c r="AA19" i="4"/>
  <c r="AA18" i="4"/>
  <c r="AA17" i="4"/>
  <c r="AA16" i="4"/>
  <c r="T22" i="4"/>
  <c r="T21" i="4"/>
  <c r="T20" i="4"/>
  <c r="T19" i="4"/>
  <c r="T18" i="4"/>
  <c r="T17" i="4"/>
  <c r="T16" i="4"/>
  <c r="BD8" i="4"/>
  <c r="BD7" i="4"/>
  <c r="BD11" i="4"/>
  <c r="BD10" i="4"/>
  <c r="BD9" i="4"/>
  <c r="BD6" i="4"/>
  <c r="BD5" i="4"/>
  <c r="BC11" i="4"/>
  <c r="BC10" i="4"/>
  <c r="BC9" i="4"/>
  <c r="BC7" i="4"/>
  <c r="BC8" i="4"/>
  <c r="BC6" i="4"/>
  <c r="BC5" i="4"/>
  <c r="AW11" i="4"/>
  <c r="AW10" i="4"/>
  <c r="AW9" i="4"/>
  <c r="AW8" i="4"/>
  <c r="AW7" i="4"/>
  <c r="AW6" i="4"/>
  <c r="AV11" i="4"/>
  <c r="AW5" i="4"/>
  <c r="AV10" i="4"/>
  <c r="AV9" i="4"/>
  <c r="AV8" i="4"/>
  <c r="AV7" i="4"/>
  <c r="AV6" i="4"/>
  <c r="AV5" i="4"/>
  <c r="AP10" i="4"/>
  <c r="AP9" i="4"/>
  <c r="AP8" i="4"/>
  <c r="AP7" i="4"/>
  <c r="AP6" i="4"/>
  <c r="AP5" i="4"/>
  <c r="AO10" i="4"/>
  <c r="AO9" i="4"/>
  <c r="AO8" i="4"/>
  <c r="AO7" i="4"/>
  <c r="AO6" i="4"/>
  <c r="AO5" i="4"/>
  <c r="AI10" i="4"/>
  <c r="AI9" i="4"/>
  <c r="AI8" i="4"/>
  <c r="AI7" i="4"/>
  <c r="AI6" i="4"/>
  <c r="AI5" i="4"/>
  <c r="AH10" i="4"/>
  <c r="AH9" i="4"/>
  <c r="AH8" i="4"/>
  <c r="AH7" i="4"/>
  <c r="AH6" i="4"/>
  <c r="AH5" i="4"/>
  <c r="AB11" i="4"/>
  <c r="AB10" i="4"/>
  <c r="AB9" i="4"/>
  <c r="AB8" i="4"/>
  <c r="AB7" i="4"/>
  <c r="AB6" i="4"/>
  <c r="AB5" i="4"/>
  <c r="AA11" i="4"/>
  <c r="AA10" i="4"/>
  <c r="AA9" i="4"/>
  <c r="AA8" i="4"/>
  <c r="AA7" i="4"/>
  <c r="AA6" i="4"/>
  <c r="AA5" i="4"/>
  <c r="U11" i="4"/>
  <c r="U10" i="4"/>
  <c r="U9" i="4"/>
  <c r="U8" i="4"/>
  <c r="U7" i="4"/>
  <c r="U6" i="4"/>
  <c r="U5" i="4"/>
  <c r="T11" i="4"/>
  <c r="T10" i="4"/>
  <c r="T9" i="4"/>
  <c r="T8" i="4"/>
  <c r="T7" i="4"/>
  <c r="T6" i="4"/>
  <c r="T5" i="4"/>
  <c r="M21" i="4"/>
  <c r="M20" i="4"/>
  <c r="M19" i="4"/>
  <c r="M18" i="4"/>
  <c r="M17" i="4"/>
  <c r="M16" i="4"/>
  <c r="N10" i="4"/>
  <c r="N9" i="4"/>
  <c r="N8" i="4"/>
  <c r="N7" i="4"/>
  <c r="N6" i="4"/>
  <c r="N5" i="4"/>
  <c r="M10" i="4"/>
  <c r="M9" i="4"/>
  <c r="M8" i="4"/>
  <c r="M7" i="4"/>
  <c r="M6" i="4"/>
  <c r="M5" i="4"/>
  <c r="F18" i="4"/>
  <c r="F21" i="4"/>
  <c r="F20" i="4"/>
  <c r="F19" i="4"/>
  <c r="F17" i="4"/>
  <c r="F16" i="4"/>
  <c r="G10" i="4"/>
  <c r="F10" i="4"/>
  <c r="G9" i="4"/>
  <c r="F9" i="4"/>
  <c r="G8" i="4"/>
  <c r="F8" i="4"/>
  <c r="G7" i="4"/>
  <c r="F7" i="4"/>
  <c r="G6" i="4"/>
  <c r="F6" i="4"/>
  <c r="G5" i="4"/>
  <c r="F5" i="4"/>
</calcChain>
</file>

<file path=xl/sharedStrings.xml><?xml version="1.0" encoding="utf-8"?>
<sst xmlns="http://schemas.openxmlformats.org/spreadsheetml/2006/main" count="469" uniqueCount="102">
  <si>
    <t>GASOLINA 95 SIMPLES</t>
  </si>
  <si>
    <t>GASÓLEO</t>
  </si>
  <si>
    <t>GASOLINA 98 SIMPLES</t>
  </si>
  <si>
    <t>GASÓLEO +</t>
  </si>
  <si>
    <t>GASOLINA 95 +</t>
  </si>
  <si>
    <t>GASOLINA 98 +</t>
  </si>
  <si>
    <t>GPL AUTO</t>
  </si>
  <si>
    <t>Preço/Litro</t>
  </si>
  <si>
    <t>GASOLINA 98+</t>
  </si>
  <si>
    <t>Águeda</t>
  </si>
  <si>
    <t>Redil - Recardães</t>
  </si>
  <si>
    <t>Prio - Aguada de Baixo N/S</t>
  </si>
  <si>
    <t>Prio - Aguada de Baixo S/N</t>
  </si>
  <si>
    <t>Cepsa - Travassô</t>
  </si>
  <si>
    <t>Repsol - Hospital Águeda</t>
  </si>
  <si>
    <t>Tipo de Gasolina</t>
  </si>
  <si>
    <t>Localizações</t>
  </si>
  <si>
    <t>Alves Bandeira - Travassô</t>
  </si>
  <si>
    <t>BP - Águeda</t>
  </si>
  <si>
    <t>BP - Águeda - EN1</t>
  </si>
  <si>
    <t>BP - Aguada de Baixo Oeste</t>
  </si>
  <si>
    <t>//</t>
  </si>
  <si>
    <t>Galp Alvarenga</t>
  </si>
  <si>
    <t>Galp Santa Eulália</t>
  </si>
  <si>
    <t>Galp Chão de Ave</t>
  </si>
  <si>
    <t>Arouca</t>
  </si>
  <si>
    <t>Jumbo Aveiro</t>
  </si>
  <si>
    <t>Pingo Doce Aveiro</t>
  </si>
  <si>
    <t>Bxpress Aveiro</t>
  </si>
  <si>
    <t>Prio - Gafanha da Nazaré</t>
  </si>
  <si>
    <t>Prio - São Bernardo</t>
  </si>
  <si>
    <t>Cepsa Aveiro - Esgueira</t>
  </si>
  <si>
    <t>Galp - Cacia</t>
  </si>
  <si>
    <t>Repsol - Esgueira A</t>
  </si>
  <si>
    <t>Repsol - Esgueira B</t>
  </si>
  <si>
    <t>Alves Bandeira - Santa Joana</t>
  </si>
  <si>
    <t>Alves Bandeira - São Bernardo</t>
  </si>
  <si>
    <t>Repsol Aveiro - Av Universidade B</t>
  </si>
  <si>
    <t>Repsol - Zona Industrial de Aveiro</t>
  </si>
  <si>
    <t>Prio - Gafanha da Nazaré (Av. Central)</t>
  </si>
  <si>
    <t>BP Forca - Aveiro</t>
  </si>
  <si>
    <t>Galp A.S. Aveiro E/O</t>
  </si>
  <si>
    <t>Espinho</t>
  </si>
  <si>
    <t>R Star Energy - Espinho</t>
  </si>
  <si>
    <t>Galp Espinho</t>
  </si>
  <si>
    <t>BP - Domingues e Gomes</t>
  </si>
  <si>
    <t>Mealhada</t>
  </si>
  <si>
    <t>Intermarché - Mealhada</t>
  </si>
  <si>
    <t>Galp Mealhada N/S</t>
  </si>
  <si>
    <t>Galp - Luso</t>
  </si>
  <si>
    <t>Repsol - Mealhada B</t>
  </si>
  <si>
    <t>BP Casal Comba</t>
  </si>
  <si>
    <t>Ovar</t>
  </si>
  <si>
    <t>Intermarché Ovar</t>
  </si>
  <si>
    <t>Intermarche Esmoriz</t>
  </si>
  <si>
    <t>Galp - Valega</t>
  </si>
  <si>
    <t>Repsol - Valega A</t>
  </si>
  <si>
    <t>Repsol - Valega B</t>
  </si>
  <si>
    <t>Galp Ovar - Av. Sá Carneiro</t>
  </si>
  <si>
    <t>Almeida's - Torre</t>
  </si>
  <si>
    <t>Alves Bandeira Maceda</t>
  </si>
  <si>
    <t>BP Esmoriz</t>
  </si>
  <si>
    <t>Sopor - Esmoriz</t>
  </si>
  <si>
    <t>Cepsa - Ovar I</t>
  </si>
  <si>
    <t>Santa Maria da Feira</t>
  </si>
  <si>
    <t>Pingo Doce Lourosa</t>
  </si>
  <si>
    <t>E.Leclerc Santa Maria da Feira</t>
  </si>
  <si>
    <t>Pingo Doce Arrifana</t>
  </si>
  <si>
    <t>Intermarché - Santa Maria de Lamas</t>
  </si>
  <si>
    <t>R Star - São João de Ver</t>
  </si>
  <si>
    <t>Prio - Fiães</t>
  </si>
  <si>
    <t>Repsol - Lourosa</t>
  </si>
  <si>
    <t>Galp - Fiães</t>
  </si>
  <si>
    <t>Galp - Espargo</t>
  </si>
  <si>
    <t>Galp Arrifana</t>
  </si>
  <si>
    <t>Repsol Santa Maria da Feira</t>
  </si>
  <si>
    <t>BP Arrifana</t>
  </si>
  <si>
    <t>Azoria Mozelos N/S</t>
  </si>
  <si>
    <t>São João da Madeira</t>
  </si>
  <si>
    <t>Intermarché - Arrifana</t>
  </si>
  <si>
    <t>Petro Zona S. J. Madeira</t>
  </si>
  <si>
    <t>Repsol São João da Madeira</t>
  </si>
  <si>
    <t>Galp São João da Madeira</t>
  </si>
  <si>
    <t>Galp Petroroque - S. João da Madeira</t>
  </si>
  <si>
    <t>BP São João da Madeira</t>
  </si>
  <si>
    <t>Galp - Mendes &amp; Loureiro - Comb. e Lubs., Lda</t>
  </si>
  <si>
    <t>BP - A.B.M. - Zona Industrial</t>
  </si>
  <si>
    <t>S. Brás Combustíveis -...S. Brás Combustíveis - Nespereira</t>
  </si>
  <si>
    <t>S. Brás Combustíveis -...SS</t>
  </si>
  <si>
    <t>S. Brás Combustíveis - Nespereira</t>
  </si>
  <si>
    <t>Aveiro</t>
  </si>
  <si>
    <t>Galp A.S. Aveiro O/E</t>
  </si>
  <si>
    <t>Mínimo/Maximo</t>
  </si>
  <si>
    <t>Preço</t>
  </si>
  <si>
    <t>Santa Maria Da Feira</t>
  </si>
  <si>
    <t>São João Da Madeira</t>
  </si>
  <si>
    <t>Preço Médio</t>
  </si>
  <si>
    <t>Número total de estações</t>
  </si>
  <si>
    <t>Repsol - Espinho</t>
  </si>
  <si>
    <t>TOTAL de estações</t>
  </si>
  <si>
    <t>Total Station</t>
  </si>
  <si>
    <t>???????????????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</si>
</sst>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 &quot;CHF&quot;\ * #,##0.00_ ;_ &quot;CHF&quot;\ * \-#,##0.00_ ;_ &quot;CHF&quot;\ * &quot;-&quot;??_ ;_ @_ "/>
    <numFmt numFmtId="164" formatCode="_-[$€-2]\ * #,##0.000_-;\-[$€-2]\ * #,##0.000_-;_-[$€-2]\ * &quot;-&quot;??_-;_-@_-"/>
    <numFmt numFmtId="165" formatCode="_ [$€-2]\ * #,##0.000_ ;_ [$€-2]\ * \-#,##0.000_ ;_ [$€-2]\ * &quot;-&quot;??_ ;_ @_ "/>
  </numFmts>
  <fonts count="5" x14ac:knownFonts="1">
    <font>
      <sz val="11"/>
      <color theme="1"/>
      <name val="Calibri"/>
      <family val="2"/>
      <scheme val="minor"/>
    </font>
    <font>
      <sz val="12"/>
      <color rgb="FF11111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69">
    <xf numFmtId="0" fontId="0" fillId="0" borderId="0" xfId="0"/>
    <xf numFmtId="0" fontId="1" fillId="0" borderId="0" xfId="0" applyFont="1" applyBorder="1" applyAlignment="1">
      <alignment vertical="center" wrapText="1"/>
    </xf>
    <xf numFmtId="164" fontId="0" fillId="0" borderId="0" xfId="0" applyNumberFormat="1"/>
    <xf numFmtId="0" fontId="1" fillId="0" borderId="0" xfId="0" applyFont="1" applyBorder="1" applyAlignment="1">
      <alignment vertical="center" textRotation="90" wrapText="1"/>
    </xf>
    <xf numFmtId="0" fontId="3" fillId="0" borderId="1" xfId="2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64" fontId="0" fillId="0" borderId="6" xfId="0" applyNumberFormat="1" applyBorder="1"/>
    <xf numFmtId="0" fontId="1" fillId="0" borderId="7" xfId="0" applyFont="1" applyBorder="1" applyAlignment="1">
      <alignment vertical="center" wrapText="1"/>
    </xf>
    <xf numFmtId="0" fontId="0" fillId="0" borderId="8" xfId="0" applyBorder="1"/>
    <xf numFmtId="0" fontId="0" fillId="0" borderId="9" xfId="0" applyBorder="1"/>
    <xf numFmtId="0" fontId="1" fillId="0" borderId="5" xfId="0" applyFont="1" applyBorder="1" applyAlignment="1">
      <alignment vertical="center" wrapText="1"/>
    </xf>
    <xf numFmtId="0" fontId="3" fillId="0" borderId="8" xfId="2" applyBorder="1"/>
    <xf numFmtId="164" fontId="0" fillId="0" borderId="9" xfId="0" applyNumberFormat="1" applyBorder="1"/>
    <xf numFmtId="165" fontId="0" fillId="0" borderId="6" xfId="1" applyNumberFormat="1" applyFont="1" applyBorder="1"/>
    <xf numFmtId="165" fontId="0" fillId="0" borderId="9" xfId="0" applyNumberFormat="1" applyBorder="1"/>
    <xf numFmtId="165" fontId="0" fillId="0" borderId="6" xfId="0" applyNumberFormat="1" applyBorder="1"/>
    <xf numFmtId="165" fontId="0" fillId="0" borderId="9" xfId="1" applyNumberFormat="1" applyFont="1" applyBorder="1"/>
    <xf numFmtId="0" fontId="0" fillId="0" borderId="0" xfId="0" applyBorder="1" applyAlignment="1"/>
    <xf numFmtId="0" fontId="0" fillId="0" borderId="17" xfId="0" applyBorder="1"/>
    <xf numFmtId="0" fontId="0" fillId="0" borderId="6" xfId="0" applyBorder="1"/>
    <xf numFmtId="0" fontId="0" fillId="0" borderId="0" xfId="0" applyBorder="1"/>
    <xf numFmtId="0" fontId="0" fillId="0" borderId="23" xfId="0" applyBorder="1" applyAlignment="1">
      <alignment horizontal="center"/>
    </xf>
    <xf numFmtId="0" fontId="0" fillId="0" borderId="9" xfId="0" applyBorder="1" applyAlignment="1">
      <alignment horizontal="center"/>
    </xf>
    <xf numFmtId="0" fontId="3" fillId="0" borderId="0" xfId="2"/>
    <xf numFmtId="165" fontId="0" fillId="0" borderId="37" xfId="0" applyNumberFormat="1" applyFill="1" applyBorder="1"/>
    <xf numFmtId="164" fontId="0" fillId="0" borderId="37" xfId="0" applyNumberFormat="1" applyFill="1" applyBorder="1"/>
    <xf numFmtId="0" fontId="1" fillId="0" borderId="0" xfId="0" applyFont="1" applyBorder="1" applyAlignment="1">
      <alignment horizontal="center" vertical="center" wrapText="1"/>
    </xf>
    <xf numFmtId="0" fontId="1" fillId="0" borderId="34" xfId="0" applyFont="1" applyBorder="1" applyAlignment="1">
      <alignment horizontal="center" vertical="center" wrapText="1"/>
    </xf>
    <xf numFmtId="0" fontId="1" fillId="0" borderId="36" xfId="0" applyFont="1" applyBorder="1" applyAlignment="1">
      <alignment horizontal="center" vertical="center" wrapText="1"/>
    </xf>
    <xf numFmtId="0" fontId="1" fillId="0" borderId="35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textRotation="90" wrapText="1"/>
    </xf>
    <xf numFmtId="0" fontId="1" fillId="0" borderId="5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7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27" xfId="0" applyBorder="1" applyAlignment="1">
      <alignment horizontal="center" wrapText="1"/>
    </xf>
    <xf numFmtId="0" fontId="0" fillId="0" borderId="31" xfId="0" applyBorder="1" applyAlignment="1">
      <alignment horizont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4" fillId="0" borderId="27" xfId="0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4" fillId="0" borderId="29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22" xfId="0" applyBorder="1" applyAlignment="1">
      <alignment horizontal="center" wrapText="1"/>
    </xf>
    <xf numFmtId="0" fontId="0" fillId="0" borderId="0" xfId="0" applyAlignment="1"/>
    <xf numFmtId="0" fontId="1" fillId="0" borderId="0" xfId="0" applyFont="1" applyBorder="1" applyAlignment="1">
      <alignment vertical="center"/>
    </xf>
  </cellXfs>
  <cellStyles count="3">
    <cellStyle name="Hiperligação" xfId="2" builtinId="8"/>
    <cellStyle name="Mo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maisgasolina.com/posto/2241/" TargetMode="External"/><Relationship Id="rId21" Type="http://schemas.openxmlformats.org/officeDocument/2006/relationships/hyperlink" Target="https://www.maisgasolina.com/posto/843/" TargetMode="External"/><Relationship Id="rId42" Type="http://schemas.openxmlformats.org/officeDocument/2006/relationships/hyperlink" Target="https://www.maisgasolina.com/posto/2225/" TargetMode="External"/><Relationship Id="rId63" Type="http://schemas.openxmlformats.org/officeDocument/2006/relationships/hyperlink" Target="https://www.maisgasolina.com/posto/2089/" TargetMode="External"/><Relationship Id="rId84" Type="http://schemas.openxmlformats.org/officeDocument/2006/relationships/hyperlink" Target="https://www.maisgasolina.com/posto/1918/" TargetMode="External"/><Relationship Id="rId138" Type="http://schemas.openxmlformats.org/officeDocument/2006/relationships/hyperlink" Target="https://www.maisgasolina.com/posto/2241/" TargetMode="External"/><Relationship Id="rId159" Type="http://schemas.openxmlformats.org/officeDocument/2006/relationships/hyperlink" Target="https://www.maisgasolina.com/posto/558/" TargetMode="External"/><Relationship Id="rId170" Type="http://schemas.openxmlformats.org/officeDocument/2006/relationships/hyperlink" Target="https://www.maisgasolina.com/posto/2089/" TargetMode="External"/><Relationship Id="rId191" Type="http://schemas.openxmlformats.org/officeDocument/2006/relationships/hyperlink" Target="https://www.maisgasolina.com/posto/758/" TargetMode="External"/><Relationship Id="rId107" Type="http://schemas.openxmlformats.org/officeDocument/2006/relationships/hyperlink" Target="https://www.maisgasolina.com/posto/560/" TargetMode="External"/><Relationship Id="rId11" Type="http://schemas.openxmlformats.org/officeDocument/2006/relationships/hyperlink" Target="https://www.maisgasolina.com/posto/72/" TargetMode="External"/><Relationship Id="rId32" Type="http://schemas.openxmlformats.org/officeDocument/2006/relationships/hyperlink" Target="https://www.maisgasolina.com/posto/708/" TargetMode="External"/><Relationship Id="rId53" Type="http://schemas.openxmlformats.org/officeDocument/2006/relationships/hyperlink" Target="https://www.maisgasolina.com/posto/2089/" TargetMode="External"/><Relationship Id="rId74" Type="http://schemas.openxmlformats.org/officeDocument/2006/relationships/hyperlink" Target="https://www.maisgasolina.com/posto/1312/" TargetMode="External"/><Relationship Id="rId128" Type="http://schemas.openxmlformats.org/officeDocument/2006/relationships/hyperlink" Target="https://www.maisgasolina.com/posto/2020/" TargetMode="External"/><Relationship Id="rId149" Type="http://schemas.openxmlformats.org/officeDocument/2006/relationships/hyperlink" Target="https://www.maisgasolina.com/posto/558/" TargetMode="External"/><Relationship Id="rId5" Type="http://schemas.openxmlformats.org/officeDocument/2006/relationships/hyperlink" Target="https://www.maisgasolina.com/posto/415/" TargetMode="External"/><Relationship Id="rId95" Type="http://schemas.openxmlformats.org/officeDocument/2006/relationships/hyperlink" Target="https://www.maisgasolina.com/posto/633/" TargetMode="External"/><Relationship Id="rId160" Type="http://schemas.openxmlformats.org/officeDocument/2006/relationships/hyperlink" Target="https://www.maisgasolina.com/posto/802/" TargetMode="External"/><Relationship Id="rId181" Type="http://schemas.openxmlformats.org/officeDocument/2006/relationships/hyperlink" Target="https://www.maisgasolina.com/posto/249/" TargetMode="External"/><Relationship Id="rId22" Type="http://schemas.openxmlformats.org/officeDocument/2006/relationships/hyperlink" Target="https://www.maisgasolina.com/posto/701/" TargetMode="External"/><Relationship Id="rId43" Type="http://schemas.openxmlformats.org/officeDocument/2006/relationships/hyperlink" Target="https://www.maisgasolina.com/posto/2211/" TargetMode="External"/><Relationship Id="rId64" Type="http://schemas.openxmlformats.org/officeDocument/2006/relationships/hyperlink" Target="https://www.maisgasolina.com/posto/2295/" TargetMode="External"/><Relationship Id="rId118" Type="http://schemas.openxmlformats.org/officeDocument/2006/relationships/hyperlink" Target="https://www.maisgasolina.com/posto/1078/" TargetMode="External"/><Relationship Id="rId139" Type="http://schemas.openxmlformats.org/officeDocument/2006/relationships/hyperlink" Target="https://www.maisgasolina.com/posto/1078/" TargetMode="External"/><Relationship Id="rId85" Type="http://schemas.openxmlformats.org/officeDocument/2006/relationships/hyperlink" Target="https://www.maisgasolina.com/posto/1381/" TargetMode="External"/><Relationship Id="rId150" Type="http://schemas.openxmlformats.org/officeDocument/2006/relationships/hyperlink" Target="https://www.maisgasolina.com/posto/802/" TargetMode="External"/><Relationship Id="rId171" Type="http://schemas.openxmlformats.org/officeDocument/2006/relationships/hyperlink" Target="https://www.maisgasolina.com/posto/2296/" TargetMode="External"/><Relationship Id="rId192" Type="http://schemas.openxmlformats.org/officeDocument/2006/relationships/hyperlink" Target="https://www.maisgasolina.com/posto/758/" TargetMode="External"/><Relationship Id="rId12" Type="http://schemas.openxmlformats.org/officeDocument/2006/relationships/hyperlink" Target="https://www.maisgasolina.com/posto/1747/" TargetMode="External"/><Relationship Id="rId33" Type="http://schemas.openxmlformats.org/officeDocument/2006/relationships/hyperlink" Target="https://www.maisgasolina.com/posto/1046/" TargetMode="External"/><Relationship Id="rId108" Type="http://schemas.openxmlformats.org/officeDocument/2006/relationships/hyperlink" Target="https://www.maisgasolina.com/posto/1563/" TargetMode="External"/><Relationship Id="rId129" Type="http://schemas.openxmlformats.org/officeDocument/2006/relationships/hyperlink" Target="https://www.maisgasolina.com/posto/2017/" TargetMode="External"/><Relationship Id="rId54" Type="http://schemas.openxmlformats.org/officeDocument/2006/relationships/hyperlink" Target="https://www.maisgasolina.com/posto/2296/" TargetMode="External"/><Relationship Id="rId75" Type="http://schemas.openxmlformats.org/officeDocument/2006/relationships/hyperlink" Target="https://www.maisgasolina.com/posto/633/" TargetMode="External"/><Relationship Id="rId96" Type="http://schemas.openxmlformats.org/officeDocument/2006/relationships/hyperlink" Target="https://www.maisgasolina.com/posto/389/" TargetMode="External"/><Relationship Id="rId140" Type="http://schemas.openxmlformats.org/officeDocument/2006/relationships/hyperlink" Target="https://www.maisgasolina.com/posto/2021/" TargetMode="External"/><Relationship Id="rId161" Type="http://schemas.openxmlformats.org/officeDocument/2006/relationships/hyperlink" Target="https://www.maisgasolina.com/posto/1164/" TargetMode="External"/><Relationship Id="rId182" Type="http://schemas.openxmlformats.org/officeDocument/2006/relationships/hyperlink" Target="https://www.maisgasolina.com/posto/248/" TargetMode="External"/><Relationship Id="rId6" Type="http://schemas.openxmlformats.org/officeDocument/2006/relationships/hyperlink" Target="https://www.maisgasolina.com/posto/1747/" TargetMode="External"/><Relationship Id="rId23" Type="http://schemas.openxmlformats.org/officeDocument/2006/relationships/hyperlink" Target="https://www.maisgasolina.com/posto/2211/" TargetMode="External"/><Relationship Id="rId119" Type="http://schemas.openxmlformats.org/officeDocument/2006/relationships/hyperlink" Target="https://www.maisgasolina.com/posto/2019/" TargetMode="External"/><Relationship Id="rId44" Type="http://schemas.openxmlformats.org/officeDocument/2006/relationships/hyperlink" Target="https://www.maisgasolina.com/posto/2211/" TargetMode="External"/><Relationship Id="rId65" Type="http://schemas.openxmlformats.org/officeDocument/2006/relationships/hyperlink" Target="https://www.maisgasolina.com/posto/1318/" TargetMode="External"/><Relationship Id="rId86" Type="http://schemas.openxmlformats.org/officeDocument/2006/relationships/hyperlink" Target="https://www.maisgasolina.com/posto/387/" TargetMode="External"/><Relationship Id="rId130" Type="http://schemas.openxmlformats.org/officeDocument/2006/relationships/hyperlink" Target="https://www.maisgasolina.com/posto/2018/" TargetMode="External"/><Relationship Id="rId151" Type="http://schemas.openxmlformats.org/officeDocument/2006/relationships/hyperlink" Target="https://www.maisgasolina.com/posto/557/" TargetMode="External"/><Relationship Id="rId172" Type="http://schemas.openxmlformats.org/officeDocument/2006/relationships/hyperlink" Target="https://www.maisgasolina.com/posto/1168/" TargetMode="External"/><Relationship Id="rId193" Type="http://schemas.openxmlformats.org/officeDocument/2006/relationships/hyperlink" Target="https://www.maisgasolina.com/posto/758/" TargetMode="External"/><Relationship Id="rId13" Type="http://schemas.openxmlformats.org/officeDocument/2006/relationships/hyperlink" Target="https://www.maisgasolina.com/posto/1876/" TargetMode="External"/><Relationship Id="rId109" Type="http://schemas.openxmlformats.org/officeDocument/2006/relationships/hyperlink" Target="https://www.maisgasolina.com/posto/1151/" TargetMode="External"/><Relationship Id="rId34" Type="http://schemas.openxmlformats.org/officeDocument/2006/relationships/hyperlink" Target="https://www.maisgasolina.com/posto/701/" TargetMode="External"/><Relationship Id="rId55" Type="http://schemas.openxmlformats.org/officeDocument/2006/relationships/hyperlink" Target="https://www.maisgasolina.com/posto/2295/" TargetMode="External"/><Relationship Id="rId76" Type="http://schemas.openxmlformats.org/officeDocument/2006/relationships/hyperlink" Target="https://www.maisgasolina.com/posto/389/" TargetMode="External"/><Relationship Id="rId97" Type="http://schemas.openxmlformats.org/officeDocument/2006/relationships/hyperlink" Target="https://www.maisgasolina.com/posto/2135/" TargetMode="External"/><Relationship Id="rId120" Type="http://schemas.openxmlformats.org/officeDocument/2006/relationships/hyperlink" Target="https://www.maisgasolina.com/posto/2021/" TargetMode="External"/><Relationship Id="rId141" Type="http://schemas.openxmlformats.org/officeDocument/2006/relationships/hyperlink" Target="https://www.maisgasolina.com/posto/2019/" TargetMode="External"/><Relationship Id="rId7" Type="http://schemas.openxmlformats.org/officeDocument/2006/relationships/hyperlink" Target="https://www.maisgasolina.com/posto/1876/" TargetMode="External"/><Relationship Id="rId71" Type="http://schemas.openxmlformats.org/officeDocument/2006/relationships/hyperlink" Target="https://www.maisgasolina.com/posto/1632/" TargetMode="External"/><Relationship Id="rId92" Type="http://schemas.openxmlformats.org/officeDocument/2006/relationships/hyperlink" Target="https://www.maisgasolina.com/posto/2135/" TargetMode="External"/><Relationship Id="rId162" Type="http://schemas.openxmlformats.org/officeDocument/2006/relationships/hyperlink" Target="https://www.maisgasolina.com/posto/557/" TargetMode="External"/><Relationship Id="rId183" Type="http://schemas.openxmlformats.org/officeDocument/2006/relationships/hyperlink" Target="https://www.maisgasolina.com/posto/248/" TargetMode="External"/><Relationship Id="rId2" Type="http://schemas.openxmlformats.org/officeDocument/2006/relationships/hyperlink" Target="https://www.maisgasolina.com/posto/1747/" TargetMode="External"/><Relationship Id="rId29" Type="http://schemas.openxmlformats.org/officeDocument/2006/relationships/hyperlink" Target="https://www.maisgasolina.com/posto/701/" TargetMode="External"/><Relationship Id="rId24" Type="http://schemas.openxmlformats.org/officeDocument/2006/relationships/hyperlink" Target="https://www.maisgasolina.com/posto/2226/" TargetMode="External"/><Relationship Id="rId40" Type="http://schemas.openxmlformats.org/officeDocument/2006/relationships/hyperlink" Target="https://www.maisgasolina.com/posto/701/" TargetMode="External"/><Relationship Id="rId45" Type="http://schemas.openxmlformats.org/officeDocument/2006/relationships/hyperlink" Target="https://www.maisgasolina.com/posto/1409/" TargetMode="External"/><Relationship Id="rId66" Type="http://schemas.openxmlformats.org/officeDocument/2006/relationships/hyperlink" Target="https://www.maisgasolina.com/posto/1871/" TargetMode="External"/><Relationship Id="rId87" Type="http://schemas.openxmlformats.org/officeDocument/2006/relationships/hyperlink" Target="https://www.maisgasolina.com/posto/399/" TargetMode="External"/><Relationship Id="rId110" Type="http://schemas.openxmlformats.org/officeDocument/2006/relationships/hyperlink" Target="https://www.maisgasolina.com/posto/581/" TargetMode="External"/><Relationship Id="rId115" Type="http://schemas.openxmlformats.org/officeDocument/2006/relationships/hyperlink" Target="https://www.maisgasolina.com/posto/150/" TargetMode="External"/><Relationship Id="rId131" Type="http://schemas.openxmlformats.org/officeDocument/2006/relationships/hyperlink" Target="https://www.maisgasolina.com/posto/2016/" TargetMode="External"/><Relationship Id="rId136" Type="http://schemas.openxmlformats.org/officeDocument/2006/relationships/hyperlink" Target="https://www.maisgasolina.com/posto/2241/" TargetMode="External"/><Relationship Id="rId157" Type="http://schemas.openxmlformats.org/officeDocument/2006/relationships/hyperlink" Target="https://www.maisgasolina.com/posto/1164/" TargetMode="External"/><Relationship Id="rId178" Type="http://schemas.openxmlformats.org/officeDocument/2006/relationships/hyperlink" Target="https://www.maisgasolina.com/posto/892/" TargetMode="External"/><Relationship Id="rId61" Type="http://schemas.openxmlformats.org/officeDocument/2006/relationships/hyperlink" Target="https://www.maisgasolina.com/posto/2419/" TargetMode="External"/><Relationship Id="rId82" Type="http://schemas.openxmlformats.org/officeDocument/2006/relationships/hyperlink" Target="https://www.maisgasolina.com/posto/1051/" TargetMode="External"/><Relationship Id="rId152" Type="http://schemas.openxmlformats.org/officeDocument/2006/relationships/hyperlink" Target="https://www.maisgasolina.com/posto/558/" TargetMode="External"/><Relationship Id="rId173" Type="http://schemas.openxmlformats.org/officeDocument/2006/relationships/hyperlink" Target="https://www.maisgasolina.com/posto/2089/" TargetMode="External"/><Relationship Id="rId194" Type="http://schemas.openxmlformats.org/officeDocument/2006/relationships/hyperlink" Target="https://www.maisgasolina.com/posto/758/" TargetMode="External"/><Relationship Id="rId199" Type="http://schemas.openxmlformats.org/officeDocument/2006/relationships/printerSettings" Target="../printerSettings/printerSettings1.bin"/><Relationship Id="rId19" Type="http://schemas.openxmlformats.org/officeDocument/2006/relationships/hyperlink" Target="https://www.maisgasolina.com/posto/1747/" TargetMode="External"/><Relationship Id="rId14" Type="http://schemas.openxmlformats.org/officeDocument/2006/relationships/hyperlink" Target="https://www.maisgasolina.com/posto/1930/" TargetMode="External"/><Relationship Id="rId30" Type="http://schemas.openxmlformats.org/officeDocument/2006/relationships/hyperlink" Target="https://www.maisgasolina.com/posto/843/" TargetMode="External"/><Relationship Id="rId35" Type="http://schemas.openxmlformats.org/officeDocument/2006/relationships/hyperlink" Target="https://www.maisgasolina.com/posto/843/" TargetMode="External"/><Relationship Id="rId56" Type="http://schemas.openxmlformats.org/officeDocument/2006/relationships/hyperlink" Target="https://www.maisgasolina.com/posto/1871/" TargetMode="External"/><Relationship Id="rId77" Type="http://schemas.openxmlformats.org/officeDocument/2006/relationships/hyperlink" Target="https://www.maisgasolina.com/posto/2135/" TargetMode="External"/><Relationship Id="rId100" Type="http://schemas.openxmlformats.org/officeDocument/2006/relationships/hyperlink" Target="https://www.maisgasolina.com/posto/1563/" TargetMode="External"/><Relationship Id="rId105" Type="http://schemas.openxmlformats.org/officeDocument/2006/relationships/hyperlink" Target="https://www.maisgasolina.com/posto/560/" TargetMode="External"/><Relationship Id="rId126" Type="http://schemas.openxmlformats.org/officeDocument/2006/relationships/hyperlink" Target="https://www.maisgasolina.com/posto/2052/" TargetMode="External"/><Relationship Id="rId147" Type="http://schemas.openxmlformats.org/officeDocument/2006/relationships/hyperlink" Target="https://www.maisgasolina.com/posto/1164/" TargetMode="External"/><Relationship Id="rId168" Type="http://schemas.openxmlformats.org/officeDocument/2006/relationships/hyperlink" Target="https://www.maisgasolina.com/posto/1168/" TargetMode="External"/><Relationship Id="rId8" Type="http://schemas.openxmlformats.org/officeDocument/2006/relationships/hyperlink" Target="https://www.maisgasolina.com/posto/72/" TargetMode="External"/><Relationship Id="rId51" Type="http://schemas.openxmlformats.org/officeDocument/2006/relationships/hyperlink" Target="https://www.maisgasolina.com/posto/2419/" TargetMode="External"/><Relationship Id="rId72" Type="http://schemas.openxmlformats.org/officeDocument/2006/relationships/hyperlink" Target="https://www.maisgasolina.com/posto/1632/" TargetMode="External"/><Relationship Id="rId93" Type="http://schemas.openxmlformats.org/officeDocument/2006/relationships/hyperlink" Target="https://www.maisgasolina.com/posto/463/" TargetMode="External"/><Relationship Id="rId98" Type="http://schemas.openxmlformats.org/officeDocument/2006/relationships/hyperlink" Target="https://www.maisgasolina.com/posto/581/" TargetMode="External"/><Relationship Id="rId121" Type="http://schemas.openxmlformats.org/officeDocument/2006/relationships/hyperlink" Target="https://www.maisgasolina.com/posto/2020/" TargetMode="External"/><Relationship Id="rId142" Type="http://schemas.openxmlformats.org/officeDocument/2006/relationships/hyperlink" Target="https://www.maisgasolina.com/posto/2241/" TargetMode="External"/><Relationship Id="rId163" Type="http://schemas.openxmlformats.org/officeDocument/2006/relationships/hyperlink" Target="https://www.maisgasolina.com/posto/558/" TargetMode="External"/><Relationship Id="rId184" Type="http://schemas.openxmlformats.org/officeDocument/2006/relationships/hyperlink" Target="https://www.maisgasolina.com/posto/255/" TargetMode="External"/><Relationship Id="rId189" Type="http://schemas.openxmlformats.org/officeDocument/2006/relationships/hyperlink" Target="https://www.maisgasolina.com/posto/255/" TargetMode="External"/><Relationship Id="rId3" Type="http://schemas.openxmlformats.org/officeDocument/2006/relationships/hyperlink" Target="https://www.maisgasolina.com/posto/1876/" TargetMode="External"/><Relationship Id="rId25" Type="http://schemas.openxmlformats.org/officeDocument/2006/relationships/hyperlink" Target="https://www.maisgasolina.com/posto/2225/" TargetMode="External"/><Relationship Id="rId46" Type="http://schemas.openxmlformats.org/officeDocument/2006/relationships/hyperlink" Target="https://www.maisgasolina.com/posto/2023/" TargetMode="External"/><Relationship Id="rId67" Type="http://schemas.openxmlformats.org/officeDocument/2006/relationships/hyperlink" Target="https://www.maisgasolina.com/posto/244/" TargetMode="External"/><Relationship Id="rId116" Type="http://schemas.openxmlformats.org/officeDocument/2006/relationships/hyperlink" Target="https://www.maisgasolina.com/posto/705/" TargetMode="External"/><Relationship Id="rId137" Type="http://schemas.openxmlformats.org/officeDocument/2006/relationships/hyperlink" Target="https://www.maisgasolina.com/posto/705/" TargetMode="External"/><Relationship Id="rId158" Type="http://schemas.openxmlformats.org/officeDocument/2006/relationships/hyperlink" Target="https://www.maisgasolina.com/posto/557/" TargetMode="External"/><Relationship Id="rId20" Type="http://schemas.openxmlformats.org/officeDocument/2006/relationships/hyperlink" Target="https://www.maisgasolina.com/posto/415/" TargetMode="External"/><Relationship Id="rId41" Type="http://schemas.openxmlformats.org/officeDocument/2006/relationships/hyperlink" Target="https://www.maisgasolina.com/posto/2226/" TargetMode="External"/><Relationship Id="rId62" Type="http://schemas.openxmlformats.org/officeDocument/2006/relationships/hyperlink" Target="https://www.maisgasolina.com/posto/1168/" TargetMode="External"/><Relationship Id="rId83" Type="http://schemas.openxmlformats.org/officeDocument/2006/relationships/hyperlink" Target="https://www.maisgasolina.com/posto/389/" TargetMode="External"/><Relationship Id="rId88" Type="http://schemas.openxmlformats.org/officeDocument/2006/relationships/hyperlink" Target="https://www.maisgasolina.com/posto/633/" TargetMode="External"/><Relationship Id="rId111" Type="http://schemas.openxmlformats.org/officeDocument/2006/relationships/hyperlink" Target="https://www.maisgasolina.com/posto/560/" TargetMode="External"/><Relationship Id="rId132" Type="http://schemas.openxmlformats.org/officeDocument/2006/relationships/hyperlink" Target="https://www.maisgasolina.com/posto/208/" TargetMode="External"/><Relationship Id="rId153" Type="http://schemas.openxmlformats.org/officeDocument/2006/relationships/hyperlink" Target="https://www.maisgasolina.com/posto/1164/" TargetMode="External"/><Relationship Id="rId174" Type="http://schemas.openxmlformats.org/officeDocument/2006/relationships/hyperlink" Target="https://www.maisgasolina.com/posto/2295/" TargetMode="External"/><Relationship Id="rId179" Type="http://schemas.openxmlformats.org/officeDocument/2006/relationships/hyperlink" Target="https://www.maisgasolina.com/posto/248/" TargetMode="External"/><Relationship Id="rId195" Type="http://schemas.openxmlformats.org/officeDocument/2006/relationships/hyperlink" Target="https://www.maisgasolina.com/posto/758/" TargetMode="External"/><Relationship Id="rId190" Type="http://schemas.openxmlformats.org/officeDocument/2006/relationships/hyperlink" Target="https://www.maisgasolina.com/posto/255/" TargetMode="External"/><Relationship Id="rId15" Type="http://schemas.openxmlformats.org/officeDocument/2006/relationships/hyperlink" Target="https://www.maisgasolina.com/posto/415/" TargetMode="External"/><Relationship Id="rId36" Type="http://schemas.openxmlformats.org/officeDocument/2006/relationships/hyperlink" Target="https://www.maisgasolina.com/posto/2300/" TargetMode="External"/><Relationship Id="rId57" Type="http://schemas.openxmlformats.org/officeDocument/2006/relationships/hyperlink" Target="https://www.maisgasolina.com/posto/773/" TargetMode="External"/><Relationship Id="rId106" Type="http://schemas.openxmlformats.org/officeDocument/2006/relationships/hyperlink" Target="https://www.maisgasolina.com/posto/581/" TargetMode="External"/><Relationship Id="rId127" Type="http://schemas.openxmlformats.org/officeDocument/2006/relationships/hyperlink" Target="https://www.maisgasolina.com/posto/2021/" TargetMode="External"/><Relationship Id="rId10" Type="http://schemas.openxmlformats.org/officeDocument/2006/relationships/hyperlink" Target="https://www.maisgasolina.com/posto/415/" TargetMode="External"/><Relationship Id="rId31" Type="http://schemas.openxmlformats.org/officeDocument/2006/relationships/hyperlink" Target="https://www.maisgasolina.com/posto/2300/" TargetMode="External"/><Relationship Id="rId52" Type="http://schemas.openxmlformats.org/officeDocument/2006/relationships/hyperlink" Target="https://www.maisgasolina.com/posto/1168/" TargetMode="External"/><Relationship Id="rId73" Type="http://schemas.openxmlformats.org/officeDocument/2006/relationships/hyperlink" Target="https://www.maisgasolina.com/posto/463/" TargetMode="External"/><Relationship Id="rId78" Type="http://schemas.openxmlformats.org/officeDocument/2006/relationships/hyperlink" Target="https://www.maisgasolina.com/posto/2135/" TargetMode="External"/><Relationship Id="rId94" Type="http://schemas.openxmlformats.org/officeDocument/2006/relationships/hyperlink" Target="https://www.maisgasolina.com/posto/1312/" TargetMode="External"/><Relationship Id="rId99" Type="http://schemas.openxmlformats.org/officeDocument/2006/relationships/hyperlink" Target="https://www.maisgasolina.com/posto/560/" TargetMode="External"/><Relationship Id="rId101" Type="http://schemas.openxmlformats.org/officeDocument/2006/relationships/hyperlink" Target="https://www.maisgasolina.com/posto/1151/" TargetMode="External"/><Relationship Id="rId122" Type="http://schemas.openxmlformats.org/officeDocument/2006/relationships/hyperlink" Target="https://www.maisgasolina.com/posto/2017/" TargetMode="External"/><Relationship Id="rId143" Type="http://schemas.openxmlformats.org/officeDocument/2006/relationships/hyperlink" Target="https://www.maisgasolina.com/posto/922/" TargetMode="External"/><Relationship Id="rId148" Type="http://schemas.openxmlformats.org/officeDocument/2006/relationships/hyperlink" Target="https://www.maisgasolina.com/posto/557/" TargetMode="External"/><Relationship Id="rId164" Type="http://schemas.openxmlformats.org/officeDocument/2006/relationships/hyperlink" Target="https://www.maisgasolina.com/posto/802/" TargetMode="External"/><Relationship Id="rId169" Type="http://schemas.openxmlformats.org/officeDocument/2006/relationships/hyperlink" Target="https://www.maisgasolina.com/posto/885/" TargetMode="External"/><Relationship Id="rId185" Type="http://schemas.openxmlformats.org/officeDocument/2006/relationships/hyperlink" Target="https://www.maisgasolina.com/posto/274/" TargetMode="External"/><Relationship Id="rId4" Type="http://schemas.openxmlformats.org/officeDocument/2006/relationships/hyperlink" Target="https://www.maisgasolina.com/posto/1930/" TargetMode="External"/><Relationship Id="rId9" Type="http://schemas.openxmlformats.org/officeDocument/2006/relationships/hyperlink" Target="https://www.maisgasolina.com/posto/1930/" TargetMode="External"/><Relationship Id="rId180" Type="http://schemas.openxmlformats.org/officeDocument/2006/relationships/hyperlink" Target="https://www.maisgasolina.com/posto/248/" TargetMode="External"/><Relationship Id="rId26" Type="http://schemas.openxmlformats.org/officeDocument/2006/relationships/hyperlink" Target="https://www.maisgasolina.com/posto/2211/" TargetMode="External"/><Relationship Id="rId47" Type="http://schemas.openxmlformats.org/officeDocument/2006/relationships/hyperlink" Target="https://www.maisgasolina.com/posto/2226/" TargetMode="External"/><Relationship Id="rId68" Type="http://schemas.openxmlformats.org/officeDocument/2006/relationships/hyperlink" Target="https://www.maisgasolina.com/posto/1632/" TargetMode="External"/><Relationship Id="rId89" Type="http://schemas.openxmlformats.org/officeDocument/2006/relationships/hyperlink" Target="https://www.maisgasolina.com/posto/463/" TargetMode="External"/><Relationship Id="rId112" Type="http://schemas.openxmlformats.org/officeDocument/2006/relationships/hyperlink" Target="https://www.maisgasolina.com/posto/1151/" TargetMode="External"/><Relationship Id="rId133" Type="http://schemas.openxmlformats.org/officeDocument/2006/relationships/hyperlink" Target="https://www.maisgasolina.com/posto/150/" TargetMode="External"/><Relationship Id="rId154" Type="http://schemas.openxmlformats.org/officeDocument/2006/relationships/hyperlink" Target="https://www.maisgasolina.com/posto/558/" TargetMode="External"/><Relationship Id="rId175" Type="http://schemas.openxmlformats.org/officeDocument/2006/relationships/hyperlink" Target="https://www.maisgasolina.com/posto/1318/" TargetMode="External"/><Relationship Id="rId196" Type="http://schemas.openxmlformats.org/officeDocument/2006/relationships/hyperlink" Target="https://www.maisgasolina.com/posto/553/" TargetMode="External"/><Relationship Id="rId16" Type="http://schemas.openxmlformats.org/officeDocument/2006/relationships/hyperlink" Target="https://www.maisgasolina.com/posto/72/" TargetMode="External"/><Relationship Id="rId37" Type="http://schemas.openxmlformats.org/officeDocument/2006/relationships/hyperlink" Target="https://www.maisgasolina.com/posto/708/" TargetMode="External"/><Relationship Id="rId58" Type="http://schemas.openxmlformats.org/officeDocument/2006/relationships/hyperlink" Target="https://www.maisgasolina.com/posto/245/" TargetMode="External"/><Relationship Id="rId79" Type="http://schemas.openxmlformats.org/officeDocument/2006/relationships/hyperlink" Target="https://www.maisgasolina.com/posto/1918/" TargetMode="External"/><Relationship Id="rId102" Type="http://schemas.openxmlformats.org/officeDocument/2006/relationships/hyperlink" Target="https://www.maisgasolina.com/posto/560/" TargetMode="External"/><Relationship Id="rId123" Type="http://schemas.openxmlformats.org/officeDocument/2006/relationships/hyperlink" Target="https://www.maisgasolina.com/posto/208/" TargetMode="External"/><Relationship Id="rId144" Type="http://schemas.openxmlformats.org/officeDocument/2006/relationships/hyperlink" Target="https://www.maisgasolina.com/posto/292/" TargetMode="External"/><Relationship Id="rId90" Type="http://schemas.openxmlformats.org/officeDocument/2006/relationships/hyperlink" Target="https://www.maisgasolina.com/posto/1312/" TargetMode="External"/><Relationship Id="rId165" Type="http://schemas.openxmlformats.org/officeDocument/2006/relationships/hyperlink" Target="https://www.maisgasolina.com/posto/1164/" TargetMode="External"/><Relationship Id="rId186" Type="http://schemas.openxmlformats.org/officeDocument/2006/relationships/hyperlink" Target="https://www.maisgasolina.com/posto/255/" TargetMode="External"/><Relationship Id="rId27" Type="http://schemas.openxmlformats.org/officeDocument/2006/relationships/hyperlink" Target="https://www.maisgasolina.com/posto/2226/" TargetMode="External"/><Relationship Id="rId48" Type="http://schemas.openxmlformats.org/officeDocument/2006/relationships/hyperlink" Target="https://www.maisgasolina.com/posto/708/" TargetMode="External"/><Relationship Id="rId69" Type="http://schemas.openxmlformats.org/officeDocument/2006/relationships/hyperlink" Target="https://www.maisgasolina.com/posto/1632/" TargetMode="External"/><Relationship Id="rId113" Type="http://schemas.openxmlformats.org/officeDocument/2006/relationships/hyperlink" Target="https://www.maisgasolina.com/posto/208/" TargetMode="External"/><Relationship Id="rId134" Type="http://schemas.openxmlformats.org/officeDocument/2006/relationships/hyperlink" Target="https://www.maisgasolina.com/posto/922/" TargetMode="External"/><Relationship Id="rId80" Type="http://schemas.openxmlformats.org/officeDocument/2006/relationships/hyperlink" Target="https://www.maisgasolina.com/posto/633/" TargetMode="External"/><Relationship Id="rId155" Type="http://schemas.openxmlformats.org/officeDocument/2006/relationships/hyperlink" Target="https://www.maisgasolina.com/posto/557/" TargetMode="External"/><Relationship Id="rId176" Type="http://schemas.openxmlformats.org/officeDocument/2006/relationships/hyperlink" Target="https://www.maisgasolina.com/posto/773/" TargetMode="External"/><Relationship Id="rId197" Type="http://schemas.openxmlformats.org/officeDocument/2006/relationships/hyperlink" Target="https://www.maisgasolina.com/posto/553/" TargetMode="External"/><Relationship Id="rId17" Type="http://schemas.openxmlformats.org/officeDocument/2006/relationships/hyperlink" Target="https://www.maisgasolina.com/posto/1876/" TargetMode="External"/><Relationship Id="rId38" Type="http://schemas.openxmlformats.org/officeDocument/2006/relationships/hyperlink" Target="https://www.maisgasolina.com/posto/1046/" TargetMode="External"/><Relationship Id="rId59" Type="http://schemas.openxmlformats.org/officeDocument/2006/relationships/hyperlink" Target="https://www.maisgasolina.com/posto/885/" TargetMode="External"/><Relationship Id="rId103" Type="http://schemas.openxmlformats.org/officeDocument/2006/relationships/hyperlink" Target="https://www.maisgasolina.com/posto/1151/" TargetMode="External"/><Relationship Id="rId124" Type="http://schemas.openxmlformats.org/officeDocument/2006/relationships/hyperlink" Target="https://www.maisgasolina.com/posto/150/" TargetMode="External"/><Relationship Id="rId70" Type="http://schemas.openxmlformats.org/officeDocument/2006/relationships/hyperlink" Target="https://www.maisgasolina.com/posto/1632/" TargetMode="External"/><Relationship Id="rId91" Type="http://schemas.openxmlformats.org/officeDocument/2006/relationships/hyperlink" Target="https://www.maisgasolina.com/posto/389/" TargetMode="External"/><Relationship Id="rId145" Type="http://schemas.openxmlformats.org/officeDocument/2006/relationships/hyperlink" Target="https://www.maisgasolina.com/posto/293/" TargetMode="External"/><Relationship Id="rId166" Type="http://schemas.openxmlformats.org/officeDocument/2006/relationships/hyperlink" Target="https://www.maisgasolina.com/posto/2465/" TargetMode="External"/><Relationship Id="rId187" Type="http://schemas.openxmlformats.org/officeDocument/2006/relationships/hyperlink" Target="https://www.maisgasolina.com/posto/255/" TargetMode="External"/><Relationship Id="rId1" Type="http://schemas.openxmlformats.org/officeDocument/2006/relationships/hyperlink" Target="https://www.maisgasolina.com/posto/72/" TargetMode="External"/><Relationship Id="rId28" Type="http://schemas.openxmlformats.org/officeDocument/2006/relationships/hyperlink" Target="https://www.maisgasolina.com/posto/1434/" TargetMode="External"/><Relationship Id="rId49" Type="http://schemas.openxmlformats.org/officeDocument/2006/relationships/hyperlink" Target="https://www.maisgasolina.com/posto/2465/" TargetMode="External"/><Relationship Id="rId114" Type="http://schemas.openxmlformats.org/officeDocument/2006/relationships/hyperlink" Target="https://www.maisgasolina.com/posto/922/" TargetMode="External"/><Relationship Id="rId60" Type="http://schemas.openxmlformats.org/officeDocument/2006/relationships/hyperlink" Target="https://www.maisgasolina.com/posto/2465/" TargetMode="External"/><Relationship Id="rId81" Type="http://schemas.openxmlformats.org/officeDocument/2006/relationships/hyperlink" Target="https://www.maisgasolina.com/posto/2136/" TargetMode="External"/><Relationship Id="rId135" Type="http://schemas.openxmlformats.org/officeDocument/2006/relationships/hyperlink" Target="https://www.maisgasolina.com/posto/705/" TargetMode="External"/><Relationship Id="rId156" Type="http://schemas.openxmlformats.org/officeDocument/2006/relationships/hyperlink" Target="https://www.maisgasolina.com/posto/802/" TargetMode="External"/><Relationship Id="rId177" Type="http://schemas.openxmlformats.org/officeDocument/2006/relationships/hyperlink" Target="https://www.maisgasolina.com/posto/1318/" TargetMode="External"/><Relationship Id="rId198" Type="http://schemas.openxmlformats.org/officeDocument/2006/relationships/hyperlink" Target="https://www.maisgasolina.com/posto/553/" TargetMode="External"/><Relationship Id="rId18" Type="http://schemas.openxmlformats.org/officeDocument/2006/relationships/hyperlink" Target="https://www.maisgasolina.com/posto/1930/" TargetMode="External"/><Relationship Id="rId39" Type="http://schemas.openxmlformats.org/officeDocument/2006/relationships/hyperlink" Target="https://www.maisgasolina.com/posto/843/" TargetMode="External"/><Relationship Id="rId50" Type="http://schemas.openxmlformats.org/officeDocument/2006/relationships/hyperlink" Target="https://www.maisgasolina.com/posto/885/" TargetMode="External"/><Relationship Id="rId104" Type="http://schemas.openxmlformats.org/officeDocument/2006/relationships/hyperlink" Target="https://www.maisgasolina.com/posto/1563/" TargetMode="External"/><Relationship Id="rId125" Type="http://schemas.openxmlformats.org/officeDocument/2006/relationships/hyperlink" Target="https://www.maisgasolina.com/posto/1795/" TargetMode="External"/><Relationship Id="rId146" Type="http://schemas.openxmlformats.org/officeDocument/2006/relationships/hyperlink" Target="https://www.maisgasolina.com/posto/350/" TargetMode="External"/><Relationship Id="rId167" Type="http://schemas.openxmlformats.org/officeDocument/2006/relationships/hyperlink" Target="https://www.maisgasolina.com/posto/2419/" TargetMode="External"/><Relationship Id="rId188" Type="http://schemas.openxmlformats.org/officeDocument/2006/relationships/hyperlink" Target="https://www.maisgasolina.com/posto/27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F39"/>
  <sheetViews>
    <sheetView tabSelected="1" zoomScaleNormal="100" workbookViewId="0">
      <selection activeCell="C30" sqref="C30"/>
    </sheetView>
  </sheetViews>
  <sheetFormatPr defaultRowHeight="14.4" x14ac:dyDescent="0.3"/>
  <cols>
    <col min="2" max="2" width="15.5546875" customWidth="1"/>
    <col min="3" max="3" width="41.88671875" customWidth="1"/>
    <col min="4" max="4" width="10.5546875" customWidth="1"/>
    <col min="6" max="6" width="18.6640625" customWidth="1"/>
    <col min="7" max="7" width="52.33203125" customWidth="1"/>
    <col min="8" max="8" width="10.88671875" bestFit="1" customWidth="1"/>
    <col min="10" max="10" width="16.109375" customWidth="1"/>
    <col min="11" max="11" width="36.109375" customWidth="1"/>
    <col min="12" max="12" width="10.88671875" bestFit="1" customWidth="1"/>
    <col min="14" max="14" width="26.6640625" customWidth="1"/>
    <col min="15" max="15" width="30.109375" bestFit="1" customWidth="1"/>
    <col min="16" max="16" width="10.88671875" bestFit="1" customWidth="1"/>
    <col min="18" max="18" width="25.44140625" customWidth="1"/>
    <col min="19" max="19" width="22.44140625" customWidth="1"/>
    <col min="20" max="20" width="10.33203125" bestFit="1" customWidth="1"/>
    <col min="22" max="22" width="28" customWidth="1"/>
    <col min="23" max="23" width="25.6640625" customWidth="1"/>
    <col min="24" max="24" width="10.33203125" bestFit="1" customWidth="1"/>
    <col min="26" max="26" width="14.5546875" bestFit="1" customWidth="1"/>
    <col min="27" max="27" width="33.5546875" customWidth="1"/>
    <col min="28" max="28" width="10.33203125" bestFit="1" customWidth="1"/>
    <col min="30" max="30" width="14.5546875" bestFit="1" customWidth="1"/>
    <col min="31" max="31" width="35.88671875" customWidth="1"/>
    <col min="32" max="32" width="10.33203125" bestFit="1" customWidth="1"/>
  </cols>
  <sheetData>
    <row r="2" spans="2:32" ht="15.75" customHeight="1" thickBot="1" x14ac:dyDescent="0.35">
      <c r="B2" s="28" t="s">
        <v>9</v>
      </c>
      <c r="C2" s="28"/>
      <c r="D2" s="28"/>
      <c r="F2" s="28" t="s">
        <v>25</v>
      </c>
      <c r="G2" s="28"/>
      <c r="H2" s="28"/>
      <c r="J2" s="28" t="s">
        <v>90</v>
      </c>
      <c r="K2" s="28"/>
      <c r="L2" s="28"/>
      <c r="N2" s="28" t="s">
        <v>42</v>
      </c>
      <c r="O2" s="28"/>
      <c r="P2" s="28"/>
      <c r="R2" s="28" t="s">
        <v>46</v>
      </c>
      <c r="S2" s="28"/>
      <c r="T2" s="28"/>
      <c r="V2" s="28" t="s">
        <v>52</v>
      </c>
      <c r="W2" s="28"/>
      <c r="X2" s="28"/>
      <c r="Z2" s="28" t="s">
        <v>64</v>
      </c>
      <c r="AA2" s="28"/>
      <c r="AB2" s="28"/>
      <c r="AD2" s="28" t="s">
        <v>78</v>
      </c>
      <c r="AE2" s="28"/>
      <c r="AF2" s="28"/>
    </row>
    <row r="3" spans="2:32" ht="15" customHeight="1" thickTop="1" x14ac:dyDescent="0.3">
      <c r="B3" s="5" t="s">
        <v>15</v>
      </c>
      <c r="C3" s="6" t="s">
        <v>16</v>
      </c>
      <c r="D3" s="7" t="s">
        <v>7</v>
      </c>
      <c r="F3" s="5" t="s">
        <v>15</v>
      </c>
      <c r="G3" s="6" t="s">
        <v>16</v>
      </c>
      <c r="H3" s="7" t="s">
        <v>7</v>
      </c>
      <c r="J3" s="5" t="s">
        <v>15</v>
      </c>
      <c r="K3" s="6" t="s">
        <v>16</v>
      </c>
      <c r="L3" s="7" t="s">
        <v>7</v>
      </c>
      <c r="N3" s="5" t="s">
        <v>15</v>
      </c>
      <c r="O3" s="6" t="s">
        <v>16</v>
      </c>
      <c r="P3" s="7" t="s">
        <v>7</v>
      </c>
      <c r="R3" s="5" t="s">
        <v>15</v>
      </c>
      <c r="S3" s="6" t="s">
        <v>16</v>
      </c>
      <c r="T3" s="7" t="s">
        <v>7</v>
      </c>
      <c r="V3" s="5" t="s">
        <v>15</v>
      </c>
      <c r="W3" s="6" t="s">
        <v>16</v>
      </c>
      <c r="X3" s="7" t="s">
        <v>7</v>
      </c>
      <c r="Z3" s="5" t="s">
        <v>15</v>
      </c>
      <c r="AA3" s="6" t="s">
        <v>16</v>
      </c>
      <c r="AB3" s="7" t="s">
        <v>7</v>
      </c>
      <c r="AD3" s="5" t="s">
        <v>15</v>
      </c>
      <c r="AE3" s="6" t="s">
        <v>16</v>
      </c>
      <c r="AF3" s="7" t="s">
        <v>7</v>
      </c>
    </row>
    <row r="4" spans="2:32" ht="15" customHeight="1" x14ac:dyDescent="0.3">
      <c r="B4" s="29" t="s">
        <v>0</v>
      </c>
      <c r="C4" s="4" t="s">
        <v>11</v>
      </c>
      <c r="D4" s="8">
        <v>1.425</v>
      </c>
      <c r="F4" s="35" t="s">
        <v>0</v>
      </c>
      <c r="G4" s="4" t="s">
        <v>22</v>
      </c>
      <c r="H4" s="8">
        <v>1.4790000000000001</v>
      </c>
      <c r="J4" s="35" t="s">
        <v>0</v>
      </c>
      <c r="K4" s="4" t="s">
        <v>26</v>
      </c>
      <c r="L4" s="8">
        <v>1.339</v>
      </c>
      <c r="N4" s="32" t="s">
        <v>0</v>
      </c>
      <c r="O4" s="25" t="s">
        <v>43</v>
      </c>
      <c r="P4" s="15">
        <v>1.4690000000000001</v>
      </c>
      <c r="R4" s="35" t="s">
        <v>0</v>
      </c>
      <c r="S4" s="4" t="s">
        <v>47</v>
      </c>
      <c r="T4" s="8">
        <v>1.3979999999999999</v>
      </c>
      <c r="V4" s="35" t="s">
        <v>0</v>
      </c>
      <c r="W4" s="4" t="s">
        <v>53</v>
      </c>
      <c r="X4" s="8">
        <v>1.399</v>
      </c>
      <c r="Z4" s="35" t="s">
        <v>0</v>
      </c>
      <c r="AA4" s="4" t="s">
        <v>65</v>
      </c>
      <c r="AB4" s="8">
        <v>1.4139999999999999</v>
      </c>
      <c r="AD4" s="35" t="s">
        <v>0</v>
      </c>
      <c r="AE4" s="4" t="s">
        <v>79</v>
      </c>
      <c r="AF4" s="8">
        <v>1.149</v>
      </c>
    </row>
    <row r="5" spans="2:32" ht="14.4" customHeight="1" x14ac:dyDescent="0.3">
      <c r="B5" s="30"/>
      <c r="C5" s="4" t="s">
        <v>12</v>
      </c>
      <c r="D5" s="8">
        <v>1.425</v>
      </c>
      <c r="F5" s="35"/>
      <c r="G5" s="4" t="s">
        <v>23</v>
      </c>
      <c r="H5" s="8">
        <v>1.5089999999999999</v>
      </c>
      <c r="J5" s="35"/>
      <c r="K5" s="4" t="s">
        <v>28</v>
      </c>
      <c r="L5" s="8">
        <v>1.4039999999999999</v>
      </c>
      <c r="N5" s="28"/>
      <c r="O5" s="25" t="s">
        <v>98</v>
      </c>
      <c r="P5" s="15">
        <v>1.5389999999999999</v>
      </c>
      <c r="R5" s="35"/>
      <c r="S5" s="4" t="s">
        <v>48</v>
      </c>
      <c r="T5" s="8">
        <v>1.514</v>
      </c>
      <c r="V5" s="35"/>
      <c r="W5" s="4" t="s">
        <v>54</v>
      </c>
      <c r="X5" s="8">
        <v>1.4390000000000001</v>
      </c>
      <c r="Z5" s="35"/>
      <c r="AA5" s="4" t="s">
        <v>66</v>
      </c>
      <c r="AB5" s="8">
        <v>1.419</v>
      </c>
      <c r="AD5" s="35"/>
      <c r="AE5" s="4" t="s">
        <v>80</v>
      </c>
      <c r="AF5" s="8">
        <v>1.4590000000000001</v>
      </c>
    </row>
    <row r="6" spans="2:32" ht="14.4" customHeight="1" x14ac:dyDescent="0.3">
      <c r="B6" s="30"/>
      <c r="C6" s="4" t="s">
        <v>10</v>
      </c>
      <c r="D6" s="8">
        <v>1.4390000000000001</v>
      </c>
      <c r="F6" s="35"/>
      <c r="G6" s="4" t="s">
        <v>24</v>
      </c>
      <c r="H6" s="8">
        <v>1.5389999999999999</v>
      </c>
      <c r="J6" s="35"/>
      <c r="K6" s="4" t="s">
        <v>27</v>
      </c>
      <c r="L6" s="8">
        <v>1.419</v>
      </c>
      <c r="N6" s="28"/>
      <c r="O6" s="25" t="s">
        <v>44</v>
      </c>
      <c r="P6" s="15">
        <v>1.569</v>
      </c>
      <c r="R6" s="35"/>
      <c r="S6" s="4" t="s">
        <v>49</v>
      </c>
      <c r="T6" s="8">
        <v>1.514</v>
      </c>
      <c r="V6" s="35"/>
      <c r="W6" s="4" t="s">
        <v>55</v>
      </c>
      <c r="X6" s="8">
        <v>1.4690000000000001</v>
      </c>
      <c r="Z6" s="35"/>
      <c r="AA6" s="4" t="s">
        <v>67</v>
      </c>
      <c r="AB6" s="8">
        <v>1.419</v>
      </c>
      <c r="AD6" s="35"/>
      <c r="AE6" s="4" t="s">
        <v>81</v>
      </c>
      <c r="AF6" s="8">
        <v>1.4790000000000001</v>
      </c>
    </row>
    <row r="7" spans="2:32" ht="18.75" customHeight="1" x14ac:dyDescent="0.3">
      <c r="B7" s="30"/>
      <c r="C7" s="4" t="s">
        <v>14</v>
      </c>
      <c r="D7" s="8">
        <v>1.4790000000000001</v>
      </c>
      <c r="F7" s="35"/>
      <c r="G7" s="4" t="s">
        <v>87</v>
      </c>
      <c r="H7" s="8">
        <v>1.5589999999999999</v>
      </c>
      <c r="J7" s="35"/>
      <c r="K7" s="4" t="s">
        <v>39</v>
      </c>
      <c r="L7" s="8">
        <v>1.425</v>
      </c>
      <c r="N7" s="33"/>
      <c r="O7" s="25" t="s">
        <v>45</v>
      </c>
      <c r="P7" s="15">
        <v>1.5589999999999999</v>
      </c>
      <c r="R7" s="35"/>
      <c r="S7" s="4" t="s">
        <v>50</v>
      </c>
      <c r="T7" s="8">
        <v>1.5289999999999999</v>
      </c>
      <c r="V7" s="35"/>
      <c r="W7" s="4" t="s">
        <v>56</v>
      </c>
      <c r="X7" s="8">
        <v>1.4690000000000001</v>
      </c>
      <c r="Z7" s="35"/>
      <c r="AA7" s="4" t="s">
        <v>68</v>
      </c>
      <c r="AB7" s="8">
        <v>1.429</v>
      </c>
      <c r="AD7" s="35"/>
      <c r="AE7" s="4" t="s">
        <v>82</v>
      </c>
      <c r="AF7" s="8">
        <v>1.5089999999999999</v>
      </c>
    </row>
    <row r="8" spans="2:32" ht="15" customHeight="1" x14ac:dyDescent="0.3">
      <c r="B8" s="31"/>
      <c r="C8" s="4" t="s">
        <v>13</v>
      </c>
      <c r="D8" s="8">
        <v>1.484</v>
      </c>
      <c r="F8" s="12" t="s">
        <v>4</v>
      </c>
      <c r="G8" s="4" t="s">
        <v>23</v>
      </c>
      <c r="H8" s="8">
        <v>1.5589999999999999</v>
      </c>
      <c r="I8" s="34"/>
      <c r="J8" s="35"/>
      <c r="K8" s="4" t="s">
        <v>29</v>
      </c>
      <c r="L8" s="8">
        <v>1.4450000000000001</v>
      </c>
      <c r="N8" s="29" t="s">
        <v>4</v>
      </c>
      <c r="O8" s="25" t="s">
        <v>98</v>
      </c>
      <c r="P8" s="15">
        <v>1.5289999999999999</v>
      </c>
      <c r="R8" s="35"/>
      <c r="S8" s="4" t="s">
        <v>51</v>
      </c>
      <c r="T8" s="8">
        <v>1.5389999999999999</v>
      </c>
      <c r="V8" s="35"/>
      <c r="W8" s="4" t="s">
        <v>57</v>
      </c>
      <c r="X8" s="8">
        <v>1.4690000000000001</v>
      </c>
      <c r="Z8" s="35"/>
      <c r="AA8" s="4" t="s">
        <v>69</v>
      </c>
      <c r="AB8" s="8">
        <v>1.4690000000000001</v>
      </c>
      <c r="AD8" s="35"/>
      <c r="AE8" s="4" t="s">
        <v>83</v>
      </c>
      <c r="AF8" s="8">
        <v>1.5089999999999999</v>
      </c>
    </row>
    <row r="9" spans="2:32" ht="15" customHeight="1" x14ac:dyDescent="0.3">
      <c r="B9" s="29" t="s">
        <v>4</v>
      </c>
      <c r="C9" s="4" t="s">
        <v>13</v>
      </c>
      <c r="D9" s="8">
        <v>1.514</v>
      </c>
      <c r="F9" s="35" t="s">
        <v>2</v>
      </c>
      <c r="G9" s="4" t="s">
        <v>88</v>
      </c>
      <c r="H9" s="8">
        <v>1.649</v>
      </c>
      <c r="I9" s="34"/>
      <c r="J9" s="35" t="s">
        <v>4</v>
      </c>
      <c r="K9" s="4" t="s">
        <v>30</v>
      </c>
      <c r="L9" s="8">
        <v>1.4550000000000001</v>
      </c>
      <c r="N9" s="31"/>
      <c r="O9" s="25" t="s">
        <v>44</v>
      </c>
      <c r="P9" s="15">
        <v>1.5289999999999999</v>
      </c>
      <c r="R9" s="35" t="s">
        <v>4</v>
      </c>
      <c r="S9" s="4" t="s">
        <v>48</v>
      </c>
      <c r="T9" s="15">
        <v>1.534</v>
      </c>
      <c r="V9" s="35" t="s">
        <v>4</v>
      </c>
      <c r="W9" s="4" t="s">
        <v>55</v>
      </c>
      <c r="X9" s="8">
        <v>1.4890000000000001</v>
      </c>
      <c r="Z9" s="35" t="s">
        <v>4</v>
      </c>
      <c r="AA9" s="4" t="s">
        <v>70</v>
      </c>
      <c r="AB9" s="8">
        <v>1.4450000000000001</v>
      </c>
      <c r="AD9" s="35" t="s">
        <v>4</v>
      </c>
      <c r="AE9" s="4" t="s">
        <v>82</v>
      </c>
      <c r="AF9" s="15">
        <v>1.5289999999999999</v>
      </c>
    </row>
    <row r="10" spans="2:32" ht="14.4" customHeight="1" x14ac:dyDescent="0.3">
      <c r="B10" s="31"/>
      <c r="C10" s="4" t="s">
        <v>85</v>
      </c>
      <c r="D10" s="8">
        <v>1.5289999999999999</v>
      </c>
      <c r="F10" s="35"/>
      <c r="G10" s="4" t="s">
        <v>24</v>
      </c>
      <c r="H10" s="8">
        <v>1.6539999999999999</v>
      </c>
      <c r="I10" s="34"/>
      <c r="J10" s="35"/>
      <c r="K10" s="4" t="s">
        <v>31</v>
      </c>
      <c r="L10" s="8">
        <v>1.4790000000000001</v>
      </c>
      <c r="N10" s="12" t="s">
        <v>2</v>
      </c>
      <c r="O10" s="25" t="s">
        <v>43</v>
      </c>
      <c r="P10" s="15">
        <v>1.534</v>
      </c>
      <c r="R10" s="35"/>
      <c r="S10" s="4" t="s">
        <v>49</v>
      </c>
      <c r="T10" s="15">
        <v>1.534</v>
      </c>
      <c r="V10" s="35"/>
      <c r="W10" s="4" t="s">
        <v>56</v>
      </c>
      <c r="X10" s="8">
        <v>1.5189999999999999</v>
      </c>
      <c r="Z10" s="35"/>
      <c r="AA10" s="4" t="s">
        <v>71</v>
      </c>
      <c r="AB10" s="8">
        <v>1.5189999999999999</v>
      </c>
      <c r="AD10" s="35"/>
      <c r="AE10" s="4" t="s">
        <v>83</v>
      </c>
      <c r="AF10" s="15">
        <v>1.5289999999999999</v>
      </c>
    </row>
    <row r="11" spans="2:32" ht="15" customHeight="1" x14ac:dyDescent="0.3">
      <c r="B11" s="29" t="s">
        <v>2</v>
      </c>
      <c r="C11" s="4" t="s">
        <v>10</v>
      </c>
      <c r="D11" s="8">
        <v>1.5089999999999999</v>
      </c>
      <c r="F11" s="12" t="s">
        <v>5</v>
      </c>
      <c r="G11" s="4" t="s">
        <v>23</v>
      </c>
      <c r="H11" s="8">
        <v>1.6240000000000001</v>
      </c>
      <c r="I11" s="34"/>
      <c r="J11" s="35"/>
      <c r="K11" s="4" t="s">
        <v>32</v>
      </c>
      <c r="L11" s="8">
        <v>1.484</v>
      </c>
      <c r="N11" s="29" t="s">
        <v>5</v>
      </c>
      <c r="O11" s="25" t="s">
        <v>44</v>
      </c>
      <c r="P11" s="15">
        <v>1.6240000000000001</v>
      </c>
      <c r="R11" s="12" t="s">
        <v>2</v>
      </c>
      <c r="S11" s="4" t="s">
        <v>47</v>
      </c>
      <c r="T11" s="17">
        <v>1.488</v>
      </c>
      <c r="V11" s="35"/>
      <c r="W11" s="4" t="s">
        <v>58</v>
      </c>
      <c r="X11" s="8">
        <v>1.5289999999999999</v>
      </c>
      <c r="Z11" s="35"/>
      <c r="AA11" s="4" t="s">
        <v>72</v>
      </c>
      <c r="AB11" s="8">
        <v>1.5289999999999999</v>
      </c>
      <c r="AD11" s="35" t="s">
        <v>2</v>
      </c>
      <c r="AE11" s="4" t="s">
        <v>79</v>
      </c>
      <c r="AF11" s="15">
        <v>1.488</v>
      </c>
    </row>
    <row r="12" spans="2:32" ht="14.4" customHeight="1" x14ac:dyDescent="0.3">
      <c r="B12" s="30"/>
      <c r="C12" s="4" t="s">
        <v>17</v>
      </c>
      <c r="D12" s="8">
        <v>1.6040000000000001</v>
      </c>
      <c r="F12" s="35" t="s">
        <v>1</v>
      </c>
      <c r="G12" s="4" t="s">
        <v>22</v>
      </c>
      <c r="H12" s="8">
        <v>1.3089999999999999</v>
      </c>
      <c r="I12" s="34"/>
      <c r="J12" s="35"/>
      <c r="K12" s="4" t="s">
        <v>38</v>
      </c>
      <c r="L12" s="8">
        <v>1.4990000000000001</v>
      </c>
      <c r="N12" s="30"/>
      <c r="O12" s="25" t="s">
        <v>98</v>
      </c>
      <c r="P12" s="15">
        <v>1.629</v>
      </c>
      <c r="R12" s="35" t="s">
        <v>5</v>
      </c>
      <c r="S12" s="4" t="s">
        <v>50</v>
      </c>
      <c r="T12" s="15">
        <v>1.679</v>
      </c>
      <c r="V12" s="35" t="s">
        <v>2</v>
      </c>
      <c r="W12" s="4" t="s">
        <v>54</v>
      </c>
      <c r="X12" s="8">
        <v>1.4490000000000001</v>
      </c>
      <c r="Z12" s="35"/>
      <c r="AA12" s="4" t="s">
        <v>73</v>
      </c>
      <c r="AB12" s="8">
        <v>1.5289999999999999</v>
      </c>
      <c r="AD12" s="35"/>
      <c r="AE12" s="4" t="s">
        <v>80</v>
      </c>
      <c r="AF12" s="15">
        <v>1.5189999999999999</v>
      </c>
    </row>
    <row r="13" spans="2:32" ht="18" customHeight="1" x14ac:dyDescent="0.3">
      <c r="B13" s="31"/>
      <c r="C13" s="4" t="s">
        <v>86</v>
      </c>
      <c r="D13" s="8">
        <v>1.7190000000000001</v>
      </c>
      <c r="F13" s="35"/>
      <c r="G13" s="4" t="s">
        <v>23</v>
      </c>
      <c r="H13" s="8">
        <v>1.339</v>
      </c>
      <c r="J13" s="35"/>
      <c r="K13" s="4" t="s">
        <v>33</v>
      </c>
      <c r="L13" s="8">
        <v>1.4990000000000001</v>
      </c>
      <c r="N13" s="31"/>
      <c r="O13" s="25" t="s">
        <v>45</v>
      </c>
      <c r="P13" s="15">
        <v>1.7190000000000001</v>
      </c>
      <c r="R13" s="35"/>
      <c r="S13" s="4" t="s">
        <v>51</v>
      </c>
      <c r="T13" s="15">
        <v>1.7190000000000001</v>
      </c>
      <c r="V13" s="35"/>
      <c r="W13" s="4" t="s">
        <v>53</v>
      </c>
      <c r="X13" s="8">
        <v>1.478</v>
      </c>
      <c r="Z13" s="35"/>
      <c r="AA13" s="4" t="s">
        <v>74</v>
      </c>
      <c r="AB13" s="8">
        <v>1.5289999999999999</v>
      </c>
      <c r="AD13" s="35" t="s">
        <v>5</v>
      </c>
      <c r="AE13" s="4" t="s">
        <v>81</v>
      </c>
      <c r="AF13" s="8">
        <v>1.619</v>
      </c>
    </row>
    <row r="14" spans="2:32" ht="15" customHeight="1" thickBot="1" x14ac:dyDescent="0.35">
      <c r="B14" s="29" t="s">
        <v>8</v>
      </c>
      <c r="C14" s="4" t="s">
        <v>14</v>
      </c>
      <c r="D14" s="8">
        <v>1.619</v>
      </c>
      <c r="F14" s="35"/>
      <c r="G14" s="4" t="s">
        <v>24</v>
      </c>
      <c r="H14" s="8">
        <v>1.339</v>
      </c>
      <c r="J14" s="35" t="s">
        <v>2</v>
      </c>
      <c r="K14" s="4" t="s">
        <v>26</v>
      </c>
      <c r="L14" s="8">
        <v>1.4690000000000001</v>
      </c>
      <c r="N14" s="32" t="s">
        <v>1</v>
      </c>
      <c r="O14" s="25" t="s">
        <v>43</v>
      </c>
      <c r="P14" s="16">
        <v>1.238</v>
      </c>
      <c r="R14" s="35" t="s">
        <v>1</v>
      </c>
      <c r="S14" s="4" t="s">
        <v>47</v>
      </c>
      <c r="T14" s="8">
        <v>1.1879999999999999</v>
      </c>
      <c r="V14" s="35"/>
      <c r="W14" s="4" t="s">
        <v>59</v>
      </c>
      <c r="X14" s="8">
        <v>1.544</v>
      </c>
      <c r="Z14" s="35" t="s">
        <v>2</v>
      </c>
      <c r="AA14" s="4" t="s">
        <v>66</v>
      </c>
      <c r="AB14" s="8">
        <v>1.488</v>
      </c>
      <c r="AD14" s="35"/>
      <c r="AE14" s="4" t="s">
        <v>83</v>
      </c>
      <c r="AF14" s="8">
        <v>1.6240000000000001</v>
      </c>
    </row>
    <row r="15" spans="2:32" ht="15" thickTop="1" x14ac:dyDescent="0.3">
      <c r="B15" s="30"/>
      <c r="C15" s="4" t="s">
        <v>85</v>
      </c>
      <c r="D15" s="8">
        <v>1.6240000000000001</v>
      </c>
      <c r="F15" s="35"/>
      <c r="G15" s="4" t="s">
        <v>89</v>
      </c>
      <c r="H15" s="8">
        <v>1.339</v>
      </c>
      <c r="J15" s="35"/>
      <c r="K15" s="4" t="s">
        <v>27</v>
      </c>
      <c r="L15" s="8">
        <v>1.488</v>
      </c>
      <c r="N15" s="28"/>
      <c r="O15" s="25" t="s">
        <v>98</v>
      </c>
      <c r="P15" s="26">
        <v>1.284</v>
      </c>
      <c r="R15" s="35"/>
      <c r="S15" s="4" t="s">
        <v>48</v>
      </c>
      <c r="T15" s="8">
        <v>1.319</v>
      </c>
      <c r="V15" s="35"/>
      <c r="W15" s="4" t="s">
        <v>60</v>
      </c>
      <c r="X15" s="8">
        <v>1.589</v>
      </c>
      <c r="Z15" s="35"/>
      <c r="AA15" s="4" t="s">
        <v>65</v>
      </c>
      <c r="AB15" s="8">
        <v>1.488</v>
      </c>
      <c r="AD15" s="35"/>
      <c r="AE15" s="4" t="s">
        <v>81</v>
      </c>
      <c r="AF15" s="8">
        <v>1.679</v>
      </c>
    </row>
    <row r="16" spans="2:32" x14ac:dyDescent="0.3">
      <c r="B16" s="30"/>
      <c r="C16" s="4" t="s">
        <v>18</v>
      </c>
      <c r="D16" s="8">
        <v>1.7190000000000001</v>
      </c>
      <c r="F16" s="35" t="s">
        <v>3</v>
      </c>
      <c r="G16" s="4" t="s">
        <v>22</v>
      </c>
      <c r="H16" s="8">
        <v>1.304</v>
      </c>
      <c r="J16" s="35"/>
      <c r="K16" s="4" t="s">
        <v>35</v>
      </c>
      <c r="L16" s="8">
        <v>1.5940000000000001</v>
      </c>
      <c r="N16" s="28"/>
      <c r="O16" s="25" t="s">
        <v>44</v>
      </c>
      <c r="P16" s="26">
        <v>1.3140000000000001</v>
      </c>
      <c r="R16" s="35"/>
      <c r="S16" s="4" t="s">
        <v>49</v>
      </c>
      <c r="T16" s="8">
        <v>1.319</v>
      </c>
      <c r="V16" s="35"/>
      <c r="W16" s="4" t="s">
        <v>61</v>
      </c>
      <c r="X16" s="8">
        <v>1.7290000000000001</v>
      </c>
      <c r="Z16" s="35"/>
      <c r="AA16" s="4" t="s">
        <v>67</v>
      </c>
      <c r="AB16" s="8">
        <v>1.488</v>
      </c>
      <c r="AD16" s="35"/>
      <c r="AE16" s="4" t="s">
        <v>84</v>
      </c>
      <c r="AF16" s="8">
        <v>1.7190000000000001</v>
      </c>
    </row>
    <row r="17" spans="2:32" x14ac:dyDescent="0.3">
      <c r="B17" s="30"/>
      <c r="C17" s="4" t="s">
        <v>19</v>
      </c>
      <c r="D17" s="8">
        <v>1.7190000000000001</v>
      </c>
      <c r="F17" s="35"/>
      <c r="G17" s="4" t="s">
        <v>23</v>
      </c>
      <c r="H17" s="8">
        <v>1.3340000000000001</v>
      </c>
      <c r="J17" s="35"/>
      <c r="K17" s="4" t="s">
        <v>36</v>
      </c>
      <c r="L17" s="8">
        <v>1.5940000000000001</v>
      </c>
      <c r="N17" s="28"/>
      <c r="O17" s="25" t="s">
        <v>45</v>
      </c>
      <c r="P17" s="26">
        <v>1.359</v>
      </c>
      <c r="R17" s="35"/>
      <c r="S17" s="4" t="s">
        <v>50</v>
      </c>
      <c r="T17" s="8">
        <v>1.3240000000000001</v>
      </c>
      <c r="V17" s="35" t="s">
        <v>5</v>
      </c>
      <c r="W17" s="4" t="s">
        <v>54</v>
      </c>
      <c r="X17" s="8">
        <v>1.4490000000000001</v>
      </c>
      <c r="Z17" s="35"/>
      <c r="AA17" s="4" t="s">
        <v>68</v>
      </c>
      <c r="AB17" s="8">
        <v>1.4890000000000001</v>
      </c>
      <c r="AD17" s="35" t="s">
        <v>1</v>
      </c>
      <c r="AE17" s="4" t="s">
        <v>79</v>
      </c>
      <c r="AF17" s="8">
        <v>1.202</v>
      </c>
    </row>
    <row r="18" spans="2:32" x14ac:dyDescent="0.3">
      <c r="B18" s="31"/>
      <c r="C18" s="4" t="s">
        <v>20</v>
      </c>
      <c r="D18" s="8">
        <v>1.734</v>
      </c>
      <c r="F18" s="35"/>
      <c r="G18" s="4" t="s">
        <v>89</v>
      </c>
      <c r="H18" s="8">
        <v>1.379</v>
      </c>
      <c r="J18" s="35" t="s">
        <v>5</v>
      </c>
      <c r="K18" s="4" t="s">
        <v>32</v>
      </c>
      <c r="L18" s="8">
        <v>1.5840000000000001</v>
      </c>
      <c r="N18" s="32" t="s">
        <v>3</v>
      </c>
      <c r="O18" s="25" t="s">
        <v>43</v>
      </c>
      <c r="P18" s="26">
        <v>1.268</v>
      </c>
      <c r="R18" s="35"/>
      <c r="S18" s="4" t="s">
        <v>51</v>
      </c>
      <c r="T18" s="8">
        <v>1.339</v>
      </c>
      <c r="V18" s="35"/>
      <c r="W18" s="4" t="s">
        <v>53</v>
      </c>
      <c r="X18" s="8">
        <v>1.478</v>
      </c>
      <c r="Z18" s="35"/>
      <c r="AA18" s="4" t="s">
        <v>69</v>
      </c>
      <c r="AB18" s="8">
        <v>1.5640000000000001</v>
      </c>
      <c r="AD18" s="35"/>
      <c r="AE18" s="4" t="s">
        <v>80</v>
      </c>
      <c r="AF18" s="8">
        <v>1.2689999999999999</v>
      </c>
    </row>
    <row r="19" spans="2:32" ht="15" customHeight="1" thickBot="1" x14ac:dyDescent="0.35">
      <c r="B19" s="29" t="s">
        <v>1</v>
      </c>
      <c r="C19" s="4" t="s">
        <v>10</v>
      </c>
      <c r="D19" s="8">
        <v>1.2589999999999999</v>
      </c>
      <c r="F19" s="9" t="s">
        <v>6</v>
      </c>
      <c r="G19" s="10" t="s">
        <v>21</v>
      </c>
      <c r="H19" s="11" t="s">
        <v>21</v>
      </c>
      <c r="J19" s="35"/>
      <c r="K19" s="4" t="s">
        <v>38</v>
      </c>
      <c r="L19" s="8">
        <v>1.599</v>
      </c>
      <c r="N19" s="28"/>
      <c r="O19" s="25" t="s">
        <v>98</v>
      </c>
      <c r="P19" s="26">
        <v>1.329</v>
      </c>
      <c r="R19" s="35" t="s">
        <v>3</v>
      </c>
      <c r="S19" s="4" t="s">
        <v>47</v>
      </c>
      <c r="T19" s="8">
        <v>1.218</v>
      </c>
      <c r="V19" s="35"/>
      <c r="W19" s="4" t="s">
        <v>59</v>
      </c>
      <c r="X19" s="8">
        <v>1.544</v>
      </c>
      <c r="Z19" s="35" t="s">
        <v>5</v>
      </c>
      <c r="AA19" s="4" t="s">
        <v>71</v>
      </c>
      <c r="AB19" s="8">
        <v>1.617</v>
      </c>
      <c r="AD19" s="35"/>
      <c r="AE19" s="4" t="s">
        <v>81</v>
      </c>
      <c r="AF19" s="8">
        <v>1.274</v>
      </c>
    </row>
    <row r="20" spans="2:32" ht="15.6" thickTop="1" x14ac:dyDescent="0.3">
      <c r="B20" s="30"/>
      <c r="C20" s="4" t="s">
        <v>11</v>
      </c>
      <c r="D20" s="8">
        <v>1.2649999999999999</v>
      </c>
      <c r="F20" s="1"/>
      <c r="J20" s="35"/>
      <c r="K20" s="4" t="s">
        <v>33</v>
      </c>
      <c r="L20" s="8">
        <v>1.599</v>
      </c>
      <c r="N20" s="28"/>
      <c r="O20" s="25" t="s">
        <v>44</v>
      </c>
      <c r="P20" s="26">
        <v>1.3340000000000001</v>
      </c>
      <c r="R20" s="35"/>
      <c r="S20" s="4" t="s">
        <v>49</v>
      </c>
      <c r="T20" s="8">
        <v>1.339</v>
      </c>
      <c r="V20" s="35"/>
      <c r="W20" s="4" t="s">
        <v>60</v>
      </c>
      <c r="X20" s="8">
        <v>1.589</v>
      </c>
      <c r="Z20" s="35"/>
      <c r="AA20" s="4" t="s">
        <v>75</v>
      </c>
      <c r="AB20" s="8">
        <v>1.617</v>
      </c>
      <c r="AD20" s="35"/>
      <c r="AE20" s="4" t="s">
        <v>82</v>
      </c>
      <c r="AF20" s="8">
        <v>1.3140000000000001</v>
      </c>
    </row>
    <row r="21" spans="2:32" x14ac:dyDescent="0.3">
      <c r="B21" s="30"/>
      <c r="C21" s="4" t="s">
        <v>12</v>
      </c>
      <c r="D21" s="8">
        <v>1.2649999999999999</v>
      </c>
      <c r="F21" s="3"/>
      <c r="H21" s="2"/>
      <c r="J21" s="35"/>
      <c r="K21" s="4" t="s">
        <v>34</v>
      </c>
      <c r="L21" s="8">
        <v>1.599</v>
      </c>
      <c r="N21" s="28"/>
      <c r="O21" s="25" t="s">
        <v>45</v>
      </c>
      <c r="P21" s="26">
        <v>1.4590000000000001</v>
      </c>
      <c r="R21" s="35"/>
      <c r="S21" s="4" t="s">
        <v>50</v>
      </c>
      <c r="T21" s="8">
        <v>1.379</v>
      </c>
      <c r="V21" s="35"/>
      <c r="W21" s="4" t="s">
        <v>61</v>
      </c>
      <c r="X21" s="8">
        <v>1.7290000000000001</v>
      </c>
      <c r="Z21" s="35"/>
      <c r="AA21" s="4" t="s">
        <v>72</v>
      </c>
      <c r="AB21" s="8">
        <v>1.6240000000000001</v>
      </c>
      <c r="AD21" s="35"/>
      <c r="AE21" s="4" t="s">
        <v>83</v>
      </c>
      <c r="AF21" s="8">
        <v>1.3140000000000001</v>
      </c>
    </row>
    <row r="22" spans="2:32" x14ac:dyDescent="0.3">
      <c r="B22" s="30"/>
      <c r="C22" s="4" t="s">
        <v>14</v>
      </c>
      <c r="D22" s="8">
        <v>1.274</v>
      </c>
      <c r="F22" s="3"/>
      <c r="H22" s="2"/>
      <c r="J22" s="35"/>
      <c r="K22" s="4" t="s">
        <v>37</v>
      </c>
      <c r="L22" s="8">
        <v>1.599</v>
      </c>
      <c r="N22" s="67" t="s">
        <v>6</v>
      </c>
      <c r="O22" s="25" t="s">
        <v>43</v>
      </c>
      <c r="P22" s="26">
        <v>0.66</v>
      </c>
      <c r="R22" s="35"/>
      <c r="S22" s="4" t="s">
        <v>48</v>
      </c>
      <c r="T22" s="8">
        <v>1.389</v>
      </c>
      <c r="V22" s="35" t="s">
        <v>1</v>
      </c>
      <c r="W22" s="4" t="s">
        <v>53</v>
      </c>
      <c r="X22" s="8">
        <v>1.1890000000000001</v>
      </c>
      <c r="Z22" s="35"/>
      <c r="AA22" s="4" t="s">
        <v>76</v>
      </c>
      <c r="AB22" s="8">
        <v>1.7190000000000001</v>
      </c>
      <c r="AD22" s="35" t="s">
        <v>3</v>
      </c>
      <c r="AE22" s="4" t="s">
        <v>80</v>
      </c>
      <c r="AF22" s="8">
        <v>1.2989999999999999</v>
      </c>
    </row>
    <row r="23" spans="2:32" ht="14.4" customHeight="1" x14ac:dyDescent="0.3">
      <c r="B23" s="31"/>
      <c r="C23" s="4" t="s">
        <v>13</v>
      </c>
      <c r="D23" s="8">
        <v>1.2889999999999999</v>
      </c>
      <c r="F23" s="3"/>
      <c r="H23" s="2"/>
      <c r="J23" s="35" t="s">
        <v>1</v>
      </c>
      <c r="K23" s="4" t="s">
        <v>26</v>
      </c>
      <c r="L23" s="8">
        <v>1.1990000000000001</v>
      </c>
      <c r="R23" s="35"/>
      <c r="S23" s="4" t="s">
        <v>51</v>
      </c>
      <c r="T23" s="8">
        <v>1.4590000000000001</v>
      </c>
      <c r="V23" s="35"/>
      <c r="W23" s="4" t="s">
        <v>54</v>
      </c>
      <c r="X23" s="8">
        <v>1.214</v>
      </c>
      <c r="Z23" s="32" t="s">
        <v>1</v>
      </c>
      <c r="AA23" s="25" t="s">
        <v>65</v>
      </c>
      <c r="AB23" s="8">
        <v>1.179</v>
      </c>
      <c r="AD23" s="35"/>
      <c r="AE23" s="4" t="s">
        <v>81</v>
      </c>
      <c r="AF23" s="8">
        <v>1.319</v>
      </c>
    </row>
    <row r="24" spans="2:32" ht="15.6" customHeight="1" thickBot="1" x14ac:dyDescent="0.35">
      <c r="B24" s="29" t="s">
        <v>3</v>
      </c>
      <c r="C24" s="4" t="s">
        <v>11</v>
      </c>
      <c r="D24" s="8">
        <v>1.2150000000000001</v>
      </c>
      <c r="F24" s="3"/>
      <c r="H24" s="2"/>
      <c r="J24" s="35"/>
      <c r="K24" s="4" t="s">
        <v>27</v>
      </c>
      <c r="L24" s="8">
        <v>1.202</v>
      </c>
      <c r="R24" s="9" t="s">
        <v>6</v>
      </c>
      <c r="S24" s="10" t="s">
        <v>21</v>
      </c>
      <c r="T24" s="11" t="s">
        <v>21</v>
      </c>
      <c r="V24" s="35"/>
      <c r="W24" s="4" t="s">
        <v>56</v>
      </c>
      <c r="X24" s="8">
        <v>1.264</v>
      </c>
      <c r="Z24" s="28"/>
      <c r="AA24" s="25" t="s">
        <v>67</v>
      </c>
      <c r="AB24" s="8">
        <v>1.179</v>
      </c>
      <c r="AD24" s="35"/>
      <c r="AE24" s="4" t="s">
        <v>82</v>
      </c>
      <c r="AF24" s="8">
        <v>1.3340000000000001</v>
      </c>
    </row>
    <row r="25" spans="2:32" ht="15.6" customHeight="1" thickTop="1" thickBot="1" x14ac:dyDescent="0.35">
      <c r="B25" s="30"/>
      <c r="C25" s="4" t="s">
        <v>12</v>
      </c>
      <c r="D25" s="8">
        <v>1.2150000000000001</v>
      </c>
      <c r="F25" s="3"/>
      <c r="H25" s="2"/>
      <c r="J25" s="35"/>
      <c r="K25" s="4" t="s">
        <v>28</v>
      </c>
      <c r="L25" s="8">
        <v>1.212</v>
      </c>
      <c r="V25" s="35"/>
      <c r="W25" s="4" t="s">
        <v>57</v>
      </c>
      <c r="X25" s="8">
        <v>1.264</v>
      </c>
      <c r="Z25" s="28"/>
      <c r="AA25" s="25" t="s">
        <v>68</v>
      </c>
      <c r="AB25" s="14">
        <v>1.1990000000000001</v>
      </c>
      <c r="AD25" s="35"/>
      <c r="AE25" s="4" t="s">
        <v>83</v>
      </c>
      <c r="AF25" s="8">
        <v>1.3340000000000001</v>
      </c>
    </row>
    <row r="26" spans="2:32" ht="15" thickTop="1" x14ac:dyDescent="0.3">
      <c r="B26" s="30"/>
      <c r="C26" s="4" t="s">
        <v>10</v>
      </c>
      <c r="D26" s="8">
        <v>1.2889999999999999</v>
      </c>
      <c r="F26" s="3"/>
      <c r="H26" s="2"/>
      <c r="J26" s="35"/>
      <c r="K26" s="4" t="s">
        <v>39</v>
      </c>
      <c r="L26" s="8">
        <v>1.2450000000000001</v>
      </c>
      <c r="V26" s="35"/>
      <c r="W26" s="4" t="s">
        <v>55</v>
      </c>
      <c r="X26" s="8">
        <v>1.274</v>
      </c>
      <c r="Z26" s="28"/>
      <c r="AA26" s="25" t="s">
        <v>66</v>
      </c>
      <c r="AB26" s="27">
        <v>1.1990000000000001</v>
      </c>
      <c r="AD26" s="35"/>
      <c r="AE26" s="4" t="s">
        <v>81</v>
      </c>
      <c r="AF26" s="8">
        <v>1.379</v>
      </c>
    </row>
    <row r="27" spans="2:32" x14ac:dyDescent="0.3">
      <c r="B27" s="30"/>
      <c r="C27" s="4" t="s">
        <v>14</v>
      </c>
      <c r="D27" s="8">
        <v>1.319</v>
      </c>
      <c r="F27" s="3"/>
      <c r="H27" s="2"/>
      <c r="J27" s="35"/>
      <c r="K27" s="4" t="s">
        <v>29</v>
      </c>
      <c r="L27" s="8">
        <v>1.2450000000000001</v>
      </c>
      <c r="V27" s="35" t="s">
        <v>3</v>
      </c>
      <c r="W27" s="4" t="s">
        <v>55</v>
      </c>
      <c r="X27" s="8">
        <v>1.294</v>
      </c>
      <c r="Z27" s="28"/>
      <c r="AA27" s="25" t="s">
        <v>69</v>
      </c>
      <c r="AB27" s="27">
        <v>1.238</v>
      </c>
      <c r="AD27" s="35" t="s">
        <v>6</v>
      </c>
      <c r="AE27" s="4" t="s">
        <v>80</v>
      </c>
      <c r="AF27" s="15">
        <v>0.629</v>
      </c>
    </row>
    <row r="28" spans="2:32" ht="15" thickBot="1" x14ac:dyDescent="0.35">
      <c r="B28" s="31"/>
      <c r="C28" s="4" t="s">
        <v>13</v>
      </c>
      <c r="D28" s="8">
        <v>1.319</v>
      </c>
      <c r="F28" s="3"/>
      <c r="H28" s="2"/>
      <c r="J28" s="35" t="s">
        <v>3</v>
      </c>
      <c r="K28" s="4" t="s">
        <v>39</v>
      </c>
      <c r="L28" s="8">
        <v>1.2150000000000001</v>
      </c>
      <c r="V28" s="35"/>
      <c r="W28" s="4" t="s">
        <v>62</v>
      </c>
      <c r="X28" s="8">
        <v>1.3089999999999999</v>
      </c>
      <c r="Z28" s="32" t="s">
        <v>3</v>
      </c>
      <c r="AA28" s="25" t="s">
        <v>70</v>
      </c>
      <c r="AB28" s="27">
        <v>1.2350000000000001</v>
      </c>
      <c r="AD28" s="37"/>
      <c r="AE28" s="13" t="s">
        <v>81</v>
      </c>
      <c r="AF28" s="18">
        <v>0.67400000000000004</v>
      </c>
    </row>
    <row r="29" spans="2:32" ht="16.2" thickTop="1" thickBot="1" x14ac:dyDescent="0.35">
      <c r="B29" s="9" t="s">
        <v>6</v>
      </c>
      <c r="C29" s="10" t="s">
        <v>21</v>
      </c>
      <c r="D29" s="11" t="s">
        <v>21</v>
      </c>
      <c r="F29" s="3"/>
      <c r="J29" s="35"/>
      <c r="K29" s="4" t="s">
        <v>29</v>
      </c>
      <c r="L29" s="8">
        <v>1.2350000000000001</v>
      </c>
      <c r="V29" s="35"/>
      <c r="W29" s="4" t="s">
        <v>63</v>
      </c>
      <c r="X29" s="8">
        <v>1.3089999999999999</v>
      </c>
      <c r="Z29" s="28"/>
      <c r="AA29" s="25" t="s">
        <v>68</v>
      </c>
      <c r="AB29" s="27">
        <v>1.2390000000000001</v>
      </c>
    </row>
    <row r="30" spans="2:32" ht="15.6" thickTop="1" x14ac:dyDescent="0.3">
      <c r="B30" s="1" t="s">
        <v>100</v>
      </c>
      <c r="C30" t="s">
        <v>101</v>
      </c>
      <c r="F30" s="3"/>
      <c r="J30" s="35"/>
      <c r="K30" s="4" t="s">
        <v>30</v>
      </c>
      <c r="L30" s="8">
        <v>1.2450000000000001</v>
      </c>
      <c r="V30" s="35"/>
      <c r="W30" s="4" t="s">
        <v>56</v>
      </c>
      <c r="X30" s="8">
        <v>1.319</v>
      </c>
      <c r="Z30" s="28"/>
      <c r="AA30" s="25" t="s">
        <v>69</v>
      </c>
      <c r="AB30" s="27">
        <v>1.268</v>
      </c>
    </row>
    <row r="31" spans="2:32" ht="15" x14ac:dyDescent="0.3">
      <c r="B31" s="68"/>
      <c r="F31" s="3"/>
      <c r="J31" s="35"/>
      <c r="K31" s="4" t="s">
        <v>32</v>
      </c>
      <c r="L31" s="8">
        <v>1.2889999999999999</v>
      </c>
      <c r="V31" s="35"/>
      <c r="W31" s="4" t="s">
        <v>60</v>
      </c>
      <c r="X31" s="8">
        <v>1.319</v>
      </c>
      <c r="Z31" s="28"/>
      <c r="AA31" s="25" t="s">
        <v>71</v>
      </c>
      <c r="AB31" s="27">
        <v>1.319</v>
      </c>
    </row>
    <row r="32" spans="2:32" ht="15.6" thickBot="1" x14ac:dyDescent="0.35">
      <c r="B32" s="3"/>
      <c r="F32" s="3"/>
      <c r="J32" s="35"/>
      <c r="K32" s="4" t="s">
        <v>31</v>
      </c>
      <c r="L32" s="8">
        <v>1.2889999999999999</v>
      </c>
      <c r="V32" s="9" t="s">
        <v>6</v>
      </c>
      <c r="W32" s="10" t="s">
        <v>21</v>
      </c>
      <c r="X32" s="11" t="s">
        <v>21</v>
      </c>
      <c r="Z32" s="28"/>
      <c r="AA32" s="25" t="s">
        <v>75</v>
      </c>
      <c r="AB32" s="27">
        <v>1.319</v>
      </c>
    </row>
    <row r="33" spans="2:28" ht="15" thickTop="1" x14ac:dyDescent="0.3">
      <c r="B33" s="3"/>
      <c r="F33" s="3"/>
      <c r="J33" s="35" t="s">
        <v>6</v>
      </c>
      <c r="K33" s="4" t="s">
        <v>29</v>
      </c>
      <c r="L33" s="8">
        <v>0.58899999999999997</v>
      </c>
      <c r="Z33" s="36" t="s">
        <v>6</v>
      </c>
      <c r="AA33" s="25" t="s">
        <v>73</v>
      </c>
      <c r="AB33" s="27">
        <v>0.69199999999999995</v>
      </c>
    </row>
    <row r="34" spans="2:28" x14ac:dyDescent="0.3">
      <c r="B34" s="3"/>
      <c r="F34" s="3"/>
      <c r="J34" s="35"/>
      <c r="K34" s="4" t="s">
        <v>28</v>
      </c>
      <c r="L34" s="8">
        <v>0.59899999999999998</v>
      </c>
      <c r="Z34" s="36"/>
      <c r="AA34" s="25" t="s">
        <v>75</v>
      </c>
      <c r="AB34" s="27">
        <v>0.70399999999999996</v>
      </c>
    </row>
    <row r="35" spans="2:28" x14ac:dyDescent="0.3">
      <c r="B35" s="3"/>
      <c r="F35" s="3"/>
      <c r="J35" s="35"/>
      <c r="K35" s="4" t="s">
        <v>41</v>
      </c>
      <c r="L35" s="8">
        <v>0.69299999999999995</v>
      </c>
      <c r="Z35" s="36"/>
      <c r="AA35" s="25" t="s">
        <v>77</v>
      </c>
      <c r="AB35" s="27">
        <v>0.75</v>
      </c>
    </row>
    <row r="36" spans="2:28" x14ac:dyDescent="0.3">
      <c r="B36" s="3"/>
      <c r="F36" s="3"/>
      <c r="J36" s="35"/>
      <c r="K36" s="4" t="s">
        <v>91</v>
      </c>
      <c r="L36" s="8">
        <v>0.69299999999999995</v>
      </c>
    </row>
    <row r="37" spans="2:28" ht="15" thickBot="1" x14ac:dyDescent="0.35">
      <c r="B37" s="3"/>
      <c r="F37" s="3"/>
      <c r="J37" s="37"/>
      <c r="K37" s="13" t="s">
        <v>40</v>
      </c>
      <c r="L37" s="14">
        <v>0.69399999999999995</v>
      </c>
    </row>
    <row r="38" spans="2:28" ht="15" thickTop="1" x14ac:dyDescent="0.3">
      <c r="B38" s="3"/>
      <c r="F38" s="3"/>
    </row>
    <row r="39" spans="2:28" x14ac:dyDescent="0.3">
      <c r="F39" s="3"/>
    </row>
  </sheetData>
  <mergeCells count="56">
    <mergeCell ref="Z33:Z35"/>
    <mergeCell ref="AD22:AD26"/>
    <mergeCell ref="AD27:AD28"/>
    <mergeCell ref="AD9:AD10"/>
    <mergeCell ref="AD11:AD12"/>
    <mergeCell ref="AD13:AD16"/>
    <mergeCell ref="AD17:AD21"/>
    <mergeCell ref="V27:V31"/>
    <mergeCell ref="Z4:Z8"/>
    <mergeCell ref="Z9:Z13"/>
    <mergeCell ref="Z14:Z18"/>
    <mergeCell ref="Z19:Z22"/>
    <mergeCell ref="Z23:Z27"/>
    <mergeCell ref="Z28:Z32"/>
    <mergeCell ref="R9:R10"/>
    <mergeCell ref="R12:R13"/>
    <mergeCell ref="R14:R18"/>
    <mergeCell ref="R19:R23"/>
    <mergeCell ref="V4:V8"/>
    <mergeCell ref="V9:V11"/>
    <mergeCell ref="V12:V16"/>
    <mergeCell ref="V17:V21"/>
    <mergeCell ref="V22:V26"/>
    <mergeCell ref="R2:T2"/>
    <mergeCell ref="V2:X2"/>
    <mergeCell ref="Z2:AB2"/>
    <mergeCell ref="AD2:AF2"/>
    <mergeCell ref="R4:R8"/>
    <mergeCell ref="AD4:AD8"/>
    <mergeCell ref="B2:D2"/>
    <mergeCell ref="B4:B8"/>
    <mergeCell ref="B14:B18"/>
    <mergeCell ref="B19:B23"/>
    <mergeCell ref="F2:H2"/>
    <mergeCell ref="F9:F10"/>
    <mergeCell ref="F4:F7"/>
    <mergeCell ref="F12:F15"/>
    <mergeCell ref="F16:F18"/>
    <mergeCell ref="B24:B28"/>
    <mergeCell ref="B9:B10"/>
    <mergeCell ref="B11:B13"/>
    <mergeCell ref="J23:J27"/>
    <mergeCell ref="J28:J32"/>
    <mergeCell ref="I8:I12"/>
    <mergeCell ref="J33:J37"/>
    <mergeCell ref="N2:P2"/>
    <mergeCell ref="J2:L2"/>
    <mergeCell ref="J4:J8"/>
    <mergeCell ref="J9:J13"/>
    <mergeCell ref="J14:J17"/>
    <mergeCell ref="J18:J22"/>
    <mergeCell ref="N11:N13"/>
    <mergeCell ref="N4:N7"/>
    <mergeCell ref="N8:N9"/>
    <mergeCell ref="N14:N17"/>
    <mergeCell ref="N18:N21"/>
  </mergeCells>
  <hyperlinks>
    <hyperlink ref="S4" r:id="rId1" display="https://www.maisgasolina.com/posto/72/"/>
    <hyperlink ref="S5" r:id="rId2" display="https://www.maisgasolina.com/posto/1747/"/>
    <hyperlink ref="S6" r:id="rId3" display="https://www.maisgasolina.com/posto/1876/"/>
    <hyperlink ref="S7" r:id="rId4" display="https://www.maisgasolina.com/posto/1930/"/>
    <hyperlink ref="S8" r:id="rId5" display="https://www.maisgasolina.com/posto/415/"/>
    <hyperlink ref="S9" r:id="rId6" display="https://www.maisgasolina.com/posto/1747/"/>
    <hyperlink ref="S10" r:id="rId7" display="https://www.maisgasolina.com/posto/1876/"/>
    <hyperlink ref="S11" r:id="rId8" display="https://www.maisgasolina.com/posto/72/"/>
    <hyperlink ref="S12" r:id="rId9" display="https://www.maisgasolina.com/posto/1930/"/>
    <hyperlink ref="S13" r:id="rId10" display="https://www.maisgasolina.com/posto/415/"/>
    <hyperlink ref="S14" r:id="rId11" display="https://www.maisgasolina.com/posto/72/"/>
    <hyperlink ref="S15" r:id="rId12" display="https://www.maisgasolina.com/posto/1747/"/>
    <hyperlink ref="S16" r:id="rId13" display="https://www.maisgasolina.com/posto/1876/"/>
    <hyperlink ref="S17" r:id="rId14" display="https://www.maisgasolina.com/posto/1930/"/>
    <hyperlink ref="S18" r:id="rId15" display="https://www.maisgasolina.com/posto/415/"/>
    <hyperlink ref="S19" r:id="rId16" display="https://www.maisgasolina.com/posto/72/"/>
    <hyperlink ref="S20" r:id="rId17" display="https://www.maisgasolina.com/posto/1876/"/>
    <hyperlink ref="S21" r:id="rId18" display="https://www.maisgasolina.com/posto/1930/"/>
    <hyperlink ref="S22" r:id="rId19" display="https://www.maisgasolina.com/posto/1747/"/>
    <hyperlink ref="S23" r:id="rId20" display="https://www.maisgasolina.com/posto/415/"/>
    <hyperlink ref="W4" r:id="rId21" display="https://www.maisgasolina.com/posto/843/"/>
    <hyperlink ref="W5" r:id="rId22" display="https://www.maisgasolina.com/posto/701/"/>
    <hyperlink ref="W6" r:id="rId23" display="https://www.maisgasolina.com/posto/2211/"/>
    <hyperlink ref="W7" r:id="rId24" display="https://www.maisgasolina.com/posto/2226/"/>
    <hyperlink ref="W8" r:id="rId25" display="https://www.maisgasolina.com/posto/2225/"/>
    <hyperlink ref="W9" r:id="rId26" display="https://www.maisgasolina.com/posto/2211/"/>
    <hyperlink ref="W10" r:id="rId27" display="https://www.maisgasolina.com/posto/2226/"/>
    <hyperlink ref="W11" r:id="rId28" display="https://www.maisgasolina.com/posto/1434/"/>
    <hyperlink ref="W12" r:id="rId29" display="https://www.maisgasolina.com/posto/701/"/>
    <hyperlink ref="W13" r:id="rId30" display="https://www.maisgasolina.com/posto/843/"/>
    <hyperlink ref="W14" r:id="rId31" display="https://www.maisgasolina.com/posto/2300/"/>
    <hyperlink ref="W15" r:id="rId32" display="https://www.maisgasolina.com/posto/708/"/>
    <hyperlink ref="W16" r:id="rId33" display="https://www.maisgasolina.com/posto/1046/"/>
    <hyperlink ref="W17" r:id="rId34" display="https://www.maisgasolina.com/posto/701/"/>
    <hyperlink ref="W18" r:id="rId35" display="https://www.maisgasolina.com/posto/843/"/>
    <hyperlink ref="W19" r:id="rId36" display="https://www.maisgasolina.com/posto/2300/"/>
    <hyperlink ref="W20" r:id="rId37" display="https://www.maisgasolina.com/posto/708/"/>
    <hyperlink ref="W21" r:id="rId38" display="https://www.maisgasolina.com/posto/1046/"/>
    <hyperlink ref="W22" r:id="rId39" display="https://www.maisgasolina.com/posto/843/"/>
    <hyperlink ref="W23" r:id="rId40" display="https://www.maisgasolina.com/posto/701/"/>
    <hyperlink ref="W24" r:id="rId41" display="https://www.maisgasolina.com/posto/2226/"/>
    <hyperlink ref="W25" r:id="rId42" display="https://www.maisgasolina.com/posto/2225/"/>
    <hyperlink ref="W26" r:id="rId43" display="https://www.maisgasolina.com/posto/2211/"/>
    <hyperlink ref="W27" r:id="rId44" display="https://www.maisgasolina.com/posto/2211/"/>
    <hyperlink ref="W28" r:id="rId45" display="https://www.maisgasolina.com/posto/1409/"/>
    <hyperlink ref="W29" r:id="rId46" display="https://www.maisgasolina.com/posto/2023/"/>
    <hyperlink ref="W30" r:id="rId47" display="https://www.maisgasolina.com/posto/2226/"/>
    <hyperlink ref="W31" r:id="rId48" display="https://www.maisgasolina.com/posto/708/"/>
    <hyperlink ref="AA4" r:id="rId49" display="https://www.maisgasolina.com/posto/2465/"/>
    <hyperlink ref="AA5" r:id="rId50" display="https://www.maisgasolina.com/posto/885/"/>
    <hyperlink ref="AA6" r:id="rId51" display="https://www.maisgasolina.com/posto/2419/"/>
    <hyperlink ref="AA7" r:id="rId52" display="https://www.maisgasolina.com/posto/1168/"/>
    <hyperlink ref="AA8" r:id="rId53" display="https://www.maisgasolina.com/posto/2089/"/>
    <hyperlink ref="AA9" r:id="rId54" display="https://www.maisgasolina.com/posto/2296/"/>
    <hyperlink ref="AA10" r:id="rId55" display="https://www.maisgasolina.com/posto/2295/"/>
    <hyperlink ref="AA11" r:id="rId56" display="https://www.maisgasolina.com/posto/1871/"/>
    <hyperlink ref="AA12" r:id="rId57" display="https://www.maisgasolina.com/posto/773/"/>
    <hyperlink ref="AA13" r:id="rId58" display="https://www.maisgasolina.com/posto/245/"/>
    <hyperlink ref="AA14" r:id="rId59" display="https://www.maisgasolina.com/posto/885/"/>
    <hyperlink ref="AA15" r:id="rId60" display="https://www.maisgasolina.com/posto/2465/"/>
    <hyperlink ref="AA16" r:id="rId61" display="https://www.maisgasolina.com/posto/2419/"/>
    <hyperlink ref="AA17" r:id="rId62" display="https://www.maisgasolina.com/posto/1168/"/>
    <hyperlink ref="AA18" r:id="rId63" display="https://www.maisgasolina.com/posto/2089/"/>
    <hyperlink ref="AA19" r:id="rId64" display="https://www.maisgasolina.com/posto/2295/"/>
    <hyperlink ref="AA20" r:id="rId65" display="https://www.maisgasolina.com/posto/1318/"/>
    <hyperlink ref="AA21" r:id="rId66" display="https://www.maisgasolina.com/posto/1871/"/>
    <hyperlink ref="AA22" r:id="rId67" display="https://www.maisgasolina.com/posto/244/"/>
    <hyperlink ref="AE8" r:id="rId68" display="https://www.maisgasolina.com/posto/1632/"/>
    <hyperlink ref="AE10" r:id="rId69" display="https://www.maisgasolina.com/posto/1632/"/>
    <hyperlink ref="AE14" r:id="rId70" display="https://www.maisgasolina.com/posto/1632/"/>
    <hyperlink ref="AE21" r:id="rId71" display="https://www.maisgasolina.com/posto/1632/"/>
    <hyperlink ref="AE25" r:id="rId72" display="https://www.maisgasolina.com/posto/1632/"/>
    <hyperlink ref="C4" r:id="rId73" display="https://www.maisgasolina.com/posto/463/"/>
    <hyperlink ref="C5" r:id="rId74" display="https://www.maisgasolina.com/posto/1312/"/>
    <hyperlink ref="C6" r:id="rId75" display="https://www.maisgasolina.com/posto/633/"/>
    <hyperlink ref="C7" r:id="rId76" display="https://www.maisgasolina.com/posto/389/"/>
    <hyperlink ref="C8" r:id="rId77" display="https://www.maisgasolina.com/posto/2135/"/>
    <hyperlink ref="C9" r:id="rId78" display="https://www.maisgasolina.com/posto/2135/"/>
    <hyperlink ref="C10" r:id="rId79" display="https://www.maisgasolina.com/posto/1918/"/>
    <hyperlink ref="C11" r:id="rId80" display="https://www.maisgasolina.com/posto/633/"/>
    <hyperlink ref="C12" r:id="rId81" display="https://www.maisgasolina.com/posto/2136/"/>
    <hyperlink ref="C13" r:id="rId82" display="https://www.maisgasolina.com/posto/1051/"/>
    <hyperlink ref="C14" r:id="rId83" display="https://www.maisgasolina.com/posto/389/"/>
    <hyperlink ref="C15" r:id="rId84" display="https://www.maisgasolina.com/posto/1918/"/>
    <hyperlink ref="C16" r:id="rId85" display="https://www.maisgasolina.com/posto/1381/"/>
    <hyperlink ref="C17" r:id="rId86" display="https://www.maisgasolina.com/posto/387/"/>
    <hyperlink ref="C18" r:id="rId87" display="https://www.maisgasolina.com/posto/399/"/>
    <hyperlink ref="C19" r:id="rId88" display="https://www.maisgasolina.com/posto/633/"/>
    <hyperlink ref="C20" r:id="rId89" display="https://www.maisgasolina.com/posto/463/"/>
    <hyperlink ref="C21" r:id="rId90" display="https://www.maisgasolina.com/posto/1312/"/>
    <hyperlink ref="C22" r:id="rId91" display="https://www.maisgasolina.com/posto/389/"/>
    <hyperlink ref="C23" r:id="rId92" display="https://www.maisgasolina.com/posto/2135/"/>
    <hyperlink ref="C24" r:id="rId93" display="https://www.maisgasolina.com/posto/463/"/>
    <hyperlink ref="C25" r:id="rId94" display="https://www.maisgasolina.com/posto/1312/"/>
    <hyperlink ref="C26" r:id="rId95" display="https://www.maisgasolina.com/posto/633/"/>
    <hyperlink ref="C27" r:id="rId96" display="https://www.maisgasolina.com/posto/389/"/>
    <hyperlink ref="C28" r:id="rId97" display="https://www.maisgasolina.com/posto/2135/"/>
    <hyperlink ref="G4" r:id="rId98" display="https://www.maisgasolina.com/posto/581/"/>
    <hyperlink ref="G5" r:id="rId99" display="https://www.maisgasolina.com/posto/560/"/>
    <hyperlink ref="G6" r:id="rId100" display="https://www.maisgasolina.com/posto/1563/"/>
    <hyperlink ref="G7" r:id="rId101" display="https://www.maisgasolina.com/posto/1151/"/>
    <hyperlink ref="G8" r:id="rId102" display="https://www.maisgasolina.com/posto/560/"/>
    <hyperlink ref="G9" r:id="rId103" display="https://www.maisgasolina.com/posto/1151/"/>
    <hyperlink ref="G10" r:id="rId104" display="https://www.maisgasolina.com/posto/1563/"/>
    <hyperlink ref="G11" r:id="rId105" display="https://www.maisgasolina.com/posto/560/"/>
    <hyperlink ref="G12" r:id="rId106" display="https://www.maisgasolina.com/posto/581/"/>
    <hyperlink ref="G13" r:id="rId107" display="https://www.maisgasolina.com/posto/560/"/>
    <hyperlink ref="G14" r:id="rId108" display="https://www.maisgasolina.com/posto/1563/"/>
    <hyperlink ref="G15" r:id="rId109" display="https://www.maisgasolina.com/posto/1151/"/>
    <hyperlink ref="G16" r:id="rId110" display="https://www.maisgasolina.com/posto/581/"/>
    <hyperlink ref="G17" r:id="rId111" display="https://www.maisgasolina.com/posto/560/"/>
    <hyperlink ref="G18" r:id="rId112" display="https://www.maisgasolina.com/posto/1151/"/>
    <hyperlink ref="K4" r:id="rId113" display="https://www.maisgasolina.com/posto/208/"/>
    <hyperlink ref="K5" r:id="rId114" display="https://www.maisgasolina.com/posto/922/"/>
    <hyperlink ref="K6" r:id="rId115" display="https://www.maisgasolina.com/posto/150/"/>
    <hyperlink ref="K7" r:id="rId116" display="https://www.maisgasolina.com/posto/705/"/>
    <hyperlink ref="K8" r:id="rId117" display="https://www.maisgasolina.com/posto/2241/"/>
    <hyperlink ref="K9" r:id="rId118" display="https://www.maisgasolina.com/posto/1078/"/>
    <hyperlink ref="K10" r:id="rId119" display="https://www.maisgasolina.com/posto/2019/"/>
    <hyperlink ref="K11" r:id="rId120" display="https://www.maisgasolina.com/posto/2021/"/>
    <hyperlink ref="K12" r:id="rId121" display="https://www.maisgasolina.com/posto/2020/"/>
    <hyperlink ref="K13" r:id="rId122" display="https://www.maisgasolina.com/posto/2017/"/>
    <hyperlink ref="K14" r:id="rId123" display="https://www.maisgasolina.com/posto/208/"/>
    <hyperlink ref="K15" r:id="rId124" display="https://www.maisgasolina.com/posto/150/"/>
    <hyperlink ref="K16" r:id="rId125" display="https://www.maisgasolina.com/posto/1795/"/>
    <hyperlink ref="K17" r:id="rId126" display="https://www.maisgasolina.com/posto/2052/"/>
    <hyperlink ref="K18" r:id="rId127" display="https://www.maisgasolina.com/posto/2021/"/>
    <hyperlink ref="K19" r:id="rId128" display="https://www.maisgasolina.com/posto/2020/"/>
    <hyperlink ref="K20" r:id="rId129" display="https://www.maisgasolina.com/posto/2017/"/>
    <hyperlink ref="K21" r:id="rId130" display="https://www.maisgasolina.com/posto/2018/"/>
    <hyperlink ref="K22" r:id="rId131" display="https://www.maisgasolina.com/posto/2016/"/>
    <hyperlink ref="K23" r:id="rId132" display="https://www.maisgasolina.com/posto/208/"/>
    <hyperlink ref="K24" r:id="rId133" display="https://www.maisgasolina.com/posto/150/"/>
    <hyperlink ref="K25" r:id="rId134" display="https://www.maisgasolina.com/posto/922/"/>
    <hyperlink ref="K26" r:id="rId135" display="https://www.maisgasolina.com/posto/705/"/>
    <hyperlink ref="K27" r:id="rId136" display="https://www.maisgasolina.com/posto/2241/"/>
    <hyperlink ref="K28" r:id="rId137" display="https://www.maisgasolina.com/posto/705/"/>
    <hyperlink ref="K29" r:id="rId138" display="https://www.maisgasolina.com/posto/2241/"/>
    <hyperlink ref="K30" r:id="rId139" display="https://www.maisgasolina.com/posto/1078/"/>
    <hyperlink ref="K31" r:id="rId140" display="https://www.maisgasolina.com/posto/2021/"/>
    <hyperlink ref="K32" r:id="rId141" display="https://www.maisgasolina.com/posto/2019/"/>
    <hyperlink ref="K33" r:id="rId142" display="https://www.maisgasolina.com/posto/2241/"/>
    <hyperlink ref="K34" r:id="rId143" display="https://www.maisgasolina.com/posto/922/"/>
    <hyperlink ref="K35" r:id="rId144" display="https://www.maisgasolina.com/posto/292/"/>
    <hyperlink ref="K36" r:id="rId145" display="https://www.maisgasolina.com/posto/293/"/>
    <hyperlink ref="K37" r:id="rId146" display="https://www.maisgasolina.com/posto/350/"/>
    <hyperlink ref="O4" r:id="rId147" display="https://www.maisgasolina.com/posto/1164/"/>
    <hyperlink ref="O5" r:id="rId148" display="https://www.maisgasolina.com/posto/557/"/>
    <hyperlink ref="O6" r:id="rId149" display="https://www.maisgasolina.com/posto/558/"/>
    <hyperlink ref="O7" r:id="rId150" display="https://www.maisgasolina.com/posto/802/"/>
    <hyperlink ref="O8" r:id="rId151" display="https://www.maisgasolina.com/posto/557/"/>
    <hyperlink ref="O9" r:id="rId152" display="https://www.maisgasolina.com/posto/558/"/>
    <hyperlink ref="O10" r:id="rId153" display="https://www.maisgasolina.com/posto/1164/"/>
    <hyperlink ref="O11" r:id="rId154" display="https://www.maisgasolina.com/posto/558/"/>
    <hyperlink ref="O12" r:id="rId155" display="https://www.maisgasolina.com/posto/557/"/>
    <hyperlink ref="O13" r:id="rId156" display="https://www.maisgasolina.com/posto/802/"/>
    <hyperlink ref="O14" r:id="rId157" display="https://www.maisgasolina.com/posto/1164/"/>
    <hyperlink ref="O15" r:id="rId158" display="https://www.maisgasolina.com/posto/557/"/>
    <hyperlink ref="O16" r:id="rId159" display="https://www.maisgasolina.com/posto/558/"/>
    <hyperlink ref="O17" r:id="rId160" display="https://www.maisgasolina.com/posto/802/"/>
    <hyperlink ref="O18" r:id="rId161" display="https://www.maisgasolina.com/posto/1164/"/>
    <hyperlink ref="O19" r:id="rId162" display="https://www.maisgasolina.com/posto/557/"/>
    <hyperlink ref="O20" r:id="rId163" display="https://www.maisgasolina.com/posto/558/"/>
    <hyperlink ref="O21" r:id="rId164" display="https://www.maisgasolina.com/posto/802/"/>
    <hyperlink ref="O22" r:id="rId165" display="https://www.maisgasolina.com/posto/1164/"/>
    <hyperlink ref="AA23" r:id="rId166" display="https://www.maisgasolina.com/posto/2465/"/>
    <hyperlink ref="AA24" r:id="rId167" display="https://www.maisgasolina.com/posto/2419/"/>
    <hyperlink ref="AA25" r:id="rId168" display="https://www.maisgasolina.com/posto/1168/"/>
    <hyperlink ref="AA26" r:id="rId169" display="https://www.maisgasolina.com/posto/885/"/>
    <hyperlink ref="AA27" r:id="rId170" display="https://www.maisgasolina.com/posto/2089/"/>
    <hyperlink ref="AA28" r:id="rId171" display="https://www.maisgasolina.com/posto/2296/"/>
    <hyperlink ref="AA29" r:id="rId172" display="https://www.maisgasolina.com/posto/1168/"/>
    <hyperlink ref="AA30" r:id="rId173" display="https://www.maisgasolina.com/posto/2089/"/>
    <hyperlink ref="AA31" r:id="rId174" display="https://www.maisgasolina.com/posto/2295/"/>
    <hyperlink ref="AA32" r:id="rId175" display="https://www.maisgasolina.com/posto/1318/"/>
    <hyperlink ref="AA33" r:id="rId176" display="https://www.maisgasolina.com/posto/773/"/>
    <hyperlink ref="AA34" r:id="rId177" display="https://www.maisgasolina.com/posto/1318/"/>
    <hyperlink ref="AA35" r:id="rId178" display="https://www.maisgasolina.com/posto/892/"/>
    <hyperlink ref="AE24" r:id="rId179" display="https://www.maisgasolina.com/posto/248/"/>
    <hyperlink ref="AE20" r:id="rId180" display="https://www.maisgasolina.com/posto/248/"/>
    <hyperlink ref="AE16" r:id="rId181" display="https://www.maisgasolina.com/posto/249/"/>
    <hyperlink ref="AE9" r:id="rId182" display="https://www.maisgasolina.com/posto/248/"/>
    <hyperlink ref="AE7" r:id="rId183" display="https://www.maisgasolina.com/posto/248/"/>
    <hyperlink ref="AE28" r:id="rId184" display="https://www.maisgasolina.com/posto/255/"/>
    <hyperlink ref="AE26" r:id="rId185" display="https://www.maisgasolina.com/posto/274/"/>
    <hyperlink ref="AE23" r:id="rId186" display="https://www.maisgasolina.com/posto/255/"/>
    <hyperlink ref="AE19" r:id="rId187" display="https://www.maisgasolina.com/posto/255/"/>
    <hyperlink ref="AE15" r:id="rId188" display="https://www.maisgasolina.com/posto/274/"/>
    <hyperlink ref="AE13" r:id="rId189" display="https://www.maisgasolina.com/posto/255/"/>
    <hyperlink ref="AE6" r:id="rId190" display="https://www.maisgasolina.com/posto/255/"/>
    <hyperlink ref="AE27" r:id="rId191" display="https://www.maisgasolina.com/posto/758/"/>
    <hyperlink ref="AE22" r:id="rId192" display="https://www.maisgasolina.com/posto/758/"/>
    <hyperlink ref="AE18" r:id="rId193" display="https://www.maisgasolina.com/posto/758/"/>
    <hyperlink ref="AE12" r:id="rId194" display="https://www.maisgasolina.com/posto/758/"/>
    <hyperlink ref="AE5" r:id="rId195" display="https://www.maisgasolina.com/posto/758/"/>
    <hyperlink ref="AE17" r:id="rId196" display="https://www.maisgasolina.com/posto/553/"/>
    <hyperlink ref="AE11" r:id="rId197" display="https://www.maisgasolina.com/posto/553/"/>
    <hyperlink ref="AE4" r:id="rId198" display="https://www.maisgasolina.com/posto/553/"/>
  </hyperlinks>
  <pageMargins left="0.7" right="0.7" top="0.75" bottom="0.75" header="0.3" footer="0.3"/>
  <pageSetup paperSize="9" orientation="portrait" horizontalDpi="1200" verticalDpi="1200" r:id="rId1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D26"/>
  <sheetViews>
    <sheetView workbookViewId="0">
      <selection activeCell="B38" sqref="B38"/>
    </sheetView>
  </sheetViews>
  <sheetFormatPr defaultRowHeight="14.4" x14ac:dyDescent="0.3"/>
  <cols>
    <col min="2" max="2" width="22.44140625" bestFit="1" customWidth="1"/>
    <col min="9" max="9" width="22.44140625" bestFit="1" customWidth="1"/>
    <col min="16" max="16" width="22.44140625" bestFit="1" customWidth="1"/>
    <col min="23" max="23" width="22.44140625" bestFit="1" customWidth="1"/>
    <col min="30" max="30" width="22.44140625" bestFit="1" customWidth="1"/>
    <col min="37" max="37" width="22.44140625" bestFit="1" customWidth="1"/>
    <col min="44" max="44" width="22.44140625" bestFit="1" customWidth="1"/>
    <col min="51" max="51" width="22.44140625" bestFit="1" customWidth="1"/>
  </cols>
  <sheetData>
    <row r="2" spans="2:56" ht="15" thickBot="1" x14ac:dyDescent="0.35"/>
    <row r="3" spans="2:56" ht="15.6" thickTop="1" thickBot="1" x14ac:dyDescent="0.35">
      <c r="C3" s="19"/>
      <c r="D3" s="19"/>
      <c r="E3" s="19"/>
      <c r="F3" s="60" t="s">
        <v>93</v>
      </c>
      <c r="G3" s="61"/>
      <c r="J3" s="19"/>
      <c r="K3" s="19"/>
      <c r="L3" s="19"/>
      <c r="M3" s="60" t="s">
        <v>93</v>
      </c>
      <c r="N3" s="61"/>
      <c r="Q3" s="19"/>
      <c r="R3" s="19"/>
      <c r="S3" s="19"/>
      <c r="T3" s="60" t="s">
        <v>93</v>
      </c>
      <c r="U3" s="61"/>
      <c r="X3" s="19"/>
      <c r="Y3" s="19"/>
      <c r="Z3" s="19"/>
      <c r="AA3" s="60" t="s">
        <v>93</v>
      </c>
      <c r="AB3" s="61"/>
      <c r="AE3" s="19"/>
      <c r="AF3" s="19"/>
      <c r="AG3" s="19"/>
      <c r="AH3" s="60" t="s">
        <v>93</v>
      </c>
      <c r="AI3" s="61"/>
      <c r="AL3" s="19"/>
      <c r="AM3" s="19"/>
      <c r="AN3" s="19"/>
      <c r="AO3" s="60" t="s">
        <v>93</v>
      </c>
      <c r="AP3" s="61"/>
      <c r="AS3" s="19"/>
      <c r="AT3" s="19"/>
      <c r="AU3" s="19"/>
      <c r="AV3" s="60" t="s">
        <v>93</v>
      </c>
      <c r="AW3" s="61"/>
      <c r="AZ3" s="19"/>
      <c r="BA3" s="19"/>
      <c r="BB3" s="19"/>
      <c r="BC3" s="60" t="s">
        <v>93</v>
      </c>
      <c r="BD3" s="61"/>
    </row>
    <row r="4" spans="2:56" ht="15.75" customHeight="1" thickTop="1" x14ac:dyDescent="0.3">
      <c r="B4" s="52" t="s">
        <v>9</v>
      </c>
      <c r="C4" s="53"/>
      <c r="D4" s="53"/>
      <c r="E4" s="53"/>
      <c r="F4" s="65" t="s">
        <v>92</v>
      </c>
      <c r="G4" s="66"/>
      <c r="I4" s="52" t="s">
        <v>25</v>
      </c>
      <c r="J4" s="53"/>
      <c r="K4" s="53"/>
      <c r="L4" s="53"/>
      <c r="M4" s="65" t="s">
        <v>92</v>
      </c>
      <c r="N4" s="66"/>
      <c r="P4" s="52" t="s">
        <v>90</v>
      </c>
      <c r="Q4" s="53"/>
      <c r="R4" s="53"/>
      <c r="S4" s="53"/>
      <c r="T4" s="65" t="s">
        <v>92</v>
      </c>
      <c r="U4" s="66"/>
      <c r="W4" s="52" t="s">
        <v>42</v>
      </c>
      <c r="X4" s="53"/>
      <c r="Y4" s="53"/>
      <c r="Z4" s="53"/>
      <c r="AA4" s="65" t="s">
        <v>92</v>
      </c>
      <c r="AB4" s="66"/>
      <c r="AD4" s="52" t="s">
        <v>46</v>
      </c>
      <c r="AE4" s="53"/>
      <c r="AF4" s="53"/>
      <c r="AG4" s="53"/>
      <c r="AH4" s="65" t="s">
        <v>92</v>
      </c>
      <c r="AI4" s="66"/>
      <c r="AK4" s="52" t="s">
        <v>52</v>
      </c>
      <c r="AL4" s="53"/>
      <c r="AM4" s="53"/>
      <c r="AN4" s="53"/>
      <c r="AO4" s="65" t="s">
        <v>92</v>
      </c>
      <c r="AP4" s="66"/>
      <c r="AR4" s="52" t="s">
        <v>94</v>
      </c>
      <c r="AS4" s="53"/>
      <c r="AT4" s="53"/>
      <c r="AU4" s="62"/>
      <c r="AV4" s="63" t="s">
        <v>92</v>
      </c>
      <c r="AW4" s="64"/>
      <c r="AY4" s="52" t="s">
        <v>95</v>
      </c>
      <c r="AZ4" s="53"/>
      <c r="BA4" s="53"/>
      <c r="BB4" s="62"/>
      <c r="BC4" s="63" t="s">
        <v>92</v>
      </c>
      <c r="BD4" s="64"/>
    </row>
    <row r="5" spans="2:56" ht="15.75" customHeight="1" x14ac:dyDescent="0.3">
      <c r="B5" s="46" t="s">
        <v>0</v>
      </c>
      <c r="C5" s="47"/>
      <c r="D5" s="47"/>
      <c r="E5" s="48"/>
      <c r="F5" s="20">
        <f>MIN('AVEIRO - Dados'!B4:D8)</f>
        <v>1.425</v>
      </c>
      <c r="G5" s="21">
        <f>MAX('AVEIRO - Dados'!B4:D8)</f>
        <v>1.484</v>
      </c>
      <c r="I5" s="46" t="s">
        <v>0</v>
      </c>
      <c r="J5" s="47"/>
      <c r="K5" s="47"/>
      <c r="L5" s="48"/>
      <c r="M5" s="20">
        <f>MIN('AVEIRO - Dados'!F4:H7)</f>
        <v>1.4790000000000001</v>
      </c>
      <c r="N5" s="21">
        <f>MAX('AVEIRO - Dados'!F4:H7)</f>
        <v>1.5589999999999999</v>
      </c>
      <c r="P5" s="46" t="s">
        <v>0</v>
      </c>
      <c r="Q5" s="47"/>
      <c r="R5" s="47"/>
      <c r="S5" s="48"/>
      <c r="T5" s="20">
        <f>MIN('AVEIRO - Dados'!J4:L8)</f>
        <v>1.339</v>
      </c>
      <c r="U5" s="21">
        <f>MAX('AVEIRO - Dados'!J4:L8)</f>
        <v>1.4450000000000001</v>
      </c>
      <c r="W5" s="46" t="s">
        <v>0</v>
      </c>
      <c r="X5" s="47"/>
      <c r="Y5" s="47"/>
      <c r="Z5" s="48"/>
      <c r="AA5" s="20">
        <f>MIN('AVEIRO - Dados'!N4:P7)</f>
        <v>1.4690000000000001</v>
      </c>
      <c r="AB5" s="21">
        <f>MAX('AVEIRO - Dados'!N4:P7)</f>
        <v>1.569</v>
      </c>
      <c r="AD5" s="46" t="s">
        <v>0</v>
      </c>
      <c r="AE5" s="47"/>
      <c r="AF5" s="47"/>
      <c r="AG5" s="48"/>
      <c r="AH5" s="20">
        <f>MIN('AVEIRO - Dados'!R4:T8)</f>
        <v>1.3979999999999999</v>
      </c>
      <c r="AI5" s="21">
        <f>MAX('AVEIRO - Dados'!R4:T8)</f>
        <v>1.5389999999999999</v>
      </c>
      <c r="AK5" s="46" t="s">
        <v>0</v>
      </c>
      <c r="AL5" s="47"/>
      <c r="AM5" s="47"/>
      <c r="AN5" s="48"/>
      <c r="AO5" s="20">
        <f>MIN('AVEIRO - Dados'!V4:X8)</f>
        <v>1.399</v>
      </c>
      <c r="AP5" s="21">
        <f>MAX('AVEIRO - Dados'!V4:X8)</f>
        <v>1.4690000000000001</v>
      </c>
      <c r="AR5" s="57" t="s">
        <v>0</v>
      </c>
      <c r="AS5" s="58"/>
      <c r="AT5" s="58"/>
      <c r="AU5" s="59"/>
      <c r="AV5" s="20">
        <f>MIN('AVEIRO - Dados'!Z4:AB8)</f>
        <v>1.4139999999999999</v>
      </c>
      <c r="AW5" s="21">
        <f>MAX('AVEIRO - Dados'!Z4:AB8)</f>
        <v>1.4690000000000001</v>
      </c>
      <c r="AY5" s="57" t="s">
        <v>0</v>
      </c>
      <c r="AZ5" s="58"/>
      <c r="BA5" s="58"/>
      <c r="BB5" s="59"/>
      <c r="BC5" s="20">
        <f>MIN('AVEIRO - Dados'!AD4:AF8)</f>
        <v>1.149</v>
      </c>
      <c r="BD5" s="21">
        <f>MAX('AVEIRO - Dados'!AD4:AF8)</f>
        <v>1.5089999999999999</v>
      </c>
    </row>
    <row r="6" spans="2:56" ht="15.75" customHeight="1" x14ac:dyDescent="0.3">
      <c r="B6" s="46" t="s">
        <v>4</v>
      </c>
      <c r="C6" s="47"/>
      <c r="D6" s="47"/>
      <c r="E6" s="48"/>
      <c r="F6" s="20">
        <f>MIN('AVEIRO - Dados'!B9:D10)</f>
        <v>1.514</v>
      </c>
      <c r="G6" s="21">
        <f>MAX('AVEIRO - Dados'!B9:D10)</f>
        <v>1.5289999999999999</v>
      </c>
      <c r="I6" s="46" t="s">
        <v>4</v>
      </c>
      <c r="J6" s="47"/>
      <c r="K6" s="47"/>
      <c r="L6" s="48"/>
      <c r="M6" s="20">
        <f>MIN('AVEIRO - Dados'!F8:H8)</f>
        <v>1.5589999999999999</v>
      </c>
      <c r="N6" s="21">
        <f>MAX('AVEIRO - Dados'!F8:H8)</f>
        <v>1.5589999999999999</v>
      </c>
      <c r="P6" s="46" t="s">
        <v>4</v>
      </c>
      <c r="Q6" s="47"/>
      <c r="R6" s="47"/>
      <c r="S6" s="48"/>
      <c r="T6" s="20">
        <f>MIN('AVEIRO - Dados'!J9:L13)</f>
        <v>1.4550000000000001</v>
      </c>
      <c r="U6" s="21">
        <f>MAX('AVEIRO - Dados'!J9:L13)</f>
        <v>1.4990000000000001</v>
      </c>
      <c r="W6" s="46" t="s">
        <v>4</v>
      </c>
      <c r="X6" s="47"/>
      <c r="Y6" s="47"/>
      <c r="Z6" s="48"/>
      <c r="AA6" s="20">
        <f>MIN('AVEIRO - Dados'!N8:P9)</f>
        <v>1.5289999999999999</v>
      </c>
      <c r="AB6" s="21">
        <f>MAX('AVEIRO - Dados'!N8:P9)</f>
        <v>1.5289999999999999</v>
      </c>
      <c r="AD6" s="46" t="s">
        <v>4</v>
      </c>
      <c r="AE6" s="47"/>
      <c r="AF6" s="47"/>
      <c r="AG6" s="48"/>
      <c r="AH6" s="20">
        <f>MIN('AVEIRO - Dados'!R9:T10)</f>
        <v>1.534</v>
      </c>
      <c r="AI6" s="21">
        <f>MAX('AVEIRO - Dados'!R9:T10)</f>
        <v>1.534</v>
      </c>
      <c r="AK6" s="46" t="s">
        <v>4</v>
      </c>
      <c r="AL6" s="47"/>
      <c r="AM6" s="47"/>
      <c r="AN6" s="48"/>
      <c r="AO6" s="20">
        <f>MIN('AVEIRO - Dados'!V9:X11)</f>
        <v>1.4890000000000001</v>
      </c>
      <c r="AP6" s="21">
        <f>MAX('AVEIRO - Dados'!V9:X11)</f>
        <v>1.5289999999999999</v>
      </c>
      <c r="AR6" s="57" t="s">
        <v>4</v>
      </c>
      <c r="AS6" s="58"/>
      <c r="AT6" s="58"/>
      <c r="AU6" s="59"/>
      <c r="AV6" s="20">
        <f>MIN('AVEIRO - Dados'!Z9:AB13)</f>
        <v>1.4450000000000001</v>
      </c>
      <c r="AW6" s="21">
        <f>MAX('AVEIRO - Dados'!Z9:AB13)</f>
        <v>1.5289999999999999</v>
      </c>
      <c r="AY6" s="57" t="s">
        <v>4</v>
      </c>
      <c r="AZ6" s="58"/>
      <c r="BA6" s="58"/>
      <c r="BB6" s="59"/>
      <c r="BC6" s="20">
        <f>MIN('AVEIRO - Dados'!AD9:AF10)</f>
        <v>1.5289999999999999</v>
      </c>
      <c r="BD6" s="21">
        <f>MAX('AVEIRO - Dados'!AD9:AF10)</f>
        <v>1.5289999999999999</v>
      </c>
    </row>
    <row r="7" spans="2:56" ht="15.75" customHeight="1" x14ac:dyDescent="0.3">
      <c r="B7" s="46" t="s">
        <v>2</v>
      </c>
      <c r="C7" s="47"/>
      <c r="D7" s="47"/>
      <c r="E7" s="48"/>
      <c r="F7" s="20">
        <f>MIN('AVEIRO - Dados'!B11:D13)</f>
        <v>1.5089999999999999</v>
      </c>
      <c r="G7" s="21">
        <f>MAX('AVEIRO - Dados'!B11:D13)</f>
        <v>1.7190000000000001</v>
      </c>
      <c r="I7" s="46" t="s">
        <v>2</v>
      </c>
      <c r="J7" s="47"/>
      <c r="K7" s="47"/>
      <c r="L7" s="48"/>
      <c r="M7" s="20">
        <f>MIN('AVEIRO - Dados'!F9:H10)</f>
        <v>1.649</v>
      </c>
      <c r="N7" s="21">
        <f>MAX('AVEIRO - Dados'!F9:H10)</f>
        <v>1.6539999999999999</v>
      </c>
      <c r="P7" s="46" t="s">
        <v>2</v>
      </c>
      <c r="Q7" s="47"/>
      <c r="R7" s="47"/>
      <c r="S7" s="48"/>
      <c r="T7" s="20">
        <f>MIN('AVEIRO - Dados'!J14:L17)</f>
        <v>1.4690000000000001</v>
      </c>
      <c r="U7" s="21">
        <f>MAX('AVEIRO - Dados'!J14:L17)</f>
        <v>1.5940000000000001</v>
      </c>
      <c r="W7" s="46" t="s">
        <v>2</v>
      </c>
      <c r="X7" s="47"/>
      <c r="Y7" s="47"/>
      <c r="Z7" s="48"/>
      <c r="AA7" s="20">
        <f>MIN('AVEIRO - Dados'!N10:P10)</f>
        <v>1.534</v>
      </c>
      <c r="AB7" s="21">
        <f>MAX('AVEIRO - Dados'!N10:P10)</f>
        <v>1.534</v>
      </c>
      <c r="AD7" s="46" t="s">
        <v>2</v>
      </c>
      <c r="AE7" s="47"/>
      <c r="AF7" s="47"/>
      <c r="AG7" s="48"/>
      <c r="AH7" s="20">
        <f>MIN('AVEIRO - Dados'!R11:T11)</f>
        <v>1.488</v>
      </c>
      <c r="AI7" s="21">
        <f>MAX('AVEIRO - Dados'!R11:T11)</f>
        <v>1.488</v>
      </c>
      <c r="AK7" s="46" t="s">
        <v>2</v>
      </c>
      <c r="AL7" s="47"/>
      <c r="AM7" s="47"/>
      <c r="AN7" s="48"/>
      <c r="AO7" s="20">
        <f>MIN('AVEIRO - Dados'!V12:X16)</f>
        <v>1.4490000000000001</v>
      </c>
      <c r="AP7" s="21">
        <f>MAX('AVEIRO - Dados'!V12:X16)</f>
        <v>1.7290000000000001</v>
      </c>
      <c r="AR7" s="57" t="s">
        <v>2</v>
      </c>
      <c r="AS7" s="58"/>
      <c r="AT7" s="58"/>
      <c r="AU7" s="59"/>
      <c r="AV7" s="20">
        <f>MIN('AVEIRO - Dados'!Z14:AB18)</f>
        <v>1.488</v>
      </c>
      <c r="AW7" s="21">
        <f>MAX('AVEIRO - Dados'!Z14:AB18)</f>
        <v>1.5640000000000001</v>
      </c>
      <c r="AY7" s="57" t="s">
        <v>2</v>
      </c>
      <c r="AZ7" s="58"/>
      <c r="BA7" s="58"/>
      <c r="BB7" s="59"/>
      <c r="BC7" s="20">
        <f>MIN('AVEIRO - Dados'!AD11:AF12)</f>
        <v>1.488</v>
      </c>
      <c r="BD7" s="21">
        <f>MAX('AVEIRO - Dados'!AD11:AF12)</f>
        <v>1.5189999999999999</v>
      </c>
    </row>
    <row r="8" spans="2:56" ht="17.25" customHeight="1" x14ac:dyDescent="0.3">
      <c r="B8" s="46" t="s">
        <v>5</v>
      </c>
      <c r="C8" s="47"/>
      <c r="D8" s="47"/>
      <c r="E8" s="48"/>
      <c r="F8" s="20">
        <f>MIN('AVEIRO - Dados'!B14:D18)</f>
        <v>1.619</v>
      </c>
      <c r="G8" s="21">
        <f>MAX('AVEIRO - Dados'!B14:D18)</f>
        <v>1.734</v>
      </c>
      <c r="I8" s="46" t="s">
        <v>5</v>
      </c>
      <c r="J8" s="47"/>
      <c r="K8" s="47"/>
      <c r="L8" s="48"/>
      <c r="M8" s="20">
        <f>MIN('AVEIRO - Dados'!F12:H15)</f>
        <v>1.3089999999999999</v>
      </c>
      <c r="N8" s="21">
        <f>MAX('AVEIRO - Dados'!F11:H11)</f>
        <v>1.6240000000000001</v>
      </c>
      <c r="P8" s="46" t="s">
        <v>5</v>
      </c>
      <c r="Q8" s="47"/>
      <c r="R8" s="47"/>
      <c r="S8" s="48"/>
      <c r="T8" s="20">
        <f>MIN('AVEIRO - Dados'!J18:L22)</f>
        <v>1.5840000000000001</v>
      </c>
      <c r="U8" s="21">
        <f>MAX('AVEIRO - Dados'!J18:L22)</f>
        <v>1.599</v>
      </c>
      <c r="W8" s="46" t="s">
        <v>5</v>
      </c>
      <c r="X8" s="47"/>
      <c r="Y8" s="47"/>
      <c r="Z8" s="48"/>
      <c r="AA8" s="20">
        <f>MIN('AVEIRO - Dados'!N11:P13)</f>
        <v>1.6240000000000001</v>
      </c>
      <c r="AB8" s="21">
        <f>MAX('AVEIRO - Dados'!N11:P13)</f>
        <v>1.7190000000000001</v>
      </c>
      <c r="AD8" s="46" t="s">
        <v>5</v>
      </c>
      <c r="AE8" s="47"/>
      <c r="AF8" s="47"/>
      <c r="AG8" s="48"/>
      <c r="AH8" s="20">
        <f>MIN('AVEIRO - Dados'!R12:T13)</f>
        <v>1.679</v>
      </c>
      <c r="AI8" s="21">
        <f>MAX('AVEIRO - Dados'!R12:T13)</f>
        <v>1.7190000000000001</v>
      </c>
      <c r="AK8" s="46" t="s">
        <v>5</v>
      </c>
      <c r="AL8" s="47"/>
      <c r="AM8" s="47"/>
      <c r="AN8" s="48"/>
      <c r="AO8" s="20">
        <f>MIN('AVEIRO - Dados'!V17:X21)</f>
        <v>1.4490000000000001</v>
      </c>
      <c r="AP8" s="21">
        <f>MAX('AVEIRO - Dados'!V17:X21)</f>
        <v>1.7290000000000001</v>
      </c>
      <c r="AR8" s="57" t="s">
        <v>5</v>
      </c>
      <c r="AS8" s="58"/>
      <c r="AT8" s="58"/>
      <c r="AU8" s="59"/>
      <c r="AV8" s="20">
        <f>MIN('AVEIRO - Dados'!Z19:AB22)</f>
        <v>1.617</v>
      </c>
      <c r="AW8" s="21">
        <f>MAX('AVEIRO - Dados'!Z19:AB22)</f>
        <v>1.7190000000000001</v>
      </c>
      <c r="AY8" s="57" t="s">
        <v>5</v>
      </c>
      <c r="AZ8" s="58"/>
      <c r="BA8" s="58"/>
      <c r="BB8" s="59"/>
      <c r="BC8" s="20">
        <f>MIN('AVEIRO - Dados'!AD13:AF16)</f>
        <v>1.619</v>
      </c>
      <c r="BD8" s="21">
        <f>MAX('AVEIRO - Dados'!AD13:AF16)</f>
        <v>1.7190000000000001</v>
      </c>
    </row>
    <row r="9" spans="2:56" ht="15.75" customHeight="1" x14ac:dyDescent="0.3">
      <c r="B9" s="46" t="s">
        <v>1</v>
      </c>
      <c r="C9" s="47"/>
      <c r="D9" s="47"/>
      <c r="E9" s="48"/>
      <c r="F9" s="20">
        <f>MIN('AVEIRO - Dados'!B19:D23)</f>
        <v>1.2589999999999999</v>
      </c>
      <c r="G9" s="21">
        <f>MAX('AVEIRO - Dados'!B19:D23)</f>
        <v>1.2889999999999999</v>
      </c>
      <c r="I9" s="46" t="s">
        <v>1</v>
      </c>
      <c r="J9" s="47"/>
      <c r="K9" s="47"/>
      <c r="L9" s="48"/>
      <c r="M9" s="20">
        <f>MIN('AVEIRO - Dados'!F12:H15)</f>
        <v>1.3089999999999999</v>
      </c>
      <c r="N9" s="21">
        <f>MAX('AVEIRO - Dados'!F12:H15)</f>
        <v>1.339</v>
      </c>
      <c r="P9" s="46" t="s">
        <v>1</v>
      </c>
      <c r="Q9" s="47"/>
      <c r="R9" s="47"/>
      <c r="S9" s="48"/>
      <c r="T9" s="20">
        <f>MIN('AVEIRO - Dados'!J23:L27)</f>
        <v>1.1990000000000001</v>
      </c>
      <c r="U9" s="21">
        <f>MAX('AVEIRO - Dados'!J23:L27)</f>
        <v>1.2450000000000001</v>
      </c>
      <c r="W9" s="46" t="s">
        <v>1</v>
      </c>
      <c r="X9" s="47"/>
      <c r="Y9" s="47"/>
      <c r="Z9" s="48"/>
      <c r="AA9" s="20">
        <f>MIN('AVEIRO - Dados'!N14:P17)</f>
        <v>1.238</v>
      </c>
      <c r="AB9" s="21">
        <f>MAX('AVEIRO - Dados'!N14:P17)</f>
        <v>1.359</v>
      </c>
      <c r="AD9" s="46" t="s">
        <v>1</v>
      </c>
      <c r="AE9" s="47"/>
      <c r="AF9" s="47"/>
      <c r="AG9" s="48"/>
      <c r="AH9" s="20">
        <f>MIN('AVEIRO - Dados'!R14:T18)</f>
        <v>1.1879999999999999</v>
      </c>
      <c r="AI9" s="21">
        <f>MAX('AVEIRO - Dados'!R14:T18)</f>
        <v>1.339</v>
      </c>
      <c r="AK9" s="46" t="s">
        <v>1</v>
      </c>
      <c r="AL9" s="47"/>
      <c r="AM9" s="47"/>
      <c r="AN9" s="48"/>
      <c r="AO9" s="20">
        <f>MIN('AVEIRO - Dados'!V22:X26)</f>
        <v>1.1890000000000001</v>
      </c>
      <c r="AP9" s="21">
        <f>MAX('AVEIRO - Dados'!V22:X26)</f>
        <v>1.274</v>
      </c>
      <c r="AR9" s="57" t="s">
        <v>1</v>
      </c>
      <c r="AS9" s="58"/>
      <c r="AT9" s="58"/>
      <c r="AU9" s="59"/>
      <c r="AV9" s="20">
        <f>MIN('AVEIRO - Dados'!Z23:AB27)</f>
        <v>1.179</v>
      </c>
      <c r="AW9" s="21">
        <f>MAX('AVEIRO - Dados'!Z23:AB27)</f>
        <v>1.238</v>
      </c>
      <c r="AY9" s="57" t="s">
        <v>1</v>
      </c>
      <c r="AZ9" s="58"/>
      <c r="BA9" s="58"/>
      <c r="BB9" s="59"/>
      <c r="BC9" s="20">
        <f>MIN('AVEIRO - Dados'!AD17:AF21)</f>
        <v>1.202</v>
      </c>
      <c r="BD9" s="21">
        <f>MAX('AVEIRO - Dados'!AD17:AF21)</f>
        <v>1.3140000000000001</v>
      </c>
    </row>
    <row r="10" spans="2:56" ht="15.75" customHeight="1" x14ac:dyDescent="0.3">
      <c r="B10" s="46" t="s">
        <v>3</v>
      </c>
      <c r="C10" s="47"/>
      <c r="D10" s="47"/>
      <c r="E10" s="48"/>
      <c r="F10" s="20">
        <f>MIN('AVEIRO - Dados'!B24:D28)</f>
        <v>1.2150000000000001</v>
      </c>
      <c r="G10" s="21">
        <f>MAX('AVEIRO - Dados'!B24:D28)</f>
        <v>1.319</v>
      </c>
      <c r="I10" s="46" t="s">
        <v>3</v>
      </c>
      <c r="J10" s="47"/>
      <c r="K10" s="47"/>
      <c r="L10" s="48"/>
      <c r="M10" s="20">
        <f>MIN('AVEIRO - Dados'!F16:H18)</f>
        <v>1.304</v>
      </c>
      <c r="N10" s="21">
        <f>MAX('AVEIRO - Dados'!F16:H18)</f>
        <v>1.379</v>
      </c>
      <c r="P10" s="46" t="s">
        <v>3</v>
      </c>
      <c r="Q10" s="47"/>
      <c r="R10" s="47"/>
      <c r="S10" s="48"/>
      <c r="T10" s="20">
        <f>MIN('AVEIRO - Dados'!J28:L32)</f>
        <v>1.2150000000000001</v>
      </c>
      <c r="U10" s="21">
        <f>MAX('AVEIRO - Dados'!J28:L32)</f>
        <v>1.2889999999999999</v>
      </c>
      <c r="W10" s="46" t="s">
        <v>3</v>
      </c>
      <c r="X10" s="47"/>
      <c r="Y10" s="47"/>
      <c r="Z10" s="48"/>
      <c r="AA10" s="20">
        <f>MIN('AVEIRO - Dados'!N18:P21)</f>
        <v>1.268</v>
      </c>
      <c r="AB10" s="21">
        <f>MAX('AVEIRO - Dados'!N18:P21)</f>
        <v>1.4590000000000001</v>
      </c>
      <c r="AD10" s="46" t="s">
        <v>3</v>
      </c>
      <c r="AE10" s="47"/>
      <c r="AF10" s="47"/>
      <c r="AG10" s="48"/>
      <c r="AH10" s="20">
        <f>MIN('AVEIRO - Dados'!R19:T23)</f>
        <v>1.218</v>
      </c>
      <c r="AI10" s="21">
        <f>MAX('AVEIRO - Dados'!R19:T23)</f>
        <v>1.4590000000000001</v>
      </c>
      <c r="AK10" s="46" t="s">
        <v>3</v>
      </c>
      <c r="AL10" s="47"/>
      <c r="AM10" s="47"/>
      <c r="AN10" s="48"/>
      <c r="AO10" s="20">
        <f>MIN('AVEIRO - Dados'!V27:X31)</f>
        <v>1.294</v>
      </c>
      <c r="AP10" s="21">
        <f>MAX('AVEIRO - Dados'!V27:X31)</f>
        <v>1.319</v>
      </c>
      <c r="AR10" s="57" t="s">
        <v>3</v>
      </c>
      <c r="AS10" s="58"/>
      <c r="AT10" s="58"/>
      <c r="AU10" s="59"/>
      <c r="AV10" s="20">
        <f>MIN('AVEIRO - Dados'!Z28:AB32)</f>
        <v>1.2350000000000001</v>
      </c>
      <c r="AW10" s="21">
        <f>MAX('AVEIRO - Dados'!Z28:AB32)</f>
        <v>1.319</v>
      </c>
      <c r="AY10" s="57" t="s">
        <v>3</v>
      </c>
      <c r="AZ10" s="58"/>
      <c r="BA10" s="58"/>
      <c r="BB10" s="59"/>
      <c r="BC10" s="20">
        <f>MIN('AVEIRO - Dados'!AD22:AF26)</f>
        <v>1.2989999999999999</v>
      </c>
      <c r="BD10" s="21">
        <f>MAX('AVEIRO - Dados'!AD22:AF26)</f>
        <v>1.379</v>
      </c>
    </row>
    <row r="11" spans="2:56" ht="15" customHeight="1" thickBot="1" x14ac:dyDescent="0.35">
      <c r="B11" s="49" t="s">
        <v>6</v>
      </c>
      <c r="C11" s="50"/>
      <c r="D11" s="50"/>
      <c r="E11" s="51"/>
      <c r="F11" s="23" t="s">
        <v>21</v>
      </c>
      <c r="G11" s="24" t="s">
        <v>21</v>
      </c>
      <c r="I11" s="49" t="s">
        <v>6</v>
      </c>
      <c r="J11" s="50"/>
      <c r="K11" s="50"/>
      <c r="L11" s="51"/>
      <c r="M11" s="23" t="s">
        <v>21</v>
      </c>
      <c r="N11" s="24" t="s">
        <v>21</v>
      </c>
      <c r="P11" s="49" t="s">
        <v>6</v>
      </c>
      <c r="Q11" s="50"/>
      <c r="R11" s="50"/>
      <c r="S11" s="51"/>
      <c r="T11" s="20">
        <f>MIN('AVEIRO - Dados'!J33:L37)</f>
        <v>0.58899999999999997</v>
      </c>
      <c r="U11" s="21">
        <f>MAX('AVEIRO - Dados'!J33:L37)</f>
        <v>0.69399999999999995</v>
      </c>
      <c r="W11" s="49" t="s">
        <v>6</v>
      </c>
      <c r="X11" s="50"/>
      <c r="Y11" s="50"/>
      <c r="Z11" s="51"/>
      <c r="AA11" s="20">
        <f>MIN('AVEIRO - Dados'!N22:P22)</f>
        <v>0.66</v>
      </c>
      <c r="AB11" s="21">
        <f>MAX('AVEIRO - Dados'!N22:P22)</f>
        <v>0.66</v>
      </c>
      <c r="AD11" s="49" t="s">
        <v>6</v>
      </c>
      <c r="AE11" s="50"/>
      <c r="AF11" s="50"/>
      <c r="AG11" s="51"/>
      <c r="AH11" s="23" t="s">
        <v>21</v>
      </c>
      <c r="AI11" s="24" t="s">
        <v>21</v>
      </c>
      <c r="AK11" s="49" t="s">
        <v>6</v>
      </c>
      <c r="AL11" s="50"/>
      <c r="AM11" s="50"/>
      <c r="AN11" s="51"/>
      <c r="AO11" s="23" t="s">
        <v>21</v>
      </c>
      <c r="AP11" s="24" t="s">
        <v>21</v>
      </c>
      <c r="AR11" s="54" t="s">
        <v>6</v>
      </c>
      <c r="AS11" s="55"/>
      <c r="AT11" s="55"/>
      <c r="AU11" s="56"/>
      <c r="AV11" s="20">
        <f>MIN('AVEIRO - Dados'!Z33:AB35)</f>
        <v>0.69199999999999995</v>
      </c>
      <c r="AW11" s="21">
        <f>MAX('AVEIRO - Dados'!Z33:AB35)</f>
        <v>0.75</v>
      </c>
      <c r="AY11" s="54" t="s">
        <v>6</v>
      </c>
      <c r="AZ11" s="55"/>
      <c r="BA11" s="55"/>
      <c r="BB11" s="56"/>
      <c r="BC11" s="20">
        <f>MIN('AVEIRO - Dados'!AD27:AF28)</f>
        <v>0.629</v>
      </c>
      <c r="BD11" s="21">
        <f>MAX('AVEIRO - Dados'!AD27:AF28)</f>
        <v>0.67400000000000004</v>
      </c>
    </row>
    <row r="12" spans="2:56" ht="15" thickTop="1" x14ac:dyDescent="0.3">
      <c r="B12" t="s">
        <v>97</v>
      </c>
      <c r="I12" t="s">
        <v>97</v>
      </c>
      <c r="P12" t="s">
        <v>97</v>
      </c>
      <c r="W12" t="s">
        <v>97</v>
      </c>
      <c r="AD12" t="s">
        <v>97</v>
      </c>
      <c r="AK12" t="s">
        <v>97</v>
      </c>
      <c r="AR12" t="s">
        <v>97</v>
      </c>
      <c r="AY12" t="s">
        <v>97</v>
      </c>
    </row>
    <row r="13" spans="2:56" ht="15" thickBot="1" x14ac:dyDescent="0.35"/>
    <row r="14" spans="2:56" ht="15.6" thickTop="1" thickBot="1" x14ac:dyDescent="0.35">
      <c r="C14" s="19"/>
      <c r="D14" s="19"/>
      <c r="E14" s="19"/>
      <c r="F14" s="40" t="s">
        <v>96</v>
      </c>
      <c r="G14" s="41"/>
      <c r="J14" s="19"/>
      <c r="K14" s="19"/>
      <c r="L14" s="19"/>
      <c r="M14" s="40" t="s">
        <v>96</v>
      </c>
      <c r="N14" s="41"/>
      <c r="O14" s="22"/>
      <c r="Q14" s="19"/>
      <c r="R14" s="19"/>
      <c r="S14" s="19"/>
      <c r="T14" s="40" t="s">
        <v>96</v>
      </c>
      <c r="U14" s="41"/>
      <c r="V14" s="22"/>
      <c r="X14" s="19"/>
      <c r="Y14" s="19"/>
      <c r="Z14" s="19"/>
      <c r="AA14" s="40" t="s">
        <v>96</v>
      </c>
      <c r="AB14" s="41"/>
      <c r="AC14" s="22"/>
      <c r="AE14" s="19"/>
      <c r="AF14" s="19"/>
      <c r="AG14" s="19"/>
      <c r="AH14" s="40" t="s">
        <v>96</v>
      </c>
      <c r="AI14" s="41"/>
      <c r="AJ14" s="22"/>
      <c r="AL14" s="19"/>
      <c r="AM14" s="19"/>
      <c r="AN14" s="19"/>
      <c r="AO14" s="40" t="s">
        <v>96</v>
      </c>
      <c r="AP14" s="41"/>
      <c r="AQ14" s="22"/>
      <c r="AS14" s="19"/>
      <c r="AT14" s="19"/>
      <c r="AU14" s="19"/>
      <c r="AV14" s="40" t="s">
        <v>96</v>
      </c>
      <c r="AW14" s="41"/>
      <c r="AX14" s="22"/>
      <c r="AZ14" s="19"/>
      <c r="BA14" s="19"/>
      <c r="BB14" s="19"/>
      <c r="BC14" s="40" t="s">
        <v>96</v>
      </c>
      <c r="BD14" s="41"/>
    </row>
    <row r="15" spans="2:56" ht="15" thickTop="1" x14ac:dyDescent="0.3">
      <c r="B15" s="52" t="s">
        <v>9</v>
      </c>
      <c r="C15" s="53"/>
      <c r="D15" s="53"/>
      <c r="E15" s="53"/>
      <c r="F15" s="42"/>
      <c r="G15" s="43"/>
      <c r="I15" s="52" t="s">
        <v>25</v>
      </c>
      <c r="J15" s="53"/>
      <c r="K15" s="53"/>
      <c r="L15" s="53"/>
      <c r="M15" s="42"/>
      <c r="N15" s="43"/>
      <c r="O15" s="22"/>
      <c r="P15" s="52" t="s">
        <v>90</v>
      </c>
      <c r="Q15" s="53"/>
      <c r="R15" s="53"/>
      <c r="S15" s="53"/>
      <c r="T15" s="42"/>
      <c r="U15" s="43"/>
      <c r="V15" s="22"/>
      <c r="W15" s="52" t="s">
        <v>42</v>
      </c>
      <c r="X15" s="53"/>
      <c r="Y15" s="53"/>
      <c r="Z15" s="53"/>
      <c r="AA15" s="42"/>
      <c r="AB15" s="43"/>
      <c r="AC15" s="22"/>
      <c r="AD15" s="52" t="s">
        <v>46</v>
      </c>
      <c r="AE15" s="53"/>
      <c r="AF15" s="53"/>
      <c r="AG15" s="53"/>
      <c r="AH15" s="42"/>
      <c r="AI15" s="43"/>
      <c r="AJ15" s="22"/>
      <c r="AK15" s="52" t="s">
        <v>52</v>
      </c>
      <c r="AL15" s="53"/>
      <c r="AM15" s="53"/>
      <c r="AN15" s="53"/>
      <c r="AO15" s="42"/>
      <c r="AP15" s="43"/>
      <c r="AQ15" s="22"/>
      <c r="AR15" s="52" t="s">
        <v>94</v>
      </c>
      <c r="AS15" s="53"/>
      <c r="AT15" s="53"/>
      <c r="AU15" s="53"/>
      <c r="AV15" s="42"/>
      <c r="AW15" s="43"/>
      <c r="AX15" s="22"/>
      <c r="AY15" s="52" t="s">
        <v>95</v>
      </c>
      <c r="AZ15" s="53"/>
      <c r="BA15" s="53"/>
      <c r="BB15" s="53"/>
      <c r="BC15" s="42"/>
      <c r="BD15" s="43"/>
    </row>
    <row r="16" spans="2:56" x14ac:dyDescent="0.3">
      <c r="B16" s="46" t="s">
        <v>0</v>
      </c>
      <c r="C16" s="47"/>
      <c r="D16" s="47"/>
      <c r="E16" s="48"/>
      <c r="F16" s="38">
        <f>AVERAGE('AVEIRO - Dados'!B4:D8)</f>
        <v>1.4503999999999999</v>
      </c>
      <c r="G16" s="39"/>
      <c r="I16" s="46" t="s">
        <v>0</v>
      </c>
      <c r="J16" s="47"/>
      <c r="K16" s="47"/>
      <c r="L16" s="48"/>
      <c r="M16" s="38">
        <f>AVERAGE('AVEIRO - Dados'!F4:H7)</f>
        <v>1.5215000000000001</v>
      </c>
      <c r="N16" s="39"/>
      <c r="O16" s="22"/>
      <c r="P16" s="46" t="s">
        <v>0</v>
      </c>
      <c r="Q16" s="47"/>
      <c r="R16" s="47"/>
      <c r="S16" s="48"/>
      <c r="T16" s="38">
        <f>AVERAGE('AVEIRO - Dados'!J4:L8)</f>
        <v>1.4064000000000001</v>
      </c>
      <c r="U16" s="39"/>
      <c r="V16" s="22"/>
      <c r="W16" s="46" t="s">
        <v>0</v>
      </c>
      <c r="X16" s="47"/>
      <c r="Y16" s="47"/>
      <c r="Z16" s="48"/>
      <c r="AA16" s="38">
        <f>AVERAGE('AVEIRO - Dados'!N4:P7)</f>
        <v>1.534</v>
      </c>
      <c r="AB16" s="39"/>
      <c r="AC16" s="22"/>
      <c r="AD16" s="46" t="s">
        <v>0</v>
      </c>
      <c r="AE16" s="47"/>
      <c r="AF16" s="47"/>
      <c r="AG16" s="48"/>
      <c r="AH16" s="38">
        <f>AVERAGE('AVEIRO - Dados'!R4:T8)</f>
        <v>1.4987999999999999</v>
      </c>
      <c r="AI16" s="39"/>
      <c r="AJ16" s="22"/>
      <c r="AK16" s="46" t="s">
        <v>0</v>
      </c>
      <c r="AL16" s="47"/>
      <c r="AM16" s="47"/>
      <c r="AN16" s="48"/>
      <c r="AO16" s="38">
        <f>AVERAGE('AVEIRO - Dados'!V4:X8)</f>
        <v>1.4490000000000003</v>
      </c>
      <c r="AP16" s="39"/>
      <c r="AQ16" s="22"/>
      <c r="AR16" s="46" t="s">
        <v>0</v>
      </c>
      <c r="AS16" s="47"/>
      <c r="AT16" s="47"/>
      <c r="AU16" s="48"/>
      <c r="AV16" s="38">
        <f>AVERAGE('AVEIRO - Dados'!Z4:AB8)</f>
        <v>1.4300000000000002</v>
      </c>
      <c r="AW16" s="39"/>
      <c r="AX16" s="22"/>
      <c r="AY16" s="46" t="s">
        <v>0</v>
      </c>
      <c r="AZ16" s="47"/>
      <c r="BA16" s="47"/>
      <c r="BB16" s="48"/>
      <c r="BC16" s="38">
        <f>AVERAGE('AVEIRO - Dados'!AD4:AF8)</f>
        <v>1.421</v>
      </c>
      <c r="BD16" s="39"/>
    </row>
    <row r="17" spans="2:56" x14ac:dyDescent="0.3">
      <c r="B17" s="46" t="s">
        <v>4</v>
      </c>
      <c r="C17" s="47"/>
      <c r="D17" s="47"/>
      <c r="E17" s="48"/>
      <c r="F17" s="38">
        <f>AVERAGE('AVEIRO - Dados'!B9:D10)</f>
        <v>1.5215000000000001</v>
      </c>
      <c r="G17" s="39"/>
      <c r="I17" s="46" t="s">
        <v>4</v>
      </c>
      <c r="J17" s="47"/>
      <c r="K17" s="47"/>
      <c r="L17" s="48"/>
      <c r="M17" s="38">
        <f>AVERAGE('AVEIRO - Dados'!F8:H8)</f>
        <v>1.5589999999999999</v>
      </c>
      <c r="N17" s="39"/>
      <c r="O17" s="22"/>
      <c r="P17" s="46" t="s">
        <v>4</v>
      </c>
      <c r="Q17" s="47"/>
      <c r="R17" s="47"/>
      <c r="S17" s="48"/>
      <c r="T17" s="38">
        <f>AVERAGE('AVEIRO - Dados'!J9:L13)</f>
        <v>1.4832000000000001</v>
      </c>
      <c r="U17" s="39"/>
      <c r="V17" s="22"/>
      <c r="W17" s="46" t="s">
        <v>4</v>
      </c>
      <c r="X17" s="47"/>
      <c r="Y17" s="47"/>
      <c r="Z17" s="48"/>
      <c r="AA17" s="38">
        <f>AVERAGE('AVEIRO - Dados'!N8:P9)</f>
        <v>1.5289999999999999</v>
      </c>
      <c r="AB17" s="39"/>
      <c r="AC17" s="22"/>
      <c r="AD17" s="46" t="s">
        <v>4</v>
      </c>
      <c r="AE17" s="47"/>
      <c r="AF17" s="47"/>
      <c r="AG17" s="48"/>
      <c r="AH17" s="38">
        <f>AVERAGE('AVEIRO - Dados'!R9:T10)</f>
        <v>1.534</v>
      </c>
      <c r="AI17" s="39"/>
      <c r="AJ17" s="22"/>
      <c r="AK17" s="46" t="s">
        <v>4</v>
      </c>
      <c r="AL17" s="47"/>
      <c r="AM17" s="47"/>
      <c r="AN17" s="48"/>
      <c r="AO17" s="38">
        <f>AVERAGE('AVEIRO - Dados'!V9:X11)</f>
        <v>1.5123333333333333</v>
      </c>
      <c r="AP17" s="39"/>
      <c r="AQ17" s="22"/>
      <c r="AR17" s="46" t="s">
        <v>4</v>
      </c>
      <c r="AS17" s="47"/>
      <c r="AT17" s="47"/>
      <c r="AU17" s="48"/>
      <c r="AV17" s="38">
        <f>AVERAGE('AVEIRO - Dados'!Z9:AB13)</f>
        <v>1.5102</v>
      </c>
      <c r="AW17" s="39"/>
      <c r="AX17" s="22"/>
      <c r="AY17" s="46" t="s">
        <v>4</v>
      </c>
      <c r="AZ17" s="47"/>
      <c r="BA17" s="47"/>
      <c r="BB17" s="48"/>
      <c r="BC17" s="38">
        <f>AVERAGE('AVEIRO - Dados'!AD9:AF10)</f>
        <v>1.5289999999999999</v>
      </c>
      <c r="BD17" s="39"/>
    </row>
    <row r="18" spans="2:56" x14ac:dyDescent="0.3">
      <c r="B18" s="46" t="s">
        <v>2</v>
      </c>
      <c r="C18" s="47"/>
      <c r="D18" s="47"/>
      <c r="E18" s="48"/>
      <c r="F18" s="38">
        <f>AVERAGE('AVEIRO - Dados'!B11:D13)</f>
        <v>1.6106666666666667</v>
      </c>
      <c r="G18" s="39"/>
      <c r="I18" s="46" t="s">
        <v>2</v>
      </c>
      <c r="J18" s="47"/>
      <c r="K18" s="47"/>
      <c r="L18" s="48"/>
      <c r="M18" s="38">
        <f>AVERAGE('AVEIRO - Dados'!F11:H11)</f>
        <v>1.6240000000000001</v>
      </c>
      <c r="N18" s="39"/>
      <c r="O18" s="22"/>
      <c r="P18" s="46" t="s">
        <v>2</v>
      </c>
      <c r="Q18" s="47"/>
      <c r="R18" s="47"/>
      <c r="S18" s="48"/>
      <c r="T18" s="38">
        <f>AVERAGE('AVEIRO - Dados'!J14:L17)</f>
        <v>1.5362500000000001</v>
      </c>
      <c r="U18" s="39"/>
      <c r="V18" s="22"/>
      <c r="W18" s="46" t="s">
        <v>2</v>
      </c>
      <c r="X18" s="47"/>
      <c r="Y18" s="47"/>
      <c r="Z18" s="48"/>
      <c r="AA18" s="38">
        <f>AVERAGE('AVEIRO - Dados'!N10:P10)</f>
        <v>1.534</v>
      </c>
      <c r="AB18" s="39"/>
      <c r="AC18" s="22"/>
      <c r="AD18" s="46" t="s">
        <v>2</v>
      </c>
      <c r="AE18" s="47"/>
      <c r="AF18" s="47"/>
      <c r="AG18" s="48"/>
      <c r="AH18" s="38">
        <f>AVERAGE('AVEIRO - Dados'!R11:T11)</f>
        <v>1.488</v>
      </c>
      <c r="AI18" s="39"/>
      <c r="AJ18" s="22"/>
      <c r="AK18" s="46" t="s">
        <v>2</v>
      </c>
      <c r="AL18" s="47"/>
      <c r="AM18" s="47"/>
      <c r="AN18" s="48"/>
      <c r="AO18" s="38">
        <f>AVERAGE('AVEIRO - Dados'!V12:X16)</f>
        <v>1.5578000000000001</v>
      </c>
      <c r="AP18" s="39"/>
      <c r="AQ18" s="22"/>
      <c r="AR18" s="46" t="s">
        <v>2</v>
      </c>
      <c r="AS18" s="47"/>
      <c r="AT18" s="47"/>
      <c r="AU18" s="48"/>
      <c r="AV18" s="38">
        <f>AVERAGE('AVEIRO - Dados'!Z14:AB18)</f>
        <v>1.5034000000000001</v>
      </c>
      <c r="AW18" s="39"/>
      <c r="AX18" s="22"/>
      <c r="AY18" s="46" t="s">
        <v>2</v>
      </c>
      <c r="AZ18" s="47"/>
      <c r="BA18" s="47"/>
      <c r="BB18" s="48"/>
      <c r="BC18" s="38">
        <f>AVERAGE('AVEIRO - Dados'!AD11:AF12)</f>
        <v>1.5034999999999998</v>
      </c>
      <c r="BD18" s="39"/>
    </row>
    <row r="19" spans="2:56" x14ac:dyDescent="0.3">
      <c r="B19" s="46" t="s">
        <v>5</v>
      </c>
      <c r="C19" s="47"/>
      <c r="D19" s="47"/>
      <c r="E19" s="48"/>
      <c r="F19" s="38">
        <f>AVERAGE('AVEIRO - Dados'!B14:D18)</f>
        <v>1.6830000000000003</v>
      </c>
      <c r="G19" s="39"/>
      <c r="I19" s="46" t="s">
        <v>5</v>
      </c>
      <c r="J19" s="47"/>
      <c r="K19" s="47"/>
      <c r="L19" s="48"/>
      <c r="M19" s="38">
        <f>AVERAGE('AVEIRO - Dados'!F11:H11)</f>
        <v>1.6240000000000001</v>
      </c>
      <c r="N19" s="39"/>
      <c r="O19" s="22"/>
      <c r="P19" s="46" t="s">
        <v>5</v>
      </c>
      <c r="Q19" s="47"/>
      <c r="R19" s="47"/>
      <c r="S19" s="48"/>
      <c r="T19" s="38">
        <f>AVERAGE('AVEIRO - Dados'!J18:L22)</f>
        <v>1.5960000000000001</v>
      </c>
      <c r="U19" s="39"/>
      <c r="V19" s="22"/>
      <c r="W19" s="46" t="s">
        <v>5</v>
      </c>
      <c r="X19" s="47"/>
      <c r="Y19" s="47"/>
      <c r="Z19" s="48"/>
      <c r="AA19" s="38">
        <f>AVERAGE('AVEIRO - Dados'!N11:P13)</f>
        <v>1.6573333333333335</v>
      </c>
      <c r="AB19" s="39"/>
      <c r="AC19" s="22"/>
      <c r="AD19" s="46" t="s">
        <v>5</v>
      </c>
      <c r="AE19" s="47"/>
      <c r="AF19" s="47"/>
      <c r="AG19" s="48"/>
      <c r="AH19" s="38">
        <f>AVERAGE('AVEIRO - Dados'!R12:T13)</f>
        <v>1.6990000000000001</v>
      </c>
      <c r="AI19" s="39"/>
      <c r="AJ19" s="22"/>
      <c r="AK19" s="46" t="s">
        <v>5</v>
      </c>
      <c r="AL19" s="47"/>
      <c r="AM19" s="47"/>
      <c r="AN19" s="48"/>
      <c r="AO19" s="38">
        <f>AVERAGE('AVEIRO - Dados'!V17:X21)</f>
        <v>1.5578000000000001</v>
      </c>
      <c r="AP19" s="39"/>
      <c r="AQ19" s="22"/>
      <c r="AR19" s="46" t="s">
        <v>5</v>
      </c>
      <c r="AS19" s="47"/>
      <c r="AT19" s="47"/>
      <c r="AU19" s="48"/>
      <c r="AV19" s="38">
        <f>AVERAGE('AVEIRO - Dados'!Z19:AB22)</f>
        <v>1.6442500000000002</v>
      </c>
      <c r="AW19" s="39"/>
      <c r="AX19" s="22"/>
      <c r="AY19" s="46" t="s">
        <v>5</v>
      </c>
      <c r="AZ19" s="47"/>
      <c r="BA19" s="47"/>
      <c r="BB19" s="48"/>
      <c r="BC19" s="38">
        <f>AVERAGE('AVEIRO - Dados'!AD13:AF16)</f>
        <v>1.6602500000000002</v>
      </c>
      <c r="BD19" s="39"/>
    </row>
    <row r="20" spans="2:56" x14ac:dyDescent="0.3">
      <c r="B20" s="46" t="s">
        <v>1</v>
      </c>
      <c r="C20" s="47"/>
      <c r="D20" s="47"/>
      <c r="E20" s="48"/>
      <c r="F20" s="38">
        <f>AVERAGE('AVEIRO - Dados'!B19:D23)</f>
        <v>1.2704</v>
      </c>
      <c r="G20" s="39"/>
      <c r="I20" s="46" t="s">
        <v>1</v>
      </c>
      <c r="J20" s="47"/>
      <c r="K20" s="47"/>
      <c r="L20" s="48"/>
      <c r="M20" s="38">
        <f>AVERAGE('AVEIRO - Dados'!F12:H15)</f>
        <v>1.3314999999999999</v>
      </c>
      <c r="N20" s="39"/>
      <c r="O20" s="22"/>
      <c r="P20" s="46" t="s">
        <v>1</v>
      </c>
      <c r="Q20" s="47"/>
      <c r="R20" s="47"/>
      <c r="S20" s="48"/>
      <c r="T20" s="38">
        <f>AVERAGE('AVEIRO - Dados'!J23:L27)</f>
        <v>1.2205999999999999</v>
      </c>
      <c r="U20" s="39"/>
      <c r="V20" s="22"/>
      <c r="W20" s="46" t="s">
        <v>1</v>
      </c>
      <c r="X20" s="47"/>
      <c r="Y20" s="47"/>
      <c r="Z20" s="48"/>
      <c r="AA20" s="38">
        <f>AVERAGE('AVEIRO - Dados'!N14:P17)</f>
        <v>1.2987500000000001</v>
      </c>
      <c r="AB20" s="39"/>
      <c r="AC20" s="22"/>
      <c r="AD20" s="46" t="s">
        <v>1</v>
      </c>
      <c r="AE20" s="47"/>
      <c r="AF20" s="47"/>
      <c r="AG20" s="48"/>
      <c r="AH20" s="38">
        <f>AVERAGE('AVEIRO - Dados'!R14:T18)</f>
        <v>1.2977999999999998</v>
      </c>
      <c r="AI20" s="39"/>
      <c r="AJ20" s="22"/>
      <c r="AK20" s="46" t="s">
        <v>1</v>
      </c>
      <c r="AL20" s="47"/>
      <c r="AM20" s="47"/>
      <c r="AN20" s="48"/>
      <c r="AO20" s="38">
        <f>AVERAGE('AVEIRO - Dados'!V22:X26)</f>
        <v>1.2410000000000001</v>
      </c>
      <c r="AP20" s="39"/>
      <c r="AQ20" s="22"/>
      <c r="AR20" s="46" t="s">
        <v>1</v>
      </c>
      <c r="AS20" s="47"/>
      <c r="AT20" s="47"/>
      <c r="AU20" s="48"/>
      <c r="AV20" s="38">
        <f>AVERAGE('AVEIRO - Dados'!Z23:AB27)</f>
        <v>1.1987999999999999</v>
      </c>
      <c r="AW20" s="39"/>
      <c r="AX20" s="22"/>
      <c r="AY20" s="46" t="s">
        <v>1</v>
      </c>
      <c r="AZ20" s="47"/>
      <c r="BA20" s="47"/>
      <c r="BB20" s="48"/>
      <c r="BC20" s="38">
        <f>AVERAGE('AVEIRO - Dados'!AD17:AF21)</f>
        <v>1.2746</v>
      </c>
      <c r="BD20" s="39"/>
    </row>
    <row r="21" spans="2:56" x14ac:dyDescent="0.3">
      <c r="B21" s="46" t="s">
        <v>3</v>
      </c>
      <c r="C21" s="47"/>
      <c r="D21" s="47"/>
      <c r="E21" s="48"/>
      <c r="F21" s="38">
        <f>AVERAGE('AVEIRO - Dados'!B24:D28)</f>
        <v>1.2714000000000001</v>
      </c>
      <c r="G21" s="39"/>
      <c r="I21" s="46" t="s">
        <v>3</v>
      </c>
      <c r="J21" s="47"/>
      <c r="K21" s="47"/>
      <c r="L21" s="48"/>
      <c r="M21" s="38">
        <f>AVERAGE('AVEIRO - Dados'!F16:H18)</f>
        <v>1.3389999999999997</v>
      </c>
      <c r="N21" s="39"/>
      <c r="O21" s="22"/>
      <c r="P21" s="46" t="s">
        <v>3</v>
      </c>
      <c r="Q21" s="47"/>
      <c r="R21" s="47"/>
      <c r="S21" s="48"/>
      <c r="T21" s="38">
        <f>AVERAGE('AVEIRO - Dados'!J28:L32)</f>
        <v>1.2545999999999999</v>
      </c>
      <c r="U21" s="39"/>
      <c r="V21" s="22"/>
      <c r="W21" s="46" t="s">
        <v>3</v>
      </c>
      <c r="X21" s="47"/>
      <c r="Y21" s="47"/>
      <c r="Z21" s="48"/>
      <c r="AA21" s="38">
        <f>AVERAGE('AVEIRO - Dados'!N18:P21)</f>
        <v>1.3475000000000001</v>
      </c>
      <c r="AB21" s="39"/>
      <c r="AC21" s="22"/>
      <c r="AD21" s="46" t="s">
        <v>3</v>
      </c>
      <c r="AE21" s="47"/>
      <c r="AF21" s="47"/>
      <c r="AG21" s="48"/>
      <c r="AH21" s="38">
        <f>AVERAGE('AVEIRO - Dados'!R19:T23)</f>
        <v>1.3568000000000002</v>
      </c>
      <c r="AI21" s="39"/>
      <c r="AJ21" s="22"/>
      <c r="AK21" s="46" t="s">
        <v>3</v>
      </c>
      <c r="AL21" s="47"/>
      <c r="AM21" s="47"/>
      <c r="AN21" s="48"/>
      <c r="AO21" s="38">
        <f>AVERAGE('AVEIRO - Dados'!V27:X31)</f>
        <v>1.31</v>
      </c>
      <c r="AP21" s="39"/>
      <c r="AQ21" s="22"/>
      <c r="AR21" s="46" t="s">
        <v>3</v>
      </c>
      <c r="AS21" s="47"/>
      <c r="AT21" s="47"/>
      <c r="AU21" s="48"/>
      <c r="AV21" s="38">
        <f>AVERAGE('AVEIRO - Dados'!Z28:AB32)</f>
        <v>1.276</v>
      </c>
      <c r="AW21" s="39"/>
      <c r="AX21" s="22"/>
      <c r="AY21" s="46" t="s">
        <v>3</v>
      </c>
      <c r="AZ21" s="47"/>
      <c r="BA21" s="47"/>
      <c r="BB21" s="48"/>
      <c r="BC21" s="38">
        <f>AVERAGE('AVEIRO - Dados'!AD22:AF26)</f>
        <v>1.3329999999999997</v>
      </c>
      <c r="BD21" s="39"/>
    </row>
    <row r="22" spans="2:56" ht="15" thickBot="1" x14ac:dyDescent="0.35">
      <c r="B22" s="49" t="s">
        <v>6</v>
      </c>
      <c r="C22" s="50"/>
      <c r="D22" s="50"/>
      <c r="E22" s="51"/>
      <c r="F22" s="44" t="s">
        <v>21</v>
      </c>
      <c r="G22" s="45"/>
      <c r="I22" s="49" t="s">
        <v>6</v>
      </c>
      <c r="J22" s="50"/>
      <c r="K22" s="50"/>
      <c r="L22" s="51"/>
      <c r="M22" s="44" t="s">
        <v>21</v>
      </c>
      <c r="N22" s="45"/>
      <c r="O22" s="22"/>
      <c r="P22" s="49" t="s">
        <v>6</v>
      </c>
      <c r="Q22" s="50"/>
      <c r="R22" s="50"/>
      <c r="S22" s="51"/>
      <c r="T22" s="38">
        <f>AVERAGE('AVEIRO - Dados'!J33:L37)</f>
        <v>0.65359999999999996</v>
      </c>
      <c r="U22" s="39"/>
      <c r="V22" s="22"/>
      <c r="W22" s="49" t="s">
        <v>6</v>
      </c>
      <c r="X22" s="50"/>
      <c r="Y22" s="50"/>
      <c r="Z22" s="51"/>
      <c r="AA22" s="38">
        <f>AVERAGE('AVEIRO - Dados'!N22:P22)</f>
        <v>0.66</v>
      </c>
      <c r="AB22" s="39"/>
      <c r="AC22" s="22"/>
      <c r="AD22" s="49" t="s">
        <v>6</v>
      </c>
      <c r="AE22" s="50"/>
      <c r="AF22" s="50"/>
      <c r="AG22" s="51"/>
      <c r="AH22" s="44" t="s">
        <v>21</v>
      </c>
      <c r="AI22" s="45"/>
      <c r="AJ22" s="22"/>
      <c r="AK22" s="49" t="s">
        <v>6</v>
      </c>
      <c r="AL22" s="50"/>
      <c r="AM22" s="50"/>
      <c r="AN22" s="51"/>
      <c r="AO22" s="44" t="s">
        <v>21</v>
      </c>
      <c r="AP22" s="45"/>
      <c r="AQ22" s="22"/>
      <c r="AR22" s="49" t="s">
        <v>6</v>
      </c>
      <c r="AS22" s="50"/>
      <c r="AT22" s="50"/>
      <c r="AU22" s="51"/>
      <c r="AV22" s="38">
        <f>AVERAGE('AVEIRO - Dados'!Z33:AB35)</f>
        <v>0.71533333333333327</v>
      </c>
      <c r="AW22" s="39"/>
      <c r="AX22" s="22"/>
      <c r="AY22" s="49" t="s">
        <v>6</v>
      </c>
      <c r="AZ22" s="50"/>
      <c r="BA22" s="50"/>
      <c r="BB22" s="51"/>
      <c r="BC22" s="38">
        <f>AVERAGE('AVEIRO - Dados'!AD27:AF28)</f>
        <v>0.65149999999999997</v>
      </c>
      <c r="BD22" s="39"/>
    </row>
    <row r="23" spans="2:56" ht="15" thickTop="1" x14ac:dyDescent="0.3"/>
    <row r="26" spans="2:56" x14ac:dyDescent="0.3">
      <c r="B26" t="s">
        <v>99</v>
      </c>
    </row>
  </sheetData>
  <mergeCells count="208">
    <mergeCell ref="B8:E8"/>
    <mergeCell ref="B9:E9"/>
    <mergeCell ref="B10:E10"/>
    <mergeCell ref="B11:E11"/>
    <mergeCell ref="B5:E5"/>
    <mergeCell ref="B4:E4"/>
    <mergeCell ref="F4:G4"/>
    <mergeCell ref="F3:G3"/>
    <mergeCell ref="M3:N3"/>
    <mergeCell ref="I4:L4"/>
    <mergeCell ref="M4:N4"/>
    <mergeCell ref="I5:L5"/>
    <mergeCell ref="I6:L6"/>
    <mergeCell ref="I7:L7"/>
    <mergeCell ref="B6:E6"/>
    <mergeCell ref="B7:E7"/>
    <mergeCell ref="I8:L8"/>
    <mergeCell ref="I9:L9"/>
    <mergeCell ref="I10:L10"/>
    <mergeCell ref="I11:L11"/>
    <mergeCell ref="P11:S11"/>
    <mergeCell ref="AA3:AB3"/>
    <mergeCell ref="W4:Z4"/>
    <mergeCell ref="AA4:AB4"/>
    <mergeCell ref="W5:Z5"/>
    <mergeCell ref="W6:Z6"/>
    <mergeCell ref="W7:Z7"/>
    <mergeCell ref="W8:Z8"/>
    <mergeCell ref="W9:Z9"/>
    <mergeCell ref="W10:Z10"/>
    <mergeCell ref="W11:Z11"/>
    <mergeCell ref="T3:U3"/>
    <mergeCell ref="P4:S4"/>
    <mergeCell ref="T4:U4"/>
    <mergeCell ref="P5:S5"/>
    <mergeCell ref="P6:S6"/>
    <mergeCell ref="P7:S7"/>
    <mergeCell ref="P8:S8"/>
    <mergeCell ref="P9:S9"/>
    <mergeCell ref="P10:S10"/>
    <mergeCell ref="AD11:AG11"/>
    <mergeCell ref="AO3:AP3"/>
    <mergeCell ref="AK4:AN4"/>
    <mergeCell ref="AO4:AP4"/>
    <mergeCell ref="AK5:AN5"/>
    <mergeCell ref="AK6:AN6"/>
    <mergeCell ref="AK7:AN7"/>
    <mergeCell ref="AK8:AN8"/>
    <mergeCell ref="AK9:AN9"/>
    <mergeCell ref="AK10:AN10"/>
    <mergeCell ref="AK11:AN11"/>
    <mergeCell ref="AH3:AI3"/>
    <mergeCell ref="AD4:AG4"/>
    <mergeCell ref="AH4:AI4"/>
    <mergeCell ref="AD5:AG5"/>
    <mergeCell ref="AD6:AG6"/>
    <mergeCell ref="AD7:AG7"/>
    <mergeCell ref="AD8:AG8"/>
    <mergeCell ref="AD9:AG9"/>
    <mergeCell ref="AD10:AG10"/>
    <mergeCell ref="AY11:BB11"/>
    <mergeCell ref="AR8:AU8"/>
    <mergeCell ref="AR9:AU9"/>
    <mergeCell ref="AR10:AU10"/>
    <mergeCell ref="AR11:AU11"/>
    <mergeCell ref="BC3:BD3"/>
    <mergeCell ref="AY4:BB4"/>
    <mergeCell ref="BC4:BD4"/>
    <mergeCell ref="AY5:BB5"/>
    <mergeCell ref="AY6:BB6"/>
    <mergeCell ref="AY7:BB7"/>
    <mergeCell ref="AV3:AW3"/>
    <mergeCell ref="AR4:AU4"/>
    <mergeCell ref="AV4:AW4"/>
    <mergeCell ref="AR5:AU5"/>
    <mergeCell ref="AR6:AU6"/>
    <mergeCell ref="AR7:AU7"/>
    <mergeCell ref="AY8:BB8"/>
    <mergeCell ref="AY9:BB9"/>
    <mergeCell ref="AY10:BB10"/>
    <mergeCell ref="AY15:BB15"/>
    <mergeCell ref="B16:E16"/>
    <mergeCell ref="I16:L16"/>
    <mergeCell ref="P16:S16"/>
    <mergeCell ref="W16:Z16"/>
    <mergeCell ref="AD16:AG16"/>
    <mergeCell ref="AK16:AN16"/>
    <mergeCell ref="AR16:AU16"/>
    <mergeCell ref="AY16:BB16"/>
    <mergeCell ref="AD15:AG15"/>
    <mergeCell ref="AK15:AN15"/>
    <mergeCell ref="AR15:AU15"/>
    <mergeCell ref="AO14:AP15"/>
    <mergeCell ref="B15:E15"/>
    <mergeCell ref="I15:L15"/>
    <mergeCell ref="P15:S15"/>
    <mergeCell ref="W15:Z15"/>
    <mergeCell ref="F14:G15"/>
    <mergeCell ref="F16:G16"/>
    <mergeCell ref="T14:U15"/>
    <mergeCell ref="T16:U16"/>
    <mergeCell ref="M14:N15"/>
    <mergeCell ref="M16:N16"/>
    <mergeCell ref="AH14:AI15"/>
    <mergeCell ref="AY17:BB17"/>
    <mergeCell ref="B18:E18"/>
    <mergeCell ref="I18:L18"/>
    <mergeCell ref="P18:S18"/>
    <mergeCell ref="W18:Z18"/>
    <mergeCell ref="AD18:AG18"/>
    <mergeCell ref="AK18:AN18"/>
    <mergeCell ref="AR18:AU18"/>
    <mergeCell ref="AY18:BB18"/>
    <mergeCell ref="B17:E17"/>
    <mergeCell ref="I17:L17"/>
    <mergeCell ref="P17:S17"/>
    <mergeCell ref="W17:Z17"/>
    <mergeCell ref="AD17:AG17"/>
    <mergeCell ref="AK17:AN17"/>
    <mergeCell ref="F17:G17"/>
    <mergeCell ref="F18:G18"/>
    <mergeCell ref="AR17:AU17"/>
    <mergeCell ref="T17:U17"/>
    <mergeCell ref="T18:U18"/>
    <mergeCell ref="M17:N17"/>
    <mergeCell ref="M18:N18"/>
    <mergeCell ref="AY19:BB19"/>
    <mergeCell ref="B20:E20"/>
    <mergeCell ref="I20:L20"/>
    <mergeCell ref="P20:S20"/>
    <mergeCell ref="W20:Z20"/>
    <mergeCell ref="AD20:AG20"/>
    <mergeCell ref="AK20:AN20"/>
    <mergeCell ref="AR20:AU20"/>
    <mergeCell ref="AY20:BB20"/>
    <mergeCell ref="B19:E19"/>
    <mergeCell ref="I19:L19"/>
    <mergeCell ref="P19:S19"/>
    <mergeCell ref="W19:Z19"/>
    <mergeCell ref="AD19:AG19"/>
    <mergeCell ref="AK19:AN19"/>
    <mergeCell ref="F20:G20"/>
    <mergeCell ref="F19:G19"/>
    <mergeCell ref="AR19:AU19"/>
    <mergeCell ref="T19:U19"/>
    <mergeCell ref="T20:U20"/>
    <mergeCell ref="M19:N19"/>
    <mergeCell ref="M20:N20"/>
    <mergeCell ref="B22:E22"/>
    <mergeCell ref="I22:L22"/>
    <mergeCell ref="P22:S22"/>
    <mergeCell ref="W22:Z22"/>
    <mergeCell ref="AD22:AG22"/>
    <mergeCell ref="AK22:AN22"/>
    <mergeCell ref="AR22:AU22"/>
    <mergeCell ref="AY22:BB22"/>
    <mergeCell ref="B21:E21"/>
    <mergeCell ref="I21:L21"/>
    <mergeCell ref="P21:S21"/>
    <mergeCell ref="W21:Z21"/>
    <mergeCell ref="AD21:AG21"/>
    <mergeCell ref="AK21:AN21"/>
    <mergeCell ref="M21:N21"/>
    <mergeCell ref="AA21:AB21"/>
    <mergeCell ref="F21:G21"/>
    <mergeCell ref="F22:G22"/>
    <mergeCell ref="AR21:AU21"/>
    <mergeCell ref="M22:N22"/>
    <mergeCell ref="T21:U21"/>
    <mergeCell ref="T22:U22"/>
    <mergeCell ref="AA22:AB22"/>
    <mergeCell ref="AH16:AI16"/>
    <mergeCell ref="AH17:AI17"/>
    <mergeCell ref="AH18:AI18"/>
    <mergeCell ref="AH19:AI19"/>
    <mergeCell ref="AH20:AI20"/>
    <mergeCell ref="AH21:AI21"/>
    <mergeCell ref="AH22:AI22"/>
    <mergeCell ref="AA14:AB15"/>
    <mergeCell ref="AA16:AB16"/>
    <mergeCell ref="AA17:AB17"/>
    <mergeCell ref="AA18:AB18"/>
    <mergeCell ref="AA19:AB19"/>
    <mergeCell ref="AA20:AB20"/>
    <mergeCell ref="BC21:BD21"/>
    <mergeCell ref="BC22:BD22"/>
    <mergeCell ref="BC14:BD15"/>
    <mergeCell ref="BC16:BD16"/>
    <mergeCell ref="BC17:BD17"/>
    <mergeCell ref="BC18:BD18"/>
    <mergeCell ref="BC19:BD19"/>
    <mergeCell ref="BC20:BD20"/>
    <mergeCell ref="AO22:AP22"/>
    <mergeCell ref="AV14:AW15"/>
    <mergeCell ref="AV16:AW16"/>
    <mergeCell ref="AV17:AW17"/>
    <mergeCell ref="AV18:AW18"/>
    <mergeCell ref="AV19:AW19"/>
    <mergeCell ref="AV20:AW20"/>
    <mergeCell ref="AV21:AW21"/>
    <mergeCell ref="AV22:AW22"/>
    <mergeCell ref="AO16:AP16"/>
    <mergeCell ref="AO17:AP17"/>
    <mergeCell ref="AO18:AP18"/>
    <mergeCell ref="AO19:AP19"/>
    <mergeCell ref="AO20:AP20"/>
    <mergeCell ref="AO21:AP21"/>
    <mergeCell ref="AY21:BB2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0" workbookViewId="0">
      <selection activeCell="K23" sqref="K23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Folhas de Cálculo</vt:lpstr>
      </vt:variant>
      <vt:variant>
        <vt:i4>3</vt:i4>
      </vt:variant>
      <vt:variant>
        <vt:lpstr>Intervalos com Nome</vt:lpstr>
      </vt:variant>
      <vt:variant>
        <vt:i4>8</vt:i4>
      </vt:variant>
    </vt:vector>
  </HeadingPairs>
  <TitlesOfParts>
    <vt:vector size="11" baseType="lpstr">
      <vt:lpstr>AVEIRO - Dados</vt:lpstr>
      <vt:lpstr>Análise por conselho</vt:lpstr>
      <vt:lpstr>Escolha do tipo de gasolina</vt:lpstr>
      <vt:lpstr>Águeda</vt:lpstr>
      <vt:lpstr>Arouca</vt:lpstr>
      <vt:lpstr>Aveiro</vt:lpstr>
      <vt:lpstr>Espinho</vt:lpstr>
      <vt:lpstr>Mealhada</vt:lpstr>
      <vt:lpstr>Ovar</vt:lpstr>
      <vt:lpstr>Santa_Maria_da_Feira</vt:lpstr>
      <vt:lpstr>São_João_da_Madeira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aluno</dc:creator>
  <cp:lastModifiedBy>Simao</cp:lastModifiedBy>
  <dcterms:created xsi:type="dcterms:W3CDTF">2018-02-19T09:01:16Z</dcterms:created>
  <dcterms:modified xsi:type="dcterms:W3CDTF">2018-02-20T19:31:23Z</dcterms:modified>
</cp:coreProperties>
</file>