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umat\Desktop\VORWERK\"/>
    </mc:Choice>
  </mc:AlternateContent>
  <bookViews>
    <workbookView xWindow="0" yWindow="0" windowWidth="19200" windowHeight="6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F2" i="1" s="1"/>
  <c r="F10" i="1" s="1"/>
  <c r="AH10" i="1" l="1"/>
  <c r="AJ10" i="1"/>
  <c r="N10" i="1"/>
  <c r="R10" i="1"/>
  <c r="AB10" i="1"/>
  <c r="AF10" i="1"/>
  <c r="AI10" i="1"/>
  <c r="AA10" i="1"/>
  <c r="Z10" i="1"/>
  <c r="V10" i="1"/>
  <c r="S10" i="1"/>
  <c r="O10" i="1"/>
  <c r="AG10" i="1"/>
  <c r="T10" i="1"/>
  <c r="U10" i="1"/>
  <c r="AC10" i="1"/>
  <c r="W10" i="1"/>
  <c r="AE10" i="1"/>
  <c r="Y10" i="1"/>
  <c r="AK10" i="1"/>
  <c r="AD10" i="1"/>
  <c r="X10" i="1"/>
  <c r="L10" i="1"/>
  <c r="Q10" i="1"/>
  <c r="K10" i="1"/>
  <c r="P10" i="1"/>
</calcChain>
</file>

<file path=xl/sharedStrings.xml><?xml version="1.0" encoding="utf-8"?>
<sst xmlns="http://schemas.openxmlformats.org/spreadsheetml/2006/main" count="41" uniqueCount="12">
  <si>
    <t>PLANNING PROJET</t>
  </si>
  <si>
    <t xml:space="preserve">Date </t>
  </si>
  <si>
    <t>Semaine</t>
  </si>
  <si>
    <t xml:space="preserve">N° </t>
  </si>
  <si>
    <t>Tâches</t>
  </si>
  <si>
    <t>Action</t>
  </si>
  <si>
    <t>Pilote</t>
  </si>
  <si>
    <t>Statut</t>
  </si>
  <si>
    <t>Délai</t>
  </si>
  <si>
    <t>Commentaires</t>
  </si>
  <si>
    <t>S</t>
  </si>
  <si>
    <t>Tache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</si>
</sst>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303030"/>
      <name val="Arial"/>
      <family val="2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/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" fontId="4" fillId="3" borderId="3" xfId="0" applyNumberFormat="1" applyFont="1" applyFill="1" applyBorder="1" applyAlignment="1">
      <alignment horizontal="center"/>
    </xf>
    <xf numFmtId="0" fontId="4" fillId="3" borderId="4" xfId="0" applyNumberFormat="1" applyFont="1" applyFill="1" applyBorder="1" applyAlignment="1">
      <alignment horizontal="center"/>
    </xf>
    <xf numFmtId="17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2" fillId="3" borderId="7" xfId="0" applyNumberFormat="1" applyFont="1" applyFill="1" applyBorder="1" applyAlignment="1" applyProtection="1">
      <alignment horizontal="center" vertical="center" textRotation="90"/>
      <protection locked="0"/>
    </xf>
    <xf numFmtId="14" fontId="2" fillId="3" borderId="10" xfId="0" applyNumberFormat="1" applyFont="1" applyFill="1" applyBorder="1" applyAlignment="1" applyProtection="1">
      <alignment horizontal="center" vertical="center" textRotation="90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14" fontId="7" fillId="0" borderId="4" xfId="0" applyNumberFormat="1" applyFont="1" applyBorder="1"/>
    <xf numFmtId="9" fontId="8" fillId="0" borderId="4" xfId="1" applyFont="1" applyFill="1" applyBorder="1" applyAlignment="1" applyProtection="1">
      <alignment vertical="center" wrapText="1"/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304800</xdr:colOff>
      <xdr:row>2</xdr:row>
      <xdr:rowOff>120650</xdr:rowOff>
    </xdr:to>
    <xdr:sp macro="" textlink="">
      <xdr:nvSpPr>
        <xdr:cNvPr id="2" name="AutoShape 241" descr="Fichier:Vorwerk.svg â WikipÃ©dia"/>
        <xdr:cNvSpPr>
          <a:spLocks noChangeAspect="1" noChangeArrowheads="1"/>
        </xdr:cNvSpPr>
      </xdr:nvSpPr>
      <xdr:spPr bwMode="auto">
        <a:xfrm>
          <a:off x="4203700" y="41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304800</xdr:colOff>
      <xdr:row>5</xdr:row>
      <xdr:rowOff>120650</xdr:rowOff>
    </xdr:to>
    <xdr:sp macro="" textlink="">
      <xdr:nvSpPr>
        <xdr:cNvPr id="3" name="AutoShape 248" descr="Aspirateur Robot Vorwerk : lequel choisir ? - Aspirateur Robot"/>
        <xdr:cNvSpPr>
          <a:spLocks noChangeAspect="1" noChangeArrowheads="1"/>
        </xdr:cNvSpPr>
      </xdr:nvSpPr>
      <xdr:spPr bwMode="auto">
        <a:xfrm>
          <a:off x="5086350" y="13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304800</xdr:colOff>
      <xdr:row>5</xdr:row>
      <xdr:rowOff>120650</xdr:rowOff>
    </xdr:to>
    <xdr:sp macro="" textlink="">
      <xdr:nvSpPr>
        <xdr:cNvPr id="4" name="AutoShape 255" descr="Aspirateur Robot Vorwerk : lequel choisir ? - Aspirateur Robot"/>
        <xdr:cNvSpPr>
          <a:spLocks noChangeAspect="1" noChangeArrowheads="1"/>
        </xdr:cNvSpPr>
      </xdr:nvSpPr>
      <xdr:spPr bwMode="auto">
        <a:xfrm>
          <a:off x="5086350" y="13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"/>
  <sheetViews>
    <sheetView tabSelected="1" workbookViewId="0">
      <selection activeCell="E14" sqref="E14"/>
    </sheetView>
  </sheetViews>
  <sheetFormatPr baseColWidth="10" defaultRowHeight="14.5" x14ac:dyDescent="0.35"/>
  <cols>
    <col min="7" max="7" width="30.6328125" customWidth="1"/>
    <col min="8" max="37" width="4.6328125" customWidth="1"/>
  </cols>
  <sheetData>
    <row r="1" spans="1:37" ht="28.5" x14ac:dyDescent="0.3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3"/>
    </row>
    <row r="2" spans="1:37" x14ac:dyDescent="0.35">
      <c r="A2" s="4"/>
      <c r="B2" s="5"/>
      <c r="C2" s="6" t="s">
        <v>1</v>
      </c>
      <c r="D2" s="7">
        <f ca="1">TODAY()</f>
        <v>43951</v>
      </c>
      <c r="E2" s="6" t="s">
        <v>2</v>
      </c>
      <c r="F2" s="6">
        <f ca="1">WEEKNUM(D2)</f>
        <v>18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</row>
    <row r="3" spans="1:37" x14ac:dyDescent="0.35">
      <c r="A3" s="4"/>
      <c r="B3" s="4"/>
    </row>
    <row r="7" spans="1:37" x14ac:dyDescent="0.35">
      <c r="A7" s="10" t="s">
        <v>3</v>
      </c>
      <c r="B7" s="11" t="s">
        <v>4</v>
      </c>
      <c r="C7" s="11" t="s">
        <v>5</v>
      </c>
      <c r="D7" s="11" t="s">
        <v>6</v>
      </c>
      <c r="E7" s="11" t="s">
        <v>7</v>
      </c>
      <c r="F7" s="11" t="s">
        <v>8</v>
      </c>
      <c r="G7" s="11" t="s">
        <v>9</v>
      </c>
      <c r="H7" s="12">
        <v>43952</v>
      </c>
      <c r="I7" s="13"/>
      <c r="J7" s="13"/>
      <c r="K7" s="13"/>
      <c r="L7" s="14">
        <v>43983</v>
      </c>
      <c r="M7" s="15"/>
      <c r="N7" s="15"/>
      <c r="O7" s="15"/>
      <c r="P7" s="14">
        <v>44013</v>
      </c>
      <c r="Q7" s="15"/>
      <c r="R7" s="15"/>
      <c r="S7" s="15"/>
      <c r="T7" s="15"/>
      <c r="U7" s="14">
        <v>44044</v>
      </c>
      <c r="V7" s="15"/>
      <c r="W7" s="15"/>
      <c r="X7" s="15"/>
      <c r="Y7" s="14">
        <v>44075</v>
      </c>
      <c r="Z7" s="15"/>
      <c r="AA7" s="15"/>
      <c r="AB7" s="15"/>
      <c r="AC7" s="15"/>
      <c r="AD7" s="14">
        <v>44105</v>
      </c>
      <c r="AE7" s="15"/>
      <c r="AF7" s="15"/>
      <c r="AG7" s="15"/>
      <c r="AH7" s="14">
        <v>44136</v>
      </c>
      <c r="AI7" s="15"/>
      <c r="AJ7" s="15"/>
      <c r="AK7" s="15"/>
    </row>
    <row r="8" spans="1:37" ht="15.5" x14ac:dyDescent="0.35">
      <c r="A8" s="16"/>
      <c r="B8" s="11"/>
      <c r="C8" s="11"/>
      <c r="D8" s="11"/>
      <c r="E8" s="11"/>
      <c r="F8" s="11"/>
      <c r="G8" s="17"/>
      <c r="H8" s="18">
        <v>19</v>
      </c>
      <c r="I8" s="18">
        <v>20</v>
      </c>
      <c r="J8" s="18">
        <v>21</v>
      </c>
      <c r="K8" s="18">
        <v>22</v>
      </c>
      <c r="L8" s="18">
        <v>23</v>
      </c>
      <c r="M8" s="18">
        <v>24</v>
      </c>
      <c r="N8" s="18">
        <v>25</v>
      </c>
      <c r="O8" s="18">
        <v>26</v>
      </c>
      <c r="P8" s="18">
        <v>27</v>
      </c>
      <c r="Q8" s="18">
        <v>28</v>
      </c>
      <c r="R8" s="18">
        <v>29</v>
      </c>
      <c r="S8" s="18">
        <v>30</v>
      </c>
      <c r="T8" s="18">
        <v>31</v>
      </c>
      <c r="U8" s="18">
        <v>32</v>
      </c>
      <c r="V8" s="18">
        <v>33</v>
      </c>
      <c r="W8" s="18">
        <v>34</v>
      </c>
      <c r="X8" s="18">
        <v>35</v>
      </c>
      <c r="Y8" s="18">
        <v>36</v>
      </c>
      <c r="Z8" s="18">
        <v>37</v>
      </c>
      <c r="AA8" s="18">
        <v>38</v>
      </c>
      <c r="AB8" s="18">
        <v>39</v>
      </c>
      <c r="AC8" s="18">
        <v>40</v>
      </c>
      <c r="AD8" s="18">
        <v>41</v>
      </c>
      <c r="AE8" s="18">
        <v>42</v>
      </c>
      <c r="AF8" s="18">
        <v>43</v>
      </c>
      <c r="AG8" s="18">
        <v>44</v>
      </c>
      <c r="AH8" s="18">
        <v>45</v>
      </c>
      <c r="AI8" s="18">
        <v>46</v>
      </c>
      <c r="AJ8" s="18">
        <v>47</v>
      </c>
      <c r="AK8" s="18">
        <v>48</v>
      </c>
    </row>
    <row r="9" spans="1:37" x14ac:dyDescent="0.35">
      <c r="A9" s="16"/>
      <c r="B9" s="11"/>
      <c r="C9" s="11"/>
      <c r="D9" s="11"/>
      <c r="E9" s="11"/>
      <c r="F9" s="11"/>
      <c r="G9" s="17"/>
      <c r="H9" s="19" t="s">
        <v>10</v>
      </c>
      <c r="I9" s="19" t="s">
        <v>10</v>
      </c>
      <c r="J9" s="19" t="s">
        <v>10</v>
      </c>
      <c r="K9" s="19" t="s">
        <v>10</v>
      </c>
      <c r="L9" s="19" t="s">
        <v>10</v>
      </c>
      <c r="M9" s="19" t="s">
        <v>10</v>
      </c>
      <c r="N9" s="19" t="s">
        <v>10</v>
      </c>
      <c r="O9" s="19" t="s">
        <v>10</v>
      </c>
      <c r="P9" s="19" t="s">
        <v>10</v>
      </c>
      <c r="Q9" s="19" t="s">
        <v>10</v>
      </c>
      <c r="R9" s="19" t="s">
        <v>10</v>
      </c>
      <c r="S9" s="19" t="s">
        <v>10</v>
      </c>
      <c r="T9" s="19" t="s">
        <v>10</v>
      </c>
      <c r="U9" s="19" t="s">
        <v>10</v>
      </c>
      <c r="V9" s="19" t="s">
        <v>10</v>
      </c>
      <c r="W9" s="19" t="s">
        <v>10</v>
      </c>
      <c r="X9" s="19" t="s">
        <v>10</v>
      </c>
      <c r="Y9" s="19" t="s">
        <v>10</v>
      </c>
      <c r="Z9" s="19" t="s">
        <v>10</v>
      </c>
      <c r="AA9" s="19" t="s">
        <v>10</v>
      </c>
      <c r="AB9" s="19" t="s">
        <v>10</v>
      </c>
      <c r="AC9" s="19" t="s">
        <v>10</v>
      </c>
      <c r="AD9" s="19" t="s">
        <v>10</v>
      </c>
      <c r="AE9" s="19" t="s">
        <v>10</v>
      </c>
      <c r="AF9" s="19" t="s">
        <v>10</v>
      </c>
      <c r="AG9" s="19" t="s">
        <v>10</v>
      </c>
      <c r="AH9" s="19" t="s">
        <v>10</v>
      </c>
      <c r="AI9" s="19" t="s">
        <v>10</v>
      </c>
      <c r="AJ9" s="19" t="s">
        <v>10</v>
      </c>
      <c r="AK9" s="19" t="s">
        <v>10</v>
      </c>
    </row>
    <row r="10" spans="1:37" ht="15" thickBot="1" x14ac:dyDescent="0.4">
      <c r="A10" s="20">
        <v>1</v>
      </c>
      <c r="B10" s="21" t="s">
        <v>11</v>
      </c>
      <c r="C10" s="20"/>
      <c r="D10" s="20"/>
      <c r="E10" s="20"/>
      <c r="F10" s="20">
        <f ca="1">IF(H10=1,H8-$F$2,"")</f>
        <v>1</v>
      </c>
      <c r="G10" s="22"/>
      <c r="H10" s="23">
        <v>1</v>
      </c>
      <c r="I10" s="24"/>
      <c r="J10" s="24"/>
      <c r="K10" s="24" t="str">
        <f ca="1">IF(AND(K$10&gt;$K$10,K$10&lt;$J10),K$10,IF(K$10=$J10,CONCATENATE("T",K$10),IF(K$10=$K$10,CONCATENATE("A",K$10),IF(K$10=#REF!,CONCATENATE("J",K$10),IF(K$10=$J10,CONCATENATE("R",K$10),"")))))</f>
        <v/>
      </c>
      <c r="L10" s="24" t="str">
        <f ca="1">IF(AND(L$10&gt;$K$10,L$10&lt;$J10),L$10,IF(L$10=$J10,CONCATENATE("T",L$10),IF(L$10=$K$10,CONCATENATE("A",L$10),IF(L$10=#REF!,CONCATENATE("J",L$10),IF(L$10=$J10,CONCATENATE("R",L$10),"")))))</f>
        <v/>
      </c>
      <c r="M10" s="24"/>
      <c r="N10" s="24" t="str">
        <f ca="1">IF(AND(N$10&gt;$K$10,N$10&lt;$J10),N$10,IF(N$10=$J10,CONCATENATE("T",N$10),IF(N$10=$K$10,CONCATENATE("A",N$10),IF(N$10=#REF!,CONCATENATE("J",N$10),IF(N$10=$J10,CONCATENATE("R",N$10),"")))))</f>
        <v/>
      </c>
      <c r="O10" s="24" t="str">
        <f ca="1">IF(AND(O$10&gt;$K$10,O$10&lt;$J10),O$10,IF(O$10=$J10,CONCATENATE("T",O$10),IF(O$10=$K$10,CONCATENATE("A",O$10),IF(O$10=#REF!,CONCATENATE("J",O$10),IF(O$10=$J10,CONCATENATE("R",O$10),"")))))</f>
        <v/>
      </c>
      <c r="P10" s="24" t="str">
        <f ca="1">IF(AND(P$10&gt;$K$10,P$10&lt;$J10),P$10,IF(P$10=$J10,CONCATENATE("T",P$10),IF(P$10=$K$10,CONCATENATE("A",P$10),IF(P$10=#REF!,CONCATENATE("J",P$10),IF(P$10=$J10,CONCATENATE("R",P$10),"")))))</f>
        <v/>
      </c>
      <c r="Q10" s="24" t="str">
        <f ca="1">IF(AND(Q$10&gt;$K$10,Q$10&lt;$J10),Q$10,IF(Q$10=$J10,CONCATENATE("T",Q$10),IF(Q$10=$K$10,CONCATENATE("A",Q$10),IF(Q$10=#REF!,CONCATENATE("J",Q$10),IF(Q$10=$J10,CONCATENATE("R",Q$10),"")))))</f>
        <v/>
      </c>
      <c r="R10" s="24" t="str">
        <f ca="1">IF(AND(R$10&gt;$K$10,R$10&lt;$J10),R$10,IF(R$10=$J10,CONCATENATE("T",R$10),IF(R$10=$K$10,CONCATENATE("A",R$10),IF(R$10=#REF!,CONCATENATE("J",R$10),IF(R$10=$J10,CONCATENATE("R",R$10),"")))))</f>
        <v/>
      </c>
      <c r="S10" s="24" t="str">
        <f ca="1">IF(AND(S$10&gt;$K$10,S$10&lt;$J10),S$10,IF(S$10=$J10,CONCATENATE("T",S$10),IF(S$10=$K$10,CONCATENATE("A",S$10),IF(S$10=#REF!,CONCATENATE("J",S$10),IF(S$10=$J10,CONCATENATE("R",S$10),"")))))</f>
        <v/>
      </c>
      <c r="T10" s="24" t="str">
        <f ca="1">IF(AND(T$10&gt;$K$10,T$10&lt;$J10),T$10,IF(T$10=$J10,CONCATENATE("T",T$10),IF(T$10=$K$10,CONCATENATE("A",T$10),IF(T$10=#REF!,CONCATENATE("J",T$10),IF(T$10=$J10,CONCATENATE("R",T$10),"")))))</f>
        <v/>
      </c>
      <c r="U10" s="24" t="str">
        <f ca="1">IF(AND(U$10&gt;$K$10,U$10&lt;$J10),U$10,IF(U$10=$J10,CONCATENATE("T",U$10),IF(U$10=$K$10,CONCATENATE("A",U$10),IF(U$10=#REF!,CONCATENATE("J",U$10),IF(U$10=$J10,CONCATENATE("R",U$10),"")))))</f>
        <v/>
      </c>
      <c r="V10" s="24" t="str">
        <f ca="1">IF(AND(V$10&gt;$K$10,V$10&lt;$J10),V$10,IF(V$10=$J10,CONCATENATE("T",V$10),IF(V$10=$K$10,CONCATENATE("A",V$10),IF(V$10=#REF!,CONCATENATE("J",V$10),IF(V$10=$J10,CONCATENATE("R",V$10),"")))))</f>
        <v/>
      </c>
      <c r="W10" s="24" t="str">
        <f ca="1">IF(AND(W$10&gt;$K$10,W$10&lt;$J10),W$10,IF(W$10=$J10,CONCATENATE("T",W$10),IF(W$10=$K$10,CONCATENATE("A",W$10),IF(W$10=#REF!,CONCATENATE("J",W$10),IF(W$10=$J10,CONCATENATE("R",W$10),"")))))</f>
        <v/>
      </c>
      <c r="X10" s="24" t="str">
        <f ca="1">IF(AND(X$10&gt;$K$10,X$10&lt;$J10),X$10,IF(X$10=$J10,CONCATENATE("T",X$10),IF(X$10=$K$10,CONCATENATE("A",X$10),IF(X$10=#REF!,CONCATENATE("J",X$10),IF(X$10=$J10,CONCATENATE("R",X$10),"")))))</f>
        <v/>
      </c>
      <c r="Y10" s="24" t="str">
        <f ca="1">IF(AND(Y$10&gt;$K$10,Y$10&lt;$J10),Y$10,IF(Y$10=$J10,CONCATENATE("T",Y$10),IF(Y$10=$K$10,CONCATENATE("A",Y$10),IF(Y$10=#REF!,CONCATENATE("J",Y$10),IF(Y$10=$J10,CONCATENATE("R",Y$10),"")))))</f>
        <v/>
      </c>
      <c r="Z10" s="24" t="str">
        <f ca="1">IF(AND(Z$10&gt;$K$10,Z$10&lt;$J10),Z$10,IF(Z$10=$J10,CONCATENATE("T",Z$10),IF(Z$10=$K$10,CONCATENATE("A",Z$10),IF(Z$10=#REF!,CONCATENATE("J",Z$10),IF(Z$10=$J10,CONCATENATE("R",Z$10),"")))))</f>
        <v/>
      </c>
      <c r="AA10" s="24" t="str">
        <f ca="1">IF(AND(AA$10&gt;$K$10,AA$10&lt;$J10),AA$10,IF(AA$10=$J10,CONCATENATE("T",AA$10),IF(AA$10=$K$10,CONCATENATE("A",AA$10),IF(AA$10=#REF!,CONCATENATE("J",AA$10),IF(AA$10=$J10,CONCATENATE("R",AA$10),"")))))</f>
        <v/>
      </c>
      <c r="AB10" s="24" t="str">
        <f ca="1">IF(AND(AB$10&gt;$K$10,AB$10&lt;$J10),AB$10,IF(AB$10=$J10,CONCATENATE("T",AB$10),IF(AB$10=$K$10,CONCATENATE("A",AB$10),IF(AB$10=#REF!,CONCATENATE("J",AB$10),IF(AB$10=$J10,CONCATENATE("R",AB$10),"")))))</f>
        <v/>
      </c>
      <c r="AC10" s="25" t="str">
        <f ca="1">IF(AND(AC$10&gt;$K$10,AC$10&lt;$J10),AC$10,IF(AC$10=$J10,CONCATENATE("T",AC$10),IF(AC$10=$K$10,CONCATENATE("A",AC$10),IF(AC$10=#REF!,CONCATENATE("J",AC$10),IF(AC$10=$J10,CONCATENATE("R",AC$10),"")))))</f>
        <v/>
      </c>
      <c r="AD10" s="25" t="str">
        <f ca="1">IF(AND(AD$10&gt;$K$10,AD$10&lt;$J10),AD$10,IF(AD$10=$J10,CONCATENATE("T",AD$10),IF(AD$10=$K$10,CONCATENATE("A",AD$10),IF(AD$10=#REF!,CONCATENATE("J",AD$10),IF(AD$10=$J10,CONCATENATE("R",AD$10),"")))))</f>
        <v/>
      </c>
      <c r="AE10" s="25" t="str">
        <f ca="1">IF(AND(AE$10&gt;$K$10,AE$10&lt;$J10),AE$10,IF(AE$10=$J10,CONCATENATE("T",AE$10),IF(AE$10=$K$10,CONCATENATE("A",AE$10),IF(AE$10=#REF!,CONCATENATE("J",AE$10),IF(AE$10=$J10,CONCATENATE("R",AE$10),"")))))</f>
        <v/>
      </c>
      <c r="AF10" s="25" t="str">
        <f ca="1">IF(AND(AF$10&gt;$K$10,AF$10&lt;$J10),AF$10,IF(AF$10=$J10,CONCATENATE("T",AF$10),IF(AF$10=$K$10,CONCATENATE("A",AF$10),IF(AF$10=#REF!,CONCATENATE("J",AF$10),IF(AF$10=$J10,CONCATENATE("R",AF$10),"")))))</f>
        <v/>
      </c>
      <c r="AG10" s="25" t="str">
        <f ca="1">IF(AND(AG$10&gt;$K$10,AG$10&lt;$J10),AG$10,IF(AG$10=$J10,CONCATENATE("T",AG$10),IF(AG$10=$K$10,CONCATENATE("A",AG$10),IF(AG$10=#REF!,CONCATENATE("J",AG$10),IF(AG$10=$J10,CONCATENATE("R",AG$10),"")))))</f>
        <v/>
      </c>
      <c r="AH10" s="25" t="str">
        <f ca="1">IF(AND(AH$10&gt;$K$10,AH$10&lt;$J10),AH$10,IF(AH$10=$J10,CONCATENATE("T",AH$10),IF(AH$10=$K$10,CONCATENATE("A",AH$10),IF(AH$10=#REF!,CONCATENATE("J",AH$10),IF(AH$10=$J10,CONCATENATE("R",AH$10),"")))))</f>
        <v/>
      </c>
      <c r="AI10" s="25" t="str">
        <f ca="1">IF(AND(AI$10&gt;$K$10,AI$10&lt;$J10),AI$10,IF(AI$10=$J10,CONCATENATE("T",AI$10),IF(AI$10=$K$10,CONCATENATE("A",AI$10),IF(AI$10=#REF!,CONCATENATE("J",AI$10),IF(AI$10=$J10,CONCATENATE("R",AI$10),"")))))</f>
        <v/>
      </c>
      <c r="AJ10" s="25" t="str">
        <f ca="1">IF(AND(AJ$10&gt;$K$10,AJ$10&lt;$J10),AJ$10,IF(AJ$10=$J10,CONCATENATE("T",AJ$10),IF(AJ$10=$K$10,CONCATENATE("A",AJ$10),IF(AJ$10=#REF!,CONCATENATE("J",AJ$10),IF(AJ$10=$J10,CONCATENATE("R",AJ$10),"")))))</f>
        <v/>
      </c>
      <c r="AK10" s="25" t="str">
        <f ca="1">IF(AND(AK$10&gt;$K$10,AK$10&lt;$J10),AK$10,IF(AK$10=$J10,CONCATENATE("T",AK$10),IF(AK$10=$K$10,CONCATENATE("A",AK$10),IF(AK$10=#REF!,CONCATENATE("J",AK$10),IF(AK$10=$J10,CONCATENATE("R",AK$10),"")))))</f>
        <v/>
      </c>
    </row>
  </sheetData>
  <mergeCells count="15">
    <mergeCell ref="P7:T7"/>
    <mergeCell ref="U7:X7"/>
    <mergeCell ref="Y7:AC7"/>
    <mergeCell ref="AD7:AG7"/>
    <mergeCell ref="AH7:AK7"/>
    <mergeCell ref="B1:AK1"/>
    <mergeCell ref="A7:A9"/>
    <mergeCell ref="B7:B9"/>
    <mergeCell ref="C7:C9"/>
    <mergeCell ref="D7:D9"/>
    <mergeCell ref="E7:E9"/>
    <mergeCell ref="F7:F9"/>
    <mergeCell ref="G7:G9"/>
    <mergeCell ref="H7:K7"/>
    <mergeCell ref="L7:O7"/>
  </mergeCells>
  <dataValidations count="1">
    <dataValidation type="list" allowBlank="1" showInputMessage="1" showErrorMessage="1" sqref="E10">
      <formula1>"Planifié, En cours, Validé, En attente"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DERET 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DOUSSET</dc:creator>
  <cp:lastModifiedBy>Mathilde DOUSSET</cp:lastModifiedBy>
  <dcterms:created xsi:type="dcterms:W3CDTF">2020-04-30T12:37:38Z</dcterms:created>
  <dcterms:modified xsi:type="dcterms:W3CDTF">2020-04-30T12:39:46Z</dcterms:modified>
</cp:coreProperties>
</file>