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0210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admin/Desktop/BOUFFE/"/>
    </mc:Choice>
  </mc:AlternateContent>
  <bookViews>
    <workbookView xWindow="60" yWindow="460" windowWidth="31900" windowHeight="2278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58" i="1" l="1"/>
  <c r="BN17" i="1" l="1"/>
  <c r="BR17" i="1"/>
  <c r="BJ17" i="1"/>
  <c r="BF17" i="1"/>
  <c r="BB17" i="1"/>
  <c r="AX17" i="1"/>
  <c r="AX36" i="1"/>
  <c r="BB36" i="1"/>
  <c r="BF36" i="1"/>
  <c r="BJ36" i="1"/>
  <c r="BJ55" i="1"/>
  <c r="BF55" i="1"/>
  <c r="BB55" i="1"/>
  <c r="AX55" i="1"/>
  <c r="AT55" i="1"/>
  <c r="AP55" i="1"/>
  <c r="AL55" i="1"/>
  <c r="AH55" i="1"/>
  <c r="AH36" i="1"/>
  <c r="AL36" i="1"/>
  <c r="AP36" i="1"/>
  <c r="AT36" i="1"/>
  <c r="AT17" i="1"/>
  <c r="AP17" i="1"/>
  <c r="AL17" i="1"/>
  <c r="AH17" i="1"/>
  <c r="AD55" i="1"/>
  <c r="Z55" i="1"/>
  <c r="V55" i="1"/>
  <c r="R55" i="1"/>
  <c r="R36" i="1"/>
  <c r="V36" i="1"/>
  <c r="Z36" i="1"/>
  <c r="AD36" i="1"/>
  <c r="AD17" i="1"/>
  <c r="Z17" i="1"/>
  <c r="R17" i="1"/>
  <c r="V17" i="1"/>
  <c r="N55" i="1"/>
  <c r="N17" i="1"/>
  <c r="N36" i="1"/>
  <c r="J55" i="1"/>
  <c r="F55" i="1"/>
  <c r="B55" i="1"/>
  <c r="J36" i="1"/>
  <c r="F36" i="1"/>
  <c r="B36" i="1"/>
  <c r="J17" i="1"/>
  <c r="F17" i="1"/>
  <c r="B17" i="1"/>
  <c r="R58" i="1" l="1"/>
  <c r="BR55" i="1"/>
  <c r="BR56" i="1" s="1"/>
  <c r="BN55" i="1"/>
  <c r="BN56" i="1" s="1"/>
  <c r="BR18" i="1"/>
  <c r="BJ56" i="1"/>
  <c r="BF56" i="1"/>
  <c r="BB56" i="1"/>
  <c r="AX56" i="1"/>
  <c r="BJ37" i="1"/>
  <c r="BF37" i="1"/>
  <c r="BB37" i="1"/>
  <c r="AX37" i="1"/>
  <c r="BJ18" i="1"/>
  <c r="BF18" i="1"/>
  <c r="BB18" i="1"/>
  <c r="AT56" i="1"/>
  <c r="AP56" i="1"/>
  <c r="AL56" i="1"/>
  <c r="AH56" i="1"/>
  <c r="AT37" i="1"/>
  <c r="AP37" i="1"/>
  <c r="AL37" i="1"/>
  <c r="AH37" i="1"/>
  <c r="AT18" i="1"/>
  <c r="AP18" i="1"/>
  <c r="AL18" i="1"/>
  <c r="AP58" i="1"/>
  <c r="AT58" i="1" s="1"/>
  <c r="BF58" i="1" l="1"/>
  <c r="BJ58" i="1" s="1"/>
  <c r="BN58" i="1"/>
  <c r="AH18" i="1"/>
  <c r="AL58" i="1" s="1"/>
  <c r="AX18" i="1"/>
  <c r="BB58" i="1" s="1"/>
  <c r="BN18" i="1"/>
  <c r="BR58" i="1" s="1"/>
  <c r="AX58" i="1"/>
  <c r="AD56" i="1"/>
  <c r="Z56" i="1"/>
  <c r="V56" i="1"/>
  <c r="R56" i="1"/>
  <c r="AD37" i="1"/>
  <c r="Z37" i="1"/>
  <c r="V37" i="1"/>
  <c r="R37" i="1"/>
  <c r="AD18" i="1"/>
  <c r="Z18" i="1"/>
  <c r="V18" i="1"/>
  <c r="N56" i="1"/>
  <c r="J56" i="1"/>
  <c r="F56" i="1"/>
  <c r="B56" i="1"/>
  <c r="N37" i="1"/>
  <c r="N18" i="1"/>
  <c r="J37" i="1"/>
  <c r="F37" i="1"/>
  <c r="B37" i="1"/>
  <c r="J18" i="1"/>
  <c r="Z58" i="1" l="1"/>
  <c r="AD58" i="1" s="1"/>
  <c r="AH58" i="1" s="1"/>
  <c r="R18" i="1"/>
  <c r="V58" i="1" s="1"/>
  <c r="A9" i="1" l="1"/>
  <c r="A11" i="1" s="1"/>
  <c r="A13" i="1" s="1"/>
  <c r="A15" i="1" s="1"/>
  <c r="E3" i="1" s="1"/>
  <c r="E5" i="1" s="1"/>
  <c r="E7" i="1" s="1"/>
  <c r="E9" i="1" s="1"/>
  <c r="E11" i="1" s="1"/>
  <c r="E13" i="1" s="1"/>
  <c r="E15" i="1" s="1"/>
  <c r="I3" i="1" s="1"/>
  <c r="I5" i="1" s="1"/>
  <c r="I7" i="1" s="1"/>
  <c r="I9" i="1" s="1"/>
  <c r="I11" i="1" s="1"/>
  <c r="I13" i="1" s="1"/>
  <c r="I15" i="1" s="1"/>
  <c r="M3" i="1" s="1"/>
  <c r="M5" i="1" s="1"/>
  <c r="M7" i="1" s="1"/>
  <c r="M9" i="1" s="1"/>
  <c r="M11" i="1" s="1"/>
  <c r="M13" i="1" s="1"/>
  <c r="M15" i="1" s="1"/>
  <c r="A22" i="1" s="1"/>
  <c r="A24" i="1" s="1"/>
  <c r="A26" i="1" s="1"/>
  <c r="A28" i="1" s="1"/>
  <c r="A30" i="1" s="1"/>
  <c r="A32" i="1" s="1"/>
  <c r="A34" i="1" s="1"/>
  <c r="E22" i="1" s="1"/>
  <c r="E24" i="1" s="1"/>
  <c r="E26" i="1" s="1"/>
  <c r="E28" i="1" s="1"/>
  <c r="E30" i="1" s="1"/>
  <c r="E32" i="1" s="1"/>
  <c r="E34" i="1" s="1"/>
  <c r="I22" i="1" s="1"/>
  <c r="I24" i="1" s="1"/>
  <c r="I26" i="1" s="1"/>
  <c r="I28" i="1" s="1"/>
  <c r="B15" i="1"/>
  <c r="J58" i="1" l="1"/>
  <c r="N58" i="1" s="1"/>
  <c r="B58" i="1"/>
  <c r="I30" i="1"/>
  <c r="I32" i="1" s="1"/>
  <c r="I34" i="1" s="1"/>
  <c r="M22" i="1" s="1"/>
  <c r="M24" i="1" s="1"/>
  <c r="M26" i="1" s="1"/>
  <c r="M28" i="1" s="1"/>
  <c r="M30" i="1" s="1"/>
  <c r="M32" i="1" s="1"/>
  <c r="M34" i="1" s="1"/>
  <c r="A41" i="1" s="1"/>
  <c r="A43" i="1" s="1"/>
  <c r="A45" i="1" s="1"/>
  <c r="A47" i="1" s="1"/>
  <c r="A49" i="1" s="1"/>
  <c r="A51" i="1" s="1"/>
  <c r="A53" i="1" s="1"/>
  <c r="E41" i="1" s="1"/>
  <c r="E43" i="1" s="1"/>
  <c r="E45" i="1" s="1"/>
  <c r="E47" i="1" s="1"/>
  <c r="E49" i="1" s="1"/>
  <c r="E51" i="1" s="1"/>
  <c r="E53" i="1" s="1"/>
  <c r="I41" i="1" s="1"/>
  <c r="I43" i="1" s="1"/>
  <c r="I45" i="1" s="1"/>
  <c r="I47" i="1" s="1"/>
  <c r="I49" i="1" s="1"/>
  <c r="I51" i="1" s="1"/>
  <c r="I53" i="1" s="1"/>
  <c r="M41" i="1" s="1"/>
  <c r="M43" i="1" s="1"/>
  <c r="M45" i="1" s="1"/>
  <c r="M47" i="1" s="1"/>
  <c r="M49" i="1" s="1"/>
  <c r="M51" i="1" s="1"/>
  <c r="M53" i="1" s="1"/>
  <c r="Q3" i="1" s="1"/>
  <c r="Q5" i="1" s="1"/>
  <c r="Q7" i="1" s="1"/>
  <c r="Q9" i="1" s="1"/>
  <c r="Q11" i="1" s="1"/>
  <c r="Q13" i="1" s="1"/>
  <c r="Q15" i="1" s="1"/>
  <c r="U3" i="1" s="1"/>
  <c r="U5" i="1" s="1"/>
  <c r="U7" i="1" s="1"/>
  <c r="U9" i="1" s="1"/>
  <c r="U11" i="1" s="1"/>
  <c r="U13" i="1" s="1"/>
  <c r="U15" i="1" s="1"/>
  <c r="Y3" i="1" s="1"/>
  <c r="Y5" i="1" s="1"/>
  <c r="Y7" i="1" s="1"/>
  <c r="Y9" i="1" s="1"/>
  <c r="Y11" i="1" s="1"/>
  <c r="Y13" i="1" s="1"/>
  <c r="Y15" i="1" s="1"/>
  <c r="AC3" i="1" s="1"/>
  <c r="AC5" i="1" s="1"/>
  <c r="AC7" i="1" s="1"/>
  <c r="AC9" i="1" s="1"/>
  <c r="AC11" i="1" s="1"/>
  <c r="AC13" i="1" s="1"/>
  <c r="AC15" i="1" s="1"/>
  <c r="Q22" i="1" s="1"/>
  <c r="Q24" i="1" s="1"/>
  <c r="Q26" i="1" s="1"/>
  <c r="Q28" i="1" s="1"/>
  <c r="Q30" i="1" s="1"/>
  <c r="Q32" i="1" s="1"/>
  <c r="Q34" i="1" s="1"/>
  <c r="U22" i="1" s="1"/>
  <c r="U24" i="1" s="1"/>
  <c r="U26" i="1" s="1"/>
  <c r="U28" i="1" s="1"/>
  <c r="U30" i="1" s="1"/>
  <c r="U32" i="1" s="1"/>
  <c r="U34" i="1" s="1"/>
  <c r="Y22" i="1" s="1"/>
  <c r="Y24" i="1" s="1"/>
  <c r="Y26" i="1" s="1"/>
  <c r="Y28" i="1" s="1"/>
  <c r="Y30" i="1" s="1"/>
  <c r="Y32" i="1" s="1"/>
  <c r="Y34" i="1" s="1"/>
  <c r="AC22" i="1" s="1"/>
  <c r="AC24" i="1" s="1"/>
  <c r="AC26" i="1" s="1"/>
  <c r="AC28" i="1" s="1"/>
  <c r="AC30" i="1" s="1"/>
  <c r="AC32" i="1" s="1"/>
  <c r="AC34" i="1" s="1"/>
  <c r="Q41" i="1" s="1"/>
  <c r="Q43" i="1" s="1"/>
  <c r="Q45" i="1" s="1"/>
  <c r="Q47" i="1" s="1"/>
  <c r="Q49" i="1" s="1"/>
  <c r="Q51" i="1" s="1"/>
  <c r="Q53" i="1" s="1"/>
  <c r="U41" i="1" s="1"/>
  <c r="U43" i="1" s="1"/>
  <c r="U45" i="1" s="1"/>
  <c r="U47" i="1" s="1"/>
  <c r="U49" i="1" s="1"/>
  <c r="U51" i="1" s="1"/>
  <c r="U53" i="1" s="1"/>
  <c r="Y41" i="1" s="1"/>
  <c r="Y43" i="1" s="1"/>
  <c r="Y45" i="1" s="1"/>
  <c r="Y47" i="1" s="1"/>
  <c r="Y49" i="1" s="1"/>
  <c r="Y51" i="1" s="1"/>
  <c r="Y53" i="1" s="1"/>
  <c r="AC41" i="1" s="1"/>
  <c r="AC43" i="1" s="1"/>
  <c r="AC45" i="1" s="1"/>
  <c r="AC47" i="1" s="1"/>
  <c r="AC49" i="1" s="1"/>
  <c r="AC51" i="1" s="1"/>
  <c r="AC53" i="1" s="1"/>
  <c r="AG3" i="1" s="1"/>
  <c r="AG5" i="1" s="1"/>
  <c r="AG7" i="1" s="1"/>
  <c r="AG9" i="1" s="1"/>
  <c r="AG11" i="1" s="1"/>
  <c r="AG13" i="1" s="1"/>
  <c r="AG15" i="1" s="1"/>
  <c r="AK3" i="1" s="1"/>
  <c r="AK5" i="1" s="1"/>
  <c r="AK7" i="1" s="1"/>
  <c r="AK9" i="1" s="1"/>
  <c r="AK11" i="1" s="1"/>
  <c r="AK13" i="1" s="1"/>
  <c r="AK15" i="1" s="1"/>
  <c r="AO3" i="1" s="1"/>
  <c r="AO5" i="1" s="1"/>
  <c r="AO7" i="1" s="1"/>
  <c r="AO9" i="1" s="1"/>
  <c r="AO11" i="1" s="1"/>
  <c r="AO13" i="1" s="1"/>
  <c r="AO15" i="1" s="1"/>
  <c r="AS3" i="1" s="1"/>
  <c r="AS5" i="1" s="1"/>
  <c r="AS7" i="1" s="1"/>
  <c r="AS9" i="1" s="1"/>
  <c r="AS11" i="1" s="1"/>
  <c r="AS13" i="1" s="1"/>
  <c r="AS15" i="1" s="1"/>
  <c r="AG22" i="1" s="1"/>
  <c r="AG24" i="1" s="1"/>
  <c r="AG26" i="1" s="1"/>
  <c r="AG28" i="1" s="1"/>
  <c r="AG30" i="1" s="1"/>
  <c r="AG32" i="1" s="1"/>
  <c r="AG34" i="1" s="1"/>
  <c r="AK22" i="1" s="1"/>
  <c r="AK24" i="1" s="1"/>
  <c r="AK26" i="1" s="1"/>
  <c r="AK28" i="1" s="1"/>
  <c r="AK30" i="1" s="1"/>
  <c r="AK32" i="1" s="1"/>
  <c r="AK34" i="1" s="1"/>
  <c r="AO22" i="1" s="1"/>
  <c r="AO24" i="1" s="1"/>
  <c r="AO26" i="1" s="1"/>
  <c r="AO28" i="1" s="1"/>
  <c r="AO30" i="1" s="1"/>
  <c r="AO32" i="1" s="1"/>
  <c r="AO34" i="1" s="1"/>
  <c r="AS22" i="1" s="1"/>
  <c r="AS24" i="1" s="1"/>
  <c r="AS26" i="1" s="1"/>
  <c r="AS28" i="1" s="1"/>
  <c r="AS30" i="1" s="1"/>
  <c r="AS32" i="1" s="1"/>
  <c r="AS34" i="1" s="1"/>
  <c r="AG41" i="1" s="1"/>
  <c r="AG43" i="1" s="1"/>
  <c r="AG45" i="1" s="1"/>
  <c r="AG47" i="1" s="1"/>
  <c r="AG49" i="1" s="1"/>
  <c r="AG51" i="1" s="1"/>
  <c r="AG53" i="1" s="1"/>
  <c r="AK41" i="1" s="1"/>
  <c r="AK43" i="1" s="1"/>
  <c r="AK45" i="1" s="1"/>
  <c r="AK47" i="1" s="1"/>
  <c r="AK49" i="1" s="1"/>
  <c r="AK51" i="1" s="1"/>
  <c r="AK53" i="1" s="1"/>
  <c r="AO41" i="1" s="1"/>
  <c r="AO43" i="1" s="1"/>
  <c r="AO45" i="1" s="1"/>
  <c r="AO47" i="1" s="1"/>
  <c r="AO49" i="1" s="1"/>
  <c r="AO51" i="1" s="1"/>
  <c r="AO53" i="1" s="1"/>
  <c r="AS41" i="1" s="1"/>
  <c r="AS43" i="1" s="1"/>
  <c r="AS45" i="1" s="1"/>
  <c r="AS47" i="1" s="1"/>
  <c r="AS49" i="1" s="1"/>
  <c r="AS51" i="1" s="1"/>
  <c r="AS53" i="1" s="1"/>
  <c r="AW3" i="1" s="1"/>
  <c r="AW5" i="1" s="1"/>
  <c r="AW7" i="1" s="1"/>
  <c r="AW9" i="1" s="1"/>
  <c r="AW11" i="1" s="1"/>
  <c r="AW13" i="1" s="1"/>
  <c r="AW15" i="1" s="1"/>
  <c r="BA3" i="1" s="1"/>
  <c r="BA5" i="1" s="1"/>
  <c r="BA7" i="1" s="1"/>
  <c r="BA9" i="1" s="1"/>
  <c r="BA11" i="1" s="1"/>
  <c r="BA13" i="1" s="1"/>
  <c r="BA15" i="1" s="1"/>
  <c r="BE3" i="1" s="1"/>
  <c r="BE5" i="1" s="1"/>
  <c r="BE7" i="1" s="1"/>
  <c r="BE9" i="1" s="1"/>
  <c r="BE11" i="1" s="1"/>
  <c r="BE13" i="1" s="1"/>
  <c r="BE15" i="1" s="1"/>
  <c r="BI3" i="1" s="1"/>
  <c r="BI5" i="1" s="1"/>
  <c r="BI7" i="1" s="1"/>
  <c r="BI9" i="1" s="1"/>
  <c r="BI11" i="1" s="1"/>
  <c r="BI13" i="1" s="1"/>
  <c r="BI15" i="1" s="1"/>
  <c r="AW22" i="1" s="1"/>
  <c r="AW24" i="1" s="1"/>
  <c r="AW26" i="1" s="1"/>
  <c r="AW28" i="1" s="1"/>
  <c r="AW30" i="1" s="1"/>
  <c r="AW32" i="1" s="1"/>
  <c r="AW34" i="1" s="1"/>
  <c r="BA22" i="1" s="1"/>
  <c r="BA24" i="1" s="1"/>
  <c r="BA26" i="1" s="1"/>
  <c r="BA28" i="1" s="1"/>
  <c r="BA30" i="1" s="1"/>
  <c r="BA32" i="1" s="1"/>
  <c r="BA34" i="1" s="1"/>
  <c r="BE22" i="1" s="1"/>
  <c r="BE24" i="1" s="1"/>
  <c r="BE26" i="1" s="1"/>
  <c r="BE28" i="1" s="1"/>
  <c r="BE30" i="1" s="1"/>
  <c r="BE32" i="1" s="1"/>
  <c r="BE34" i="1" s="1"/>
  <c r="BI22" i="1" s="1"/>
  <c r="BI24" i="1" s="1"/>
  <c r="BI26" i="1" s="1"/>
  <c r="BI28" i="1" s="1"/>
  <c r="BI30" i="1" s="1"/>
  <c r="BI32" i="1" s="1"/>
  <c r="BI34" i="1" s="1"/>
  <c r="AW41" i="1" s="1"/>
  <c r="AW43" i="1" s="1"/>
  <c r="AW45" i="1" s="1"/>
  <c r="AW47" i="1" s="1"/>
  <c r="AW49" i="1" s="1"/>
  <c r="AW51" i="1" s="1"/>
  <c r="AW53" i="1" s="1"/>
  <c r="BA41" i="1" s="1"/>
  <c r="BA43" i="1" s="1"/>
  <c r="BA45" i="1" s="1"/>
  <c r="BA47" i="1" s="1"/>
  <c r="BA49" i="1" s="1"/>
  <c r="BA51" i="1" s="1"/>
  <c r="BA53" i="1" s="1"/>
  <c r="BE41" i="1" s="1"/>
  <c r="BE43" i="1" s="1"/>
  <c r="BE45" i="1" s="1"/>
  <c r="BE47" i="1" s="1"/>
  <c r="BE49" i="1" s="1"/>
  <c r="BE51" i="1" s="1"/>
  <c r="BE53" i="1" s="1"/>
  <c r="BI41" i="1" s="1"/>
  <c r="BI43" i="1" s="1"/>
  <c r="BI45" i="1" s="1"/>
  <c r="BI47" i="1" s="1"/>
  <c r="BI49" i="1" s="1"/>
  <c r="BI51" i="1" s="1"/>
  <c r="BI53" i="1" s="1"/>
  <c r="BM3" i="1" s="1"/>
  <c r="BM5" i="1" s="1"/>
  <c r="BM7" i="1" s="1"/>
  <c r="BM9" i="1" s="1"/>
  <c r="BM11" i="1" s="1"/>
  <c r="BM13" i="1" s="1"/>
  <c r="BM15" i="1" s="1"/>
  <c r="BQ3" i="1" s="1"/>
  <c r="BQ5" i="1" s="1"/>
  <c r="BQ7" i="1" s="1"/>
  <c r="BQ9" i="1" s="1"/>
  <c r="BQ11" i="1" s="1"/>
  <c r="BQ13" i="1" s="1"/>
  <c r="BQ15" i="1" s="1"/>
  <c r="F18" i="1"/>
  <c r="B18" i="1"/>
</calcChain>
</file>

<file path=xl/sharedStrings.xml><?xml version="1.0" encoding="utf-8"?>
<sst xmlns="http://schemas.openxmlformats.org/spreadsheetml/2006/main" count="526" uniqueCount="14">
  <si>
    <t>Lundi</t>
  </si>
  <si>
    <t>Dimanche</t>
  </si>
  <si>
    <t>Mardi</t>
  </si>
  <si>
    <t>Mercredi</t>
  </si>
  <si>
    <t>Jeudi</t>
  </si>
  <si>
    <t>Vendredi</t>
  </si>
  <si>
    <t>Samedi</t>
  </si>
  <si>
    <t>Bouffe</t>
  </si>
  <si>
    <t>Total bouffe</t>
  </si>
  <si>
    <t>Moyenne/jour</t>
  </si>
  <si>
    <t>Somme/semaine</t>
  </si>
  <si>
    <t>Moyenne/semaine</t>
  </si>
  <si>
    <t xml:space="preserve">  </t>
  </si>
  <si>
    <t>Prévision 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</si>
</sst>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/mm/yy;@"/>
    <numFmt numFmtId="165" formatCode="[$-C0C]d\ mmmm\,\ yyyy;@"/>
  </numFmts>
  <fonts count="16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i/>
      <sz val="12"/>
      <color rgb="FFC00000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2"/>
      <color rgb="FFC0000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8"/>
      <color theme="0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9"/>
      <color rgb="FFC00000"/>
      <name val="Calibri"/>
      <family val="2"/>
      <scheme val="minor"/>
    </font>
    <font>
      <i/>
      <sz val="9"/>
      <color rgb="FFC00000"/>
      <name val="Calibri"/>
      <family val="2"/>
      <scheme val="minor"/>
    </font>
    <font>
      <sz val="9"/>
      <color rgb="FFC00000"/>
      <name val="Calibri"/>
      <family val="2"/>
      <scheme val="minor"/>
    </font>
    <font>
      <sz val="7.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EF5E65"/>
      </patternFill>
    </fill>
    <fill>
      <patternFill patternType="solid">
        <fgColor theme="7" tint="0.79998168889431442"/>
        <bgColor indexed="64"/>
      </patternFill>
    </fill>
  </fills>
  <borders count="7">
    <border>
      <left/>
      <right/>
      <top/>
      <bottom/>
      <diagonal/>
    </border>
    <border diagonalUp="1" diagonalDown="1">
      <left/>
      <right/>
      <top/>
      <bottom/>
      <diagonal style="dotted">
        <color rgb="FFC00000"/>
      </diagonal>
    </border>
    <border diagonalDown="1">
      <left/>
      <right/>
      <top/>
      <bottom/>
      <diagonal style="dotted">
        <color rgb="FFC00000"/>
      </diagonal>
    </border>
    <border>
      <left style="hair">
        <color theme="2" tint="-0.24994659260841701"/>
      </left>
      <right style="hair">
        <color theme="2" tint="-0.24994659260841701"/>
      </right>
      <top style="hair">
        <color theme="2" tint="-0.24994659260841701"/>
      </top>
      <bottom style="hair">
        <color theme="2" tint="-0.24994659260841701"/>
      </bottom>
      <diagonal/>
    </border>
    <border>
      <left style="hair">
        <color theme="2" tint="-0.24994659260841701"/>
      </left>
      <right/>
      <top style="hair">
        <color theme="2" tint="-0.24994659260841701"/>
      </top>
      <bottom style="hair">
        <color theme="2" tint="-0.24994659260841701"/>
      </bottom>
      <diagonal/>
    </border>
    <border>
      <left style="hair">
        <color theme="2" tint="-0.24994659260841701"/>
      </left>
      <right/>
      <top/>
      <bottom/>
      <diagonal/>
    </border>
    <border>
      <left/>
      <right/>
      <top style="hair">
        <color theme="2" tint="-0.24994659260841701"/>
      </top>
      <bottom style="hair">
        <color theme="2" tint="-0.24994659260841701"/>
      </bottom>
      <diagonal/>
    </border>
  </borders>
  <cellStyleXfs count="6">
    <xf numFmtId="164" fontId="0" fillId="0" borderId="0"/>
    <xf numFmtId="0" fontId="2" fillId="2" borderId="0">
      <alignment horizontal="center"/>
    </xf>
    <xf numFmtId="2" fontId="1" fillId="0" borderId="1"/>
    <xf numFmtId="2" fontId="1" fillId="0" borderId="2">
      <alignment horizontal="right"/>
      <protection locked="0"/>
    </xf>
    <xf numFmtId="2" fontId="1" fillId="0" borderId="3"/>
    <xf numFmtId="165" fontId="15" fillId="0" borderId="0">
      <alignment horizontal="center" vertical="top"/>
    </xf>
  </cellStyleXfs>
  <cellXfs count="32">
    <xf numFmtId="164" fontId="0" fillId="0" borderId="0" xfId="0"/>
    <xf numFmtId="164" fontId="5" fillId="0" borderId="0" xfId="0" applyFont="1"/>
    <xf numFmtId="164" fontId="7" fillId="0" borderId="0" xfId="0" applyFont="1"/>
    <xf numFmtId="164" fontId="8" fillId="0" borderId="0" xfId="0" applyFont="1"/>
    <xf numFmtId="164" fontId="7" fillId="0" borderId="0" xfId="0" applyFont="1" applyBorder="1"/>
    <xf numFmtId="164" fontId="0" fillId="0" borderId="0" xfId="0" applyBorder="1"/>
    <xf numFmtId="2" fontId="6" fillId="0" borderId="0" xfId="4" applyFont="1" applyBorder="1"/>
    <xf numFmtId="2" fontId="3" fillId="0" borderId="0" xfId="4" applyFont="1" applyBorder="1"/>
    <xf numFmtId="0" fontId="9" fillId="2" borderId="0" xfId="1" applyFont="1">
      <alignment horizontal="center"/>
    </xf>
    <xf numFmtId="164" fontId="5" fillId="0" borderId="0" xfId="0" applyFont="1" applyFill="1" applyAlignment="1">
      <alignment horizontal="center" vertical="top"/>
    </xf>
    <xf numFmtId="14" fontId="5" fillId="0" borderId="0" xfId="0" applyNumberFormat="1" applyFont="1" applyFill="1" applyAlignment="1">
      <alignment horizontal="center" vertical="top"/>
    </xf>
    <xf numFmtId="164" fontId="5" fillId="0" borderId="0" xfId="0" applyFont="1" applyAlignment="1">
      <alignment horizontal="center"/>
    </xf>
    <xf numFmtId="2" fontId="8" fillId="0" borderId="3" xfId="4" applyFont="1"/>
    <xf numFmtId="2" fontId="6" fillId="0" borderId="5" xfId="4" applyFont="1" applyBorder="1"/>
    <xf numFmtId="2" fontId="3" fillId="0" borderId="5" xfId="4" applyFont="1" applyBorder="1"/>
    <xf numFmtId="164" fontId="11" fillId="0" borderId="0" xfId="0" applyFont="1" applyAlignment="1">
      <alignment horizontal="center"/>
    </xf>
    <xf numFmtId="2" fontId="12" fillId="0" borderId="3" xfId="4" applyFont="1" applyBorder="1"/>
    <xf numFmtId="2" fontId="13" fillId="0" borderId="3" xfId="4" applyFont="1" applyBorder="1"/>
    <xf numFmtId="2" fontId="14" fillId="0" borderId="0" xfId="4" applyFont="1" applyBorder="1"/>
    <xf numFmtId="2" fontId="13" fillId="0" borderId="0" xfId="4" applyFont="1" applyBorder="1"/>
    <xf numFmtId="2" fontId="8" fillId="0" borderId="3" xfId="4" applyFont="1" applyBorder="1"/>
    <xf numFmtId="2" fontId="8" fillId="0" borderId="4" xfId="4" applyFont="1" applyBorder="1"/>
    <xf numFmtId="164" fontId="5" fillId="0" borderId="0" xfId="0" applyFont="1" applyBorder="1" applyAlignment="1">
      <alignment horizontal="center"/>
    </xf>
    <xf numFmtId="2" fontId="13" fillId="0" borderId="6" xfId="4" applyFont="1" applyBorder="1"/>
    <xf numFmtId="164" fontId="4" fillId="0" borderId="0" xfId="0" applyFont="1" applyBorder="1"/>
    <xf numFmtId="164" fontId="10" fillId="0" borderId="0" xfId="0" applyFont="1" applyAlignment="1">
      <alignment horizontal="center"/>
    </xf>
    <xf numFmtId="165" fontId="15" fillId="0" borderId="0" xfId="5">
      <alignment horizontal="center" vertical="top"/>
    </xf>
    <xf numFmtId="2" fontId="12" fillId="0" borderId="0" xfId="4" applyFont="1" applyBorder="1"/>
    <xf numFmtId="164" fontId="10" fillId="0" borderId="0" xfId="0" applyFont="1" applyBorder="1" applyAlignment="1">
      <alignment horizontal="center"/>
    </xf>
    <xf numFmtId="2" fontId="8" fillId="3" borderId="3" xfId="4" applyFont="1" applyFill="1"/>
    <xf numFmtId="2" fontId="12" fillId="0" borderId="3" xfId="4" applyFont="1" applyAlignment="1">
      <alignment horizontal="center"/>
    </xf>
    <xf numFmtId="2" fontId="12" fillId="0" borderId="0" xfId="4" applyFont="1" applyBorder="1" applyAlignment="1">
      <alignment horizontal="center"/>
    </xf>
  </cellXfs>
  <cellStyles count="6">
    <cellStyle name="CASE" xfId="2"/>
    <cellStyle name="Case1" xfId="3"/>
    <cellStyle name="CASE2" xfId="4"/>
    <cellStyle name="Date" xfId="5"/>
    <cellStyle name="JOUR" xfId="1"/>
    <cellStyle name="Normal" xfId="0" builtinId="0" customBuiltin="1"/>
  </cellStyles>
  <dxfs count="0"/>
  <tableStyles count="0" defaultTableStyle="TableStyleMedium2" defaultPivotStyle="PivotStyleLight16"/>
  <colors>
    <mruColors>
      <color rgb="FFEFDCD8"/>
      <color rgb="FFEEE2DB"/>
      <color rgb="FFEEC5CB"/>
      <color rgb="FFEF5E6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A58"/>
  <sheetViews>
    <sheetView showGridLines="0" tabSelected="1" topLeftCell="A22" zoomScale="140" zoomScaleNormal="140" workbookViewId="0">
      <selection activeCell="N58" sqref="N58:O58"/>
    </sheetView>
  </sheetViews>
  <sheetFormatPr baseColWidth="10" defaultRowHeight="16" x14ac:dyDescent="0.2"/>
  <cols>
    <col min="1" max="1" width="10.33203125" style="11" customWidth="1"/>
    <col min="2" max="3" width="5.5" style="3" customWidth="1"/>
    <col min="4" max="4" width="2.6640625" customWidth="1"/>
    <col min="5" max="5" width="10.33203125" style="1" customWidth="1"/>
    <col min="6" max="7" width="5.5" style="3" customWidth="1"/>
    <col min="8" max="8" width="2.6640625" customWidth="1"/>
    <col min="9" max="9" width="10.33203125" style="1" customWidth="1"/>
    <col min="10" max="11" width="5.5" style="3" customWidth="1"/>
    <col min="12" max="12" width="2.6640625" customWidth="1"/>
    <col min="13" max="13" width="10.33203125" customWidth="1"/>
    <col min="14" max="15" width="5.5" style="3" customWidth="1"/>
    <col min="16" max="16" width="1.83203125" customWidth="1"/>
    <col min="17" max="17" width="10.33203125" style="24" customWidth="1"/>
    <col min="18" max="19" width="5.5" customWidth="1"/>
    <col min="20" max="20" width="2.6640625" customWidth="1"/>
    <col min="21" max="21" width="10.33203125" customWidth="1"/>
    <col min="22" max="23" width="5.5" customWidth="1"/>
    <col min="24" max="24" width="2.6640625" customWidth="1"/>
    <col min="25" max="25" width="10.33203125" customWidth="1"/>
    <col min="26" max="27" width="5.5" customWidth="1"/>
    <col min="28" max="28" width="2.6640625" customWidth="1"/>
    <col min="29" max="29" width="10.33203125" customWidth="1"/>
    <col min="30" max="31" width="5.5" customWidth="1"/>
    <col min="32" max="32" width="1.83203125" customWidth="1"/>
    <col min="33" max="33" width="10.33203125" style="24" customWidth="1"/>
    <col min="34" max="35" width="5.5" customWidth="1"/>
    <col min="36" max="36" width="2.6640625" customWidth="1"/>
    <col min="37" max="37" width="10.33203125" customWidth="1"/>
    <col min="38" max="39" width="5.5" customWidth="1"/>
    <col min="40" max="40" width="2.6640625" customWidth="1"/>
    <col min="41" max="41" width="10.33203125" customWidth="1"/>
    <col min="42" max="43" width="5.5" customWidth="1"/>
    <col min="44" max="44" width="2.6640625" customWidth="1"/>
    <col min="45" max="45" width="10.33203125" customWidth="1"/>
    <col min="46" max="47" width="5.5" customWidth="1"/>
    <col min="48" max="48" width="1.83203125" customWidth="1"/>
    <col min="49" max="49" width="10.33203125" style="24" customWidth="1"/>
    <col min="50" max="51" width="5.5" customWidth="1"/>
    <col min="52" max="52" width="2.6640625" customWidth="1"/>
    <col min="53" max="53" width="10.33203125" customWidth="1"/>
    <col min="54" max="55" width="5.5" customWidth="1"/>
    <col min="56" max="56" width="2.6640625" customWidth="1"/>
    <col min="57" max="57" width="10.33203125" customWidth="1"/>
    <col min="58" max="59" width="5.5" customWidth="1"/>
    <col min="60" max="60" width="2.6640625" customWidth="1"/>
    <col min="61" max="61" width="10.33203125" customWidth="1"/>
    <col min="62" max="63" width="5.5" customWidth="1"/>
    <col min="64" max="64" width="1.83203125" customWidth="1"/>
    <col min="65" max="65" width="10.33203125" style="24" customWidth="1"/>
    <col min="66" max="67" width="5.5" customWidth="1"/>
    <col min="68" max="68" width="2.6640625" customWidth="1"/>
    <col min="69" max="69" width="10.33203125" customWidth="1"/>
    <col min="70" max="71" width="5.5" customWidth="1"/>
    <col min="72" max="72" width="2.6640625" customWidth="1"/>
    <col min="73" max="73" width="9.83203125" customWidth="1"/>
    <col min="74" max="75" width="5.83203125" customWidth="1"/>
    <col min="76" max="76" width="2.6640625" customWidth="1"/>
    <col min="77" max="77" width="9.83203125" customWidth="1"/>
    <col min="78" max="79" width="5.83203125" customWidth="1"/>
  </cols>
  <sheetData>
    <row r="1" spans="1:79" ht="14" customHeight="1" x14ac:dyDescent="0.2">
      <c r="A1" s="1"/>
      <c r="B1" s="15" t="s">
        <v>7</v>
      </c>
      <c r="C1" s="15"/>
      <c r="F1" s="15" t="s">
        <v>7</v>
      </c>
      <c r="G1" s="15"/>
      <c r="J1" s="15" t="s">
        <v>7</v>
      </c>
      <c r="K1" s="15"/>
      <c r="M1" s="1"/>
      <c r="N1" s="15" t="s">
        <v>7</v>
      </c>
      <c r="O1" s="15"/>
      <c r="P1" s="2"/>
      <c r="Q1" s="1"/>
      <c r="R1" s="15" t="s">
        <v>7</v>
      </c>
      <c r="S1" s="15"/>
      <c r="U1" s="1"/>
      <c r="V1" s="15" t="s">
        <v>7</v>
      </c>
      <c r="W1" s="15"/>
      <c r="Y1" s="1"/>
      <c r="Z1" s="15" t="s">
        <v>7</v>
      </c>
      <c r="AA1" s="15"/>
      <c r="AC1" s="1"/>
      <c r="AD1" s="15" t="s">
        <v>7</v>
      </c>
      <c r="AE1" s="15"/>
      <c r="AF1" s="2"/>
      <c r="AG1" s="1"/>
      <c r="AH1" s="15" t="s">
        <v>7</v>
      </c>
      <c r="AI1" s="15"/>
      <c r="AK1" s="1"/>
      <c r="AL1" s="15" t="s">
        <v>7</v>
      </c>
      <c r="AM1" s="15"/>
      <c r="AO1" s="1"/>
      <c r="AP1" s="15" t="s">
        <v>7</v>
      </c>
      <c r="AQ1" s="15"/>
      <c r="AS1" s="1"/>
      <c r="AT1" s="15" t="s">
        <v>7</v>
      </c>
      <c r="AU1" s="15"/>
      <c r="AV1" s="2"/>
      <c r="AW1" s="1"/>
      <c r="AX1" s="15" t="s">
        <v>7</v>
      </c>
      <c r="AY1" s="15"/>
      <c r="BA1" s="1"/>
      <c r="BB1" s="15" t="s">
        <v>7</v>
      </c>
      <c r="BC1" s="15"/>
      <c r="BE1" s="1"/>
      <c r="BF1" s="15" t="s">
        <v>7</v>
      </c>
      <c r="BG1" s="15"/>
      <c r="BI1" s="1"/>
      <c r="BJ1" s="15" t="s">
        <v>7</v>
      </c>
      <c r="BK1" s="15"/>
      <c r="BL1" s="2"/>
      <c r="BM1" s="1"/>
      <c r="BN1" s="15" t="s">
        <v>7</v>
      </c>
      <c r="BO1" s="15"/>
      <c r="BQ1" s="1"/>
      <c r="BR1" s="15" t="s">
        <v>7</v>
      </c>
      <c r="BS1" s="15"/>
      <c r="BU1" s="1"/>
      <c r="BV1" s="3"/>
      <c r="BW1" s="3"/>
      <c r="BZ1" s="3"/>
      <c r="CA1" s="3"/>
    </row>
    <row r="2" spans="1:79" ht="14" customHeight="1" x14ac:dyDescent="0.2">
      <c r="A2" s="8" t="s">
        <v>1</v>
      </c>
      <c r="B2" s="29">
        <v>24.44</v>
      </c>
      <c r="C2" s="29">
        <v>69.44</v>
      </c>
      <c r="E2" s="8" t="s">
        <v>1</v>
      </c>
      <c r="F2" s="12"/>
      <c r="G2" s="12"/>
      <c r="I2" s="8" t="s">
        <v>1</v>
      </c>
      <c r="J2" s="12"/>
      <c r="K2" s="12"/>
      <c r="M2" s="8" t="s">
        <v>1</v>
      </c>
      <c r="N2" s="12"/>
      <c r="O2" s="12"/>
      <c r="Q2" s="8" t="s">
        <v>1</v>
      </c>
      <c r="R2" s="12"/>
      <c r="S2" s="12"/>
      <c r="U2" s="8" t="s">
        <v>1</v>
      </c>
      <c r="V2" s="12"/>
      <c r="W2" s="12"/>
      <c r="Y2" s="8" t="s">
        <v>1</v>
      </c>
      <c r="Z2" s="12"/>
      <c r="AA2" s="12"/>
      <c r="AC2" s="8" t="s">
        <v>1</v>
      </c>
      <c r="AD2" s="12"/>
      <c r="AE2" s="12"/>
      <c r="AG2" s="8" t="s">
        <v>1</v>
      </c>
      <c r="AH2" s="12"/>
      <c r="AI2" s="12"/>
      <c r="AK2" s="8" t="s">
        <v>1</v>
      </c>
      <c r="AL2" s="12"/>
      <c r="AM2" s="12"/>
      <c r="AO2" s="8" t="s">
        <v>1</v>
      </c>
      <c r="AP2" s="12"/>
      <c r="AQ2" s="12"/>
      <c r="AS2" s="8" t="s">
        <v>1</v>
      </c>
      <c r="AT2" s="12"/>
      <c r="AU2" s="12"/>
      <c r="AW2" s="8" t="s">
        <v>1</v>
      </c>
      <c r="AX2" s="12"/>
      <c r="AY2" s="12"/>
      <c r="BA2" s="8" t="s">
        <v>1</v>
      </c>
      <c r="BB2" s="12"/>
      <c r="BC2" s="12"/>
      <c r="BE2" s="8" t="s">
        <v>1</v>
      </c>
      <c r="BF2" s="12"/>
      <c r="BG2" s="12"/>
      <c r="BI2" s="8" t="s">
        <v>1</v>
      </c>
      <c r="BJ2" s="12"/>
      <c r="BK2" s="12"/>
      <c r="BM2" s="8" t="s">
        <v>1</v>
      </c>
      <c r="BN2" s="12"/>
      <c r="BO2" s="12"/>
      <c r="BQ2" s="8" t="s">
        <v>1</v>
      </c>
      <c r="BR2" s="12"/>
      <c r="BS2" s="12"/>
    </row>
    <row r="3" spans="1:79" ht="14" customHeight="1" x14ac:dyDescent="0.2">
      <c r="A3" s="9"/>
      <c r="B3" s="12"/>
      <c r="C3" s="12"/>
      <c r="E3" s="26">
        <f>A15+1</f>
        <v>43128</v>
      </c>
      <c r="F3" s="12"/>
      <c r="G3" s="12"/>
      <c r="I3" s="26">
        <f>E15+1</f>
        <v>43135</v>
      </c>
      <c r="J3" s="12"/>
      <c r="K3" s="12"/>
      <c r="M3" s="26">
        <f>I15+1</f>
        <v>43142</v>
      </c>
      <c r="N3" s="12"/>
      <c r="O3" s="12"/>
      <c r="Q3" s="26">
        <f>M53+1</f>
        <v>43205</v>
      </c>
      <c r="R3" s="12"/>
      <c r="S3" s="12"/>
      <c r="U3" s="26">
        <f>Q15+1</f>
        <v>43212</v>
      </c>
      <c r="V3" s="12"/>
      <c r="W3" s="12"/>
      <c r="Y3" s="26">
        <f>U15+1</f>
        <v>43219</v>
      </c>
      <c r="Z3" s="12"/>
      <c r="AA3" s="12"/>
      <c r="AC3" s="26">
        <f>Y15+1</f>
        <v>43226</v>
      </c>
      <c r="AD3" s="12"/>
      <c r="AE3" s="12"/>
      <c r="AG3" s="26">
        <f>AC53+1</f>
        <v>43289</v>
      </c>
      <c r="AH3" s="12"/>
      <c r="AI3" s="12"/>
      <c r="AK3" s="26">
        <f>AG15+1</f>
        <v>43296</v>
      </c>
      <c r="AL3" s="12"/>
      <c r="AM3" s="12"/>
      <c r="AO3" s="26">
        <f>AK15+1</f>
        <v>43303</v>
      </c>
      <c r="AP3" s="12"/>
      <c r="AQ3" s="12"/>
      <c r="AS3" s="26">
        <f>AO15+1</f>
        <v>43310</v>
      </c>
      <c r="AT3" s="12"/>
      <c r="AU3" s="12"/>
      <c r="AW3" s="26">
        <f>AS53+1</f>
        <v>43373</v>
      </c>
      <c r="AX3" s="12"/>
      <c r="AY3" s="12"/>
      <c r="BA3" s="26">
        <f>AW15+1</f>
        <v>43380</v>
      </c>
      <c r="BB3" s="12"/>
      <c r="BC3" s="12"/>
      <c r="BE3" s="26">
        <f>BA15+1</f>
        <v>43387</v>
      </c>
      <c r="BF3" s="12"/>
      <c r="BG3" s="12"/>
      <c r="BI3" s="26">
        <f>BE15+1</f>
        <v>43394</v>
      </c>
      <c r="BJ3" s="12"/>
      <c r="BK3" s="12"/>
      <c r="BM3" s="26">
        <f>BI53+1</f>
        <v>43457</v>
      </c>
      <c r="BN3" s="12"/>
      <c r="BO3" s="12"/>
      <c r="BQ3" s="26">
        <f>BM15+1</f>
        <v>43464</v>
      </c>
      <c r="BR3" s="12"/>
      <c r="BS3" s="12"/>
    </row>
    <row r="4" spans="1:79" ht="14" customHeight="1" x14ac:dyDescent="0.2">
      <c r="A4" s="8" t="s">
        <v>0</v>
      </c>
      <c r="B4" s="12"/>
      <c r="C4" s="12"/>
      <c r="E4" s="8" t="s">
        <v>0</v>
      </c>
      <c r="F4" s="12"/>
      <c r="G4" s="12"/>
      <c r="I4" s="8" t="s">
        <v>0</v>
      </c>
      <c r="J4" s="12"/>
      <c r="K4" s="12"/>
      <c r="M4" s="8" t="s">
        <v>0</v>
      </c>
      <c r="N4" s="12"/>
      <c r="O4" s="12"/>
      <c r="Q4" s="8" t="s">
        <v>0</v>
      </c>
      <c r="R4" s="12"/>
      <c r="S4" s="12"/>
      <c r="U4" s="8" t="s">
        <v>0</v>
      </c>
      <c r="V4" s="12"/>
      <c r="W4" s="12"/>
      <c r="Y4" s="8" t="s">
        <v>0</v>
      </c>
      <c r="Z4" s="12"/>
      <c r="AA4" s="12"/>
      <c r="AC4" s="8" t="s">
        <v>0</v>
      </c>
      <c r="AD4" s="12"/>
      <c r="AE4" s="12"/>
      <c r="AG4" s="8" t="s">
        <v>0</v>
      </c>
      <c r="AH4" s="12"/>
      <c r="AI4" s="12"/>
      <c r="AK4" s="8" t="s">
        <v>0</v>
      </c>
      <c r="AL4" s="12"/>
      <c r="AM4" s="12"/>
      <c r="AO4" s="8" t="s">
        <v>0</v>
      </c>
      <c r="AP4" s="12"/>
      <c r="AQ4" s="12"/>
      <c r="AS4" s="8" t="s">
        <v>0</v>
      </c>
      <c r="AT4" s="12"/>
      <c r="AU4" s="12"/>
      <c r="AW4" s="8" t="s">
        <v>0</v>
      </c>
      <c r="AX4" s="12"/>
      <c r="AY4" s="12"/>
      <c r="BA4" s="8" t="s">
        <v>0</v>
      </c>
      <c r="BB4" s="12"/>
      <c r="BC4" s="12"/>
      <c r="BE4" s="8" t="s">
        <v>0</v>
      </c>
      <c r="BF4" s="12"/>
      <c r="BG4" s="12"/>
      <c r="BI4" s="8" t="s">
        <v>0</v>
      </c>
      <c r="BJ4" s="12"/>
      <c r="BK4" s="12"/>
      <c r="BM4" s="8" t="s">
        <v>0</v>
      </c>
      <c r="BN4" s="12"/>
      <c r="BO4" s="12"/>
      <c r="BQ4" s="8" t="s">
        <v>0</v>
      </c>
      <c r="BR4" s="12"/>
      <c r="BS4" s="12"/>
    </row>
    <row r="5" spans="1:79" ht="14" customHeight="1" x14ac:dyDescent="0.2">
      <c r="A5" s="10"/>
      <c r="B5" s="12"/>
      <c r="C5" s="12"/>
      <c r="E5" s="26">
        <f>E3+1</f>
        <v>43129</v>
      </c>
      <c r="F5" s="12"/>
      <c r="G5" s="12"/>
      <c r="I5" s="26">
        <f>I3+1</f>
        <v>43136</v>
      </c>
      <c r="J5" s="12"/>
      <c r="K5" s="12"/>
      <c r="M5" s="26">
        <f>M3+1</f>
        <v>43143</v>
      </c>
      <c r="N5" s="12"/>
      <c r="O5" s="12"/>
      <c r="Q5" s="26">
        <f>Q3+1</f>
        <v>43206</v>
      </c>
      <c r="R5" s="12"/>
      <c r="S5" s="12"/>
      <c r="U5" s="26">
        <f>U3+1</f>
        <v>43213</v>
      </c>
      <c r="V5" s="12"/>
      <c r="W5" s="12"/>
      <c r="Y5" s="26">
        <f>Y3+1</f>
        <v>43220</v>
      </c>
      <c r="Z5" s="12"/>
      <c r="AA5" s="12"/>
      <c r="AC5" s="26">
        <f>AC3+1</f>
        <v>43227</v>
      </c>
      <c r="AD5" s="12"/>
      <c r="AE5" s="12"/>
      <c r="AG5" s="26">
        <f>AG3+1</f>
        <v>43290</v>
      </c>
      <c r="AH5" s="12"/>
      <c r="AI5" s="12"/>
      <c r="AK5" s="26">
        <f>AK3+1</f>
        <v>43297</v>
      </c>
      <c r="AL5" s="12"/>
      <c r="AM5" s="12"/>
      <c r="AO5" s="26">
        <f>AO3+1</f>
        <v>43304</v>
      </c>
      <c r="AP5" s="12"/>
      <c r="AQ5" s="12"/>
      <c r="AS5" s="26">
        <f>AS3+1</f>
        <v>43311</v>
      </c>
      <c r="AT5" s="12"/>
      <c r="AU5" s="12"/>
      <c r="AW5" s="26">
        <f>AW3+1</f>
        <v>43374</v>
      </c>
      <c r="AX5" s="12"/>
      <c r="AY5" s="12"/>
      <c r="BA5" s="26">
        <f>BA3+1</f>
        <v>43381</v>
      </c>
      <c r="BB5" s="12"/>
      <c r="BC5" s="12"/>
      <c r="BE5" s="26">
        <f>BE3+1</f>
        <v>43388</v>
      </c>
      <c r="BF5" s="12"/>
      <c r="BG5" s="12"/>
      <c r="BI5" s="26">
        <f>BI3+1</f>
        <v>43395</v>
      </c>
      <c r="BJ5" s="12"/>
      <c r="BK5" s="12"/>
      <c r="BM5" s="26">
        <f>BM3+1</f>
        <v>43458</v>
      </c>
      <c r="BN5" s="12"/>
      <c r="BO5" s="12"/>
      <c r="BQ5" s="26">
        <f>BQ3+1</f>
        <v>43465</v>
      </c>
      <c r="BR5" s="12"/>
      <c r="BS5" s="12"/>
    </row>
    <row r="6" spans="1:79" ht="14" customHeight="1" x14ac:dyDescent="0.2">
      <c r="A6" s="8" t="s">
        <v>2</v>
      </c>
      <c r="B6" s="12"/>
      <c r="C6" s="12"/>
      <c r="E6" s="8" t="s">
        <v>2</v>
      </c>
      <c r="F6" s="12"/>
      <c r="G6" s="12"/>
      <c r="I6" s="8" t="s">
        <v>2</v>
      </c>
      <c r="J6" s="12">
        <v>128</v>
      </c>
      <c r="K6" s="12"/>
      <c r="M6" s="8" t="s">
        <v>2</v>
      </c>
      <c r="N6" s="12"/>
      <c r="O6" s="12"/>
      <c r="Q6" s="8" t="s">
        <v>2</v>
      </c>
      <c r="R6" s="12"/>
      <c r="S6" s="12"/>
      <c r="U6" s="8" t="s">
        <v>2</v>
      </c>
      <c r="V6" s="12"/>
      <c r="W6" s="12"/>
      <c r="Y6" s="8" t="s">
        <v>2</v>
      </c>
      <c r="Z6" s="12"/>
      <c r="AA6" s="12"/>
      <c r="AC6" s="8" t="s">
        <v>2</v>
      </c>
      <c r="AD6" s="12"/>
      <c r="AE6" s="12"/>
      <c r="AG6" s="8" t="s">
        <v>2</v>
      </c>
      <c r="AH6" s="12"/>
      <c r="AI6" s="12"/>
      <c r="AK6" s="8" t="s">
        <v>2</v>
      </c>
      <c r="AL6" s="12"/>
      <c r="AM6" s="12"/>
      <c r="AO6" s="8" t="s">
        <v>2</v>
      </c>
      <c r="AP6" s="12"/>
      <c r="AQ6" s="12"/>
      <c r="AS6" s="8" t="s">
        <v>2</v>
      </c>
      <c r="AT6" s="12"/>
      <c r="AU6" s="12"/>
      <c r="AW6" s="8" t="s">
        <v>2</v>
      </c>
      <c r="AX6" s="12"/>
      <c r="AY6" s="12"/>
      <c r="BA6" s="8" t="s">
        <v>2</v>
      </c>
      <c r="BB6" s="12"/>
      <c r="BC6" s="12"/>
      <c r="BE6" s="8" t="s">
        <v>2</v>
      </c>
      <c r="BF6" s="12"/>
      <c r="BG6" s="12"/>
      <c r="BI6" s="8" t="s">
        <v>2</v>
      </c>
      <c r="BJ6" s="12"/>
      <c r="BK6" s="12"/>
      <c r="BM6" s="8" t="s">
        <v>2</v>
      </c>
      <c r="BN6" s="12"/>
      <c r="BO6" s="12"/>
      <c r="BQ6" s="8" t="s">
        <v>2</v>
      </c>
      <c r="BR6" s="12"/>
      <c r="BS6" s="12"/>
    </row>
    <row r="7" spans="1:79" ht="14" customHeight="1" x14ac:dyDescent="0.2">
      <c r="A7" s="10"/>
      <c r="B7" s="12"/>
      <c r="C7" s="12"/>
      <c r="E7" s="26">
        <f>E5+1</f>
        <v>43130</v>
      </c>
      <c r="F7" s="12"/>
      <c r="G7" s="12"/>
      <c r="I7" s="26">
        <f>I5+1</f>
        <v>43137</v>
      </c>
      <c r="J7" s="12"/>
      <c r="K7" s="12" t="s">
        <v>12</v>
      </c>
      <c r="M7" s="26">
        <f>M5+1</f>
        <v>43144</v>
      </c>
      <c r="N7" s="12"/>
      <c r="O7" s="12"/>
      <c r="Q7" s="26">
        <f>Q5+1</f>
        <v>43207</v>
      </c>
      <c r="R7" s="12"/>
      <c r="S7" s="12"/>
      <c r="U7" s="26">
        <f>U5+1</f>
        <v>43214</v>
      </c>
      <c r="V7" s="12"/>
      <c r="W7" s="12"/>
      <c r="Y7" s="26">
        <f>Y5+1</f>
        <v>43221</v>
      </c>
      <c r="Z7" s="12"/>
      <c r="AA7" s="12" t="s">
        <v>12</v>
      </c>
      <c r="AC7" s="26">
        <f>AC5+1</f>
        <v>43228</v>
      </c>
      <c r="AD7" s="12"/>
      <c r="AE7" s="12"/>
      <c r="AG7" s="26">
        <f>AG5+1</f>
        <v>43291</v>
      </c>
      <c r="AH7" s="12"/>
      <c r="AI7" s="12"/>
      <c r="AK7" s="26">
        <f>AK5+1</f>
        <v>43298</v>
      </c>
      <c r="AL7" s="12"/>
      <c r="AM7" s="12"/>
      <c r="AO7" s="26">
        <f>AO5+1</f>
        <v>43305</v>
      </c>
      <c r="AP7" s="12"/>
      <c r="AQ7" s="12" t="s">
        <v>12</v>
      </c>
      <c r="AS7" s="26">
        <f>AS5+1</f>
        <v>43312</v>
      </c>
      <c r="AT7" s="12"/>
      <c r="AU7" s="12"/>
      <c r="AW7" s="26">
        <f>AW5+1</f>
        <v>43375</v>
      </c>
      <c r="AX7" s="12"/>
      <c r="AY7" s="12"/>
      <c r="BA7" s="26">
        <f>BA5+1</f>
        <v>43382</v>
      </c>
      <c r="BB7" s="12"/>
      <c r="BC7" s="12"/>
      <c r="BE7" s="26">
        <f>BE5+1</f>
        <v>43389</v>
      </c>
      <c r="BF7" s="12"/>
      <c r="BG7" s="12" t="s">
        <v>12</v>
      </c>
      <c r="BI7" s="26">
        <f>BI5+1</f>
        <v>43396</v>
      </c>
      <c r="BJ7" s="12"/>
      <c r="BK7" s="12"/>
      <c r="BM7" s="26">
        <f>BM5+1</f>
        <v>43459</v>
      </c>
      <c r="BN7" s="12"/>
      <c r="BO7" s="12"/>
      <c r="BQ7" s="26">
        <f>BQ5+1</f>
        <v>43466</v>
      </c>
      <c r="BR7" s="12"/>
      <c r="BS7" s="12"/>
    </row>
    <row r="8" spans="1:79" ht="14" customHeight="1" x14ac:dyDescent="0.2">
      <c r="A8" s="8" t="s">
        <v>3</v>
      </c>
      <c r="B8" s="12">
        <v>63.82</v>
      </c>
      <c r="C8" s="12"/>
      <c r="E8" s="8" t="s">
        <v>3</v>
      </c>
      <c r="F8" s="12">
        <v>20.6</v>
      </c>
      <c r="G8" s="12"/>
      <c r="I8" s="8" t="s">
        <v>3</v>
      </c>
      <c r="J8" s="12"/>
      <c r="K8" s="12"/>
      <c r="M8" s="8" t="s">
        <v>3</v>
      </c>
      <c r="N8" s="12"/>
      <c r="O8" s="12"/>
      <c r="Q8" s="8" t="s">
        <v>3</v>
      </c>
      <c r="R8" s="12"/>
      <c r="S8" s="12"/>
      <c r="U8" s="8" t="s">
        <v>3</v>
      </c>
      <c r="V8" s="12"/>
      <c r="W8" s="12"/>
      <c r="Y8" s="8" t="s">
        <v>3</v>
      </c>
      <c r="Z8" s="12"/>
      <c r="AA8" s="12"/>
      <c r="AC8" s="8" t="s">
        <v>3</v>
      </c>
      <c r="AD8" s="12"/>
      <c r="AE8" s="12"/>
      <c r="AG8" s="8" t="s">
        <v>3</v>
      </c>
      <c r="AH8" s="12"/>
      <c r="AI8" s="12"/>
      <c r="AK8" s="8" t="s">
        <v>3</v>
      </c>
      <c r="AL8" s="12"/>
      <c r="AM8" s="12"/>
      <c r="AO8" s="8" t="s">
        <v>3</v>
      </c>
      <c r="AP8" s="12"/>
      <c r="AQ8" s="12"/>
      <c r="AS8" s="8" t="s">
        <v>3</v>
      </c>
      <c r="AT8" s="12"/>
      <c r="AU8" s="12"/>
      <c r="AW8" s="8" t="s">
        <v>3</v>
      </c>
      <c r="AX8" s="12"/>
      <c r="AY8" s="12"/>
      <c r="BA8" s="8" t="s">
        <v>3</v>
      </c>
      <c r="BB8" s="12"/>
      <c r="BC8" s="12"/>
      <c r="BE8" s="8" t="s">
        <v>3</v>
      </c>
      <c r="BF8" s="12"/>
      <c r="BG8" s="12"/>
      <c r="BI8" s="8" t="s">
        <v>3</v>
      </c>
      <c r="BJ8" s="12"/>
      <c r="BK8" s="12"/>
      <c r="BM8" s="8" t="s">
        <v>3</v>
      </c>
      <c r="BN8" s="12"/>
      <c r="BO8" s="12"/>
      <c r="BQ8" s="8" t="s">
        <v>3</v>
      </c>
      <c r="BR8" s="12"/>
      <c r="BS8" s="12"/>
    </row>
    <row r="9" spans="1:79" ht="14" customHeight="1" x14ac:dyDescent="0.2">
      <c r="A9" s="26">
        <f>DATE(2018,1,24)</f>
        <v>43124</v>
      </c>
      <c r="B9" s="12"/>
      <c r="C9" s="12"/>
      <c r="E9" s="26">
        <f>E7+1</f>
        <v>43131</v>
      </c>
      <c r="F9" s="12"/>
      <c r="G9" s="12"/>
      <c r="I9" s="26">
        <f>I7+1</f>
        <v>43138</v>
      </c>
      <c r="J9" s="12"/>
      <c r="K9" s="12"/>
      <c r="M9" s="26">
        <f>M7+1</f>
        <v>43145</v>
      </c>
      <c r="N9" s="12"/>
      <c r="O9" s="12"/>
      <c r="P9" s="2"/>
      <c r="Q9" s="26">
        <f>Q7+1</f>
        <v>43208</v>
      </c>
      <c r="R9" s="12"/>
      <c r="S9" s="12"/>
      <c r="U9" s="26">
        <f>U7+1</f>
        <v>43215</v>
      </c>
      <c r="V9" s="12"/>
      <c r="W9" s="12"/>
      <c r="Y9" s="26">
        <f>Y7+1</f>
        <v>43222</v>
      </c>
      <c r="Z9" s="12"/>
      <c r="AA9" s="12"/>
      <c r="AC9" s="26">
        <f>AC7+1</f>
        <v>43229</v>
      </c>
      <c r="AD9" s="12"/>
      <c r="AE9" s="12"/>
      <c r="AF9" s="2"/>
      <c r="AG9" s="26">
        <f>AG7+1</f>
        <v>43292</v>
      </c>
      <c r="AH9" s="12"/>
      <c r="AI9" s="12"/>
      <c r="AK9" s="26">
        <f>AK7+1</f>
        <v>43299</v>
      </c>
      <c r="AL9" s="12"/>
      <c r="AM9" s="12"/>
      <c r="AO9" s="26">
        <f>AO7+1</f>
        <v>43306</v>
      </c>
      <c r="AP9" s="12"/>
      <c r="AQ9" s="12"/>
      <c r="AS9" s="26">
        <f>AS7+1</f>
        <v>43313</v>
      </c>
      <c r="AT9" s="12"/>
      <c r="AU9" s="12"/>
      <c r="AV9" s="2"/>
      <c r="AW9" s="26">
        <f>AW7+1</f>
        <v>43376</v>
      </c>
      <c r="AX9" s="12"/>
      <c r="AY9" s="12"/>
      <c r="BA9" s="26">
        <f>BA7+1</f>
        <v>43383</v>
      </c>
      <c r="BB9" s="12"/>
      <c r="BC9" s="12"/>
      <c r="BE9" s="26">
        <f>BE7+1</f>
        <v>43390</v>
      </c>
      <c r="BF9" s="12"/>
      <c r="BG9" s="12"/>
      <c r="BI9" s="26">
        <f>BI7+1</f>
        <v>43397</v>
      </c>
      <c r="BJ9" s="12"/>
      <c r="BK9" s="12"/>
      <c r="BL9" s="2"/>
      <c r="BM9" s="26">
        <f>BM7+1</f>
        <v>43460</v>
      </c>
      <c r="BN9" s="12"/>
      <c r="BO9" s="12"/>
      <c r="BQ9" s="26">
        <f>BQ7+1</f>
        <v>43467</v>
      </c>
      <c r="BR9" s="12"/>
      <c r="BS9" s="12"/>
    </row>
    <row r="10" spans="1:79" ht="14" customHeight="1" x14ac:dyDescent="0.2">
      <c r="A10" s="8" t="s">
        <v>4</v>
      </c>
      <c r="B10" s="12"/>
      <c r="C10" s="12"/>
      <c r="E10" s="8" t="s">
        <v>4</v>
      </c>
      <c r="F10" s="12"/>
      <c r="G10" s="12"/>
      <c r="I10" s="8" t="s">
        <v>4</v>
      </c>
      <c r="J10" s="29">
        <v>37.17</v>
      </c>
      <c r="K10" s="20"/>
      <c r="L10" s="4"/>
      <c r="M10" s="8" t="s">
        <v>4</v>
      </c>
      <c r="N10" s="12"/>
      <c r="O10" s="21"/>
      <c r="P10" s="13"/>
      <c r="Q10" s="8" t="s">
        <v>4</v>
      </c>
      <c r="R10" s="12"/>
      <c r="S10" s="12"/>
      <c r="U10" s="8" t="s">
        <v>4</v>
      </c>
      <c r="V10" s="12"/>
      <c r="W10" s="12"/>
      <c r="Y10" s="8" t="s">
        <v>4</v>
      </c>
      <c r="Z10" s="12"/>
      <c r="AA10" s="20"/>
      <c r="AB10" s="4"/>
      <c r="AC10" s="8" t="s">
        <v>4</v>
      </c>
      <c r="AD10" s="12"/>
      <c r="AE10" s="21"/>
      <c r="AF10" s="13"/>
      <c r="AG10" s="8" t="s">
        <v>4</v>
      </c>
      <c r="AH10" s="12"/>
      <c r="AI10" s="12"/>
      <c r="AK10" s="8" t="s">
        <v>4</v>
      </c>
      <c r="AL10" s="12"/>
      <c r="AM10" s="12"/>
      <c r="AO10" s="8" t="s">
        <v>4</v>
      </c>
      <c r="AP10" s="12"/>
      <c r="AQ10" s="20"/>
      <c r="AR10" s="4"/>
      <c r="AS10" s="8" t="s">
        <v>4</v>
      </c>
      <c r="AT10" s="12"/>
      <c r="AU10" s="21"/>
      <c r="AV10" s="13"/>
      <c r="AW10" s="8" t="s">
        <v>4</v>
      </c>
      <c r="AX10" s="12"/>
      <c r="AY10" s="12"/>
      <c r="BA10" s="8" t="s">
        <v>4</v>
      </c>
      <c r="BB10" s="12"/>
      <c r="BC10" s="12"/>
      <c r="BE10" s="8" t="s">
        <v>4</v>
      </c>
      <c r="BF10" s="12"/>
      <c r="BG10" s="20"/>
      <c r="BH10" s="4"/>
      <c r="BI10" s="8" t="s">
        <v>4</v>
      </c>
      <c r="BJ10" s="12"/>
      <c r="BK10" s="21"/>
      <c r="BL10" s="13"/>
      <c r="BM10" s="8" t="s">
        <v>4</v>
      </c>
      <c r="BN10" s="12"/>
      <c r="BO10" s="12"/>
      <c r="BQ10" s="8" t="s">
        <v>4</v>
      </c>
      <c r="BR10" s="12"/>
      <c r="BS10" s="12"/>
    </row>
    <row r="11" spans="1:79" ht="14" customHeight="1" x14ac:dyDescent="0.2">
      <c r="A11" s="26">
        <f>(A9+1)</f>
        <v>43125</v>
      </c>
      <c r="B11" s="12"/>
      <c r="C11" s="12"/>
      <c r="E11" s="26">
        <f>(E9+1)</f>
        <v>43132</v>
      </c>
      <c r="F11" s="12"/>
      <c r="G11" s="12"/>
      <c r="I11" s="26">
        <f>(I9+1)</f>
        <v>43139</v>
      </c>
      <c r="J11" s="12"/>
      <c r="K11" s="20"/>
      <c r="L11" s="6"/>
      <c r="M11" s="26">
        <f>(M9+1)</f>
        <v>43146</v>
      </c>
      <c r="N11" s="12"/>
      <c r="O11" s="21"/>
      <c r="P11" s="14"/>
      <c r="Q11" s="26">
        <f>(Q9+1)</f>
        <v>43209</v>
      </c>
      <c r="R11" s="12"/>
      <c r="S11" s="12"/>
      <c r="U11" s="26">
        <f>(U9+1)</f>
        <v>43216</v>
      </c>
      <c r="V11" s="12"/>
      <c r="W11" s="12"/>
      <c r="Y11" s="26">
        <f>(Y9+1)</f>
        <v>43223</v>
      </c>
      <c r="Z11" s="12"/>
      <c r="AA11" s="20"/>
      <c r="AB11" s="6"/>
      <c r="AC11" s="26">
        <f>(AC9+1)</f>
        <v>43230</v>
      </c>
      <c r="AD11" s="12"/>
      <c r="AE11" s="21"/>
      <c r="AF11" s="14"/>
      <c r="AG11" s="26">
        <f>(AG9+1)</f>
        <v>43293</v>
      </c>
      <c r="AH11" s="12"/>
      <c r="AI11" s="12"/>
      <c r="AK11" s="26">
        <f>(AK9+1)</f>
        <v>43300</v>
      </c>
      <c r="AL11" s="12"/>
      <c r="AM11" s="12"/>
      <c r="AO11" s="26">
        <f>(AO9+1)</f>
        <v>43307</v>
      </c>
      <c r="AP11" s="12"/>
      <c r="AQ11" s="20"/>
      <c r="AR11" s="6"/>
      <c r="AS11" s="26">
        <f>(AS9+1)</f>
        <v>43314</v>
      </c>
      <c r="AT11" s="12"/>
      <c r="AU11" s="21"/>
      <c r="AV11" s="14"/>
      <c r="AW11" s="26">
        <f>(AW9+1)</f>
        <v>43377</v>
      </c>
      <c r="AX11" s="12"/>
      <c r="AY11" s="12"/>
      <c r="BA11" s="26">
        <f>(BA9+1)</f>
        <v>43384</v>
      </c>
      <c r="BB11" s="12"/>
      <c r="BC11" s="12"/>
      <c r="BE11" s="26">
        <f>(BE9+1)</f>
        <v>43391</v>
      </c>
      <c r="BF11" s="12"/>
      <c r="BG11" s="20"/>
      <c r="BH11" s="6"/>
      <c r="BI11" s="26">
        <f>(BI9+1)</f>
        <v>43398</v>
      </c>
      <c r="BJ11" s="12"/>
      <c r="BK11" s="21"/>
      <c r="BL11" s="14"/>
      <c r="BM11" s="26">
        <f>(BM9+1)</f>
        <v>43461</v>
      </c>
      <c r="BN11" s="12"/>
      <c r="BO11" s="12"/>
      <c r="BQ11" s="26">
        <f>(BQ9+1)</f>
        <v>43468</v>
      </c>
      <c r="BR11" s="12"/>
      <c r="BS11" s="12"/>
    </row>
    <row r="12" spans="1:79" ht="14" customHeight="1" x14ac:dyDescent="0.2">
      <c r="A12" s="8" t="s">
        <v>5</v>
      </c>
      <c r="B12" s="12"/>
      <c r="C12" s="12"/>
      <c r="E12" s="8" t="s">
        <v>5</v>
      </c>
      <c r="F12" s="12">
        <v>45.95</v>
      </c>
      <c r="G12" s="12"/>
      <c r="I12" s="8" t="s">
        <v>5</v>
      </c>
      <c r="J12" s="12"/>
      <c r="K12" s="20"/>
      <c r="L12" s="7"/>
      <c r="M12" s="8" t="s">
        <v>5</v>
      </c>
      <c r="N12" s="12">
        <v>70.239999999999995</v>
      </c>
      <c r="O12" s="21"/>
      <c r="P12" s="14"/>
      <c r="Q12" s="8" t="s">
        <v>5</v>
      </c>
      <c r="R12" s="12"/>
      <c r="S12" s="12"/>
      <c r="U12" s="8" t="s">
        <v>5</v>
      </c>
      <c r="V12" s="12"/>
      <c r="W12" s="12"/>
      <c r="Y12" s="8" t="s">
        <v>5</v>
      </c>
      <c r="Z12" s="12"/>
      <c r="AA12" s="20"/>
      <c r="AB12" s="7"/>
      <c r="AC12" s="8" t="s">
        <v>5</v>
      </c>
      <c r="AD12" s="12"/>
      <c r="AE12" s="21"/>
      <c r="AF12" s="14"/>
      <c r="AG12" s="8" t="s">
        <v>5</v>
      </c>
      <c r="AH12" s="12"/>
      <c r="AI12" s="12"/>
      <c r="AK12" s="8" t="s">
        <v>5</v>
      </c>
      <c r="AL12" s="12"/>
      <c r="AM12" s="12"/>
      <c r="AO12" s="8" t="s">
        <v>5</v>
      </c>
      <c r="AP12" s="12"/>
      <c r="AQ12" s="20"/>
      <c r="AR12" s="7"/>
      <c r="AS12" s="8" t="s">
        <v>5</v>
      </c>
      <c r="AT12" s="12"/>
      <c r="AU12" s="21"/>
      <c r="AV12" s="14"/>
      <c r="AW12" s="8" t="s">
        <v>5</v>
      </c>
      <c r="AX12" s="12"/>
      <c r="AY12" s="12"/>
      <c r="BA12" s="8" t="s">
        <v>5</v>
      </c>
      <c r="BB12" s="12"/>
      <c r="BC12" s="12"/>
      <c r="BE12" s="8" t="s">
        <v>5</v>
      </c>
      <c r="BF12" s="12"/>
      <c r="BG12" s="20"/>
      <c r="BH12" s="7"/>
      <c r="BI12" s="8" t="s">
        <v>5</v>
      </c>
      <c r="BJ12" s="12"/>
      <c r="BK12" s="21"/>
      <c r="BL12" s="14"/>
      <c r="BM12" s="8" t="s">
        <v>5</v>
      </c>
      <c r="BN12" s="12"/>
      <c r="BO12" s="12"/>
      <c r="BQ12" s="8" t="s">
        <v>5</v>
      </c>
      <c r="BR12" s="12"/>
      <c r="BS12" s="12"/>
    </row>
    <row r="13" spans="1:79" ht="14" customHeight="1" x14ac:dyDescent="0.2">
      <c r="A13" s="26">
        <f>A11+1</f>
        <v>43126</v>
      </c>
      <c r="B13" s="12">
        <v>20</v>
      </c>
      <c r="C13" s="12"/>
      <c r="E13" s="26">
        <f>E11+1</f>
        <v>43133</v>
      </c>
      <c r="F13" s="12">
        <v>12.85</v>
      </c>
      <c r="G13" s="12"/>
      <c r="I13" s="26">
        <f>I11+1</f>
        <v>43140</v>
      </c>
      <c r="J13" s="12"/>
      <c r="K13" s="20"/>
      <c r="L13" s="7"/>
      <c r="M13" s="26">
        <f>M11+1</f>
        <v>43147</v>
      </c>
      <c r="N13" s="29">
        <v>113.12</v>
      </c>
      <c r="O13" s="21"/>
      <c r="P13" s="13"/>
      <c r="Q13" s="26">
        <f>Q11+1</f>
        <v>43210</v>
      </c>
      <c r="R13" s="12"/>
      <c r="S13" s="12"/>
      <c r="U13" s="26">
        <f>U11+1</f>
        <v>43217</v>
      </c>
      <c r="V13" s="12"/>
      <c r="W13" s="12"/>
      <c r="Y13" s="26">
        <f>Y11+1</f>
        <v>43224</v>
      </c>
      <c r="Z13" s="12"/>
      <c r="AA13" s="20"/>
      <c r="AB13" s="7"/>
      <c r="AC13" s="26">
        <f>AC11+1</f>
        <v>43231</v>
      </c>
      <c r="AD13" s="12"/>
      <c r="AE13" s="21"/>
      <c r="AF13" s="13"/>
      <c r="AG13" s="26">
        <f>AG11+1</f>
        <v>43294</v>
      </c>
      <c r="AH13" s="12"/>
      <c r="AI13" s="12"/>
      <c r="AK13" s="26">
        <f>AK11+1</f>
        <v>43301</v>
      </c>
      <c r="AL13" s="12"/>
      <c r="AM13" s="12"/>
      <c r="AO13" s="26">
        <f>AO11+1</f>
        <v>43308</v>
      </c>
      <c r="AP13" s="12"/>
      <c r="AQ13" s="20"/>
      <c r="AR13" s="7"/>
      <c r="AS13" s="26">
        <f>AS11+1</f>
        <v>43315</v>
      </c>
      <c r="AT13" s="12"/>
      <c r="AU13" s="21"/>
      <c r="AV13" s="13"/>
      <c r="AW13" s="26">
        <f>AW11+1</f>
        <v>43378</v>
      </c>
      <c r="AX13" s="12"/>
      <c r="AY13" s="12"/>
      <c r="BA13" s="26">
        <f>BA11+1</f>
        <v>43385</v>
      </c>
      <c r="BB13" s="12"/>
      <c r="BC13" s="12"/>
      <c r="BE13" s="26">
        <f>BE11+1</f>
        <v>43392</v>
      </c>
      <c r="BF13" s="12"/>
      <c r="BG13" s="20"/>
      <c r="BH13" s="7"/>
      <c r="BI13" s="26">
        <f>BI11+1</f>
        <v>43399</v>
      </c>
      <c r="BJ13" s="12"/>
      <c r="BK13" s="21"/>
      <c r="BL13" s="13"/>
      <c r="BM13" s="26">
        <f>BM11+1</f>
        <v>43462</v>
      </c>
      <c r="BN13" s="12"/>
      <c r="BO13" s="12"/>
      <c r="BQ13" s="26">
        <f>BQ11+1</f>
        <v>43469</v>
      </c>
      <c r="BR13" s="12"/>
      <c r="BS13" s="12"/>
    </row>
    <row r="14" spans="1:79" ht="14" customHeight="1" x14ac:dyDescent="0.2">
      <c r="A14" s="8" t="s">
        <v>6</v>
      </c>
      <c r="B14" s="12">
        <v>16.440000000000001</v>
      </c>
      <c r="C14" s="12"/>
      <c r="E14" s="8" t="s">
        <v>6</v>
      </c>
      <c r="F14" s="12">
        <v>45.91</v>
      </c>
      <c r="G14" s="12"/>
      <c r="I14" s="8" t="s">
        <v>6</v>
      </c>
      <c r="J14" s="12">
        <v>59.47</v>
      </c>
      <c r="K14" s="20"/>
      <c r="L14" s="6"/>
      <c r="M14" s="8" t="s">
        <v>6</v>
      </c>
      <c r="N14" s="12">
        <v>64</v>
      </c>
      <c r="O14" s="20">
        <v>29.25</v>
      </c>
      <c r="Q14" s="8" t="s">
        <v>6</v>
      </c>
      <c r="R14" s="12"/>
      <c r="S14" s="12"/>
      <c r="U14" s="8" t="s">
        <v>6</v>
      </c>
      <c r="V14" s="12"/>
      <c r="W14" s="12"/>
      <c r="Y14" s="8" t="s">
        <v>6</v>
      </c>
      <c r="Z14" s="12"/>
      <c r="AA14" s="20"/>
      <c r="AB14" s="6"/>
      <c r="AC14" s="8" t="s">
        <v>6</v>
      </c>
      <c r="AD14" s="12"/>
      <c r="AE14" s="20"/>
      <c r="AG14" s="8" t="s">
        <v>6</v>
      </c>
      <c r="AH14" s="12"/>
      <c r="AI14" s="12"/>
      <c r="AK14" s="8" t="s">
        <v>6</v>
      </c>
      <c r="AL14" s="12"/>
      <c r="AM14" s="12"/>
      <c r="AO14" s="8" t="s">
        <v>6</v>
      </c>
      <c r="AP14" s="12"/>
      <c r="AQ14" s="20"/>
      <c r="AR14" s="6"/>
      <c r="AS14" s="8" t="s">
        <v>6</v>
      </c>
      <c r="AT14" s="12"/>
      <c r="AU14" s="20"/>
      <c r="AW14" s="8" t="s">
        <v>6</v>
      </c>
      <c r="AX14" s="12"/>
      <c r="AY14" s="12"/>
      <c r="BA14" s="8" t="s">
        <v>6</v>
      </c>
      <c r="BB14" s="12"/>
      <c r="BC14" s="12"/>
      <c r="BE14" s="8" t="s">
        <v>6</v>
      </c>
      <c r="BF14" s="12"/>
      <c r="BG14" s="20"/>
      <c r="BH14" s="6"/>
      <c r="BI14" s="8" t="s">
        <v>6</v>
      </c>
      <c r="BJ14" s="12"/>
      <c r="BK14" s="20"/>
      <c r="BM14" s="8" t="s">
        <v>6</v>
      </c>
      <c r="BN14" s="12"/>
      <c r="BO14" s="12"/>
      <c r="BQ14" s="8" t="s">
        <v>6</v>
      </c>
      <c r="BR14" s="12"/>
      <c r="BS14" s="12"/>
    </row>
    <row r="15" spans="1:79" ht="14" customHeight="1" x14ac:dyDescent="0.2">
      <c r="A15" s="26">
        <f>A13+1</f>
        <v>43127</v>
      </c>
      <c r="B15" s="12">
        <f>3.74+13.53</f>
        <v>17.27</v>
      </c>
      <c r="C15" s="12">
        <v>64.61</v>
      </c>
      <c r="E15" s="26">
        <f>E13+1</f>
        <v>43134</v>
      </c>
      <c r="F15" s="12"/>
      <c r="G15" s="12"/>
      <c r="I15" s="26">
        <f>I13+1</f>
        <v>43141</v>
      </c>
      <c r="J15" s="12"/>
      <c r="K15" s="12"/>
      <c r="M15" s="26">
        <f>M13+1</f>
        <v>43148</v>
      </c>
      <c r="N15" s="12"/>
      <c r="O15" s="20"/>
      <c r="Q15" s="26">
        <f>Q13+1</f>
        <v>43211</v>
      </c>
      <c r="R15" s="12"/>
      <c r="S15" s="12"/>
      <c r="U15" s="26">
        <f>U13+1</f>
        <v>43218</v>
      </c>
      <c r="V15" s="12"/>
      <c r="W15" s="12"/>
      <c r="Y15" s="26">
        <f>Y13+1</f>
        <v>43225</v>
      </c>
      <c r="Z15" s="12"/>
      <c r="AA15" s="12"/>
      <c r="AC15" s="26">
        <f>AC13+1</f>
        <v>43232</v>
      </c>
      <c r="AD15" s="12"/>
      <c r="AE15" s="20"/>
      <c r="AG15" s="26">
        <f>AG13+1</f>
        <v>43295</v>
      </c>
      <c r="AH15" s="12"/>
      <c r="AI15" s="12"/>
      <c r="AK15" s="26">
        <f>AK13+1</f>
        <v>43302</v>
      </c>
      <c r="AL15" s="12"/>
      <c r="AM15" s="12"/>
      <c r="AO15" s="26">
        <f>AO13+1</f>
        <v>43309</v>
      </c>
      <c r="AP15" s="12"/>
      <c r="AQ15" s="12"/>
      <c r="AS15" s="26">
        <f>AS13+1</f>
        <v>43316</v>
      </c>
      <c r="AT15" s="12"/>
      <c r="AU15" s="20"/>
      <c r="AW15" s="26">
        <f>AW13+1</f>
        <v>43379</v>
      </c>
      <c r="AX15" s="12"/>
      <c r="AY15" s="12"/>
      <c r="BA15" s="26">
        <f>BA13+1</f>
        <v>43386</v>
      </c>
      <c r="BB15" s="12"/>
      <c r="BC15" s="12"/>
      <c r="BE15" s="26">
        <f>BE13+1</f>
        <v>43393</v>
      </c>
      <c r="BF15" s="12"/>
      <c r="BG15" s="12"/>
      <c r="BI15" s="26">
        <f>BI13+1</f>
        <v>43400</v>
      </c>
      <c r="BJ15" s="12"/>
      <c r="BK15" s="20"/>
      <c r="BM15" s="26">
        <f>BM13+1</f>
        <v>43463</v>
      </c>
      <c r="BN15" s="12"/>
      <c r="BO15" s="12"/>
      <c r="BQ15" s="26">
        <f>BQ13+1</f>
        <v>43470</v>
      </c>
      <c r="BR15" s="12"/>
      <c r="BS15" s="12"/>
    </row>
    <row r="16" spans="1:79" ht="4" customHeight="1" x14ac:dyDescent="0.2">
      <c r="E16" s="11"/>
      <c r="I16" s="11"/>
      <c r="M16" s="11"/>
      <c r="Q16" s="11"/>
      <c r="R16" s="3"/>
      <c r="S16" s="3"/>
      <c r="U16" s="11"/>
      <c r="V16" s="3"/>
      <c r="W16" s="3"/>
      <c r="Y16" s="11"/>
      <c r="Z16" s="3"/>
      <c r="AA16" s="3"/>
      <c r="AC16" s="11"/>
      <c r="AD16" s="3"/>
      <c r="AE16" s="3"/>
      <c r="AG16" s="11"/>
      <c r="AH16" s="3"/>
      <c r="AI16" s="3"/>
      <c r="AK16" s="11"/>
      <c r="AL16" s="3"/>
      <c r="AM16" s="3"/>
      <c r="AO16" s="11"/>
      <c r="AP16" s="3"/>
      <c r="AQ16" s="3"/>
      <c r="AS16" s="11"/>
      <c r="AT16" s="3"/>
      <c r="AU16" s="3"/>
      <c r="AW16" s="11"/>
      <c r="AX16" s="3"/>
      <c r="AY16" s="3"/>
      <c r="BA16" s="11"/>
      <c r="BB16" s="3"/>
      <c r="BC16" s="3"/>
      <c r="BE16" s="11"/>
      <c r="BF16" s="3"/>
      <c r="BG16" s="3"/>
      <c r="BI16" s="11"/>
      <c r="BJ16" s="3"/>
      <c r="BK16" s="3"/>
      <c r="BM16" s="11"/>
      <c r="BN16" s="3"/>
      <c r="BO16" s="3"/>
      <c r="BQ16" s="11"/>
      <c r="BR16" s="3"/>
      <c r="BS16" s="3"/>
    </row>
    <row r="17" spans="1:71" ht="14" customHeight="1" x14ac:dyDescent="0.2">
      <c r="A17" s="11" t="s">
        <v>10</v>
      </c>
      <c r="B17" s="16">
        <f>SUM(B2:C15)</f>
        <v>276.02</v>
      </c>
      <c r="C17" s="18"/>
      <c r="E17" s="11" t="s">
        <v>10</v>
      </c>
      <c r="F17" s="16">
        <f>SUM(F2:G15)</f>
        <v>125.31</v>
      </c>
      <c r="G17" s="18"/>
      <c r="I17" s="11" t="s">
        <v>10</v>
      </c>
      <c r="J17" s="16">
        <f>SUM(J2:K15)</f>
        <v>224.64000000000001</v>
      </c>
      <c r="K17" s="18"/>
      <c r="M17" s="11" t="s">
        <v>10</v>
      </c>
      <c r="N17" s="16">
        <f>SUM(N2:O15)</f>
        <v>276.61</v>
      </c>
      <c r="O17" s="18"/>
      <c r="Q17" s="11" t="s">
        <v>10</v>
      </c>
      <c r="R17" s="16">
        <f>SUM(R2:S15)</f>
        <v>0</v>
      </c>
      <c r="S17" s="18"/>
      <c r="U17" s="11" t="s">
        <v>10</v>
      </c>
      <c r="V17" s="16">
        <f>SUM(V2:W15)</f>
        <v>0</v>
      </c>
      <c r="W17" s="18"/>
      <c r="Y17" s="11" t="s">
        <v>10</v>
      </c>
      <c r="Z17" s="16">
        <f>SUM(Z2:AA15)</f>
        <v>0</v>
      </c>
      <c r="AA17" s="18"/>
      <c r="AC17" s="11" t="s">
        <v>10</v>
      </c>
      <c r="AD17" s="16">
        <f>SUM(AD2:AE15)</f>
        <v>0</v>
      </c>
      <c r="AE17" s="18"/>
      <c r="AG17" s="11" t="s">
        <v>10</v>
      </c>
      <c r="AH17" s="16">
        <f>SUM(AH2:AI15)</f>
        <v>0</v>
      </c>
      <c r="AI17" s="18"/>
      <c r="AK17" s="11" t="s">
        <v>10</v>
      </c>
      <c r="AL17" s="16">
        <f>SUM(AL2:AM15)</f>
        <v>0</v>
      </c>
      <c r="AM17" s="18"/>
      <c r="AO17" s="11" t="s">
        <v>10</v>
      </c>
      <c r="AP17" s="16">
        <f>SUM(AP2:AQ15)</f>
        <v>0</v>
      </c>
      <c r="AQ17" s="18"/>
      <c r="AS17" s="11" t="s">
        <v>10</v>
      </c>
      <c r="AT17" s="16">
        <f>SUM(AT2:AU15)</f>
        <v>0</v>
      </c>
      <c r="AU17" s="18"/>
      <c r="AW17" s="11" t="s">
        <v>10</v>
      </c>
      <c r="AX17" s="16">
        <f>SUM(AX2:AY15)</f>
        <v>0</v>
      </c>
      <c r="AY17" s="18"/>
      <c r="BA17" s="11" t="s">
        <v>10</v>
      </c>
      <c r="BB17" s="16">
        <f>SUM(BB2:BC15)</f>
        <v>0</v>
      </c>
      <c r="BC17" s="18"/>
      <c r="BE17" s="11" t="s">
        <v>10</v>
      </c>
      <c r="BF17" s="16">
        <f>SUM(BF2:BG15)</f>
        <v>0</v>
      </c>
      <c r="BG17" s="18"/>
      <c r="BI17" s="11" t="s">
        <v>10</v>
      </c>
      <c r="BJ17" s="16">
        <f>SUM(BJ2:BK15)</f>
        <v>0</v>
      </c>
      <c r="BK17" s="18"/>
      <c r="BM17" s="11" t="s">
        <v>10</v>
      </c>
      <c r="BN17" s="16">
        <f>SUM(BN2:BO15)</f>
        <v>0</v>
      </c>
      <c r="BO17" s="18"/>
      <c r="BQ17" s="11" t="s">
        <v>10</v>
      </c>
      <c r="BR17" s="16">
        <f>SUM(BR2:BS15)</f>
        <v>0</v>
      </c>
      <c r="BS17" s="18"/>
    </row>
    <row r="18" spans="1:71" ht="14" customHeight="1" x14ac:dyDescent="0.2">
      <c r="A18" s="11" t="s">
        <v>9</v>
      </c>
      <c r="B18" s="17">
        <f>(B17/7)</f>
        <v>39.431428571428569</v>
      </c>
      <c r="C18" s="19"/>
      <c r="E18" s="11" t="s">
        <v>9</v>
      </c>
      <c r="F18" s="17">
        <f>(F17/7)</f>
        <v>17.901428571428571</v>
      </c>
      <c r="G18" s="19"/>
      <c r="I18" s="11" t="s">
        <v>9</v>
      </c>
      <c r="J18" s="17">
        <f>(J17/7)</f>
        <v>32.091428571428573</v>
      </c>
      <c r="K18" s="19"/>
      <c r="M18" s="11" t="s">
        <v>9</v>
      </c>
      <c r="N18" s="17">
        <f>(N17/7)</f>
        <v>39.515714285714289</v>
      </c>
      <c r="O18" s="19"/>
      <c r="Q18" s="11" t="s">
        <v>9</v>
      </c>
      <c r="R18" s="17">
        <f>(R17/7)</f>
        <v>0</v>
      </c>
      <c r="S18" s="19"/>
      <c r="U18" s="11" t="s">
        <v>9</v>
      </c>
      <c r="V18" s="17">
        <f>(V17/7)</f>
        <v>0</v>
      </c>
      <c r="W18" s="19"/>
      <c r="Y18" s="11" t="s">
        <v>9</v>
      </c>
      <c r="Z18" s="17">
        <f>(Z17/7)</f>
        <v>0</v>
      </c>
      <c r="AA18" s="19"/>
      <c r="AC18" s="11" t="s">
        <v>9</v>
      </c>
      <c r="AD18" s="17">
        <f>(AD17/7)</f>
        <v>0</v>
      </c>
      <c r="AE18" s="19"/>
      <c r="AG18" s="11" t="s">
        <v>9</v>
      </c>
      <c r="AH18" s="17">
        <f>(AH17/7)</f>
        <v>0</v>
      </c>
      <c r="AI18" s="19"/>
      <c r="AK18" s="11" t="s">
        <v>9</v>
      </c>
      <c r="AL18" s="17">
        <f>(AL17/7)</f>
        <v>0</v>
      </c>
      <c r="AM18" s="19"/>
      <c r="AO18" s="11" t="s">
        <v>9</v>
      </c>
      <c r="AP18" s="17">
        <f>(AP17/7)</f>
        <v>0</v>
      </c>
      <c r="AQ18" s="19"/>
      <c r="AS18" s="11" t="s">
        <v>9</v>
      </c>
      <c r="AT18" s="17">
        <f>(AT17/7)</f>
        <v>0</v>
      </c>
      <c r="AU18" s="19"/>
      <c r="AW18" s="11" t="s">
        <v>9</v>
      </c>
      <c r="AX18" s="17">
        <f>(AX17/7)</f>
        <v>0</v>
      </c>
      <c r="AY18" s="19"/>
      <c r="BA18" s="11" t="s">
        <v>9</v>
      </c>
      <c r="BB18" s="17">
        <f>(BB17/7)</f>
        <v>0</v>
      </c>
      <c r="BC18" s="19"/>
      <c r="BE18" s="11" t="s">
        <v>9</v>
      </c>
      <c r="BF18" s="17">
        <f>(BF17/7)</f>
        <v>0</v>
      </c>
      <c r="BG18" s="19"/>
      <c r="BI18" s="11" t="s">
        <v>9</v>
      </c>
      <c r="BJ18" s="17">
        <f>(BJ17/7)</f>
        <v>0</v>
      </c>
      <c r="BK18" s="19"/>
      <c r="BM18" s="11" t="s">
        <v>9</v>
      </c>
      <c r="BN18" s="17">
        <f>(BN17/7)</f>
        <v>0</v>
      </c>
      <c r="BO18" s="19"/>
      <c r="BQ18" s="11" t="s">
        <v>9</v>
      </c>
      <c r="BR18" s="17">
        <f>(BR17/7)</f>
        <v>0</v>
      </c>
      <c r="BS18" s="19"/>
    </row>
    <row r="19" spans="1:71" ht="12" customHeight="1" x14ac:dyDescent="0.2">
      <c r="Q19" s="11"/>
      <c r="R19" s="3"/>
      <c r="S19" s="3"/>
      <c r="U19" s="1"/>
      <c r="V19" s="3"/>
      <c r="W19" s="3"/>
      <c r="Y19" s="1"/>
      <c r="Z19" s="3"/>
      <c r="AA19" s="3"/>
      <c r="AD19" s="3"/>
      <c r="AE19" s="3"/>
      <c r="AG19" s="11"/>
      <c r="AH19" s="3"/>
      <c r="AI19" s="3"/>
      <c r="AK19" s="1"/>
      <c r="AL19" s="3"/>
      <c r="AM19" s="3"/>
      <c r="AO19" s="1"/>
      <c r="AP19" s="3"/>
      <c r="AQ19" s="3"/>
      <c r="AT19" s="3"/>
      <c r="AU19" s="3"/>
      <c r="AW19" s="11"/>
      <c r="AX19" s="3"/>
      <c r="AY19" s="3"/>
      <c r="BA19" s="1"/>
      <c r="BB19" s="3"/>
      <c r="BC19" s="3"/>
      <c r="BE19" s="1"/>
      <c r="BF19" s="3"/>
      <c r="BG19" s="3"/>
      <c r="BJ19" s="3"/>
      <c r="BK19" s="3"/>
      <c r="BM19" s="11"/>
      <c r="BN19" s="3"/>
      <c r="BO19" s="3"/>
      <c r="BQ19" s="1"/>
      <c r="BR19" s="3"/>
      <c r="BS19" s="3"/>
    </row>
    <row r="20" spans="1:71" ht="14" customHeight="1" x14ac:dyDescent="0.2">
      <c r="A20" s="1"/>
      <c r="B20" s="15" t="s">
        <v>7</v>
      </c>
      <c r="C20" s="15"/>
      <c r="F20" s="15" t="s">
        <v>7</v>
      </c>
      <c r="G20" s="15"/>
      <c r="J20" s="15" t="s">
        <v>7</v>
      </c>
      <c r="K20" s="15"/>
      <c r="M20" s="1"/>
      <c r="N20" s="15" t="s">
        <v>7</v>
      </c>
      <c r="O20" s="15"/>
      <c r="Q20" s="1"/>
      <c r="R20" s="15" t="s">
        <v>7</v>
      </c>
      <c r="S20" s="15"/>
      <c r="U20" s="1"/>
      <c r="V20" s="15" t="s">
        <v>7</v>
      </c>
      <c r="W20" s="15"/>
      <c r="Y20" s="1"/>
      <c r="Z20" s="15" t="s">
        <v>7</v>
      </c>
      <c r="AA20" s="15"/>
      <c r="AC20" s="1"/>
      <c r="AD20" s="15" t="s">
        <v>7</v>
      </c>
      <c r="AE20" s="15"/>
      <c r="AG20" s="1"/>
      <c r="AH20" s="15" t="s">
        <v>7</v>
      </c>
      <c r="AI20" s="15"/>
      <c r="AK20" s="1"/>
      <c r="AL20" s="15" t="s">
        <v>7</v>
      </c>
      <c r="AM20" s="15"/>
      <c r="AO20" s="1"/>
      <c r="AP20" s="15" t="s">
        <v>7</v>
      </c>
      <c r="AQ20" s="15"/>
      <c r="AS20" s="1"/>
      <c r="AT20" s="15" t="s">
        <v>7</v>
      </c>
      <c r="AU20" s="15"/>
      <c r="AW20" s="1"/>
      <c r="AX20" s="15" t="s">
        <v>7</v>
      </c>
      <c r="AY20" s="15"/>
      <c r="BA20" s="1"/>
      <c r="BB20" s="15" t="s">
        <v>7</v>
      </c>
      <c r="BC20" s="15"/>
      <c r="BE20" s="1"/>
      <c r="BF20" s="15" t="s">
        <v>7</v>
      </c>
      <c r="BG20" s="15"/>
      <c r="BI20" s="1"/>
      <c r="BJ20" s="15" t="s">
        <v>7</v>
      </c>
      <c r="BK20" s="15"/>
      <c r="BM20"/>
    </row>
    <row r="21" spans="1:71" ht="14" customHeight="1" x14ac:dyDescent="0.2">
      <c r="A21" s="8" t="s">
        <v>1</v>
      </c>
      <c r="B21" s="12"/>
      <c r="C21" s="12"/>
      <c r="E21" s="8" t="s">
        <v>1</v>
      </c>
      <c r="F21" s="12"/>
      <c r="G21" s="12"/>
      <c r="I21" s="8" t="s">
        <v>1</v>
      </c>
      <c r="J21" s="12"/>
      <c r="K21" s="12"/>
      <c r="M21" s="8" t="s">
        <v>1</v>
      </c>
      <c r="N21" s="12"/>
      <c r="O21" s="12"/>
      <c r="Q21" s="8" t="s">
        <v>1</v>
      </c>
      <c r="R21" s="12"/>
      <c r="S21" s="12"/>
      <c r="U21" s="8" t="s">
        <v>1</v>
      </c>
      <c r="V21" s="12"/>
      <c r="W21" s="12"/>
      <c r="Y21" s="8" t="s">
        <v>1</v>
      </c>
      <c r="Z21" s="12"/>
      <c r="AA21" s="12"/>
      <c r="AC21" s="8" t="s">
        <v>1</v>
      </c>
      <c r="AD21" s="12"/>
      <c r="AE21" s="12"/>
      <c r="AG21" s="8" t="s">
        <v>1</v>
      </c>
      <c r="AH21" s="12"/>
      <c r="AI21" s="12"/>
      <c r="AK21" s="8" t="s">
        <v>1</v>
      </c>
      <c r="AL21" s="12"/>
      <c r="AM21" s="12"/>
      <c r="AO21" s="8" t="s">
        <v>1</v>
      </c>
      <c r="AP21" s="12"/>
      <c r="AQ21" s="12"/>
      <c r="AS21" s="8" t="s">
        <v>1</v>
      </c>
      <c r="AT21" s="12"/>
      <c r="AU21" s="12"/>
      <c r="AW21" s="8" t="s">
        <v>1</v>
      </c>
      <c r="AX21" s="12"/>
      <c r="AY21" s="12"/>
      <c r="BA21" s="8" t="s">
        <v>1</v>
      </c>
      <c r="BB21" s="12"/>
      <c r="BC21" s="12"/>
      <c r="BE21" s="8" t="s">
        <v>1</v>
      </c>
      <c r="BF21" s="12"/>
      <c r="BG21" s="12"/>
      <c r="BI21" s="8" t="s">
        <v>1</v>
      </c>
      <c r="BJ21" s="12"/>
      <c r="BK21" s="12"/>
      <c r="BM21"/>
    </row>
    <row r="22" spans="1:71" ht="14" customHeight="1" x14ac:dyDescent="0.2">
      <c r="A22" s="26">
        <f>M15+1</f>
        <v>43149</v>
      </c>
      <c r="B22" s="12"/>
      <c r="C22" s="12"/>
      <c r="E22" s="26">
        <f>A34+1</f>
        <v>43156</v>
      </c>
      <c r="F22" s="12"/>
      <c r="G22" s="12"/>
      <c r="I22" s="26">
        <f>E34+1</f>
        <v>43163</v>
      </c>
      <c r="J22" s="12"/>
      <c r="K22" s="12"/>
      <c r="M22" s="26">
        <f>I34+1</f>
        <v>43170</v>
      </c>
      <c r="N22" s="12"/>
      <c r="O22" s="12"/>
      <c r="Q22" s="26">
        <f>AC15+1</f>
        <v>43233</v>
      </c>
      <c r="R22" s="12"/>
      <c r="S22" s="12"/>
      <c r="U22" s="26">
        <f>Q34+1</f>
        <v>43240</v>
      </c>
      <c r="V22" s="12"/>
      <c r="W22" s="12"/>
      <c r="Y22" s="26">
        <f>U34+1</f>
        <v>43247</v>
      </c>
      <c r="Z22" s="12"/>
      <c r="AA22" s="12"/>
      <c r="AC22" s="26">
        <f>Y34+1</f>
        <v>43254</v>
      </c>
      <c r="AD22" s="12"/>
      <c r="AE22" s="12"/>
      <c r="AG22" s="26">
        <f>AS15+1</f>
        <v>43317</v>
      </c>
      <c r="AH22" s="12"/>
      <c r="AI22" s="12"/>
      <c r="AK22" s="26">
        <f>AG34+1</f>
        <v>43324</v>
      </c>
      <c r="AL22" s="12"/>
      <c r="AM22" s="12"/>
      <c r="AO22" s="26">
        <f>AK34+1</f>
        <v>43331</v>
      </c>
      <c r="AP22" s="12"/>
      <c r="AQ22" s="12"/>
      <c r="AS22" s="26">
        <f>AO34+1</f>
        <v>43338</v>
      </c>
      <c r="AT22" s="12"/>
      <c r="AU22" s="12"/>
      <c r="AW22" s="26">
        <f>BI15+1</f>
        <v>43401</v>
      </c>
      <c r="AX22" s="12"/>
      <c r="AY22" s="12"/>
      <c r="BA22" s="26">
        <f>AW34+1</f>
        <v>43408</v>
      </c>
      <c r="BB22" s="12"/>
      <c r="BC22" s="12"/>
      <c r="BE22" s="26">
        <f>BA34+1</f>
        <v>43415</v>
      </c>
      <c r="BF22" s="12"/>
      <c r="BG22" s="12"/>
      <c r="BI22" s="26">
        <f>BE34+1</f>
        <v>43422</v>
      </c>
      <c r="BJ22" s="12"/>
      <c r="BK22" s="12"/>
      <c r="BM22"/>
    </row>
    <row r="23" spans="1:71" ht="14" customHeight="1" x14ac:dyDescent="0.2">
      <c r="A23" s="8" t="s">
        <v>0</v>
      </c>
      <c r="B23" s="12"/>
      <c r="C23" s="12"/>
      <c r="E23" s="8" t="s">
        <v>0</v>
      </c>
      <c r="F23" s="12"/>
      <c r="G23" s="12"/>
      <c r="I23" s="8" t="s">
        <v>0</v>
      </c>
      <c r="J23" s="12"/>
      <c r="K23" s="12"/>
      <c r="M23" s="8" t="s">
        <v>0</v>
      </c>
      <c r="N23" s="12"/>
      <c r="O23" s="12"/>
      <c r="Q23" s="8" t="s">
        <v>0</v>
      </c>
      <c r="R23" s="12"/>
      <c r="S23" s="12"/>
      <c r="U23" s="8" t="s">
        <v>0</v>
      </c>
      <c r="V23" s="12"/>
      <c r="W23" s="12"/>
      <c r="Y23" s="8" t="s">
        <v>0</v>
      </c>
      <c r="Z23" s="12"/>
      <c r="AA23" s="12"/>
      <c r="AC23" s="8" t="s">
        <v>0</v>
      </c>
      <c r="AD23" s="12"/>
      <c r="AE23" s="12"/>
      <c r="AG23" s="8" t="s">
        <v>0</v>
      </c>
      <c r="AH23" s="12"/>
      <c r="AI23" s="12"/>
      <c r="AK23" s="8" t="s">
        <v>0</v>
      </c>
      <c r="AL23" s="12"/>
      <c r="AM23" s="12"/>
      <c r="AO23" s="8" t="s">
        <v>0</v>
      </c>
      <c r="AP23" s="12"/>
      <c r="AQ23" s="12"/>
      <c r="AS23" s="8" t="s">
        <v>0</v>
      </c>
      <c r="AT23" s="12"/>
      <c r="AU23" s="12"/>
      <c r="AW23" s="8" t="s">
        <v>0</v>
      </c>
      <c r="AX23" s="12"/>
      <c r="AY23" s="12"/>
      <c r="BA23" s="8" t="s">
        <v>0</v>
      </c>
      <c r="BB23" s="12"/>
      <c r="BC23" s="12"/>
      <c r="BE23" s="8" t="s">
        <v>0</v>
      </c>
      <c r="BF23" s="12"/>
      <c r="BG23" s="12"/>
      <c r="BI23" s="8" t="s">
        <v>0</v>
      </c>
      <c r="BJ23" s="12"/>
      <c r="BK23" s="12"/>
      <c r="BM23"/>
    </row>
    <row r="24" spans="1:71" ht="14" customHeight="1" x14ac:dyDescent="0.2">
      <c r="A24" s="26">
        <f>A22+1</f>
        <v>43150</v>
      </c>
      <c r="B24" s="12"/>
      <c r="C24" s="12"/>
      <c r="E24" s="26">
        <f>E22+1</f>
        <v>43157</v>
      </c>
      <c r="F24" s="12"/>
      <c r="G24" s="12"/>
      <c r="I24" s="26">
        <f>I22+1</f>
        <v>43164</v>
      </c>
      <c r="J24" s="12"/>
      <c r="K24" s="12"/>
      <c r="M24" s="26">
        <f>M22+1</f>
        <v>43171</v>
      </c>
      <c r="N24" s="12"/>
      <c r="O24" s="12"/>
      <c r="Q24" s="26">
        <f>Q22+1</f>
        <v>43234</v>
      </c>
      <c r="R24" s="12"/>
      <c r="S24" s="12"/>
      <c r="U24" s="26">
        <f>U22+1</f>
        <v>43241</v>
      </c>
      <c r="V24" s="12"/>
      <c r="W24" s="12"/>
      <c r="Y24" s="26">
        <f>Y22+1</f>
        <v>43248</v>
      </c>
      <c r="Z24" s="12"/>
      <c r="AA24" s="12"/>
      <c r="AC24" s="26">
        <f>AC22+1</f>
        <v>43255</v>
      </c>
      <c r="AD24" s="12"/>
      <c r="AE24" s="12"/>
      <c r="AG24" s="26">
        <f>AG22+1</f>
        <v>43318</v>
      </c>
      <c r="AH24" s="12"/>
      <c r="AI24" s="12"/>
      <c r="AK24" s="26">
        <f>AK22+1</f>
        <v>43325</v>
      </c>
      <c r="AL24" s="12"/>
      <c r="AM24" s="12"/>
      <c r="AO24" s="26">
        <f>AO22+1</f>
        <v>43332</v>
      </c>
      <c r="AP24" s="12"/>
      <c r="AQ24" s="12"/>
      <c r="AS24" s="26">
        <f>AS22+1</f>
        <v>43339</v>
      </c>
      <c r="AT24" s="12"/>
      <c r="AU24" s="12"/>
      <c r="AW24" s="26">
        <f>AW22+1</f>
        <v>43402</v>
      </c>
      <c r="AX24" s="12"/>
      <c r="AY24" s="12"/>
      <c r="BA24" s="26">
        <f>BA22+1</f>
        <v>43409</v>
      </c>
      <c r="BB24" s="12"/>
      <c r="BC24" s="12"/>
      <c r="BE24" s="26">
        <f>BE22+1</f>
        <v>43416</v>
      </c>
      <c r="BF24" s="12"/>
      <c r="BG24" s="12"/>
      <c r="BI24" s="26">
        <f>BI22+1</f>
        <v>43423</v>
      </c>
      <c r="BJ24" s="12"/>
      <c r="BK24" s="12"/>
      <c r="BM24"/>
    </row>
    <row r="25" spans="1:71" ht="14" customHeight="1" x14ac:dyDescent="0.2">
      <c r="A25" s="8" t="s">
        <v>2</v>
      </c>
      <c r="B25" s="12"/>
      <c r="C25" s="12"/>
      <c r="E25" s="8" t="s">
        <v>2</v>
      </c>
      <c r="F25" s="12"/>
      <c r="G25" s="12"/>
      <c r="I25" s="8" t="s">
        <v>2</v>
      </c>
      <c r="J25" s="12"/>
      <c r="K25" s="12"/>
      <c r="M25" s="8" t="s">
        <v>2</v>
      </c>
      <c r="N25" s="12"/>
      <c r="O25" s="12"/>
      <c r="Q25" s="8" t="s">
        <v>2</v>
      </c>
      <c r="R25" s="12"/>
      <c r="S25" s="12"/>
      <c r="U25" s="8" t="s">
        <v>2</v>
      </c>
      <c r="V25" s="12"/>
      <c r="W25" s="12"/>
      <c r="Y25" s="8" t="s">
        <v>2</v>
      </c>
      <c r="Z25" s="12"/>
      <c r="AA25" s="12"/>
      <c r="AC25" s="8" t="s">
        <v>2</v>
      </c>
      <c r="AD25" s="12"/>
      <c r="AE25" s="12"/>
      <c r="AG25" s="8" t="s">
        <v>2</v>
      </c>
      <c r="AH25" s="12"/>
      <c r="AI25" s="12"/>
      <c r="AK25" s="8" t="s">
        <v>2</v>
      </c>
      <c r="AL25" s="12"/>
      <c r="AM25" s="12"/>
      <c r="AO25" s="8" t="s">
        <v>2</v>
      </c>
      <c r="AP25" s="12"/>
      <c r="AQ25" s="12"/>
      <c r="AS25" s="8" t="s">
        <v>2</v>
      </c>
      <c r="AT25" s="12"/>
      <c r="AU25" s="12"/>
      <c r="AW25" s="8" t="s">
        <v>2</v>
      </c>
      <c r="AX25" s="12"/>
      <c r="AY25" s="12"/>
      <c r="BA25" s="8" t="s">
        <v>2</v>
      </c>
      <c r="BB25" s="12"/>
      <c r="BC25" s="12"/>
      <c r="BE25" s="8" t="s">
        <v>2</v>
      </c>
      <c r="BF25" s="12"/>
      <c r="BG25" s="12"/>
      <c r="BI25" s="8" t="s">
        <v>2</v>
      </c>
      <c r="BJ25" s="12"/>
      <c r="BK25" s="12"/>
      <c r="BM25"/>
    </row>
    <row r="26" spans="1:71" ht="14" customHeight="1" x14ac:dyDescent="0.2">
      <c r="A26" s="26">
        <f>A24+1</f>
        <v>43151</v>
      </c>
      <c r="B26" s="12"/>
      <c r="C26" s="12"/>
      <c r="E26" s="26">
        <f>E24+1</f>
        <v>43158</v>
      </c>
      <c r="F26" s="12"/>
      <c r="G26" s="12"/>
      <c r="I26" s="26">
        <f>I24+1</f>
        <v>43165</v>
      </c>
      <c r="J26" s="12"/>
      <c r="K26" s="12"/>
      <c r="M26" s="26">
        <f>M24+1</f>
        <v>43172</v>
      </c>
      <c r="N26" s="12"/>
      <c r="O26" s="12"/>
      <c r="Q26" s="26">
        <f>Q24+1</f>
        <v>43235</v>
      </c>
      <c r="R26" s="12"/>
      <c r="S26" s="12"/>
      <c r="U26" s="26">
        <f>U24+1</f>
        <v>43242</v>
      </c>
      <c r="V26" s="12"/>
      <c r="W26" s="12"/>
      <c r="Y26" s="26">
        <f>Y24+1</f>
        <v>43249</v>
      </c>
      <c r="Z26" s="12"/>
      <c r="AA26" s="12"/>
      <c r="AC26" s="26">
        <f>AC24+1</f>
        <v>43256</v>
      </c>
      <c r="AD26" s="12"/>
      <c r="AE26" s="12"/>
      <c r="AG26" s="26">
        <f>AG24+1</f>
        <v>43319</v>
      </c>
      <c r="AH26" s="12"/>
      <c r="AI26" s="12"/>
      <c r="AK26" s="26">
        <f>AK24+1</f>
        <v>43326</v>
      </c>
      <c r="AL26" s="12"/>
      <c r="AM26" s="12"/>
      <c r="AO26" s="26">
        <f>AO24+1</f>
        <v>43333</v>
      </c>
      <c r="AP26" s="12"/>
      <c r="AQ26" s="12"/>
      <c r="AS26" s="26">
        <f>AS24+1</f>
        <v>43340</v>
      </c>
      <c r="AT26" s="12"/>
      <c r="AU26" s="12"/>
      <c r="AW26" s="26">
        <f>AW24+1</f>
        <v>43403</v>
      </c>
      <c r="AX26" s="12"/>
      <c r="AY26" s="12"/>
      <c r="BA26" s="26">
        <f>BA24+1</f>
        <v>43410</v>
      </c>
      <c r="BB26" s="12"/>
      <c r="BC26" s="12"/>
      <c r="BE26" s="26">
        <f>BE24+1</f>
        <v>43417</v>
      </c>
      <c r="BF26" s="12"/>
      <c r="BG26" s="12"/>
      <c r="BI26" s="26">
        <f>BI24+1</f>
        <v>43424</v>
      </c>
      <c r="BJ26" s="12"/>
      <c r="BK26" s="12"/>
      <c r="BM26"/>
    </row>
    <row r="27" spans="1:71" ht="14" customHeight="1" x14ac:dyDescent="0.2">
      <c r="A27" s="8" t="s">
        <v>3</v>
      </c>
      <c r="B27" s="12"/>
      <c r="C27" s="12"/>
      <c r="E27" s="8" t="s">
        <v>3</v>
      </c>
      <c r="F27" s="12"/>
      <c r="G27" s="12"/>
      <c r="I27" s="8" t="s">
        <v>3</v>
      </c>
      <c r="J27" s="12"/>
      <c r="K27" s="12"/>
      <c r="M27" s="8" t="s">
        <v>3</v>
      </c>
      <c r="N27" s="12"/>
      <c r="O27" s="12"/>
      <c r="Q27" s="8" t="s">
        <v>3</v>
      </c>
      <c r="R27" s="12"/>
      <c r="S27" s="12"/>
      <c r="U27" s="8" t="s">
        <v>3</v>
      </c>
      <c r="V27" s="12"/>
      <c r="W27" s="12"/>
      <c r="Y27" s="8" t="s">
        <v>3</v>
      </c>
      <c r="Z27" s="12"/>
      <c r="AA27" s="12"/>
      <c r="AC27" s="8" t="s">
        <v>3</v>
      </c>
      <c r="AD27" s="12"/>
      <c r="AE27" s="12"/>
      <c r="AG27" s="8" t="s">
        <v>3</v>
      </c>
      <c r="AH27" s="12"/>
      <c r="AI27" s="12"/>
      <c r="AK27" s="8" t="s">
        <v>3</v>
      </c>
      <c r="AL27" s="12"/>
      <c r="AM27" s="12"/>
      <c r="AO27" s="8" t="s">
        <v>3</v>
      </c>
      <c r="AP27" s="12"/>
      <c r="AQ27" s="12"/>
      <c r="AS27" s="8" t="s">
        <v>3</v>
      </c>
      <c r="AT27" s="12"/>
      <c r="AU27" s="12"/>
      <c r="AW27" s="8" t="s">
        <v>3</v>
      </c>
      <c r="AX27" s="12"/>
      <c r="AY27" s="12"/>
      <c r="BA27" s="8" t="s">
        <v>3</v>
      </c>
      <c r="BB27" s="12"/>
      <c r="BC27" s="12"/>
      <c r="BE27" s="8" t="s">
        <v>3</v>
      </c>
      <c r="BF27" s="12"/>
      <c r="BG27" s="12"/>
      <c r="BI27" s="8" t="s">
        <v>3</v>
      </c>
      <c r="BJ27" s="12"/>
      <c r="BK27" s="12"/>
      <c r="BM27"/>
    </row>
    <row r="28" spans="1:71" ht="14" customHeight="1" x14ac:dyDescent="0.2">
      <c r="A28" s="26">
        <f>A26+1</f>
        <v>43152</v>
      </c>
      <c r="B28" s="12"/>
      <c r="C28" s="12"/>
      <c r="E28" s="26">
        <f>E26+1</f>
        <v>43159</v>
      </c>
      <c r="F28" s="12"/>
      <c r="G28" s="12"/>
      <c r="I28" s="26">
        <f>I26+1</f>
        <v>43166</v>
      </c>
      <c r="J28" s="12"/>
      <c r="K28" s="12"/>
      <c r="M28" s="26">
        <f>M26+1</f>
        <v>43173</v>
      </c>
      <c r="N28" s="12"/>
      <c r="O28" s="12"/>
      <c r="Q28" s="26">
        <f>Q26+1</f>
        <v>43236</v>
      </c>
      <c r="R28" s="12"/>
      <c r="S28" s="12"/>
      <c r="U28" s="26">
        <f>U26+1</f>
        <v>43243</v>
      </c>
      <c r="V28" s="12"/>
      <c r="W28" s="12"/>
      <c r="Y28" s="26">
        <f>Y26+1</f>
        <v>43250</v>
      </c>
      <c r="Z28" s="12"/>
      <c r="AA28" s="12"/>
      <c r="AC28" s="26">
        <f>AC26+1</f>
        <v>43257</v>
      </c>
      <c r="AD28" s="12"/>
      <c r="AE28" s="12"/>
      <c r="AG28" s="26">
        <f>AG26+1</f>
        <v>43320</v>
      </c>
      <c r="AH28" s="12"/>
      <c r="AI28" s="12"/>
      <c r="AK28" s="26">
        <f>AK26+1</f>
        <v>43327</v>
      </c>
      <c r="AL28" s="12"/>
      <c r="AM28" s="12"/>
      <c r="AO28" s="26">
        <f>AO26+1</f>
        <v>43334</v>
      </c>
      <c r="AP28" s="12"/>
      <c r="AQ28" s="12"/>
      <c r="AS28" s="26">
        <f>AS26+1</f>
        <v>43341</v>
      </c>
      <c r="AT28" s="12"/>
      <c r="AU28" s="12"/>
      <c r="AW28" s="26">
        <f>AW26+1</f>
        <v>43404</v>
      </c>
      <c r="AX28" s="12"/>
      <c r="AY28" s="12"/>
      <c r="BA28" s="26">
        <f>BA26+1</f>
        <v>43411</v>
      </c>
      <c r="BB28" s="12"/>
      <c r="BC28" s="12"/>
      <c r="BE28" s="26">
        <f>BE26+1</f>
        <v>43418</v>
      </c>
      <c r="BF28" s="12"/>
      <c r="BG28" s="12"/>
      <c r="BI28" s="26">
        <f>BI26+1</f>
        <v>43425</v>
      </c>
      <c r="BJ28" s="12"/>
      <c r="BK28" s="12"/>
      <c r="BM28"/>
    </row>
    <row r="29" spans="1:71" ht="14" customHeight="1" x14ac:dyDescent="0.2">
      <c r="A29" s="8" t="s">
        <v>4</v>
      </c>
      <c r="B29" s="12"/>
      <c r="C29" s="12"/>
      <c r="E29" s="8" t="s">
        <v>4</v>
      </c>
      <c r="F29" s="12"/>
      <c r="G29" s="12"/>
      <c r="I29" s="8" t="s">
        <v>4</v>
      </c>
      <c r="J29" s="12"/>
      <c r="K29" s="12"/>
      <c r="M29" s="8" t="s">
        <v>4</v>
      </c>
      <c r="N29" s="12"/>
      <c r="O29" s="12"/>
      <c r="Q29" s="8" t="s">
        <v>4</v>
      </c>
      <c r="R29" s="12"/>
      <c r="S29" s="12"/>
      <c r="U29" s="8" t="s">
        <v>4</v>
      </c>
      <c r="V29" s="12"/>
      <c r="W29" s="12"/>
      <c r="Y29" s="8" t="s">
        <v>4</v>
      </c>
      <c r="Z29" s="12"/>
      <c r="AA29" s="12"/>
      <c r="AC29" s="8" t="s">
        <v>4</v>
      </c>
      <c r="AD29" s="12"/>
      <c r="AE29" s="12"/>
      <c r="AG29" s="8" t="s">
        <v>4</v>
      </c>
      <c r="AH29" s="12"/>
      <c r="AI29" s="12"/>
      <c r="AK29" s="8" t="s">
        <v>4</v>
      </c>
      <c r="AL29" s="12"/>
      <c r="AM29" s="12"/>
      <c r="AO29" s="8" t="s">
        <v>4</v>
      </c>
      <c r="AP29" s="12"/>
      <c r="AQ29" s="12"/>
      <c r="AS29" s="8" t="s">
        <v>4</v>
      </c>
      <c r="AT29" s="12"/>
      <c r="AU29" s="12"/>
      <c r="AW29" s="8" t="s">
        <v>4</v>
      </c>
      <c r="AX29" s="12"/>
      <c r="AY29" s="12"/>
      <c r="BA29" s="8" t="s">
        <v>4</v>
      </c>
      <c r="BB29" s="12"/>
      <c r="BC29" s="12"/>
      <c r="BE29" s="8" t="s">
        <v>4</v>
      </c>
      <c r="BF29" s="12"/>
      <c r="BG29" s="12"/>
      <c r="BI29" s="8" t="s">
        <v>4</v>
      </c>
      <c r="BJ29" s="12"/>
      <c r="BK29" s="12"/>
      <c r="BM29"/>
    </row>
    <row r="30" spans="1:71" ht="14" customHeight="1" x14ac:dyDescent="0.2">
      <c r="A30" s="26">
        <f>(A28+1)</f>
        <v>43153</v>
      </c>
      <c r="B30" s="12"/>
      <c r="C30" s="12"/>
      <c r="E30" s="26">
        <f>(E28+1)</f>
        <v>43160</v>
      </c>
      <c r="F30" s="12"/>
      <c r="G30" s="12"/>
      <c r="I30" s="26">
        <f>(I28+1)</f>
        <v>43167</v>
      </c>
      <c r="J30" s="12"/>
      <c r="K30" s="12"/>
      <c r="M30" s="26">
        <f>(M28+1)</f>
        <v>43174</v>
      </c>
      <c r="N30" s="12"/>
      <c r="O30" s="12"/>
      <c r="Q30" s="26">
        <f>(Q28+1)</f>
        <v>43237</v>
      </c>
      <c r="R30" s="12"/>
      <c r="S30" s="12"/>
      <c r="U30" s="26">
        <f>(U28+1)</f>
        <v>43244</v>
      </c>
      <c r="V30" s="12"/>
      <c r="W30" s="12"/>
      <c r="Y30" s="26">
        <f>(Y28+1)</f>
        <v>43251</v>
      </c>
      <c r="Z30" s="12"/>
      <c r="AA30" s="12"/>
      <c r="AC30" s="26">
        <f>(AC28+1)</f>
        <v>43258</v>
      </c>
      <c r="AD30" s="12"/>
      <c r="AE30" s="12"/>
      <c r="AG30" s="26">
        <f>(AG28+1)</f>
        <v>43321</v>
      </c>
      <c r="AH30" s="12"/>
      <c r="AI30" s="12"/>
      <c r="AK30" s="26">
        <f>(AK28+1)</f>
        <v>43328</v>
      </c>
      <c r="AL30" s="12"/>
      <c r="AM30" s="12"/>
      <c r="AO30" s="26">
        <f>(AO28+1)</f>
        <v>43335</v>
      </c>
      <c r="AP30" s="12"/>
      <c r="AQ30" s="12"/>
      <c r="AS30" s="26">
        <f>(AS28+1)</f>
        <v>43342</v>
      </c>
      <c r="AT30" s="12"/>
      <c r="AU30" s="12"/>
      <c r="AW30" s="26">
        <f>(AW28+1)</f>
        <v>43405</v>
      </c>
      <c r="AX30" s="12"/>
      <c r="AY30" s="12"/>
      <c r="BA30" s="26">
        <f>(BA28+1)</f>
        <v>43412</v>
      </c>
      <c r="BB30" s="12"/>
      <c r="BC30" s="12"/>
      <c r="BE30" s="26">
        <f>(BE28+1)</f>
        <v>43419</v>
      </c>
      <c r="BF30" s="12"/>
      <c r="BG30" s="12"/>
      <c r="BI30" s="26">
        <f>(BI28+1)</f>
        <v>43426</v>
      </c>
      <c r="BJ30" s="12"/>
      <c r="BK30" s="12"/>
      <c r="BM30"/>
    </row>
    <row r="31" spans="1:71" ht="14" customHeight="1" x14ac:dyDescent="0.2">
      <c r="A31" s="8" t="s">
        <v>5</v>
      </c>
      <c r="B31" s="12"/>
      <c r="C31" s="12"/>
      <c r="E31" s="8" t="s">
        <v>5</v>
      </c>
      <c r="F31" s="12"/>
      <c r="G31" s="12"/>
      <c r="I31" s="8" t="s">
        <v>5</v>
      </c>
      <c r="J31" s="12"/>
      <c r="K31" s="12"/>
      <c r="M31" s="8" t="s">
        <v>5</v>
      </c>
      <c r="N31" s="12"/>
      <c r="O31" s="12"/>
      <c r="Q31" s="8" t="s">
        <v>5</v>
      </c>
      <c r="R31" s="12"/>
      <c r="S31" s="12"/>
      <c r="U31" s="8" t="s">
        <v>5</v>
      </c>
      <c r="V31" s="12"/>
      <c r="W31" s="12"/>
      <c r="Y31" s="8" t="s">
        <v>5</v>
      </c>
      <c r="Z31" s="12"/>
      <c r="AA31" s="12"/>
      <c r="AC31" s="8" t="s">
        <v>5</v>
      </c>
      <c r="AD31" s="12"/>
      <c r="AE31" s="12"/>
      <c r="AG31" s="8" t="s">
        <v>5</v>
      </c>
      <c r="AH31" s="12"/>
      <c r="AI31" s="12"/>
      <c r="AK31" s="8" t="s">
        <v>5</v>
      </c>
      <c r="AL31" s="12"/>
      <c r="AM31" s="12"/>
      <c r="AO31" s="8" t="s">
        <v>5</v>
      </c>
      <c r="AP31" s="12"/>
      <c r="AQ31" s="12"/>
      <c r="AS31" s="8" t="s">
        <v>5</v>
      </c>
      <c r="AT31" s="12"/>
      <c r="AU31" s="12"/>
      <c r="AW31" s="8" t="s">
        <v>5</v>
      </c>
      <c r="AX31" s="12"/>
      <c r="AY31" s="12"/>
      <c r="BA31" s="8" t="s">
        <v>5</v>
      </c>
      <c r="BB31" s="12"/>
      <c r="BC31" s="12"/>
      <c r="BE31" s="8" t="s">
        <v>5</v>
      </c>
      <c r="BF31" s="12"/>
      <c r="BG31" s="12"/>
      <c r="BI31" s="8" t="s">
        <v>5</v>
      </c>
      <c r="BJ31" s="12"/>
      <c r="BK31" s="12"/>
      <c r="BM31"/>
    </row>
    <row r="32" spans="1:71" ht="14" customHeight="1" x14ac:dyDescent="0.2">
      <c r="A32" s="26">
        <f>A30+1</f>
        <v>43154</v>
      </c>
      <c r="B32" s="12"/>
      <c r="C32" s="12"/>
      <c r="E32" s="26">
        <f>E30+1</f>
        <v>43161</v>
      </c>
      <c r="F32" s="12"/>
      <c r="G32" s="12"/>
      <c r="I32" s="26">
        <f>I30+1</f>
        <v>43168</v>
      </c>
      <c r="J32" s="12"/>
      <c r="K32" s="12"/>
      <c r="M32" s="26">
        <f>M30+1</f>
        <v>43175</v>
      </c>
      <c r="N32" s="12"/>
      <c r="O32" s="12"/>
      <c r="Q32" s="26">
        <f>Q30+1</f>
        <v>43238</v>
      </c>
      <c r="R32" s="12"/>
      <c r="S32" s="12"/>
      <c r="U32" s="26">
        <f>U30+1</f>
        <v>43245</v>
      </c>
      <c r="V32" s="12"/>
      <c r="W32" s="12"/>
      <c r="Y32" s="26">
        <f>Y30+1</f>
        <v>43252</v>
      </c>
      <c r="Z32" s="12"/>
      <c r="AA32" s="12"/>
      <c r="AC32" s="26">
        <f>AC30+1</f>
        <v>43259</v>
      </c>
      <c r="AD32" s="12"/>
      <c r="AE32" s="12"/>
      <c r="AG32" s="26">
        <f>AG30+1</f>
        <v>43322</v>
      </c>
      <c r="AH32" s="12"/>
      <c r="AI32" s="12"/>
      <c r="AK32" s="26">
        <f>AK30+1</f>
        <v>43329</v>
      </c>
      <c r="AL32" s="12"/>
      <c r="AM32" s="12"/>
      <c r="AO32" s="26">
        <f>AO30+1</f>
        <v>43336</v>
      </c>
      <c r="AP32" s="12"/>
      <c r="AQ32" s="12"/>
      <c r="AS32" s="26">
        <f>AS30+1</f>
        <v>43343</v>
      </c>
      <c r="AT32" s="12"/>
      <c r="AU32" s="12"/>
      <c r="AW32" s="26">
        <f>AW30+1</f>
        <v>43406</v>
      </c>
      <c r="AX32" s="12"/>
      <c r="AY32" s="12"/>
      <c r="BA32" s="26">
        <f>BA30+1</f>
        <v>43413</v>
      </c>
      <c r="BB32" s="12"/>
      <c r="BC32" s="12"/>
      <c r="BE32" s="26">
        <f>BE30+1</f>
        <v>43420</v>
      </c>
      <c r="BF32" s="12"/>
      <c r="BG32" s="12"/>
      <c r="BI32" s="26">
        <f>BI30+1</f>
        <v>43427</v>
      </c>
      <c r="BJ32" s="12"/>
      <c r="BK32" s="12"/>
      <c r="BM32"/>
    </row>
    <row r="33" spans="1:79" ht="14" customHeight="1" x14ac:dyDescent="0.2">
      <c r="A33" s="8" t="s">
        <v>6</v>
      </c>
      <c r="B33" s="12"/>
      <c r="C33" s="12"/>
      <c r="E33" s="8" t="s">
        <v>6</v>
      </c>
      <c r="F33" s="12"/>
      <c r="G33" s="12"/>
      <c r="I33" s="8" t="s">
        <v>6</v>
      </c>
      <c r="J33" s="12"/>
      <c r="K33" s="12"/>
      <c r="M33" s="8" t="s">
        <v>6</v>
      </c>
      <c r="N33" s="12"/>
      <c r="O33" s="12"/>
      <c r="Q33" s="8" t="s">
        <v>6</v>
      </c>
      <c r="R33" s="12"/>
      <c r="S33" s="12"/>
      <c r="U33" s="8" t="s">
        <v>6</v>
      </c>
      <c r="V33" s="12"/>
      <c r="W33" s="12"/>
      <c r="Y33" s="8" t="s">
        <v>6</v>
      </c>
      <c r="Z33" s="12"/>
      <c r="AA33" s="12"/>
      <c r="AC33" s="8" t="s">
        <v>6</v>
      </c>
      <c r="AD33" s="12"/>
      <c r="AE33" s="12"/>
      <c r="AG33" s="8" t="s">
        <v>6</v>
      </c>
      <c r="AH33" s="12"/>
      <c r="AI33" s="12"/>
      <c r="AK33" s="8" t="s">
        <v>6</v>
      </c>
      <c r="AL33" s="12"/>
      <c r="AM33" s="12"/>
      <c r="AO33" s="8" t="s">
        <v>6</v>
      </c>
      <c r="AP33" s="12"/>
      <c r="AQ33" s="12"/>
      <c r="AS33" s="8" t="s">
        <v>6</v>
      </c>
      <c r="AT33" s="12"/>
      <c r="AU33" s="12"/>
      <c r="AW33" s="8" t="s">
        <v>6</v>
      </c>
      <c r="AX33" s="12"/>
      <c r="AY33" s="12"/>
      <c r="BA33" s="8" t="s">
        <v>6</v>
      </c>
      <c r="BB33" s="12"/>
      <c r="BC33" s="12"/>
      <c r="BE33" s="8" t="s">
        <v>6</v>
      </c>
      <c r="BF33" s="12"/>
      <c r="BG33" s="12"/>
      <c r="BI33" s="8" t="s">
        <v>6</v>
      </c>
      <c r="BJ33" s="12"/>
      <c r="BK33" s="12"/>
      <c r="BM33"/>
    </row>
    <row r="34" spans="1:79" ht="14" customHeight="1" x14ac:dyDescent="0.2">
      <c r="A34" s="26">
        <f>A32+1</f>
        <v>43155</v>
      </c>
      <c r="B34" s="12"/>
      <c r="C34" s="12"/>
      <c r="E34" s="26">
        <f>E32+1</f>
        <v>43162</v>
      </c>
      <c r="F34" s="12"/>
      <c r="G34" s="12"/>
      <c r="I34" s="26">
        <f>I32+1</f>
        <v>43169</v>
      </c>
      <c r="J34" s="12"/>
      <c r="K34" s="12"/>
      <c r="M34" s="26">
        <f>M32+1</f>
        <v>43176</v>
      </c>
      <c r="N34" s="12"/>
      <c r="O34" s="12"/>
      <c r="Q34" s="26">
        <f>Q32+1</f>
        <v>43239</v>
      </c>
      <c r="R34" s="12"/>
      <c r="S34" s="12"/>
      <c r="U34" s="26">
        <f>U32+1</f>
        <v>43246</v>
      </c>
      <c r="V34" s="12"/>
      <c r="W34" s="12"/>
      <c r="Y34" s="26">
        <f>Y32+1</f>
        <v>43253</v>
      </c>
      <c r="Z34" s="12"/>
      <c r="AA34" s="12"/>
      <c r="AC34" s="26">
        <f>AC32+1</f>
        <v>43260</v>
      </c>
      <c r="AD34" s="12"/>
      <c r="AE34" s="12"/>
      <c r="AG34" s="26">
        <f>AG32+1</f>
        <v>43323</v>
      </c>
      <c r="AH34" s="12"/>
      <c r="AI34" s="12"/>
      <c r="AK34" s="26">
        <f>AK32+1</f>
        <v>43330</v>
      </c>
      <c r="AL34" s="12"/>
      <c r="AM34" s="12"/>
      <c r="AO34" s="26">
        <f>AO32+1</f>
        <v>43337</v>
      </c>
      <c r="AP34" s="12"/>
      <c r="AQ34" s="12"/>
      <c r="AS34" s="26">
        <f>AS32+1</f>
        <v>43344</v>
      </c>
      <c r="AT34" s="12"/>
      <c r="AU34" s="12"/>
      <c r="AW34" s="26">
        <f>AW32+1</f>
        <v>43407</v>
      </c>
      <c r="AX34" s="12"/>
      <c r="AY34" s="12"/>
      <c r="BA34" s="26">
        <f>BA32+1</f>
        <v>43414</v>
      </c>
      <c r="BB34" s="12"/>
      <c r="BC34" s="12"/>
      <c r="BE34" s="26">
        <f>BE32+1</f>
        <v>43421</v>
      </c>
      <c r="BF34" s="12"/>
      <c r="BG34" s="12"/>
      <c r="BI34" s="26">
        <f>BI32+1</f>
        <v>43428</v>
      </c>
      <c r="BJ34" s="12"/>
      <c r="BK34" s="12"/>
      <c r="BM34"/>
    </row>
    <row r="35" spans="1:79" ht="4" customHeight="1" x14ac:dyDescent="0.2">
      <c r="E35" s="11"/>
      <c r="I35" s="11"/>
      <c r="M35" s="11"/>
      <c r="Q35" s="11"/>
      <c r="R35" s="3"/>
      <c r="S35" s="3"/>
      <c r="U35" s="11"/>
      <c r="V35" s="3"/>
      <c r="W35" s="3"/>
      <c r="Y35" s="11"/>
      <c r="Z35" s="3"/>
      <c r="AA35" s="3"/>
      <c r="AC35" s="11"/>
      <c r="AD35" s="3"/>
      <c r="AE35" s="3"/>
      <c r="AG35" s="11"/>
      <c r="AH35" s="3"/>
      <c r="AI35" s="3"/>
      <c r="AK35" s="11"/>
      <c r="AL35" s="3"/>
      <c r="AM35" s="3"/>
      <c r="AO35" s="11"/>
      <c r="AP35" s="3"/>
      <c r="AQ35" s="3"/>
      <c r="AS35" s="11"/>
      <c r="AT35" s="3"/>
      <c r="AU35" s="3"/>
      <c r="AW35" s="11"/>
      <c r="AX35" s="3"/>
      <c r="AY35" s="3"/>
      <c r="BA35" s="11"/>
      <c r="BB35" s="3"/>
      <c r="BC35" s="3"/>
      <c r="BE35" s="11"/>
      <c r="BF35" s="3"/>
      <c r="BG35" s="3"/>
      <c r="BI35" s="11"/>
      <c r="BJ35" s="3"/>
      <c r="BK35" s="3"/>
      <c r="BM35"/>
    </row>
    <row r="36" spans="1:79" ht="14" customHeight="1" x14ac:dyDescent="0.2">
      <c r="A36" s="11" t="s">
        <v>10</v>
      </c>
      <c r="B36" s="16">
        <f>SUM(B21:C34)</f>
        <v>0</v>
      </c>
      <c r="C36" s="18"/>
      <c r="E36" s="11" t="s">
        <v>10</v>
      </c>
      <c r="F36" s="16">
        <f>SUM(F21:G34)</f>
        <v>0</v>
      </c>
      <c r="G36" s="18"/>
      <c r="I36" s="11" t="s">
        <v>10</v>
      </c>
      <c r="J36" s="16">
        <f>SUM(J21:K34)</f>
        <v>0</v>
      </c>
      <c r="K36" s="18"/>
      <c r="M36" s="11" t="s">
        <v>10</v>
      </c>
      <c r="N36" s="16">
        <f>SUM(N21:O34)</f>
        <v>0</v>
      </c>
      <c r="O36" s="18"/>
      <c r="Q36" s="11" t="s">
        <v>10</v>
      </c>
      <c r="R36" s="16">
        <f>SUM(R21:S34)</f>
        <v>0</v>
      </c>
      <c r="S36" s="18"/>
      <c r="U36" s="11" t="s">
        <v>10</v>
      </c>
      <c r="V36" s="16">
        <f>SUM(V21:W34)</f>
        <v>0</v>
      </c>
      <c r="W36" s="18"/>
      <c r="Y36" s="11" t="s">
        <v>10</v>
      </c>
      <c r="Z36" s="16">
        <f>SUM(Z21:AA34)</f>
        <v>0</v>
      </c>
      <c r="AA36" s="18"/>
      <c r="AC36" s="11" t="s">
        <v>10</v>
      </c>
      <c r="AD36" s="16">
        <f>SUM(AD21:AE34)</f>
        <v>0</v>
      </c>
      <c r="AE36" s="18"/>
      <c r="AG36" s="11" t="s">
        <v>10</v>
      </c>
      <c r="AH36" s="16">
        <f>SUM(AH21:AI34)</f>
        <v>0</v>
      </c>
      <c r="AI36" s="18"/>
      <c r="AK36" s="11" t="s">
        <v>10</v>
      </c>
      <c r="AL36" s="16">
        <f>SUM(AL21:AM34)</f>
        <v>0</v>
      </c>
      <c r="AM36" s="18"/>
      <c r="AO36" s="11" t="s">
        <v>10</v>
      </c>
      <c r="AP36" s="16">
        <f>SUM(AP21:AQ34)</f>
        <v>0</v>
      </c>
      <c r="AQ36" s="18"/>
      <c r="AS36" s="11" t="s">
        <v>10</v>
      </c>
      <c r="AT36" s="16">
        <f>SUM(AT21:AU34)</f>
        <v>0</v>
      </c>
      <c r="AU36" s="18"/>
      <c r="AW36" s="11" t="s">
        <v>10</v>
      </c>
      <c r="AX36" s="16">
        <f>SUM(AX21:AY34)</f>
        <v>0</v>
      </c>
      <c r="AY36" s="18"/>
      <c r="BA36" s="11" t="s">
        <v>10</v>
      </c>
      <c r="BB36" s="16">
        <f>SUM(BB21:BC34)</f>
        <v>0</v>
      </c>
      <c r="BC36" s="18"/>
      <c r="BE36" s="11" t="s">
        <v>10</v>
      </c>
      <c r="BF36" s="16">
        <f>SUM(BF21:BG34)</f>
        <v>0</v>
      </c>
      <c r="BG36" s="18"/>
      <c r="BI36" s="11" t="s">
        <v>10</v>
      </c>
      <c r="BJ36" s="16">
        <f>SUM(BJ21:BK34)</f>
        <v>0</v>
      </c>
      <c r="BK36" s="18"/>
      <c r="BM36"/>
      <c r="BU36" s="11"/>
      <c r="BV36" s="3"/>
      <c r="BW36" s="3"/>
      <c r="BY36" s="11"/>
      <c r="BZ36" s="3"/>
      <c r="CA36" s="3"/>
    </row>
    <row r="37" spans="1:79" ht="14" customHeight="1" x14ac:dyDescent="0.2">
      <c r="A37" s="11" t="s">
        <v>9</v>
      </c>
      <c r="B37" s="17">
        <f>(B36/7)</f>
        <v>0</v>
      </c>
      <c r="C37" s="19"/>
      <c r="E37" s="11" t="s">
        <v>9</v>
      </c>
      <c r="F37" s="17">
        <f>(F36/7)</f>
        <v>0</v>
      </c>
      <c r="G37" s="19"/>
      <c r="I37" s="11" t="s">
        <v>9</v>
      </c>
      <c r="J37" s="17">
        <f>(J36/7)</f>
        <v>0</v>
      </c>
      <c r="K37" s="19"/>
      <c r="M37" s="11" t="s">
        <v>9</v>
      </c>
      <c r="N37" s="17">
        <f>(N36/7)</f>
        <v>0</v>
      </c>
      <c r="O37" s="19"/>
      <c r="Q37" s="11" t="s">
        <v>9</v>
      </c>
      <c r="R37" s="17">
        <f>(R36/7)</f>
        <v>0</v>
      </c>
      <c r="S37" s="19"/>
      <c r="U37" s="11" t="s">
        <v>9</v>
      </c>
      <c r="V37" s="17">
        <f>(V36/7)</f>
        <v>0</v>
      </c>
      <c r="W37" s="19"/>
      <c r="Y37" s="11" t="s">
        <v>9</v>
      </c>
      <c r="Z37" s="17">
        <f>(Z36/7)</f>
        <v>0</v>
      </c>
      <c r="AA37" s="19"/>
      <c r="AC37" s="11" t="s">
        <v>9</v>
      </c>
      <c r="AD37" s="17">
        <f>(AD36/7)</f>
        <v>0</v>
      </c>
      <c r="AE37" s="19"/>
      <c r="AG37" s="11" t="s">
        <v>9</v>
      </c>
      <c r="AH37" s="17">
        <f>(AH36/7)</f>
        <v>0</v>
      </c>
      <c r="AI37" s="19"/>
      <c r="AK37" s="11" t="s">
        <v>9</v>
      </c>
      <c r="AL37" s="17">
        <f>(AL36/7)</f>
        <v>0</v>
      </c>
      <c r="AM37" s="19"/>
      <c r="AO37" s="11" t="s">
        <v>9</v>
      </c>
      <c r="AP37" s="17">
        <f>(AP36/7)</f>
        <v>0</v>
      </c>
      <c r="AQ37" s="19"/>
      <c r="AS37" s="11" t="s">
        <v>9</v>
      </c>
      <c r="AT37" s="17">
        <f>(AT36/7)</f>
        <v>0</v>
      </c>
      <c r="AU37" s="19"/>
      <c r="AW37" s="11" t="s">
        <v>9</v>
      </c>
      <c r="AX37" s="17">
        <f>(AX36/7)</f>
        <v>0</v>
      </c>
      <c r="AY37" s="19"/>
      <c r="BA37" s="11" t="s">
        <v>9</v>
      </c>
      <c r="BB37" s="17">
        <f>(BB36/7)</f>
        <v>0</v>
      </c>
      <c r="BC37" s="19"/>
      <c r="BE37" s="11" t="s">
        <v>9</v>
      </c>
      <c r="BF37" s="17">
        <f>(BF36/7)</f>
        <v>0</v>
      </c>
      <c r="BG37" s="19"/>
      <c r="BI37" s="11" t="s">
        <v>9</v>
      </c>
      <c r="BJ37" s="17">
        <f>(BJ36/7)</f>
        <v>0</v>
      </c>
      <c r="BK37" s="19"/>
      <c r="BM37"/>
      <c r="BU37" s="22"/>
      <c r="BV37" s="27"/>
      <c r="BW37" s="18"/>
      <c r="BX37" s="5"/>
      <c r="BY37" s="22"/>
      <c r="BZ37" s="27"/>
      <c r="CA37" s="18"/>
    </row>
    <row r="38" spans="1:79" ht="12" customHeight="1" x14ac:dyDescent="0.2">
      <c r="A38" s="1"/>
      <c r="Q38" s="1"/>
      <c r="R38" s="3"/>
      <c r="S38" s="3"/>
      <c r="U38" s="1"/>
      <c r="V38" s="3"/>
      <c r="W38" s="3"/>
      <c r="Y38" s="1"/>
      <c r="Z38" s="3"/>
      <c r="AA38" s="3"/>
      <c r="AD38" s="3"/>
      <c r="AE38" s="3"/>
      <c r="AG38" s="1"/>
      <c r="AH38" s="3"/>
      <c r="AI38" s="3"/>
      <c r="AK38" s="1"/>
      <c r="AL38" s="3"/>
      <c r="AM38" s="3"/>
      <c r="AO38" s="1"/>
      <c r="AP38" s="3"/>
      <c r="AQ38" s="3"/>
      <c r="AT38" s="3"/>
      <c r="AU38" s="3"/>
      <c r="AW38" s="1"/>
      <c r="AX38" s="3"/>
      <c r="AY38" s="3"/>
      <c r="BA38" s="1"/>
      <c r="BB38" s="3"/>
      <c r="BC38" s="3"/>
      <c r="BE38" s="1"/>
      <c r="BF38" s="3"/>
      <c r="BG38" s="3"/>
      <c r="BJ38" s="3"/>
      <c r="BK38" s="3"/>
      <c r="BM38"/>
      <c r="BU38" s="22"/>
      <c r="BV38" s="19"/>
      <c r="BW38" s="19"/>
      <c r="BX38" s="5"/>
      <c r="BY38" s="22"/>
      <c r="BZ38" s="19"/>
      <c r="CA38" s="19"/>
    </row>
    <row r="39" spans="1:79" x14ac:dyDescent="0.2">
      <c r="A39" s="1"/>
      <c r="B39" s="15" t="s">
        <v>7</v>
      </c>
      <c r="C39" s="15"/>
      <c r="F39" s="15" t="s">
        <v>7</v>
      </c>
      <c r="G39" s="15"/>
      <c r="J39" s="15" t="s">
        <v>7</v>
      </c>
      <c r="K39" s="15"/>
      <c r="M39" s="1"/>
      <c r="N39" s="15" t="s">
        <v>7</v>
      </c>
      <c r="O39" s="15"/>
      <c r="Q39" s="1"/>
      <c r="R39" s="15" t="s">
        <v>7</v>
      </c>
      <c r="S39" s="15"/>
      <c r="U39" s="1"/>
      <c r="V39" s="15" t="s">
        <v>7</v>
      </c>
      <c r="W39" s="15"/>
      <c r="Y39" s="1"/>
      <c r="Z39" s="15" t="s">
        <v>7</v>
      </c>
      <c r="AA39" s="15"/>
      <c r="AC39" s="1"/>
      <c r="AD39" s="15" t="s">
        <v>7</v>
      </c>
      <c r="AE39" s="15"/>
      <c r="AG39" s="1"/>
      <c r="AH39" s="15" t="s">
        <v>7</v>
      </c>
      <c r="AI39" s="15"/>
      <c r="AK39" s="1"/>
      <c r="AL39" s="15" t="s">
        <v>7</v>
      </c>
      <c r="AM39" s="15"/>
      <c r="AO39" s="1"/>
      <c r="AP39" s="15" t="s">
        <v>7</v>
      </c>
      <c r="AQ39" s="15"/>
      <c r="AS39" s="1"/>
      <c r="AT39" s="15" t="s">
        <v>7</v>
      </c>
      <c r="AU39" s="15"/>
      <c r="AW39" s="1"/>
      <c r="AX39" s="15" t="s">
        <v>7</v>
      </c>
      <c r="AY39" s="15"/>
      <c r="BA39" s="1"/>
      <c r="BB39" s="15" t="s">
        <v>7</v>
      </c>
      <c r="BC39" s="15"/>
      <c r="BE39" s="1"/>
      <c r="BF39" s="15" t="s">
        <v>7</v>
      </c>
      <c r="BG39" s="15"/>
      <c r="BI39" s="1"/>
      <c r="BJ39" s="15" t="s">
        <v>7</v>
      </c>
      <c r="BK39" s="15"/>
      <c r="BM39"/>
      <c r="BU39" s="22"/>
      <c r="BV39" s="19"/>
      <c r="BW39" s="19"/>
      <c r="BX39" s="5"/>
      <c r="BY39" s="22"/>
      <c r="BZ39" s="19"/>
      <c r="CA39" s="19"/>
    </row>
    <row r="40" spans="1:79" x14ac:dyDescent="0.2">
      <c r="A40" s="8" t="s">
        <v>1</v>
      </c>
      <c r="B40" s="12"/>
      <c r="C40" s="12"/>
      <c r="E40" s="8" t="s">
        <v>1</v>
      </c>
      <c r="F40" s="12"/>
      <c r="G40" s="12"/>
      <c r="I40" s="8" t="s">
        <v>1</v>
      </c>
      <c r="J40" s="12"/>
      <c r="K40" s="12"/>
      <c r="M40" s="8" t="s">
        <v>1</v>
      </c>
      <c r="N40" s="12"/>
      <c r="O40" s="12"/>
      <c r="Q40" s="8" t="s">
        <v>1</v>
      </c>
      <c r="R40" s="12"/>
      <c r="S40" s="12"/>
      <c r="U40" s="8" t="s">
        <v>1</v>
      </c>
      <c r="V40" s="12"/>
      <c r="W40" s="12"/>
      <c r="Y40" s="8" t="s">
        <v>1</v>
      </c>
      <c r="Z40" s="12"/>
      <c r="AA40" s="12"/>
      <c r="AC40" s="8" t="s">
        <v>1</v>
      </c>
      <c r="AD40" s="12"/>
      <c r="AE40" s="12"/>
      <c r="AG40" s="8" t="s">
        <v>1</v>
      </c>
      <c r="AH40" s="12"/>
      <c r="AI40" s="12"/>
      <c r="AK40" s="8" t="s">
        <v>1</v>
      </c>
      <c r="AL40" s="12"/>
      <c r="AM40" s="12"/>
      <c r="AO40" s="8" t="s">
        <v>1</v>
      </c>
      <c r="AP40" s="12"/>
      <c r="AQ40" s="12"/>
      <c r="AS40" s="8" t="s">
        <v>1</v>
      </c>
      <c r="AT40" s="12"/>
      <c r="AU40" s="12"/>
      <c r="AW40" s="8" t="s">
        <v>1</v>
      </c>
      <c r="AX40" s="12"/>
      <c r="AY40" s="12"/>
      <c r="BA40" s="8" t="s">
        <v>1</v>
      </c>
      <c r="BB40" s="12"/>
      <c r="BC40" s="12"/>
      <c r="BE40" s="8" t="s">
        <v>1</v>
      </c>
      <c r="BF40" s="12"/>
      <c r="BG40" s="12"/>
      <c r="BI40" s="8" t="s">
        <v>1</v>
      </c>
      <c r="BJ40" s="12"/>
      <c r="BK40" s="12"/>
      <c r="BM40"/>
      <c r="BU40" s="28"/>
      <c r="BV40" s="31"/>
      <c r="BW40" s="31"/>
      <c r="BX40" s="5"/>
      <c r="BY40" s="28"/>
      <c r="BZ40" s="31"/>
      <c r="CA40" s="31"/>
    </row>
    <row r="41" spans="1:79" x14ac:dyDescent="0.2">
      <c r="A41" s="26">
        <f>M34+1</f>
        <v>43177</v>
      </c>
      <c r="B41" s="12"/>
      <c r="C41" s="12"/>
      <c r="E41" s="26">
        <f>A53+1</f>
        <v>43184</v>
      </c>
      <c r="F41" s="12"/>
      <c r="G41" s="12"/>
      <c r="I41" s="26">
        <f>E53+1</f>
        <v>43191</v>
      </c>
      <c r="J41" s="12"/>
      <c r="K41" s="12"/>
      <c r="M41" s="26">
        <f>I53+1</f>
        <v>43198</v>
      </c>
      <c r="N41" s="12"/>
      <c r="O41" s="12"/>
      <c r="Q41" s="26">
        <f>AC34+1</f>
        <v>43261</v>
      </c>
      <c r="R41" s="12"/>
      <c r="S41" s="12"/>
      <c r="U41" s="26">
        <f>Q53+1</f>
        <v>43268</v>
      </c>
      <c r="V41" s="12"/>
      <c r="W41" s="12"/>
      <c r="Y41" s="26">
        <f>U53+1</f>
        <v>43275</v>
      </c>
      <c r="Z41" s="12"/>
      <c r="AA41" s="12"/>
      <c r="AC41" s="26">
        <f>Y53+1</f>
        <v>43282</v>
      </c>
      <c r="AD41" s="12"/>
      <c r="AE41" s="12"/>
      <c r="AG41" s="26">
        <f>AS34+1</f>
        <v>43345</v>
      </c>
      <c r="AH41" s="12"/>
      <c r="AI41" s="12"/>
      <c r="AK41" s="26">
        <f>AG53+1</f>
        <v>43352</v>
      </c>
      <c r="AL41" s="12"/>
      <c r="AM41" s="12"/>
      <c r="AO41" s="26">
        <f>AK53+1</f>
        <v>43359</v>
      </c>
      <c r="AP41" s="12"/>
      <c r="AQ41" s="12"/>
      <c r="AS41" s="26">
        <f>AO53+1</f>
        <v>43366</v>
      </c>
      <c r="AT41" s="12"/>
      <c r="AU41" s="12"/>
      <c r="AW41" s="26">
        <f>BI34+1</f>
        <v>43429</v>
      </c>
      <c r="AX41" s="12"/>
      <c r="AY41" s="12"/>
      <c r="BA41" s="26">
        <f>AW53+1</f>
        <v>43436</v>
      </c>
      <c r="BB41" s="12"/>
      <c r="BC41" s="12"/>
      <c r="BE41" s="26">
        <f>BA53+1</f>
        <v>43443</v>
      </c>
      <c r="BF41" s="12"/>
      <c r="BG41" s="12"/>
      <c r="BI41" s="26">
        <f>BE53+1</f>
        <v>43450</v>
      </c>
      <c r="BJ41" s="12"/>
      <c r="BK41" s="12"/>
      <c r="BM41"/>
    </row>
    <row r="42" spans="1:79" x14ac:dyDescent="0.2">
      <c r="A42" s="8" t="s">
        <v>0</v>
      </c>
      <c r="B42" s="12"/>
      <c r="C42" s="12"/>
      <c r="E42" s="8" t="s">
        <v>0</v>
      </c>
      <c r="F42" s="12"/>
      <c r="G42" s="12"/>
      <c r="I42" s="8" t="s">
        <v>0</v>
      </c>
      <c r="J42" s="12"/>
      <c r="K42" s="12"/>
      <c r="M42" s="8" t="s">
        <v>0</v>
      </c>
      <c r="N42" s="12"/>
      <c r="O42" s="12"/>
      <c r="Q42" s="8" t="s">
        <v>0</v>
      </c>
      <c r="R42" s="12"/>
      <c r="S42" s="12"/>
      <c r="U42" s="8" t="s">
        <v>0</v>
      </c>
      <c r="V42" s="12"/>
      <c r="W42" s="12"/>
      <c r="Y42" s="8" t="s">
        <v>0</v>
      </c>
      <c r="Z42" s="12"/>
      <c r="AA42" s="12"/>
      <c r="AC42" s="8" t="s">
        <v>0</v>
      </c>
      <c r="AD42" s="12"/>
      <c r="AE42" s="12"/>
      <c r="AG42" s="8" t="s">
        <v>0</v>
      </c>
      <c r="AH42" s="12"/>
      <c r="AI42" s="12"/>
      <c r="AK42" s="8" t="s">
        <v>0</v>
      </c>
      <c r="AL42" s="12"/>
      <c r="AM42" s="12"/>
      <c r="AO42" s="8" t="s">
        <v>0</v>
      </c>
      <c r="AP42" s="12"/>
      <c r="AQ42" s="12"/>
      <c r="AS42" s="8" t="s">
        <v>0</v>
      </c>
      <c r="AT42" s="12"/>
      <c r="AU42" s="12"/>
      <c r="AW42" s="8" t="s">
        <v>0</v>
      </c>
      <c r="AX42" s="12"/>
      <c r="AY42" s="12"/>
      <c r="BA42" s="8" t="s">
        <v>0</v>
      </c>
      <c r="BB42" s="12"/>
      <c r="BC42" s="12"/>
      <c r="BE42" s="8" t="s">
        <v>0</v>
      </c>
      <c r="BF42" s="12"/>
      <c r="BG42" s="12"/>
      <c r="BI42" s="8" t="s">
        <v>0</v>
      </c>
      <c r="BJ42" s="12"/>
      <c r="BK42" s="12"/>
      <c r="BM42"/>
    </row>
    <row r="43" spans="1:79" x14ac:dyDescent="0.2">
      <c r="A43" s="26">
        <f>A41+1</f>
        <v>43178</v>
      </c>
      <c r="B43" s="12"/>
      <c r="C43" s="12"/>
      <c r="E43" s="26">
        <f>E41+1</f>
        <v>43185</v>
      </c>
      <c r="F43" s="12"/>
      <c r="G43" s="12"/>
      <c r="I43" s="26">
        <f>I41+1</f>
        <v>43192</v>
      </c>
      <c r="J43" s="12"/>
      <c r="K43" s="12"/>
      <c r="M43" s="26">
        <f>M41+1</f>
        <v>43199</v>
      </c>
      <c r="N43" s="12"/>
      <c r="O43" s="12"/>
      <c r="Q43" s="26">
        <f>Q41+1</f>
        <v>43262</v>
      </c>
      <c r="R43" s="12"/>
      <c r="S43" s="12"/>
      <c r="U43" s="26">
        <f>U41+1</f>
        <v>43269</v>
      </c>
      <c r="V43" s="12"/>
      <c r="W43" s="12"/>
      <c r="Y43" s="26">
        <f>Y41+1</f>
        <v>43276</v>
      </c>
      <c r="Z43" s="12"/>
      <c r="AA43" s="12"/>
      <c r="AC43" s="26">
        <f>AC41+1</f>
        <v>43283</v>
      </c>
      <c r="AD43" s="12"/>
      <c r="AE43" s="12"/>
      <c r="AG43" s="26">
        <f>AG41+1</f>
        <v>43346</v>
      </c>
      <c r="AH43" s="12"/>
      <c r="AI43" s="12"/>
      <c r="AK43" s="26">
        <f>AK41+1</f>
        <v>43353</v>
      </c>
      <c r="AL43" s="12"/>
      <c r="AM43" s="12"/>
      <c r="AO43" s="26">
        <f>AO41+1</f>
        <v>43360</v>
      </c>
      <c r="AP43" s="12"/>
      <c r="AQ43" s="12"/>
      <c r="AS43" s="26">
        <f>AS41+1</f>
        <v>43367</v>
      </c>
      <c r="AT43" s="12"/>
      <c r="AU43" s="12"/>
      <c r="AW43" s="26">
        <f>AW41+1</f>
        <v>43430</v>
      </c>
      <c r="AX43" s="12"/>
      <c r="AY43" s="12"/>
      <c r="BA43" s="26">
        <f>BA41+1</f>
        <v>43437</v>
      </c>
      <c r="BB43" s="12"/>
      <c r="BC43" s="12"/>
      <c r="BE43" s="26">
        <f>BE41+1</f>
        <v>43444</v>
      </c>
      <c r="BF43" s="12"/>
      <c r="BG43" s="12"/>
      <c r="BI43" s="26">
        <f>BI41+1</f>
        <v>43451</v>
      </c>
      <c r="BJ43" s="12"/>
      <c r="BK43" s="12"/>
      <c r="BM43"/>
    </row>
    <row r="44" spans="1:79" x14ac:dyDescent="0.2">
      <c r="A44" s="8" t="s">
        <v>2</v>
      </c>
      <c r="B44" s="12"/>
      <c r="C44" s="12"/>
      <c r="E44" s="8" t="s">
        <v>2</v>
      </c>
      <c r="F44" s="12"/>
      <c r="G44" s="12"/>
      <c r="I44" s="8" t="s">
        <v>2</v>
      </c>
      <c r="J44" s="12"/>
      <c r="K44" s="12"/>
      <c r="M44" s="8" t="s">
        <v>2</v>
      </c>
      <c r="N44" s="12"/>
      <c r="O44" s="12"/>
      <c r="Q44" s="8" t="s">
        <v>2</v>
      </c>
      <c r="R44" s="12"/>
      <c r="S44" s="12"/>
      <c r="U44" s="8" t="s">
        <v>2</v>
      </c>
      <c r="V44" s="12"/>
      <c r="W44" s="12"/>
      <c r="Y44" s="8" t="s">
        <v>2</v>
      </c>
      <c r="Z44" s="12"/>
      <c r="AA44" s="12"/>
      <c r="AC44" s="8" t="s">
        <v>2</v>
      </c>
      <c r="AD44" s="12"/>
      <c r="AE44" s="12"/>
      <c r="AG44" s="8" t="s">
        <v>2</v>
      </c>
      <c r="AH44" s="12"/>
      <c r="AI44" s="12"/>
      <c r="AK44" s="8" t="s">
        <v>2</v>
      </c>
      <c r="AL44" s="12"/>
      <c r="AM44" s="12"/>
      <c r="AO44" s="8" t="s">
        <v>2</v>
      </c>
      <c r="AP44" s="12"/>
      <c r="AQ44" s="12"/>
      <c r="AS44" s="8" t="s">
        <v>2</v>
      </c>
      <c r="AT44" s="12"/>
      <c r="AU44" s="12"/>
      <c r="AW44" s="8" t="s">
        <v>2</v>
      </c>
      <c r="AX44" s="12"/>
      <c r="AY44" s="12"/>
      <c r="BA44" s="8" t="s">
        <v>2</v>
      </c>
      <c r="BB44" s="12"/>
      <c r="BC44" s="12"/>
      <c r="BE44" s="8" t="s">
        <v>2</v>
      </c>
      <c r="BF44" s="12"/>
      <c r="BG44" s="12"/>
      <c r="BI44" s="8" t="s">
        <v>2</v>
      </c>
      <c r="BJ44" s="12"/>
      <c r="BK44" s="12"/>
      <c r="BM44"/>
    </row>
    <row r="45" spans="1:79" x14ac:dyDescent="0.2">
      <c r="A45" s="26">
        <f>A43+1</f>
        <v>43179</v>
      </c>
      <c r="B45" s="12"/>
      <c r="C45" s="12"/>
      <c r="E45" s="26">
        <f>E43+1</f>
        <v>43186</v>
      </c>
      <c r="F45" s="12"/>
      <c r="G45" s="12"/>
      <c r="I45" s="26">
        <f>I43+1</f>
        <v>43193</v>
      </c>
      <c r="J45" s="12"/>
      <c r="K45" s="12"/>
      <c r="M45" s="26">
        <f>M43+1</f>
        <v>43200</v>
      </c>
      <c r="N45" s="12"/>
      <c r="O45" s="12"/>
      <c r="Q45" s="26">
        <f>Q43+1</f>
        <v>43263</v>
      </c>
      <c r="R45" s="12"/>
      <c r="S45" s="12"/>
      <c r="U45" s="26">
        <f>U43+1</f>
        <v>43270</v>
      </c>
      <c r="V45" s="12"/>
      <c r="W45" s="12"/>
      <c r="Y45" s="26">
        <f>Y43+1</f>
        <v>43277</v>
      </c>
      <c r="Z45" s="12"/>
      <c r="AA45" s="12"/>
      <c r="AC45" s="26">
        <f>AC43+1</f>
        <v>43284</v>
      </c>
      <c r="AD45" s="12"/>
      <c r="AE45" s="12"/>
      <c r="AG45" s="26">
        <f>AG43+1</f>
        <v>43347</v>
      </c>
      <c r="AH45" s="12"/>
      <c r="AI45" s="12"/>
      <c r="AK45" s="26">
        <f>AK43+1</f>
        <v>43354</v>
      </c>
      <c r="AL45" s="12"/>
      <c r="AM45" s="12"/>
      <c r="AO45" s="26">
        <f>AO43+1</f>
        <v>43361</v>
      </c>
      <c r="AP45" s="12"/>
      <c r="AQ45" s="12"/>
      <c r="AS45" s="26">
        <f>AS43+1</f>
        <v>43368</v>
      </c>
      <c r="AT45" s="12"/>
      <c r="AU45" s="12"/>
      <c r="AW45" s="26">
        <f>AW43+1</f>
        <v>43431</v>
      </c>
      <c r="AX45" s="12"/>
      <c r="AY45" s="12"/>
      <c r="BA45" s="26">
        <f>BA43+1</f>
        <v>43438</v>
      </c>
      <c r="BB45" s="12"/>
      <c r="BC45" s="12"/>
      <c r="BE45" s="26">
        <f>BE43+1</f>
        <v>43445</v>
      </c>
      <c r="BF45" s="12"/>
      <c r="BG45" s="12"/>
      <c r="BI45" s="26">
        <f>BI43+1</f>
        <v>43452</v>
      </c>
      <c r="BJ45" s="12"/>
      <c r="BK45" s="12"/>
      <c r="BM45"/>
    </row>
    <row r="46" spans="1:79" x14ac:dyDescent="0.2">
      <c r="A46" s="8" t="s">
        <v>3</v>
      </c>
      <c r="B46" s="12"/>
      <c r="C46" s="12"/>
      <c r="E46" s="8" t="s">
        <v>3</v>
      </c>
      <c r="F46" s="12"/>
      <c r="G46" s="12"/>
      <c r="I46" s="8" t="s">
        <v>3</v>
      </c>
      <c r="J46" s="12"/>
      <c r="K46" s="12"/>
      <c r="M46" s="8" t="s">
        <v>3</v>
      </c>
      <c r="N46" s="12"/>
      <c r="O46" s="12"/>
      <c r="Q46" s="8" t="s">
        <v>3</v>
      </c>
      <c r="R46" s="12"/>
      <c r="S46" s="12"/>
      <c r="U46" s="8" t="s">
        <v>3</v>
      </c>
      <c r="V46" s="12"/>
      <c r="W46" s="12"/>
      <c r="Y46" s="8" t="s">
        <v>3</v>
      </c>
      <c r="Z46" s="12"/>
      <c r="AA46" s="12"/>
      <c r="AC46" s="8" t="s">
        <v>3</v>
      </c>
      <c r="AD46" s="12"/>
      <c r="AE46" s="12"/>
      <c r="AG46" s="8" t="s">
        <v>3</v>
      </c>
      <c r="AH46" s="12"/>
      <c r="AI46" s="12"/>
      <c r="AK46" s="8" t="s">
        <v>3</v>
      </c>
      <c r="AL46" s="12"/>
      <c r="AM46" s="12"/>
      <c r="AO46" s="8" t="s">
        <v>3</v>
      </c>
      <c r="AP46" s="12"/>
      <c r="AQ46" s="12"/>
      <c r="AS46" s="8" t="s">
        <v>3</v>
      </c>
      <c r="AT46" s="12"/>
      <c r="AU46" s="12"/>
      <c r="AW46" s="8" t="s">
        <v>3</v>
      </c>
      <c r="AX46" s="12"/>
      <c r="AY46" s="12"/>
      <c r="BA46" s="8" t="s">
        <v>3</v>
      </c>
      <c r="BB46" s="12"/>
      <c r="BC46" s="12"/>
      <c r="BE46" s="8" t="s">
        <v>3</v>
      </c>
      <c r="BF46" s="12"/>
      <c r="BG46" s="12"/>
      <c r="BI46" s="8" t="s">
        <v>3</v>
      </c>
      <c r="BJ46" s="12"/>
      <c r="BK46" s="12"/>
      <c r="BM46"/>
    </row>
    <row r="47" spans="1:79" x14ac:dyDescent="0.2">
      <c r="A47" s="26">
        <f>A45+1</f>
        <v>43180</v>
      </c>
      <c r="B47" s="12"/>
      <c r="C47" s="12"/>
      <c r="E47" s="26">
        <f>E45+1</f>
        <v>43187</v>
      </c>
      <c r="F47" s="12"/>
      <c r="G47" s="12"/>
      <c r="I47" s="26">
        <f>I45+1</f>
        <v>43194</v>
      </c>
      <c r="J47" s="12"/>
      <c r="K47" s="12"/>
      <c r="M47" s="26">
        <f>M45+1</f>
        <v>43201</v>
      </c>
      <c r="N47" s="12"/>
      <c r="O47" s="12"/>
      <c r="Q47" s="26">
        <f>Q45+1</f>
        <v>43264</v>
      </c>
      <c r="R47" s="12"/>
      <c r="S47" s="12"/>
      <c r="U47" s="26">
        <f>U45+1</f>
        <v>43271</v>
      </c>
      <c r="V47" s="12"/>
      <c r="W47" s="12"/>
      <c r="Y47" s="26">
        <f>Y45+1</f>
        <v>43278</v>
      </c>
      <c r="Z47" s="12"/>
      <c r="AA47" s="12"/>
      <c r="AC47" s="26">
        <f>AC45+1</f>
        <v>43285</v>
      </c>
      <c r="AD47" s="12"/>
      <c r="AE47" s="12"/>
      <c r="AG47" s="26">
        <f>AG45+1</f>
        <v>43348</v>
      </c>
      <c r="AH47" s="12"/>
      <c r="AI47" s="12"/>
      <c r="AK47" s="26">
        <f>AK45+1</f>
        <v>43355</v>
      </c>
      <c r="AL47" s="12"/>
      <c r="AM47" s="12"/>
      <c r="AO47" s="26">
        <f>AO45+1</f>
        <v>43362</v>
      </c>
      <c r="AP47" s="12"/>
      <c r="AQ47" s="12"/>
      <c r="AS47" s="26">
        <f>AS45+1</f>
        <v>43369</v>
      </c>
      <c r="AT47" s="12"/>
      <c r="AU47" s="12"/>
      <c r="AW47" s="26">
        <f>AW45+1</f>
        <v>43432</v>
      </c>
      <c r="AX47" s="12"/>
      <c r="AY47" s="12"/>
      <c r="BA47" s="26">
        <f>BA45+1</f>
        <v>43439</v>
      </c>
      <c r="BB47" s="12"/>
      <c r="BC47" s="12"/>
      <c r="BE47" s="26">
        <f>BE45+1</f>
        <v>43446</v>
      </c>
      <c r="BF47" s="12"/>
      <c r="BG47" s="12"/>
      <c r="BI47" s="26">
        <f>BI45+1</f>
        <v>43453</v>
      </c>
      <c r="BJ47" s="12"/>
      <c r="BK47" s="12"/>
      <c r="BM47"/>
    </row>
    <row r="48" spans="1:79" x14ac:dyDescent="0.2">
      <c r="A48" s="8" t="s">
        <v>4</v>
      </c>
      <c r="B48" s="12"/>
      <c r="C48" s="12"/>
      <c r="E48" s="8" t="s">
        <v>4</v>
      </c>
      <c r="F48" s="12"/>
      <c r="G48" s="12"/>
      <c r="I48" s="8" t="s">
        <v>4</v>
      </c>
      <c r="J48" s="12"/>
      <c r="K48" s="12"/>
      <c r="M48" s="8" t="s">
        <v>4</v>
      </c>
      <c r="N48" s="12"/>
      <c r="O48" s="12"/>
      <c r="Q48" s="8" t="s">
        <v>4</v>
      </c>
      <c r="R48" s="12"/>
      <c r="S48" s="12"/>
      <c r="U48" s="8" t="s">
        <v>4</v>
      </c>
      <c r="V48" s="12"/>
      <c r="W48" s="12"/>
      <c r="Y48" s="8" t="s">
        <v>4</v>
      </c>
      <c r="Z48" s="12"/>
      <c r="AA48" s="12"/>
      <c r="AC48" s="8" t="s">
        <v>4</v>
      </c>
      <c r="AD48" s="12"/>
      <c r="AE48" s="12"/>
      <c r="AG48" s="8" t="s">
        <v>4</v>
      </c>
      <c r="AH48" s="12"/>
      <c r="AI48" s="12"/>
      <c r="AK48" s="8" t="s">
        <v>4</v>
      </c>
      <c r="AL48" s="12"/>
      <c r="AM48" s="12"/>
      <c r="AO48" s="8" t="s">
        <v>4</v>
      </c>
      <c r="AP48" s="12"/>
      <c r="AQ48" s="12"/>
      <c r="AS48" s="8" t="s">
        <v>4</v>
      </c>
      <c r="AT48" s="12"/>
      <c r="AU48" s="12"/>
      <c r="AW48" s="8" t="s">
        <v>4</v>
      </c>
      <c r="AX48" s="12"/>
      <c r="AY48" s="12"/>
      <c r="BA48" s="8" t="s">
        <v>4</v>
      </c>
      <c r="BB48" s="12"/>
      <c r="BC48" s="12"/>
      <c r="BE48" s="8" t="s">
        <v>4</v>
      </c>
      <c r="BF48" s="12"/>
      <c r="BG48" s="12"/>
      <c r="BI48" s="8" t="s">
        <v>4</v>
      </c>
      <c r="BJ48" s="12"/>
      <c r="BK48" s="12"/>
      <c r="BM48"/>
    </row>
    <row r="49" spans="1:79" x14ac:dyDescent="0.2">
      <c r="A49" s="26">
        <f>(A47+1)</f>
        <v>43181</v>
      </c>
      <c r="B49" s="12"/>
      <c r="C49" s="12"/>
      <c r="E49" s="26">
        <f>(E47+1)</f>
        <v>43188</v>
      </c>
      <c r="F49" s="12"/>
      <c r="G49" s="12"/>
      <c r="I49" s="26">
        <f>(I47+1)</f>
        <v>43195</v>
      </c>
      <c r="J49" s="12"/>
      <c r="K49" s="12"/>
      <c r="M49" s="26">
        <f>(M47+1)</f>
        <v>43202</v>
      </c>
      <c r="N49" s="12"/>
      <c r="O49" s="12"/>
      <c r="Q49" s="26">
        <f>(Q47+1)</f>
        <v>43265</v>
      </c>
      <c r="R49" s="12"/>
      <c r="S49" s="12"/>
      <c r="U49" s="26">
        <f>(U47+1)</f>
        <v>43272</v>
      </c>
      <c r="V49" s="12"/>
      <c r="W49" s="12"/>
      <c r="Y49" s="26">
        <f>(Y47+1)</f>
        <v>43279</v>
      </c>
      <c r="Z49" s="12"/>
      <c r="AA49" s="12"/>
      <c r="AC49" s="26">
        <f>(AC47+1)</f>
        <v>43286</v>
      </c>
      <c r="AD49" s="12"/>
      <c r="AE49" s="12"/>
      <c r="AG49" s="26">
        <f>(AG47+1)</f>
        <v>43349</v>
      </c>
      <c r="AH49" s="12"/>
      <c r="AI49" s="12"/>
      <c r="AK49" s="26">
        <f>(AK47+1)</f>
        <v>43356</v>
      </c>
      <c r="AL49" s="12"/>
      <c r="AM49" s="12"/>
      <c r="AO49" s="26">
        <f>(AO47+1)</f>
        <v>43363</v>
      </c>
      <c r="AP49" s="12"/>
      <c r="AQ49" s="12"/>
      <c r="AS49" s="26">
        <f>(AS47+1)</f>
        <v>43370</v>
      </c>
      <c r="AT49" s="12"/>
      <c r="AU49" s="12"/>
      <c r="AW49" s="26">
        <f>(AW47+1)</f>
        <v>43433</v>
      </c>
      <c r="AX49" s="12"/>
      <c r="AY49" s="12"/>
      <c r="BA49" s="26">
        <f>(BA47+1)</f>
        <v>43440</v>
      </c>
      <c r="BB49" s="12"/>
      <c r="BC49" s="12"/>
      <c r="BE49" s="26">
        <f>(BE47+1)</f>
        <v>43447</v>
      </c>
      <c r="BF49" s="12"/>
      <c r="BG49" s="12"/>
      <c r="BI49" s="26">
        <f>(BI47+1)</f>
        <v>43454</v>
      </c>
      <c r="BJ49" s="12"/>
      <c r="BK49" s="12"/>
      <c r="BM49"/>
    </row>
    <row r="50" spans="1:79" x14ac:dyDescent="0.2">
      <c r="A50" s="8" t="s">
        <v>5</v>
      </c>
      <c r="B50" s="12"/>
      <c r="C50" s="12"/>
      <c r="E50" s="8" t="s">
        <v>5</v>
      </c>
      <c r="F50" s="12"/>
      <c r="G50" s="12"/>
      <c r="I50" s="8" t="s">
        <v>5</v>
      </c>
      <c r="J50" s="12"/>
      <c r="K50" s="12"/>
      <c r="M50" s="8" t="s">
        <v>5</v>
      </c>
      <c r="N50" s="12"/>
      <c r="O50" s="12"/>
      <c r="Q50" s="8" t="s">
        <v>5</v>
      </c>
      <c r="R50" s="12"/>
      <c r="S50" s="12"/>
      <c r="U50" s="8" t="s">
        <v>5</v>
      </c>
      <c r="V50" s="12"/>
      <c r="W50" s="12"/>
      <c r="Y50" s="8" t="s">
        <v>5</v>
      </c>
      <c r="Z50" s="12"/>
      <c r="AA50" s="12"/>
      <c r="AC50" s="8" t="s">
        <v>5</v>
      </c>
      <c r="AD50" s="12"/>
      <c r="AE50" s="12"/>
      <c r="AG50" s="8" t="s">
        <v>5</v>
      </c>
      <c r="AH50" s="12"/>
      <c r="AI50" s="12"/>
      <c r="AK50" s="8" t="s">
        <v>5</v>
      </c>
      <c r="AL50" s="12"/>
      <c r="AM50" s="12"/>
      <c r="AO50" s="8" t="s">
        <v>5</v>
      </c>
      <c r="AP50" s="12"/>
      <c r="AQ50" s="12"/>
      <c r="AS50" s="8" t="s">
        <v>5</v>
      </c>
      <c r="AT50" s="12"/>
      <c r="AU50" s="12"/>
      <c r="AW50" s="8" t="s">
        <v>5</v>
      </c>
      <c r="AX50" s="12"/>
      <c r="AY50" s="12"/>
      <c r="BA50" s="8" t="s">
        <v>5</v>
      </c>
      <c r="BB50" s="12"/>
      <c r="BC50" s="12"/>
      <c r="BE50" s="8" t="s">
        <v>5</v>
      </c>
      <c r="BF50" s="12"/>
      <c r="BG50" s="12"/>
      <c r="BI50" s="8" t="s">
        <v>5</v>
      </c>
      <c r="BJ50" s="12"/>
      <c r="BK50" s="12"/>
      <c r="BM50"/>
    </row>
    <row r="51" spans="1:79" x14ac:dyDescent="0.2">
      <c r="A51" s="26">
        <f>A49+1</f>
        <v>43182</v>
      </c>
      <c r="B51" s="12"/>
      <c r="C51" s="12"/>
      <c r="E51" s="26">
        <f>E49+1</f>
        <v>43189</v>
      </c>
      <c r="F51" s="12"/>
      <c r="G51" s="12"/>
      <c r="I51" s="26">
        <f>I49+1</f>
        <v>43196</v>
      </c>
      <c r="J51" s="12"/>
      <c r="K51" s="12"/>
      <c r="M51" s="26">
        <f>M49+1</f>
        <v>43203</v>
      </c>
      <c r="N51" s="12"/>
      <c r="O51" s="12"/>
      <c r="Q51" s="26">
        <f>Q49+1</f>
        <v>43266</v>
      </c>
      <c r="R51" s="12"/>
      <c r="S51" s="12"/>
      <c r="U51" s="26">
        <f>U49+1</f>
        <v>43273</v>
      </c>
      <c r="V51" s="12"/>
      <c r="W51" s="12"/>
      <c r="Y51" s="26">
        <f>Y49+1</f>
        <v>43280</v>
      </c>
      <c r="Z51" s="12"/>
      <c r="AA51" s="12"/>
      <c r="AC51" s="26">
        <f>AC49+1</f>
        <v>43287</v>
      </c>
      <c r="AD51" s="12"/>
      <c r="AE51" s="12"/>
      <c r="AG51" s="26">
        <f>AG49+1</f>
        <v>43350</v>
      </c>
      <c r="AH51" s="12"/>
      <c r="AI51" s="12"/>
      <c r="AK51" s="26">
        <f>AK49+1</f>
        <v>43357</v>
      </c>
      <c r="AL51" s="12"/>
      <c r="AM51" s="12"/>
      <c r="AO51" s="26">
        <f>AO49+1</f>
        <v>43364</v>
      </c>
      <c r="AP51" s="12"/>
      <c r="AQ51" s="12"/>
      <c r="AS51" s="26">
        <f>AS49+1</f>
        <v>43371</v>
      </c>
      <c r="AT51" s="12"/>
      <c r="AU51" s="12"/>
      <c r="AW51" s="26">
        <f>AW49+1</f>
        <v>43434</v>
      </c>
      <c r="AX51" s="12"/>
      <c r="AY51" s="12"/>
      <c r="BA51" s="26">
        <f>BA49+1</f>
        <v>43441</v>
      </c>
      <c r="BB51" s="12"/>
      <c r="BC51" s="12"/>
      <c r="BE51" s="26">
        <f>BE49+1</f>
        <v>43448</v>
      </c>
      <c r="BF51" s="12"/>
      <c r="BG51" s="12"/>
      <c r="BI51" s="26">
        <f>BI49+1</f>
        <v>43455</v>
      </c>
      <c r="BJ51" s="12"/>
      <c r="BK51" s="12"/>
      <c r="BM51"/>
    </row>
    <row r="52" spans="1:79" x14ac:dyDescent="0.2">
      <c r="A52" s="8" t="s">
        <v>6</v>
      </c>
      <c r="B52" s="12"/>
      <c r="C52" s="12"/>
      <c r="E52" s="8" t="s">
        <v>6</v>
      </c>
      <c r="F52" s="12"/>
      <c r="G52" s="12"/>
      <c r="I52" s="8" t="s">
        <v>6</v>
      </c>
      <c r="J52" s="12"/>
      <c r="K52" s="12"/>
      <c r="M52" s="8" t="s">
        <v>6</v>
      </c>
      <c r="N52" s="12"/>
      <c r="O52" s="12"/>
      <c r="Q52" s="8" t="s">
        <v>6</v>
      </c>
      <c r="R52" s="12"/>
      <c r="S52" s="12"/>
      <c r="U52" s="8" t="s">
        <v>6</v>
      </c>
      <c r="V52" s="12"/>
      <c r="W52" s="12"/>
      <c r="Y52" s="8" t="s">
        <v>6</v>
      </c>
      <c r="Z52" s="12"/>
      <c r="AA52" s="12"/>
      <c r="AC52" s="8" t="s">
        <v>6</v>
      </c>
      <c r="AD52" s="12"/>
      <c r="AE52" s="12"/>
      <c r="AG52" s="8" t="s">
        <v>6</v>
      </c>
      <c r="AH52" s="12"/>
      <c r="AI52" s="12"/>
      <c r="AK52" s="8" t="s">
        <v>6</v>
      </c>
      <c r="AL52" s="12"/>
      <c r="AM52" s="12"/>
      <c r="AO52" s="8" t="s">
        <v>6</v>
      </c>
      <c r="AP52" s="12"/>
      <c r="AQ52" s="12"/>
      <c r="AS52" s="8" t="s">
        <v>6</v>
      </c>
      <c r="AT52" s="12"/>
      <c r="AU52" s="12"/>
      <c r="AW52" s="8" t="s">
        <v>6</v>
      </c>
      <c r="AX52" s="12"/>
      <c r="AY52" s="12"/>
      <c r="BA52" s="8" t="s">
        <v>6</v>
      </c>
      <c r="BB52" s="12"/>
      <c r="BC52" s="12"/>
      <c r="BE52" s="8" t="s">
        <v>6</v>
      </c>
      <c r="BF52" s="12"/>
      <c r="BG52" s="12"/>
      <c r="BI52" s="8" t="s">
        <v>6</v>
      </c>
      <c r="BJ52" s="12"/>
      <c r="BK52" s="12"/>
      <c r="BM52"/>
    </row>
    <row r="53" spans="1:79" x14ac:dyDescent="0.2">
      <c r="A53" s="26">
        <f>A51+1</f>
        <v>43183</v>
      </c>
      <c r="B53" s="12"/>
      <c r="C53" s="12"/>
      <c r="E53" s="26">
        <f>E51+1</f>
        <v>43190</v>
      </c>
      <c r="F53" s="12"/>
      <c r="G53" s="12"/>
      <c r="I53" s="26">
        <f>I51+1</f>
        <v>43197</v>
      </c>
      <c r="J53" s="12"/>
      <c r="K53" s="12"/>
      <c r="M53" s="26">
        <f>M51+1</f>
        <v>43204</v>
      </c>
      <c r="N53" s="12"/>
      <c r="O53" s="12"/>
      <c r="Q53" s="26">
        <f>Q51+1</f>
        <v>43267</v>
      </c>
      <c r="R53" s="12"/>
      <c r="S53" s="12"/>
      <c r="U53" s="26">
        <f>U51+1</f>
        <v>43274</v>
      </c>
      <c r="V53" s="12"/>
      <c r="W53" s="12"/>
      <c r="Y53" s="26">
        <f>Y51+1</f>
        <v>43281</v>
      </c>
      <c r="Z53" s="12"/>
      <c r="AA53" s="12"/>
      <c r="AC53" s="26">
        <f>AC51+1</f>
        <v>43288</v>
      </c>
      <c r="AD53" s="12"/>
      <c r="AE53" s="12"/>
      <c r="AG53" s="26">
        <f>AG51+1</f>
        <v>43351</v>
      </c>
      <c r="AH53" s="12"/>
      <c r="AI53" s="12"/>
      <c r="AK53" s="26">
        <f>AK51+1</f>
        <v>43358</v>
      </c>
      <c r="AL53" s="12"/>
      <c r="AM53" s="12"/>
      <c r="AO53" s="26">
        <f>AO51+1</f>
        <v>43365</v>
      </c>
      <c r="AP53" s="12"/>
      <c r="AQ53" s="12"/>
      <c r="AS53" s="26">
        <f>AS51+1</f>
        <v>43372</v>
      </c>
      <c r="AT53" s="12"/>
      <c r="AU53" s="12"/>
      <c r="AW53" s="26">
        <f>AW51+1</f>
        <v>43435</v>
      </c>
      <c r="AX53" s="12"/>
      <c r="AY53" s="12"/>
      <c r="BA53" s="26">
        <f>BA51+1</f>
        <v>43442</v>
      </c>
      <c r="BB53" s="12"/>
      <c r="BC53" s="12"/>
      <c r="BE53" s="26">
        <f>BE51+1</f>
        <v>43449</v>
      </c>
      <c r="BF53" s="12"/>
      <c r="BG53" s="12"/>
      <c r="BI53" s="26">
        <f>BI51+1</f>
        <v>43456</v>
      </c>
      <c r="BJ53" s="12"/>
      <c r="BK53" s="12"/>
      <c r="BM53"/>
    </row>
    <row r="54" spans="1:79" ht="4" customHeight="1" x14ac:dyDescent="0.2">
      <c r="E54" s="11"/>
      <c r="I54" s="11"/>
      <c r="M54" s="11"/>
      <c r="Q54" s="11"/>
      <c r="R54" s="3"/>
      <c r="S54" s="3"/>
      <c r="U54" s="11"/>
      <c r="V54" s="3"/>
      <c r="W54" s="3"/>
      <c r="Y54" s="11"/>
      <c r="Z54" s="3"/>
      <c r="AA54" s="3"/>
      <c r="AC54" s="11"/>
      <c r="AD54" s="3"/>
      <c r="AE54" s="3"/>
      <c r="AG54" s="11"/>
      <c r="AH54" s="3"/>
      <c r="AI54" s="3"/>
      <c r="AK54" s="11"/>
      <c r="AL54" s="3"/>
      <c r="AM54" s="3"/>
      <c r="AO54" s="11"/>
      <c r="AP54" s="3"/>
      <c r="AQ54" s="3"/>
      <c r="AS54" s="11"/>
      <c r="AT54" s="3"/>
      <c r="AU54" s="3"/>
      <c r="AW54" s="11"/>
      <c r="AX54" s="3"/>
      <c r="AY54" s="3"/>
      <c r="BA54" s="11"/>
      <c r="BB54" s="3"/>
      <c r="BC54" s="3"/>
      <c r="BE54" s="11"/>
      <c r="BF54" s="3"/>
      <c r="BG54" s="3"/>
      <c r="BI54" s="11"/>
      <c r="BJ54" s="3"/>
      <c r="BK54" s="3"/>
      <c r="BM54" s="11"/>
      <c r="BN54" s="3"/>
      <c r="BO54" s="3"/>
      <c r="BQ54" s="11"/>
      <c r="BR54" s="3"/>
      <c r="BS54" s="3"/>
    </row>
    <row r="55" spans="1:79" x14ac:dyDescent="0.2">
      <c r="A55" s="11" t="s">
        <v>10</v>
      </c>
      <c r="B55" s="16">
        <f>SUM(B40:C53)</f>
        <v>0</v>
      </c>
      <c r="C55" s="18"/>
      <c r="E55" s="11" t="s">
        <v>10</v>
      </c>
      <c r="F55" s="16">
        <f>SUM(F40:G53)</f>
        <v>0</v>
      </c>
      <c r="G55" s="18"/>
      <c r="I55" s="11" t="s">
        <v>10</v>
      </c>
      <c r="J55" s="16">
        <f>SUM(J40:K53)</f>
        <v>0</v>
      </c>
      <c r="K55" s="18"/>
      <c r="M55" s="11" t="s">
        <v>10</v>
      </c>
      <c r="N55" s="16">
        <f>SUM(N40:O53)</f>
        <v>0</v>
      </c>
      <c r="O55" s="18"/>
      <c r="Q55" s="11" t="s">
        <v>10</v>
      </c>
      <c r="R55" s="16">
        <f>SUM(R40:S53)</f>
        <v>0</v>
      </c>
      <c r="S55" s="18"/>
      <c r="U55" s="11" t="s">
        <v>10</v>
      </c>
      <c r="V55" s="16">
        <f>SUM(V40:W53)</f>
        <v>0</v>
      </c>
      <c r="W55" s="18"/>
      <c r="Y55" s="11" t="s">
        <v>10</v>
      </c>
      <c r="Z55" s="16">
        <f>SUM(Z40:AA53)</f>
        <v>0</v>
      </c>
      <c r="AA55" s="18"/>
      <c r="AC55" s="11" t="s">
        <v>10</v>
      </c>
      <c r="AD55" s="16">
        <f>SUM(AD40:AE53)</f>
        <v>0</v>
      </c>
      <c r="AE55" s="18"/>
      <c r="AG55" s="11" t="s">
        <v>10</v>
      </c>
      <c r="AH55" s="16">
        <f>SUM(AH40:AI53)</f>
        <v>0</v>
      </c>
      <c r="AI55" s="18"/>
      <c r="AK55" s="11" t="s">
        <v>10</v>
      </c>
      <c r="AL55" s="16">
        <f>SUM(AL40:AM53)</f>
        <v>0</v>
      </c>
      <c r="AM55" s="18"/>
      <c r="AO55" s="11" t="s">
        <v>10</v>
      </c>
      <c r="AP55" s="16">
        <f>SUM(AP40:AQ53)</f>
        <v>0</v>
      </c>
      <c r="AQ55" s="18"/>
      <c r="AS55" s="11" t="s">
        <v>10</v>
      </c>
      <c r="AT55" s="16">
        <f>SUM(AT40:AU53)</f>
        <v>0</v>
      </c>
      <c r="AU55" s="18"/>
      <c r="AW55" s="11" t="s">
        <v>10</v>
      </c>
      <c r="AX55" s="16">
        <f>SUM(AX40:AY53)</f>
        <v>0</v>
      </c>
      <c r="AY55" s="18"/>
      <c r="BA55" s="11" t="s">
        <v>10</v>
      </c>
      <c r="BB55" s="16">
        <f>SUM(BB40:BC53)</f>
        <v>0</v>
      </c>
      <c r="BC55" s="18"/>
      <c r="BE55" s="11" t="s">
        <v>10</v>
      </c>
      <c r="BF55" s="16">
        <f>SUM(BF40:BG53)</f>
        <v>0</v>
      </c>
      <c r="BG55" s="18"/>
      <c r="BI55" s="11" t="s">
        <v>10</v>
      </c>
      <c r="BJ55" s="16">
        <f>SUM(BJ40:BK53)</f>
        <v>0</v>
      </c>
      <c r="BK55" s="18"/>
      <c r="BM55" s="11" t="s">
        <v>10</v>
      </c>
      <c r="BN55" s="16" t="e">
        <f>SUM(#REF!)</f>
        <v>#REF!</v>
      </c>
      <c r="BO55" s="18"/>
      <c r="BQ55" s="11" t="s">
        <v>10</v>
      </c>
      <c r="BR55" s="16" t="e">
        <f>SUM(#REF!)</f>
        <v>#REF!</v>
      </c>
      <c r="BS55" s="18"/>
    </row>
    <row r="56" spans="1:79" x14ac:dyDescent="0.2">
      <c r="A56" s="11" t="s">
        <v>9</v>
      </c>
      <c r="B56" s="17">
        <f>(B55/7)</f>
        <v>0</v>
      </c>
      <c r="C56" s="19"/>
      <c r="E56" s="11" t="s">
        <v>9</v>
      </c>
      <c r="F56" s="17">
        <f>(F55/7)</f>
        <v>0</v>
      </c>
      <c r="G56" s="19"/>
      <c r="I56" s="11" t="s">
        <v>9</v>
      </c>
      <c r="J56" s="17">
        <f>(J55/7)</f>
        <v>0</v>
      </c>
      <c r="K56" s="19"/>
      <c r="M56" s="11" t="s">
        <v>9</v>
      </c>
      <c r="N56" s="17">
        <f>(N55/7)</f>
        <v>0</v>
      </c>
      <c r="O56" s="19"/>
      <c r="Q56" s="11" t="s">
        <v>9</v>
      </c>
      <c r="R56" s="17">
        <f>(R55/7)</f>
        <v>0</v>
      </c>
      <c r="S56" s="19"/>
      <c r="U56" s="11" t="s">
        <v>9</v>
      </c>
      <c r="V56" s="17">
        <f>(V55/7)</f>
        <v>0</v>
      </c>
      <c r="W56" s="19"/>
      <c r="Y56" s="11" t="s">
        <v>9</v>
      </c>
      <c r="Z56" s="17">
        <f>(Z55/7)</f>
        <v>0</v>
      </c>
      <c r="AA56" s="19"/>
      <c r="AC56" s="11" t="s">
        <v>9</v>
      </c>
      <c r="AD56" s="17">
        <f>(AD55/7)</f>
        <v>0</v>
      </c>
      <c r="AE56" s="19"/>
      <c r="AG56" s="11" t="s">
        <v>9</v>
      </c>
      <c r="AH56" s="17">
        <f>(AH55/7)</f>
        <v>0</v>
      </c>
      <c r="AI56" s="19"/>
      <c r="AK56" s="11" t="s">
        <v>9</v>
      </c>
      <c r="AL56" s="17">
        <f>(AL55/7)</f>
        <v>0</v>
      </c>
      <c r="AM56" s="19"/>
      <c r="AO56" s="11" t="s">
        <v>9</v>
      </c>
      <c r="AP56" s="17">
        <f>(AP55/7)</f>
        <v>0</v>
      </c>
      <c r="AQ56" s="19"/>
      <c r="AS56" s="11" t="s">
        <v>9</v>
      </c>
      <c r="AT56" s="17">
        <f>(AT55/7)</f>
        <v>0</v>
      </c>
      <c r="AU56" s="19"/>
      <c r="AW56" s="11" t="s">
        <v>9</v>
      </c>
      <c r="AX56" s="17">
        <f>(AX55/7)</f>
        <v>0</v>
      </c>
      <c r="AY56" s="19"/>
      <c r="BA56" s="11" t="s">
        <v>9</v>
      </c>
      <c r="BB56" s="17">
        <f>(BB55/7)</f>
        <v>0</v>
      </c>
      <c r="BC56" s="19"/>
      <c r="BE56" s="11" t="s">
        <v>9</v>
      </c>
      <c r="BF56" s="17">
        <f>(BF55/7)</f>
        <v>0</v>
      </c>
      <c r="BG56" s="19"/>
      <c r="BI56" s="11" t="s">
        <v>9</v>
      </c>
      <c r="BJ56" s="17">
        <f>(BJ55/7)</f>
        <v>0</v>
      </c>
      <c r="BK56" s="19"/>
      <c r="BM56" s="11" t="s">
        <v>9</v>
      </c>
      <c r="BN56" s="17" t="e">
        <f>(BN55/7)</f>
        <v>#REF!</v>
      </c>
      <c r="BO56" s="19"/>
      <c r="BQ56" s="11" t="s">
        <v>9</v>
      </c>
      <c r="BR56" s="17" t="e">
        <f>(BR55/7)</f>
        <v>#REF!</v>
      </c>
      <c r="BS56" s="19"/>
    </row>
    <row r="57" spans="1:79" s="5" customFormat="1" ht="10" customHeight="1" x14ac:dyDescent="0.2">
      <c r="A57" s="22"/>
      <c r="B57" s="23"/>
      <c r="C57" s="19"/>
      <c r="E57" s="22"/>
      <c r="F57" s="23"/>
      <c r="G57" s="19"/>
      <c r="I57" s="22"/>
      <c r="J57" s="23"/>
      <c r="K57" s="19"/>
      <c r="M57" s="22"/>
      <c r="N57" s="23"/>
      <c r="O57" s="19"/>
      <c r="Q57" s="22"/>
      <c r="R57" s="23"/>
      <c r="S57" s="19"/>
      <c r="U57" s="22"/>
      <c r="V57" s="23"/>
      <c r="W57" s="19"/>
      <c r="Y57" s="22"/>
      <c r="Z57" s="23"/>
      <c r="AA57" s="19"/>
      <c r="AC57" s="22"/>
      <c r="AD57" s="23"/>
      <c r="AE57" s="19"/>
      <c r="AG57" s="22"/>
      <c r="AH57" s="23"/>
      <c r="AI57" s="19"/>
      <c r="AK57" s="22"/>
      <c r="AL57" s="23"/>
      <c r="AM57" s="19"/>
      <c r="AO57" s="22"/>
      <c r="AP57" s="23"/>
      <c r="AQ57" s="19"/>
      <c r="AS57" s="22"/>
      <c r="AT57" s="23"/>
      <c r="AU57" s="19"/>
      <c r="AW57" s="22"/>
      <c r="AX57" s="23"/>
      <c r="AY57" s="19"/>
      <c r="BA57" s="22"/>
      <c r="BB57" s="23"/>
      <c r="BC57" s="19"/>
      <c r="BE57" s="22"/>
      <c r="BF57" s="23"/>
      <c r="BG57" s="19"/>
      <c r="BI57" s="22"/>
      <c r="BJ57" s="23"/>
      <c r="BK57" s="19"/>
      <c r="BM57" s="22"/>
      <c r="BN57" s="23"/>
      <c r="BO57" s="19"/>
      <c r="BQ57" s="22"/>
      <c r="BR57" s="23"/>
      <c r="BS57" s="19"/>
      <c r="BU57"/>
      <c r="BV57"/>
      <c r="BW57"/>
      <c r="BX57"/>
      <c r="BY57"/>
      <c r="BZ57"/>
      <c r="CA57"/>
    </row>
    <row r="58" spans="1:79" x14ac:dyDescent="0.2">
      <c r="A58" s="25" t="s">
        <v>8</v>
      </c>
      <c r="B58" s="30">
        <f>SUM(B17+F17+J17+N17+B36+F36+J36+N36+B55+F55+J55+N55)</f>
        <v>902.58</v>
      </c>
      <c r="C58" s="30"/>
      <c r="E58" s="25" t="s">
        <v>9</v>
      </c>
      <c r="F58" s="30">
        <f>AVERAGE(B18,F18,J18,N18)</f>
        <v>32.234999999999999</v>
      </c>
      <c r="G58" s="30"/>
      <c r="I58" s="25" t="s">
        <v>11</v>
      </c>
      <c r="J58" s="30">
        <f>AVERAGE(B17,F17,J17,N17)</f>
        <v>225.64500000000001</v>
      </c>
      <c r="K58" s="30"/>
      <c r="M58" s="25" t="s">
        <v>13</v>
      </c>
      <c r="N58" s="30">
        <f>J58*52</f>
        <v>11733.54</v>
      </c>
      <c r="O58" s="30"/>
      <c r="Q58" s="25" t="s">
        <v>8</v>
      </c>
      <c r="R58" s="30">
        <f>SUM(R17+V17+Z17+AD17+R36+V36+Z36+AD36+R55+V55+Z55+AD55)</f>
        <v>0</v>
      </c>
      <c r="S58" s="30"/>
      <c r="U58" s="25" t="s">
        <v>9</v>
      </c>
      <c r="V58" s="30">
        <f>AVERAGE(R18,V18,Z18)</f>
        <v>0</v>
      </c>
      <c r="W58" s="30"/>
      <c r="Y58" s="25" t="s">
        <v>11</v>
      </c>
      <c r="Z58" s="30">
        <f>AVERAGE(R17,V17,Z17)</f>
        <v>0</v>
      </c>
      <c r="AA58" s="30"/>
      <c r="AC58" s="25" t="s">
        <v>13</v>
      </c>
      <c r="AD58" s="30">
        <f>Z58*52</f>
        <v>0</v>
      </c>
      <c r="AE58" s="30"/>
      <c r="AG58" s="25" t="s">
        <v>8</v>
      </c>
      <c r="AH58" s="30">
        <f>SUM(AD58+AH17+AL17+AP17+AT17+AH36+AL36+AP36+AT36+AH55+AL55+AP55+AT55)</f>
        <v>0</v>
      </c>
      <c r="AI58" s="30"/>
      <c r="AK58" s="25" t="s">
        <v>9</v>
      </c>
      <c r="AL58" s="30">
        <f>AVERAGE(AH18,AL18,AP18)</f>
        <v>0</v>
      </c>
      <c r="AM58" s="30"/>
      <c r="AO58" s="25" t="s">
        <v>11</v>
      </c>
      <c r="AP58" s="30">
        <f>AVERAGE(AH17,AL17,AP17)</f>
        <v>0</v>
      </c>
      <c r="AQ58" s="30"/>
      <c r="AS58" s="25" t="s">
        <v>13</v>
      </c>
      <c r="AT58" s="30">
        <f>AP58*52</f>
        <v>0</v>
      </c>
      <c r="AU58" s="30"/>
      <c r="AW58" s="25" t="s">
        <v>8</v>
      </c>
      <c r="AX58" s="30">
        <f>SUM(AT58+AX17+BB17+BF17+BJ17+AX36+BB36+BF36+BJ36+AX55+BB55+BF55+BJ55)</f>
        <v>0</v>
      </c>
      <c r="AY58" s="30"/>
      <c r="BA58" s="25" t="s">
        <v>9</v>
      </c>
      <c r="BB58" s="30">
        <f>AVERAGE(AX18,BB18,BF18)</f>
        <v>0</v>
      </c>
      <c r="BC58" s="30"/>
      <c r="BE58" s="25" t="s">
        <v>11</v>
      </c>
      <c r="BF58" s="30">
        <f>AVERAGE(AX17,BB17,BF17)</f>
        <v>0</v>
      </c>
      <c r="BG58" s="30"/>
      <c r="BI58" s="25" t="s">
        <v>13</v>
      </c>
      <c r="BJ58" s="30">
        <f>BF58*52</f>
        <v>0</v>
      </c>
      <c r="BK58" s="30"/>
      <c r="BM58" s="25" t="s">
        <v>8</v>
      </c>
      <c r="BN58" s="30" t="e">
        <f>SUM(BJ58+BN17+BR17+#REF!+#REF!+#REF!+#REF!+#REF!+#REF!+BN55+BR55+BV37+BZ37)</f>
        <v>#REF!</v>
      </c>
      <c r="BO58" s="30"/>
      <c r="BQ58" s="25" t="s">
        <v>9</v>
      </c>
      <c r="BR58" s="30" t="e">
        <f>AVERAGE(BN18,BR18,#REF!)</f>
        <v>#REF!</v>
      </c>
      <c r="BS58" s="30"/>
    </row>
  </sheetData>
  <mergeCells count="20">
    <mergeCell ref="BV40:BW40"/>
    <mergeCell ref="BZ40:CA40"/>
    <mergeCell ref="BB58:BC58"/>
    <mergeCell ref="BF58:BG58"/>
    <mergeCell ref="BJ58:BK58"/>
    <mergeCell ref="BN58:BO58"/>
    <mergeCell ref="BR58:BS58"/>
    <mergeCell ref="AH58:AI58"/>
    <mergeCell ref="AL58:AM58"/>
    <mergeCell ref="AP58:AQ58"/>
    <mergeCell ref="AT58:AU58"/>
    <mergeCell ref="AX58:AY58"/>
    <mergeCell ref="V58:W58"/>
    <mergeCell ref="Z58:AA58"/>
    <mergeCell ref="AD58:AE58"/>
    <mergeCell ref="B58:C58"/>
    <mergeCell ref="F58:G58"/>
    <mergeCell ref="J58:K58"/>
    <mergeCell ref="N58:O58"/>
    <mergeCell ref="R58:S58"/>
  </mergeCells>
  <pageMargins left="0" right="0" top="0" bottom="0" header="0" footer="0"/>
  <pageSetup orientation="portrait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Microsoft Office</dc:creator>
  <cp:lastModifiedBy>Utilisateur Microsoft Office</cp:lastModifiedBy>
  <cp:lastPrinted>2018-02-16T20:04:26Z</cp:lastPrinted>
  <dcterms:created xsi:type="dcterms:W3CDTF">2018-02-06T13:03:01Z</dcterms:created>
  <dcterms:modified xsi:type="dcterms:W3CDTF">2018-02-19T15:55:09Z</dcterms:modified>
</cp:coreProperties>
</file>