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2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4.xml" ContentType="application/vnd.ms-excel.controlproperties+xml"/>
  <Override PartName="/xl/ctrlProps/ctrlProp25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3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tabRatio="667"/>
  </bookViews>
  <sheets>
    <sheet name="Menu principal" sheetId="2" r:id="rId1"/>
    <sheet name="Nouvel équipement" sheetId="1" r:id="rId2"/>
    <sheet name="Interventions correctives" sheetId="3" r:id="rId3"/>
    <sheet name="Préventif" sheetId="4" r:id="rId4"/>
    <sheet name="Fournisseurs" sheetId="5" r:id="rId5"/>
    <sheet name="Commandes" sheetId="6" r:id="rId6"/>
    <sheet name="Entrée-sortie" sheetId="7" r:id="rId7"/>
    <sheet name="Pièce" sheetId="8" r:id="rId8"/>
    <sheet name="Amortissement dégressif" sheetId="10" r:id="rId9"/>
  </sheets>
  <calcPr calcId="152511"/>
  <customWorkbookViews>
    <customWorkbookView name="fzef" guid="{6F591A43-FDBD-47BB-B53D-2E401491C373}" includePrintSettings="0" includeHiddenRowCol="0" maximized="1" xWindow="-8" yWindow="-8" windowWidth="1382" windowHeight="784" activeSheetId="2"/>
  </customWorkbookViews>
</workbook>
</file>

<file path=xl/calcChain.xml><?xml version="1.0" encoding="utf-8"?>
<calcChain xmlns="http://schemas.openxmlformats.org/spreadsheetml/2006/main">
  <c r="F5" i="6" l="1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L6" i="3"/>
  <c r="L7" i="3"/>
  <c r="L8" i="3"/>
  <c r="L9" i="3"/>
  <c r="L10" i="3"/>
  <c r="L11" i="3"/>
  <c r="L12" i="3"/>
  <c r="L13" i="3"/>
  <c r="L14" i="3"/>
  <c r="L15" i="3"/>
  <c r="L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5" i="3"/>
  <c r="C11" i="10" l="1"/>
  <c r="C9" i="10" l="1"/>
  <c r="H281" i="10" l="1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D281" i="10"/>
  <c r="D282" i="10"/>
  <c r="D283" i="10"/>
  <c r="D284" i="10"/>
  <c r="D285" i="10"/>
  <c r="D286" i="10"/>
  <c r="D287" i="10"/>
  <c r="D288" i="10"/>
  <c r="D289" i="10"/>
  <c r="D290" i="10"/>
  <c r="D291" i="10"/>
  <c r="D292" i="10"/>
  <c r="D293" i="10"/>
  <c r="D294" i="10"/>
  <c r="D295" i="10"/>
  <c r="D296" i="10"/>
  <c r="D297" i="10"/>
  <c r="D298" i="10"/>
  <c r="D299" i="10"/>
  <c r="D300" i="10"/>
  <c r="D301" i="10"/>
  <c r="D302" i="10"/>
  <c r="D303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C301" i="10"/>
  <c r="C302" i="10"/>
  <c r="C303" i="10"/>
  <c r="H16" i="10" l="1"/>
  <c r="C16" i="10"/>
  <c r="B16" i="10"/>
  <c r="B17" i="10" l="1"/>
  <c r="G16" i="10"/>
  <c r="B18" i="10" l="1"/>
  <c r="B19" i="10" s="1"/>
  <c r="H17" i="10"/>
  <c r="G17" i="10" s="1"/>
  <c r="H18" i="10" l="1"/>
  <c r="G18" i="10" s="1"/>
  <c r="B20" i="10"/>
  <c r="H19" i="10" l="1"/>
  <c r="G19" i="10" s="1"/>
  <c r="B21" i="10"/>
  <c r="H20" i="10" l="1"/>
  <c r="G20" i="10" s="1"/>
  <c r="B22" i="10"/>
  <c r="H21" i="10" l="1"/>
  <c r="G21" i="10" s="1"/>
  <c r="B23" i="10"/>
  <c r="H22" i="10" l="1"/>
  <c r="G22" i="10" s="1"/>
  <c r="B24" i="10"/>
  <c r="H23" i="10" l="1"/>
  <c r="G23" i="10" s="1"/>
  <c r="B25" i="10"/>
  <c r="H24" i="10" l="1"/>
  <c r="G24" i="10" s="1"/>
  <c r="B26" i="10"/>
  <c r="B27" i="10" s="1"/>
  <c r="H25" i="10" l="1"/>
  <c r="G25" i="10" s="1"/>
  <c r="B28" i="10"/>
  <c r="H26" i="10" l="1"/>
  <c r="H27" i="10" s="1"/>
  <c r="G27" i="10" s="1"/>
  <c r="B29" i="10"/>
  <c r="H28" i="10" l="1"/>
  <c r="G28" i="10" s="1"/>
  <c r="G26" i="10"/>
  <c r="B30" i="10"/>
  <c r="H29" i="10" l="1"/>
  <c r="G29" i="10" s="1"/>
  <c r="B31" i="10"/>
  <c r="H30" i="10" l="1"/>
  <c r="G30" i="10" s="1"/>
  <c r="B32" i="10"/>
  <c r="H31" i="10" l="1"/>
  <c r="G31" i="10" s="1"/>
  <c r="B33" i="10"/>
  <c r="H32" i="10" l="1"/>
  <c r="G32" i="10" s="1"/>
  <c r="B34" i="10"/>
  <c r="H33" i="10" l="1"/>
  <c r="G33" i="10" s="1"/>
  <c r="B35" i="10"/>
  <c r="H34" i="10" l="1"/>
  <c r="G34" i="10" s="1"/>
  <c r="H35" i="10"/>
  <c r="G35" i="10" s="1"/>
  <c r="B36" i="10"/>
  <c r="H36" i="10" l="1"/>
  <c r="G36" i="10"/>
  <c r="F36" i="10"/>
  <c r="E36" i="10"/>
  <c r="D36" i="10"/>
  <c r="C36" i="10"/>
  <c r="B37" i="10"/>
  <c r="G37" i="10" l="1"/>
  <c r="H37" i="10"/>
  <c r="F37" i="10"/>
  <c r="E37" i="10"/>
  <c r="D37" i="10"/>
  <c r="C37" i="10"/>
  <c r="B38" i="10"/>
  <c r="G38" i="10" l="1"/>
  <c r="H38" i="10"/>
  <c r="F38" i="10"/>
  <c r="D38" i="10"/>
  <c r="C38" i="10"/>
  <c r="E38" i="10"/>
  <c r="B39" i="10"/>
  <c r="H39" i="10" l="1"/>
  <c r="G39" i="10"/>
  <c r="F39" i="10"/>
  <c r="D39" i="10"/>
  <c r="C39" i="10"/>
  <c r="E39" i="10"/>
  <c r="B40" i="10"/>
  <c r="H40" i="10" l="1"/>
  <c r="G40" i="10"/>
  <c r="E40" i="10"/>
  <c r="F40" i="10"/>
  <c r="D40" i="10"/>
  <c r="C40" i="10"/>
  <c r="B41" i="10"/>
  <c r="G41" i="10" l="1"/>
  <c r="H41" i="10"/>
  <c r="F41" i="10"/>
  <c r="E41" i="10"/>
  <c r="D41" i="10"/>
  <c r="C41" i="10"/>
  <c r="B42" i="10"/>
  <c r="G42" i="10" l="1"/>
  <c r="F42" i="10"/>
  <c r="H42" i="10"/>
  <c r="D42" i="10"/>
  <c r="C42" i="10"/>
  <c r="E42" i="10"/>
  <c r="B43" i="10"/>
  <c r="H43" i="10" l="1"/>
  <c r="G43" i="10"/>
  <c r="F43" i="10"/>
  <c r="D43" i="10"/>
  <c r="E43" i="10"/>
  <c r="C43" i="10"/>
  <c r="B44" i="10"/>
  <c r="H44" i="10" l="1"/>
  <c r="G44" i="10"/>
  <c r="E44" i="10"/>
  <c r="D44" i="10"/>
  <c r="F44" i="10"/>
  <c r="C44" i="10"/>
  <c r="B45" i="10"/>
  <c r="G45" i="10" l="1"/>
  <c r="H45" i="10"/>
  <c r="F45" i="10"/>
  <c r="E45" i="10"/>
  <c r="D45" i="10"/>
  <c r="C45" i="10"/>
  <c r="B46" i="10"/>
  <c r="G46" i="10" l="1"/>
  <c r="F46" i="10"/>
  <c r="H46" i="10"/>
  <c r="D46" i="10"/>
  <c r="C46" i="10"/>
  <c r="E46" i="10"/>
  <c r="B47" i="10"/>
  <c r="H47" i="10" l="1"/>
  <c r="G47" i="10"/>
  <c r="F47" i="10"/>
  <c r="D47" i="10"/>
  <c r="C47" i="10"/>
  <c r="E47" i="10"/>
  <c r="B48" i="10"/>
  <c r="H48" i="10" l="1"/>
  <c r="G48" i="10"/>
  <c r="E48" i="10"/>
  <c r="F48" i="10"/>
  <c r="D48" i="10"/>
  <c r="C48" i="10"/>
  <c r="B49" i="10"/>
  <c r="G49" i="10" l="1"/>
  <c r="H49" i="10"/>
  <c r="F49" i="10"/>
  <c r="E49" i="10"/>
  <c r="D49" i="10"/>
  <c r="C49" i="10"/>
  <c r="B50" i="10"/>
  <c r="G50" i="10" l="1"/>
  <c r="F50" i="10"/>
  <c r="H50" i="10"/>
  <c r="D50" i="10"/>
  <c r="C50" i="10"/>
  <c r="E50" i="10"/>
  <c r="B51" i="10"/>
  <c r="H51" i="10" l="1"/>
  <c r="G51" i="10"/>
  <c r="F51" i="10"/>
  <c r="D51" i="10"/>
  <c r="E51" i="10"/>
  <c r="C51" i="10"/>
  <c r="B52" i="10"/>
  <c r="H52" i="10" l="1"/>
  <c r="E52" i="10"/>
  <c r="F52" i="10"/>
  <c r="D52" i="10"/>
  <c r="G52" i="10"/>
  <c r="C52" i="10"/>
  <c r="B53" i="10"/>
  <c r="G53" i="10" l="1"/>
  <c r="H53" i="10"/>
  <c r="F53" i="10"/>
  <c r="E53" i="10"/>
  <c r="D53" i="10"/>
  <c r="C53" i="10"/>
  <c r="B54" i="10"/>
  <c r="G54" i="10" l="1"/>
  <c r="H54" i="10"/>
  <c r="F54" i="10"/>
  <c r="D54" i="10"/>
  <c r="C54" i="10"/>
  <c r="E54" i="10"/>
  <c r="B55" i="10"/>
  <c r="H55" i="10" l="1"/>
  <c r="G55" i="10"/>
  <c r="F55" i="10"/>
  <c r="D55" i="10"/>
  <c r="C55" i="10"/>
  <c r="E55" i="10"/>
  <c r="B56" i="10"/>
  <c r="H56" i="10" l="1"/>
  <c r="G56" i="10"/>
  <c r="E56" i="10"/>
  <c r="D56" i="10"/>
  <c r="F56" i="10"/>
  <c r="C56" i="10"/>
  <c r="B57" i="10"/>
  <c r="G57" i="10" l="1"/>
  <c r="H57" i="10"/>
  <c r="E57" i="10"/>
  <c r="F57" i="10"/>
  <c r="D57" i="10"/>
  <c r="C57" i="10"/>
  <c r="B58" i="10"/>
  <c r="G58" i="10" l="1"/>
  <c r="F58" i="10"/>
  <c r="H58" i="10"/>
  <c r="D58" i="10"/>
  <c r="C58" i="10"/>
  <c r="E58" i="10"/>
  <c r="B59" i="10"/>
  <c r="H59" i="10" l="1"/>
  <c r="G59" i="10"/>
  <c r="F59" i="10"/>
  <c r="D59" i="10"/>
  <c r="E59" i="10"/>
  <c r="C59" i="10"/>
  <c r="B60" i="10"/>
  <c r="H60" i="10" l="1"/>
  <c r="G60" i="10"/>
  <c r="F60" i="10"/>
  <c r="E60" i="10"/>
  <c r="D60" i="10"/>
  <c r="C60" i="10"/>
  <c r="B61" i="10"/>
  <c r="G61" i="10" l="1"/>
  <c r="H61" i="10"/>
  <c r="F61" i="10"/>
  <c r="E61" i="10"/>
  <c r="D61" i="10"/>
  <c r="C61" i="10"/>
  <c r="B62" i="10"/>
  <c r="G62" i="10" l="1"/>
  <c r="F62" i="10"/>
  <c r="H62" i="10"/>
  <c r="D62" i="10"/>
  <c r="C62" i="10"/>
  <c r="E62" i="10"/>
  <c r="B63" i="10"/>
  <c r="H63" i="10" l="1"/>
  <c r="G63" i="10"/>
  <c r="F63" i="10"/>
  <c r="D63" i="10"/>
  <c r="C63" i="10"/>
  <c r="E63" i="10"/>
  <c r="B64" i="10"/>
  <c r="H64" i="10" l="1"/>
  <c r="G64" i="10"/>
  <c r="E64" i="10"/>
  <c r="F64" i="10"/>
  <c r="D64" i="10"/>
  <c r="C64" i="10"/>
  <c r="B65" i="10"/>
  <c r="G65" i="10" l="1"/>
  <c r="H65" i="10"/>
  <c r="E65" i="10"/>
  <c r="F65" i="10"/>
  <c r="D65" i="10"/>
  <c r="C65" i="10"/>
  <c r="B66" i="10"/>
  <c r="G66" i="10" l="1"/>
  <c r="F66" i="10"/>
  <c r="H66" i="10"/>
  <c r="D66" i="10"/>
  <c r="C66" i="10"/>
  <c r="E66" i="10"/>
  <c r="B67" i="10"/>
  <c r="H67" i="10" l="1"/>
  <c r="G67" i="10"/>
  <c r="F67" i="10"/>
  <c r="D67" i="10"/>
  <c r="E67" i="10"/>
  <c r="C67" i="10"/>
  <c r="B68" i="10"/>
  <c r="H68" i="10" l="1"/>
  <c r="G68" i="10"/>
  <c r="E68" i="10"/>
  <c r="D68" i="10"/>
  <c r="F68" i="10"/>
  <c r="C68" i="10"/>
  <c r="B69" i="10"/>
  <c r="G69" i="10" l="1"/>
  <c r="H69" i="10"/>
  <c r="F69" i="10"/>
  <c r="E69" i="10"/>
  <c r="D69" i="10"/>
  <c r="C69" i="10"/>
  <c r="B70" i="10"/>
  <c r="G70" i="10" l="1"/>
  <c r="H70" i="10"/>
  <c r="F70" i="10"/>
  <c r="D70" i="10"/>
  <c r="C70" i="10"/>
  <c r="E70" i="10"/>
  <c r="B71" i="10"/>
  <c r="H71" i="10" l="1"/>
  <c r="G71" i="10"/>
  <c r="F71" i="10"/>
  <c r="D71" i="10"/>
  <c r="C71" i="10"/>
  <c r="E71" i="10"/>
  <c r="B72" i="10"/>
  <c r="H72" i="10" l="1"/>
  <c r="G72" i="10"/>
  <c r="F72" i="10"/>
  <c r="E72" i="10"/>
  <c r="D72" i="10"/>
  <c r="C72" i="10"/>
  <c r="B73" i="10"/>
  <c r="G73" i="10" l="1"/>
  <c r="H73" i="10"/>
  <c r="F73" i="10"/>
  <c r="E73" i="10"/>
  <c r="D73" i="10"/>
  <c r="C73" i="10"/>
  <c r="B74" i="10"/>
  <c r="G74" i="10" l="1"/>
  <c r="F74" i="10"/>
  <c r="H74" i="10"/>
  <c r="D74" i="10"/>
  <c r="C74" i="10"/>
  <c r="E74" i="10"/>
  <c r="B75" i="10"/>
  <c r="H75" i="10" l="1"/>
  <c r="G75" i="10"/>
  <c r="F75" i="10"/>
  <c r="D75" i="10"/>
  <c r="E75" i="10"/>
  <c r="C75" i="10"/>
  <c r="B76" i="10"/>
  <c r="H76" i="10" l="1"/>
  <c r="G76" i="10"/>
  <c r="E76" i="10"/>
  <c r="D76" i="10"/>
  <c r="F76" i="10"/>
  <c r="C76" i="10"/>
  <c r="B77" i="10"/>
  <c r="G77" i="10" l="1"/>
  <c r="H77" i="10"/>
  <c r="F77" i="10"/>
  <c r="E77" i="10"/>
  <c r="D77" i="10"/>
  <c r="C77" i="10"/>
  <c r="B78" i="10"/>
  <c r="G78" i="10" l="1"/>
  <c r="F78" i="10"/>
  <c r="D78" i="10"/>
  <c r="H78" i="10"/>
  <c r="C78" i="10"/>
  <c r="E78" i="10"/>
  <c r="B79" i="10"/>
  <c r="H79" i="10" l="1"/>
  <c r="F79" i="10"/>
  <c r="G79" i="10"/>
  <c r="D79" i="10"/>
  <c r="C79" i="10"/>
  <c r="E79" i="10"/>
  <c r="B80" i="10"/>
  <c r="H80" i="10" l="1"/>
  <c r="G80" i="10"/>
  <c r="E80" i="10"/>
  <c r="F80" i="10"/>
  <c r="D80" i="10"/>
  <c r="C80" i="10"/>
  <c r="B81" i="10"/>
  <c r="G81" i="10" l="1"/>
  <c r="H81" i="10"/>
  <c r="F81" i="10"/>
  <c r="E81" i="10"/>
  <c r="D81" i="10"/>
  <c r="C81" i="10"/>
  <c r="B82" i="10"/>
  <c r="G82" i="10" l="1"/>
  <c r="F82" i="10"/>
  <c r="H82" i="10"/>
  <c r="D82" i="10"/>
  <c r="C82" i="10"/>
  <c r="E82" i="10"/>
  <c r="B83" i="10"/>
  <c r="H83" i="10" l="1"/>
  <c r="G83" i="10"/>
  <c r="F83" i="10"/>
  <c r="D83" i="10"/>
  <c r="E83" i="10"/>
  <c r="C83" i="10"/>
  <c r="B84" i="10"/>
  <c r="H84" i="10" l="1"/>
  <c r="G84" i="10"/>
  <c r="E84" i="10"/>
  <c r="F84" i="10"/>
  <c r="D84" i="10"/>
  <c r="C84" i="10"/>
  <c r="B85" i="10"/>
  <c r="G85" i="10" l="1"/>
  <c r="H85" i="10"/>
  <c r="F85" i="10"/>
  <c r="E85" i="10"/>
  <c r="D85" i="10"/>
  <c r="C85" i="10"/>
  <c r="B86" i="10"/>
  <c r="G86" i="10" l="1"/>
  <c r="H86" i="10"/>
  <c r="F86" i="10"/>
  <c r="D86" i="10"/>
  <c r="C86" i="10"/>
  <c r="E86" i="10"/>
  <c r="B87" i="10"/>
  <c r="H87" i="10" l="1"/>
  <c r="F87" i="10"/>
  <c r="G87" i="10"/>
  <c r="D87" i="10"/>
  <c r="C87" i="10"/>
  <c r="E87" i="10"/>
  <c r="B88" i="10"/>
  <c r="H88" i="10" l="1"/>
  <c r="G88" i="10"/>
  <c r="E88" i="10"/>
  <c r="F88" i="10"/>
  <c r="D88" i="10"/>
  <c r="C88" i="10"/>
  <c r="B89" i="10"/>
  <c r="G89" i="10" l="1"/>
  <c r="H89" i="10"/>
  <c r="E89" i="10"/>
  <c r="F89" i="10"/>
  <c r="D89" i="10"/>
  <c r="C89" i="10"/>
  <c r="B90" i="10"/>
  <c r="G90" i="10" l="1"/>
  <c r="H90" i="10"/>
  <c r="F90" i="10"/>
  <c r="D90" i="10"/>
  <c r="C90" i="10"/>
  <c r="E90" i="10"/>
  <c r="B91" i="10"/>
  <c r="H91" i="10" l="1"/>
  <c r="G91" i="10"/>
  <c r="F91" i="10"/>
  <c r="D91" i="10"/>
  <c r="E91" i="10"/>
  <c r="C91" i="10"/>
  <c r="B92" i="10"/>
  <c r="H92" i="10" l="1"/>
  <c r="G92" i="10"/>
  <c r="F92" i="10"/>
  <c r="E92" i="10"/>
  <c r="D92" i="10"/>
  <c r="C92" i="10"/>
  <c r="B93" i="10"/>
  <c r="G93" i="10" l="1"/>
  <c r="H93" i="10"/>
  <c r="F93" i="10"/>
  <c r="E93" i="10"/>
  <c r="D93" i="10"/>
  <c r="C93" i="10"/>
  <c r="B94" i="10"/>
  <c r="G94" i="10" l="1"/>
  <c r="H94" i="10"/>
  <c r="D94" i="10"/>
  <c r="C94" i="10"/>
  <c r="E94" i="10"/>
  <c r="F94" i="10"/>
  <c r="B95" i="10"/>
  <c r="H95" i="10" l="1"/>
  <c r="F95" i="10"/>
  <c r="G95" i="10"/>
  <c r="D95" i="10"/>
  <c r="C95" i="10"/>
  <c r="E95" i="10"/>
  <c r="B96" i="10"/>
  <c r="H96" i="10" l="1"/>
  <c r="G96" i="10"/>
  <c r="E96" i="10"/>
  <c r="F96" i="10"/>
  <c r="D96" i="10"/>
  <c r="C96" i="10"/>
  <c r="B97" i="10"/>
  <c r="G97" i="10" l="1"/>
  <c r="H97" i="10"/>
  <c r="F97" i="10"/>
  <c r="E97" i="10"/>
  <c r="D97" i="10"/>
  <c r="C97" i="10"/>
  <c r="B98" i="10"/>
  <c r="G98" i="10" l="1"/>
  <c r="H98" i="10"/>
  <c r="F98" i="10"/>
  <c r="D98" i="10"/>
  <c r="C98" i="10"/>
  <c r="E98" i="10"/>
  <c r="B99" i="10"/>
  <c r="H99" i="10" l="1"/>
  <c r="G99" i="10"/>
  <c r="F99" i="10"/>
  <c r="D99" i="10"/>
  <c r="E99" i="10"/>
  <c r="C99" i="10"/>
  <c r="B100" i="10"/>
  <c r="H100" i="10" l="1"/>
  <c r="G100" i="10"/>
  <c r="E100" i="10"/>
  <c r="F100" i="10"/>
  <c r="D100" i="10"/>
  <c r="C100" i="10"/>
  <c r="B101" i="10"/>
  <c r="G101" i="10" l="1"/>
  <c r="H101" i="10"/>
  <c r="E101" i="10"/>
  <c r="F101" i="10"/>
  <c r="D101" i="10"/>
  <c r="C101" i="10"/>
  <c r="B102" i="10"/>
  <c r="H102" i="10" l="1"/>
  <c r="G102" i="10"/>
  <c r="F102" i="10"/>
  <c r="D102" i="10"/>
  <c r="C102" i="10"/>
  <c r="E102" i="10"/>
  <c r="B103" i="10"/>
  <c r="H103" i="10" l="1"/>
  <c r="G103" i="10"/>
  <c r="F103" i="10"/>
  <c r="D103" i="10"/>
  <c r="C103" i="10"/>
  <c r="E103" i="10"/>
  <c r="B104" i="10"/>
  <c r="H104" i="10" l="1"/>
  <c r="G104" i="10"/>
  <c r="E104" i="10"/>
  <c r="F104" i="10"/>
  <c r="D104" i="10"/>
  <c r="C104" i="10"/>
  <c r="B105" i="10"/>
  <c r="H105" i="10" l="1"/>
  <c r="G105" i="10"/>
  <c r="F105" i="10"/>
  <c r="E105" i="10"/>
  <c r="D105" i="10"/>
  <c r="C105" i="10"/>
  <c r="B106" i="10"/>
  <c r="H106" i="10" l="1"/>
  <c r="D106" i="10"/>
  <c r="F106" i="10"/>
  <c r="G106" i="10"/>
  <c r="C106" i="10"/>
  <c r="E106" i="10"/>
  <c r="B107" i="10"/>
  <c r="H107" i="10" l="1"/>
  <c r="G107" i="10"/>
  <c r="F107" i="10"/>
  <c r="D107" i="10"/>
  <c r="E107" i="10"/>
  <c r="C107" i="10"/>
  <c r="B108" i="10"/>
  <c r="H108" i="10" l="1"/>
  <c r="G108" i="10"/>
  <c r="F108" i="10"/>
  <c r="E108" i="10"/>
  <c r="D108" i="10"/>
  <c r="C108" i="10"/>
  <c r="B109" i="10"/>
  <c r="H109" i="10" l="1"/>
  <c r="G109" i="10"/>
  <c r="E109" i="10"/>
  <c r="D109" i="10"/>
  <c r="F109" i="10"/>
  <c r="C109" i="10"/>
  <c r="B110" i="10"/>
  <c r="G110" i="10" l="1"/>
  <c r="D110" i="10"/>
  <c r="H110" i="10"/>
  <c r="F110" i="10"/>
  <c r="C110" i="10"/>
  <c r="E110" i="10"/>
  <c r="B111" i="10"/>
  <c r="H111" i="10" l="1"/>
  <c r="G111" i="10"/>
  <c r="F111" i="10"/>
  <c r="D111" i="10"/>
  <c r="C111" i="10"/>
  <c r="E111" i="10"/>
  <c r="B112" i="10"/>
  <c r="H112" i="10" l="1"/>
  <c r="G112" i="10"/>
  <c r="F112" i="10"/>
  <c r="E112" i="10"/>
  <c r="D112" i="10"/>
  <c r="C112" i="10"/>
  <c r="B113" i="10"/>
  <c r="H113" i="10" l="1"/>
  <c r="G113" i="10"/>
  <c r="F113" i="10"/>
  <c r="E113" i="10"/>
  <c r="D113" i="10"/>
  <c r="C113" i="10"/>
  <c r="B114" i="10"/>
  <c r="H114" i="10" l="1"/>
  <c r="D114" i="10"/>
  <c r="F114" i="10"/>
  <c r="C114" i="10"/>
  <c r="G114" i="10"/>
  <c r="E114" i="10"/>
  <c r="B115" i="10"/>
  <c r="H115" i="10" l="1"/>
  <c r="G115" i="10"/>
  <c r="F115" i="10"/>
  <c r="D115" i="10"/>
  <c r="E115" i="10"/>
  <c r="C115" i="10"/>
  <c r="B116" i="10"/>
  <c r="H116" i="10" l="1"/>
  <c r="G116" i="10"/>
  <c r="E116" i="10"/>
  <c r="D116" i="10"/>
  <c r="F116" i="10"/>
  <c r="C116" i="10"/>
  <c r="B117" i="10"/>
  <c r="H117" i="10" l="1"/>
  <c r="G117" i="10"/>
  <c r="E117" i="10"/>
  <c r="D117" i="10"/>
  <c r="F117" i="10"/>
  <c r="C117" i="10"/>
  <c r="B118" i="10"/>
  <c r="H118" i="10" l="1"/>
  <c r="G118" i="10"/>
  <c r="F118" i="10"/>
  <c r="D118" i="10"/>
  <c r="C118" i="10"/>
  <c r="E118" i="10"/>
  <c r="B119" i="10"/>
  <c r="H119" i="10" l="1"/>
  <c r="G119" i="10"/>
  <c r="F119" i="10"/>
  <c r="D119" i="10"/>
  <c r="C119" i="10"/>
  <c r="E119" i="10"/>
  <c r="B120" i="10"/>
  <c r="H120" i="10" l="1"/>
  <c r="G120" i="10"/>
  <c r="F120" i="10"/>
  <c r="E120" i="10"/>
  <c r="D120" i="10"/>
  <c r="C120" i="10"/>
  <c r="B121" i="10"/>
  <c r="H121" i="10" l="1"/>
  <c r="G121" i="10"/>
  <c r="F121" i="10"/>
  <c r="E121" i="10"/>
  <c r="D121" i="10"/>
  <c r="C121" i="10"/>
  <c r="B122" i="10"/>
  <c r="H122" i="10" l="1"/>
  <c r="G122" i="10"/>
  <c r="D122" i="10"/>
  <c r="C122" i="10"/>
  <c r="F122" i="10"/>
  <c r="E122" i="10"/>
  <c r="B123" i="10"/>
  <c r="H123" i="10" l="1"/>
  <c r="G123" i="10"/>
  <c r="F123" i="10"/>
  <c r="D123" i="10"/>
  <c r="E123" i="10"/>
  <c r="C123" i="10"/>
  <c r="B124" i="10"/>
  <c r="H124" i="10" l="1"/>
  <c r="G124" i="10"/>
  <c r="F124" i="10"/>
  <c r="E124" i="10"/>
  <c r="D124" i="10"/>
  <c r="C124" i="10"/>
  <c r="B125" i="10"/>
  <c r="H125" i="10" l="1"/>
  <c r="G125" i="10"/>
  <c r="E125" i="10"/>
  <c r="F125" i="10"/>
  <c r="D125" i="10"/>
  <c r="C125" i="10"/>
  <c r="B126" i="10"/>
  <c r="H126" i="10" l="1"/>
  <c r="G126" i="10"/>
  <c r="F126" i="10"/>
  <c r="D126" i="10"/>
  <c r="C126" i="10"/>
  <c r="E126" i="10"/>
  <c r="B127" i="10"/>
  <c r="H127" i="10" l="1"/>
  <c r="G127" i="10"/>
  <c r="F127" i="10"/>
  <c r="D127" i="10"/>
  <c r="C127" i="10"/>
  <c r="E127" i="10"/>
  <c r="B128" i="10"/>
  <c r="H128" i="10" l="1"/>
  <c r="G128" i="10"/>
  <c r="E128" i="10"/>
  <c r="F128" i="10"/>
  <c r="D128" i="10"/>
  <c r="C128" i="10"/>
  <c r="B129" i="10"/>
  <c r="H129" i="10" l="1"/>
  <c r="G129" i="10"/>
  <c r="F129" i="10"/>
  <c r="E129" i="10"/>
  <c r="D129" i="10"/>
  <c r="C129" i="10"/>
  <c r="B130" i="10"/>
  <c r="H130" i="10" l="1"/>
  <c r="D130" i="10"/>
  <c r="G130" i="10"/>
  <c r="C130" i="10"/>
  <c r="F130" i="10"/>
  <c r="E130" i="10"/>
  <c r="B131" i="10"/>
  <c r="H131" i="10" l="1"/>
  <c r="G131" i="10"/>
  <c r="F131" i="10"/>
  <c r="D131" i="10"/>
  <c r="E131" i="10"/>
  <c r="C131" i="10"/>
  <c r="B132" i="10"/>
  <c r="H132" i="10" l="1"/>
  <c r="G132" i="10"/>
  <c r="E132" i="10"/>
  <c r="D132" i="10"/>
  <c r="F132" i="10"/>
  <c r="C132" i="10"/>
  <c r="B133" i="10"/>
  <c r="H133" i="10" l="1"/>
  <c r="G133" i="10"/>
  <c r="F133" i="10"/>
  <c r="E133" i="10"/>
  <c r="D133" i="10"/>
  <c r="C133" i="10"/>
  <c r="B134" i="10"/>
  <c r="H134" i="10" l="1"/>
  <c r="G134" i="10"/>
  <c r="F134" i="10"/>
  <c r="D134" i="10"/>
  <c r="C134" i="10"/>
  <c r="E134" i="10"/>
  <c r="B135" i="10"/>
  <c r="H135" i="10" l="1"/>
  <c r="G135" i="10"/>
  <c r="F135" i="10"/>
  <c r="D135" i="10"/>
  <c r="C135" i="10"/>
  <c r="E135" i="10"/>
  <c r="B136" i="10"/>
  <c r="H136" i="10" l="1"/>
  <c r="G136" i="10"/>
  <c r="E136" i="10"/>
  <c r="F136" i="10"/>
  <c r="D136" i="10"/>
  <c r="C136" i="10"/>
  <c r="B137" i="10"/>
  <c r="H137" i="10" l="1"/>
  <c r="G137" i="10"/>
  <c r="E137" i="10"/>
  <c r="F137" i="10"/>
  <c r="D137" i="10"/>
  <c r="C137" i="10"/>
  <c r="B138" i="10"/>
  <c r="H138" i="10" l="1"/>
  <c r="D138" i="10"/>
  <c r="F138" i="10"/>
  <c r="C138" i="10"/>
  <c r="G138" i="10"/>
  <c r="E138" i="10"/>
  <c r="B139" i="10"/>
  <c r="H139" i="10" l="1"/>
  <c r="G139" i="10"/>
  <c r="F139" i="10"/>
  <c r="D139" i="10"/>
  <c r="E139" i="10"/>
  <c r="C139" i="10"/>
  <c r="B140" i="10"/>
  <c r="H140" i="10" l="1"/>
  <c r="G140" i="10"/>
  <c r="F140" i="10"/>
  <c r="E140" i="10"/>
  <c r="D140" i="10"/>
  <c r="C140" i="10"/>
  <c r="B141" i="10"/>
  <c r="H141" i="10" l="1"/>
  <c r="G141" i="10"/>
  <c r="F141" i="10"/>
  <c r="E141" i="10"/>
  <c r="D141" i="10"/>
  <c r="C141" i="10"/>
  <c r="B142" i="10"/>
  <c r="G142" i="10" l="1"/>
  <c r="D142" i="10"/>
  <c r="C142" i="10"/>
  <c r="H142" i="10"/>
  <c r="F142" i="10"/>
  <c r="E142" i="10"/>
  <c r="B143" i="10"/>
  <c r="H143" i="10" l="1"/>
  <c r="G143" i="10"/>
  <c r="F143" i="10"/>
  <c r="D143" i="10"/>
  <c r="C143" i="10"/>
  <c r="E143" i="10"/>
  <c r="B144" i="10"/>
  <c r="H144" i="10" l="1"/>
  <c r="G144" i="10"/>
  <c r="E144" i="10"/>
  <c r="F144" i="10"/>
  <c r="D144" i="10"/>
  <c r="C144" i="10"/>
  <c r="B145" i="10"/>
  <c r="H145" i="10" l="1"/>
  <c r="G145" i="10"/>
  <c r="F145" i="10"/>
  <c r="E145" i="10"/>
  <c r="D145" i="10"/>
  <c r="C145" i="10"/>
  <c r="B146" i="10"/>
  <c r="H146" i="10" l="1"/>
  <c r="D146" i="10"/>
  <c r="F146" i="10"/>
  <c r="C146" i="10"/>
  <c r="G146" i="10"/>
  <c r="E146" i="10"/>
  <c r="B147" i="10"/>
  <c r="H147" i="10" l="1"/>
  <c r="G147" i="10"/>
  <c r="F147" i="10"/>
  <c r="D147" i="10"/>
  <c r="E147" i="10"/>
  <c r="C147" i="10"/>
  <c r="B148" i="10"/>
  <c r="H148" i="10" l="1"/>
  <c r="G148" i="10"/>
  <c r="E148" i="10"/>
  <c r="D148" i="10"/>
  <c r="F148" i="10"/>
  <c r="C148" i="10"/>
  <c r="B149" i="10"/>
  <c r="H149" i="10" l="1"/>
  <c r="G149" i="10"/>
  <c r="E149" i="10"/>
  <c r="F149" i="10"/>
  <c r="D149" i="10"/>
  <c r="C149" i="10"/>
  <c r="B150" i="10"/>
  <c r="H150" i="10" l="1"/>
  <c r="G150" i="10"/>
  <c r="F150" i="10"/>
  <c r="D150" i="10"/>
  <c r="C150" i="10"/>
  <c r="E150" i="10"/>
  <c r="B151" i="10"/>
  <c r="H151" i="10" l="1"/>
  <c r="G151" i="10"/>
  <c r="F151" i="10"/>
  <c r="D151" i="10"/>
  <c r="C151" i="10"/>
  <c r="E151" i="10"/>
  <c r="B152" i="10"/>
  <c r="H152" i="10" l="1"/>
  <c r="G152" i="10"/>
  <c r="E152" i="10"/>
  <c r="F152" i="10"/>
  <c r="D152" i="10"/>
  <c r="C152" i="10"/>
  <c r="B153" i="10"/>
  <c r="H153" i="10" l="1"/>
  <c r="G153" i="10"/>
  <c r="E153" i="10"/>
  <c r="F153" i="10"/>
  <c r="D153" i="10"/>
  <c r="C153" i="10"/>
  <c r="B154" i="10"/>
  <c r="H154" i="10" l="1"/>
  <c r="G154" i="10"/>
  <c r="D154" i="10"/>
  <c r="C154" i="10"/>
  <c r="F154" i="10"/>
  <c r="E154" i="10"/>
  <c r="B155" i="10"/>
  <c r="H155" i="10" l="1"/>
  <c r="G155" i="10"/>
  <c r="F155" i="10"/>
  <c r="D155" i="10"/>
  <c r="E155" i="10"/>
  <c r="C155" i="10"/>
  <c r="B156" i="10"/>
  <c r="H156" i="10" l="1"/>
  <c r="G156" i="10"/>
  <c r="F156" i="10"/>
  <c r="E156" i="10"/>
  <c r="D156" i="10"/>
  <c r="C156" i="10"/>
  <c r="B157" i="10"/>
  <c r="H157" i="10" l="1"/>
  <c r="G157" i="10"/>
  <c r="F157" i="10"/>
  <c r="E157" i="10"/>
  <c r="D157" i="10"/>
  <c r="C157" i="10"/>
  <c r="B158" i="10"/>
  <c r="H158" i="10" l="1"/>
  <c r="G158" i="10"/>
  <c r="D158" i="10"/>
  <c r="C158" i="10"/>
  <c r="E158" i="10"/>
  <c r="F158" i="10"/>
  <c r="B159" i="10"/>
  <c r="H159" i="10" l="1"/>
  <c r="G159" i="10"/>
  <c r="F159" i="10"/>
  <c r="D159" i="10"/>
  <c r="C159" i="10"/>
  <c r="E159" i="10"/>
  <c r="B160" i="10"/>
  <c r="H160" i="10" l="1"/>
  <c r="G160" i="10"/>
  <c r="E160" i="10"/>
  <c r="F160" i="10"/>
  <c r="D160" i="10"/>
  <c r="C160" i="10"/>
  <c r="B161" i="10"/>
  <c r="H161" i="10" l="1"/>
  <c r="G161" i="10"/>
  <c r="F161" i="10"/>
  <c r="E161" i="10"/>
  <c r="D161" i="10"/>
  <c r="C161" i="10"/>
  <c r="B162" i="10"/>
  <c r="H162" i="10" l="1"/>
  <c r="D162" i="10"/>
  <c r="G162" i="10"/>
  <c r="F162" i="10"/>
  <c r="C162" i="10"/>
  <c r="E162" i="10"/>
  <c r="B163" i="10"/>
  <c r="H163" i="10" l="1"/>
  <c r="G163" i="10"/>
  <c r="F163" i="10"/>
  <c r="D163" i="10"/>
  <c r="E163" i="10"/>
  <c r="C163" i="10"/>
  <c r="B164" i="10"/>
  <c r="H164" i="10" l="1"/>
  <c r="G164" i="10"/>
  <c r="E164" i="10"/>
  <c r="D164" i="10"/>
  <c r="F164" i="10"/>
  <c r="C164" i="10"/>
  <c r="B165" i="10"/>
  <c r="H165" i="10" l="1"/>
  <c r="G165" i="10"/>
  <c r="E165" i="10"/>
  <c r="D165" i="10"/>
  <c r="F165" i="10"/>
  <c r="C165" i="10"/>
  <c r="B166" i="10"/>
  <c r="H166" i="10" l="1"/>
  <c r="G166" i="10"/>
  <c r="F166" i="10"/>
  <c r="D166" i="10"/>
  <c r="C166" i="10"/>
  <c r="E166" i="10"/>
  <c r="B167" i="10"/>
  <c r="H167" i="10" l="1"/>
  <c r="G167" i="10"/>
  <c r="F167" i="10"/>
  <c r="D167" i="10"/>
  <c r="C167" i="10"/>
  <c r="E167" i="10"/>
  <c r="B168" i="10"/>
  <c r="H168" i="10" l="1"/>
  <c r="G168" i="10"/>
  <c r="E168" i="10"/>
  <c r="F168" i="10"/>
  <c r="D168" i="10"/>
  <c r="C168" i="10"/>
  <c r="B169" i="10"/>
  <c r="H169" i="10" l="1"/>
  <c r="G169" i="10"/>
  <c r="E169" i="10"/>
  <c r="F169" i="10"/>
  <c r="D169" i="10"/>
  <c r="C169" i="10"/>
  <c r="B170" i="10"/>
  <c r="H170" i="10" l="1"/>
  <c r="D170" i="10"/>
  <c r="G170" i="10"/>
  <c r="F170" i="10"/>
  <c r="C170" i="10"/>
  <c r="E170" i="10"/>
  <c r="B171" i="10"/>
  <c r="H171" i="10" l="1"/>
  <c r="G171" i="10"/>
  <c r="F171" i="10"/>
  <c r="D171" i="10"/>
  <c r="E171" i="10"/>
  <c r="C171" i="10"/>
  <c r="B172" i="10"/>
  <c r="H172" i="10" l="1"/>
  <c r="G172" i="10"/>
  <c r="F172" i="10"/>
  <c r="E172" i="10"/>
  <c r="D172" i="10"/>
  <c r="C172" i="10"/>
  <c r="B173" i="10"/>
  <c r="H173" i="10" l="1"/>
  <c r="G173" i="10"/>
  <c r="F173" i="10"/>
  <c r="E173" i="10"/>
  <c r="D173" i="10"/>
  <c r="C173" i="10"/>
  <c r="B174" i="10"/>
  <c r="G174" i="10" l="1"/>
  <c r="H174" i="10"/>
  <c r="D174" i="10"/>
  <c r="C174" i="10"/>
  <c r="F174" i="10"/>
  <c r="E174" i="10"/>
  <c r="B175" i="10"/>
  <c r="H175" i="10" l="1"/>
  <c r="G175" i="10"/>
  <c r="F175" i="10"/>
  <c r="D175" i="10"/>
  <c r="C175" i="10"/>
  <c r="E175" i="10"/>
  <c r="B176" i="10"/>
  <c r="H176" i="10" l="1"/>
  <c r="G176" i="10"/>
  <c r="E176" i="10"/>
  <c r="F176" i="10"/>
  <c r="D176" i="10"/>
  <c r="C176" i="10"/>
  <c r="B177" i="10"/>
  <c r="H177" i="10" l="1"/>
  <c r="G177" i="10"/>
  <c r="F177" i="10"/>
  <c r="E177" i="10"/>
  <c r="D177" i="10"/>
  <c r="C177" i="10"/>
  <c r="B178" i="10"/>
  <c r="H178" i="10" l="1"/>
  <c r="D178" i="10"/>
  <c r="F178" i="10"/>
  <c r="C178" i="10"/>
  <c r="G178" i="10"/>
  <c r="E178" i="10"/>
  <c r="B179" i="10"/>
  <c r="H179" i="10" l="1"/>
  <c r="G179" i="10"/>
  <c r="F179" i="10"/>
  <c r="D179" i="10"/>
  <c r="E179" i="10"/>
  <c r="C179" i="10"/>
  <c r="B180" i="10"/>
  <c r="H180" i="10" l="1"/>
  <c r="G180" i="10"/>
  <c r="E180" i="10"/>
  <c r="D180" i="10"/>
  <c r="F180" i="10"/>
  <c r="C180" i="10"/>
  <c r="B181" i="10"/>
  <c r="H181" i="10" l="1"/>
  <c r="G181" i="10"/>
  <c r="E181" i="10"/>
  <c r="F181" i="10"/>
  <c r="D181" i="10"/>
  <c r="C181" i="10"/>
  <c r="B182" i="10"/>
  <c r="H182" i="10" l="1"/>
  <c r="G182" i="10"/>
  <c r="F182" i="10"/>
  <c r="D182" i="10"/>
  <c r="C182" i="10"/>
  <c r="E182" i="10"/>
  <c r="B183" i="10"/>
  <c r="H183" i="10" l="1"/>
  <c r="G183" i="10"/>
  <c r="F183" i="10"/>
  <c r="D183" i="10"/>
  <c r="C183" i="10"/>
  <c r="E183" i="10"/>
  <c r="B184" i="10"/>
  <c r="H184" i="10" l="1"/>
  <c r="G184" i="10"/>
  <c r="E184" i="10"/>
  <c r="F184" i="10"/>
  <c r="D184" i="10"/>
  <c r="C184" i="10"/>
  <c r="B185" i="10"/>
  <c r="H185" i="10" l="1"/>
  <c r="G185" i="10"/>
  <c r="E185" i="10"/>
  <c r="F185" i="10"/>
  <c r="D185" i="10"/>
  <c r="C185" i="10"/>
  <c r="B186" i="10"/>
  <c r="H186" i="10" l="1"/>
  <c r="G186" i="10"/>
  <c r="D186" i="10"/>
  <c r="C186" i="10"/>
  <c r="F186" i="10"/>
  <c r="E186" i="10"/>
  <c r="B187" i="10"/>
  <c r="H187" i="10" l="1"/>
  <c r="G187" i="10"/>
  <c r="F187" i="10"/>
  <c r="D187" i="10"/>
  <c r="E187" i="10"/>
  <c r="C187" i="10"/>
  <c r="B188" i="10"/>
  <c r="H188" i="10" l="1"/>
  <c r="G188" i="10"/>
  <c r="F188" i="10"/>
  <c r="E188" i="10"/>
  <c r="D188" i="10"/>
  <c r="C188" i="10"/>
  <c r="B189" i="10"/>
  <c r="H189" i="10" l="1"/>
  <c r="G189" i="10"/>
  <c r="F189" i="10"/>
  <c r="E189" i="10"/>
  <c r="D189" i="10"/>
  <c r="C189" i="10"/>
  <c r="B190" i="10"/>
  <c r="H190" i="10" l="1"/>
  <c r="G190" i="10"/>
  <c r="D190" i="10"/>
  <c r="C190" i="10"/>
  <c r="E190" i="10"/>
  <c r="F190" i="10"/>
  <c r="B191" i="10"/>
  <c r="H191" i="10" l="1"/>
  <c r="G191" i="10"/>
  <c r="F191" i="10"/>
  <c r="D191" i="10"/>
  <c r="C191" i="10"/>
  <c r="E191" i="10"/>
  <c r="B192" i="10"/>
  <c r="H192" i="10" l="1"/>
  <c r="G192" i="10"/>
  <c r="E192" i="10"/>
  <c r="F192" i="10"/>
  <c r="D192" i="10"/>
  <c r="C192" i="10"/>
  <c r="B193" i="10"/>
  <c r="H193" i="10" l="1"/>
  <c r="G193" i="10"/>
  <c r="F193" i="10"/>
  <c r="E193" i="10"/>
  <c r="D193" i="10"/>
  <c r="C193" i="10"/>
  <c r="B194" i="10"/>
  <c r="H194" i="10" l="1"/>
  <c r="D194" i="10"/>
  <c r="G194" i="10"/>
  <c r="F194" i="10"/>
  <c r="C194" i="10"/>
  <c r="E194" i="10"/>
  <c r="B195" i="10"/>
  <c r="H195" i="10" l="1"/>
  <c r="G195" i="10"/>
  <c r="F195" i="10"/>
  <c r="D195" i="10"/>
  <c r="E195" i="10"/>
  <c r="C195" i="10"/>
  <c r="B196" i="10"/>
  <c r="H196" i="10" l="1"/>
  <c r="G196" i="10"/>
  <c r="E196" i="10"/>
  <c r="D196" i="10"/>
  <c r="F196" i="10"/>
  <c r="C196" i="10"/>
  <c r="B197" i="10"/>
  <c r="H197" i="10" l="1"/>
  <c r="G197" i="10"/>
  <c r="E197" i="10"/>
  <c r="D197" i="10"/>
  <c r="F197" i="10"/>
  <c r="C197" i="10"/>
  <c r="B198" i="10"/>
  <c r="H198" i="10" l="1"/>
  <c r="G198" i="10"/>
  <c r="F198" i="10"/>
  <c r="D198" i="10"/>
  <c r="C198" i="10"/>
  <c r="E198" i="10"/>
  <c r="B199" i="10"/>
  <c r="H199" i="10" l="1"/>
  <c r="G199" i="10"/>
  <c r="F199" i="10"/>
  <c r="D199" i="10"/>
  <c r="C199" i="10"/>
  <c r="E199" i="10"/>
  <c r="B200" i="10"/>
  <c r="H200" i="10" l="1"/>
  <c r="G200" i="10"/>
  <c r="E200" i="10"/>
  <c r="F200" i="10"/>
  <c r="C200" i="10"/>
  <c r="D200" i="10"/>
  <c r="B201" i="10"/>
  <c r="H201" i="10" l="1"/>
  <c r="G201" i="10"/>
  <c r="E201" i="10"/>
  <c r="F201" i="10"/>
  <c r="D201" i="10"/>
  <c r="C201" i="10"/>
  <c r="B202" i="10"/>
  <c r="H202" i="10" l="1"/>
  <c r="D202" i="10"/>
  <c r="F202" i="10"/>
  <c r="C202" i="10"/>
  <c r="G202" i="10"/>
  <c r="E202" i="10"/>
  <c r="B203" i="10"/>
  <c r="H203" i="10" l="1"/>
  <c r="G203" i="10"/>
  <c r="F203" i="10"/>
  <c r="D203" i="10"/>
  <c r="E203" i="10"/>
  <c r="C203" i="10"/>
  <c r="B204" i="10"/>
  <c r="H204" i="10" l="1"/>
  <c r="G204" i="10"/>
  <c r="F204" i="10"/>
  <c r="E204" i="10"/>
  <c r="D204" i="10"/>
  <c r="C204" i="10"/>
  <c r="B205" i="10"/>
  <c r="H205" i="10" l="1"/>
  <c r="G205" i="10"/>
  <c r="F205" i="10"/>
  <c r="E205" i="10"/>
  <c r="D205" i="10"/>
  <c r="C205" i="10"/>
  <c r="B206" i="10"/>
  <c r="G206" i="10" l="1"/>
  <c r="D206" i="10"/>
  <c r="H206" i="10"/>
  <c r="C206" i="10"/>
  <c r="F206" i="10"/>
  <c r="E206" i="10"/>
  <c r="B207" i="10"/>
  <c r="H207" i="10" l="1"/>
  <c r="G207" i="10"/>
  <c r="F207" i="10"/>
  <c r="D207" i="10"/>
  <c r="C207" i="10"/>
  <c r="E207" i="10"/>
  <c r="B208" i="10"/>
  <c r="H208" i="10" l="1"/>
  <c r="G208" i="10"/>
  <c r="E208" i="10"/>
  <c r="F208" i="10"/>
  <c r="D208" i="10"/>
  <c r="C208" i="10"/>
  <c r="B209" i="10"/>
  <c r="H209" i="10" l="1"/>
  <c r="G209" i="10"/>
  <c r="F209" i="10"/>
  <c r="E209" i="10"/>
  <c r="D209" i="10"/>
  <c r="C209" i="10"/>
  <c r="B210" i="10"/>
  <c r="H210" i="10" l="1"/>
  <c r="D210" i="10"/>
  <c r="F210" i="10"/>
  <c r="C210" i="10"/>
  <c r="G210" i="10"/>
  <c r="E210" i="10"/>
  <c r="B211" i="10"/>
  <c r="H211" i="10" l="1"/>
  <c r="G211" i="10"/>
  <c r="F211" i="10"/>
  <c r="D211" i="10"/>
  <c r="E211" i="10"/>
  <c r="C211" i="10"/>
  <c r="B212" i="10"/>
  <c r="H212" i="10" l="1"/>
  <c r="G212" i="10"/>
  <c r="E212" i="10"/>
  <c r="D212" i="10"/>
  <c r="F212" i="10"/>
  <c r="C212" i="10"/>
  <c r="B213" i="10"/>
  <c r="H213" i="10" l="1"/>
  <c r="G213" i="10"/>
  <c r="E213" i="10"/>
  <c r="F213" i="10"/>
  <c r="D213" i="10"/>
  <c r="C213" i="10"/>
  <c r="B214" i="10"/>
  <c r="H214" i="10" l="1"/>
  <c r="G214" i="10"/>
  <c r="F214" i="10"/>
  <c r="D214" i="10"/>
  <c r="C214" i="10"/>
  <c r="E214" i="10"/>
  <c r="B215" i="10"/>
  <c r="H215" i="10" l="1"/>
  <c r="G215" i="10"/>
  <c r="F215" i="10"/>
  <c r="D215" i="10"/>
  <c r="C215" i="10"/>
  <c r="E215" i="10"/>
  <c r="B216" i="10"/>
  <c r="H216" i="10" l="1"/>
  <c r="G216" i="10"/>
  <c r="E216" i="10"/>
  <c r="F216" i="10"/>
  <c r="D216" i="10"/>
  <c r="C216" i="10"/>
  <c r="B217" i="10"/>
  <c r="H217" i="10" l="1"/>
  <c r="G217" i="10"/>
  <c r="E217" i="10"/>
  <c r="F217" i="10"/>
  <c r="D217" i="10"/>
  <c r="C217" i="10"/>
  <c r="B218" i="10"/>
  <c r="H218" i="10" l="1"/>
  <c r="G218" i="10"/>
  <c r="D218" i="10"/>
  <c r="C218" i="10"/>
  <c r="F218" i="10"/>
  <c r="E218" i="10"/>
  <c r="B219" i="10"/>
  <c r="H219" i="10" l="1"/>
  <c r="G219" i="10"/>
  <c r="F219" i="10"/>
  <c r="D219" i="10"/>
  <c r="E219" i="10"/>
  <c r="C219" i="10"/>
  <c r="B220" i="10"/>
  <c r="H220" i="10" l="1"/>
  <c r="G220" i="10"/>
  <c r="F220" i="10"/>
  <c r="E220" i="10"/>
  <c r="D220" i="10"/>
  <c r="C220" i="10"/>
  <c r="B221" i="10"/>
  <c r="H221" i="10" l="1"/>
  <c r="G221" i="10"/>
  <c r="F221" i="10"/>
  <c r="E221" i="10"/>
  <c r="D221" i="10"/>
  <c r="C221" i="10"/>
  <c r="B222" i="10"/>
  <c r="H222" i="10" l="1"/>
  <c r="G222" i="10"/>
  <c r="D222" i="10"/>
  <c r="C222" i="10"/>
  <c r="E222" i="10"/>
  <c r="F222" i="10"/>
  <c r="B223" i="10"/>
  <c r="H223" i="10" l="1"/>
  <c r="G223" i="10"/>
  <c r="F223" i="10"/>
  <c r="D223" i="10"/>
  <c r="C223" i="10"/>
  <c r="E223" i="10"/>
  <c r="B224" i="10"/>
  <c r="H224" i="10" l="1"/>
  <c r="G224" i="10"/>
  <c r="E224" i="10"/>
  <c r="F224" i="10"/>
  <c r="D224" i="10"/>
  <c r="C224" i="10"/>
  <c r="B225" i="10"/>
  <c r="H225" i="10" l="1"/>
  <c r="G225" i="10"/>
  <c r="F225" i="10"/>
  <c r="E225" i="10"/>
  <c r="D225" i="10"/>
  <c r="C225" i="10"/>
  <c r="B226" i="10"/>
  <c r="H226" i="10" l="1"/>
  <c r="G226" i="10"/>
  <c r="F226" i="10"/>
  <c r="D226" i="10"/>
  <c r="E226" i="10"/>
  <c r="C226" i="10"/>
  <c r="B227" i="10"/>
  <c r="H227" i="10" l="1"/>
  <c r="G227" i="10"/>
  <c r="F227" i="10"/>
  <c r="D227" i="10"/>
  <c r="E227" i="10"/>
  <c r="C227" i="10"/>
  <c r="B228" i="10"/>
  <c r="H228" i="10" l="1"/>
  <c r="G228" i="10"/>
  <c r="E228" i="10"/>
  <c r="F228" i="10"/>
  <c r="D228" i="10"/>
  <c r="C228" i="10"/>
  <c r="B229" i="10"/>
  <c r="H229" i="10" l="1"/>
  <c r="G229" i="10"/>
  <c r="E229" i="10"/>
  <c r="F229" i="10"/>
  <c r="C229" i="10"/>
  <c r="D229" i="10"/>
  <c r="B230" i="10"/>
  <c r="H230" i="10" l="1"/>
  <c r="G230" i="10"/>
  <c r="F230" i="10"/>
  <c r="E230" i="10"/>
  <c r="D230" i="10"/>
  <c r="C230" i="10"/>
  <c r="B231" i="10"/>
  <c r="H231" i="10" l="1"/>
  <c r="G231" i="10"/>
  <c r="F231" i="10"/>
  <c r="D231" i="10"/>
  <c r="C231" i="10"/>
  <c r="E231" i="10"/>
  <c r="B232" i="10"/>
  <c r="H232" i="10" l="1"/>
  <c r="G232" i="10"/>
  <c r="E232" i="10"/>
  <c r="F232" i="10"/>
  <c r="D232" i="10"/>
  <c r="C232" i="10"/>
  <c r="B233" i="10"/>
  <c r="H233" i="10" l="1"/>
  <c r="G233" i="10"/>
  <c r="E233" i="10"/>
  <c r="D233" i="10"/>
  <c r="F233" i="10"/>
  <c r="C233" i="10"/>
  <c r="B234" i="10"/>
  <c r="H234" i="10" l="1"/>
  <c r="G234" i="10"/>
  <c r="F234" i="10"/>
  <c r="E234" i="10"/>
  <c r="C234" i="10"/>
  <c r="D234" i="10"/>
  <c r="B235" i="10"/>
  <c r="H235" i="10" l="1"/>
  <c r="G235" i="10"/>
  <c r="F235" i="10"/>
  <c r="D235" i="10"/>
  <c r="E235" i="10"/>
  <c r="C235" i="10"/>
  <c r="B236" i="10"/>
  <c r="H236" i="10" l="1"/>
  <c r="G236" i="10"/>
  <c r="F236" i="10"/>
  <c r="E236" i="10"/>
  <c r="D236" i="10"/>
  <c r="C236" i="10"/>
  <c r="B237" i="10"/>
  <c r="H237" i="10" l="1"/>
  <c r="G237" i="10"/>
  <c r="F237" i="10"/>
  <c r="E237" i="10"/>
  <c r="D237" i="10"/>
  <c r="C237" i="10"/>
  <c r="B238" i="10"/>
  <c r="G238" i="10" l="1"/>
  <c r="F238" i="10"/>
  <c r="E238" i="10"/>
  <c r="D238" i="10"/>
  <c r="H238" i="10"/>
  <c r="C238" i="10"/>
  <c r="B239" i="10"/>
  <c r="H239" i="10" l="1"/>
  <c r="G239" i="10"/>
  <c r="F239" i="10"/>
  <c r="D239" i="10"/>
  <c r="C239" i="10"/>
  <c r="E239" i="10"/>
  <c r="B240" i="10"/>
  <c r="H240" i="10" l="1"/>
  <c r="G240" i="10"/>
  <c r="E240" i="10"/>
  <c r="F240" i="10"/>
  <c r="D240" i="10"/>
  <c r="C240" i="10"/>
  <c r="B241" i="10"/>
  <c r="H241" i="10" l="1"/>
  <c r="G241" i="10"/>
  <c r="F241" i="10"/>
  <c r="E241" i="10"/>
  <c r="D241" i="10"/>
  <c r="C241" i="10"/>
  <c r="B242" i="10"/>
  <c r="H242" i="10" l="1"/>
  <c r="F242" i="10"/>
  <c r="D242" i="10"/>
  <c r="G242" i="10"/>
  <c r="E242" i="10"/>
  <c r="C242" i="10"/>
  <c r="B243" i="10"/>
  <c r="H243" i="10" l="1"/>
  <c r="G243" i="10"/>
  <c r="F243" i="10"/>
  <c r="D243" i="10"/>
  <c r="E243" i="10"/>
  <c r="C243" i="10"/>
  <c r="B244" i="10"/>
  <c r="H244" i="10" l="1"/>
  <c r="G244" i="10"/>
  <c r="E244" i="10"/>
  <c r="D244" i="10"/>
  <c r="F244" i="10"/>
  <c r="C244" i="10"/>
  <c r="B245" i="10"/>
  <c r="H245" i="10" l="1"/>
  <c r="G245" i="10"/>
  <c r="E245" i="10"/>
  <c r="F245" i="10"/>
  <c r="C245" i="10"/>
  <c r="D245" i="10"/>
  <c r="B246" i="10"/>
  <c r="H246" i="10" l="1"/>
  <c r="G246" i="10"/>
  <c r="F246" i="10"/>
  <c r="E246" i="10"/>
  <c r="D246" i="10"/>
  <c r="C246" i="10"/>
  <c r="B247" i="10"/>
  <c r="H247" i="10" l="1"/>
  <c r="G247" i="10"/>
  <c r="F247" i="10"/>
  <c r="D247" i="10"/>
  <c r="C247" i="10"/>
  <c r="E247" i="10"/>
  <c r="B248" i="10"/>
  <c r="H248" i="10" l="1"/>
  <c r="G248" i="10"/>
  <c r="E248" i="10"/>
  <c r="F248" i="10"/>
  <c r="D248" i="10"/>
  <c r="C248" i="10"/>
  <c r="B249" i="10"/>
  <c r="H249" i="10" l="1"/>
  <c r="G249" i="10"/>
  <c r="E249" i="10"/>
  <c r="F249" i="10"/>
  <c r="D249" i="10"/>
  <c r="C249" i="10"/>
  <c r="B250" i="10"/>
  <c r="H250" i="10" l="1"/>
  <c r="G250" i="10"/>
  <c r="F250" i="10"/>
  <c r="E250" i="10"/>
  <c r="C250" i="10"/>
  <c r="D250" i="10"/>
  <c r="B251" i="10"/>
  <c r="H251" i="10" l="1"/>
  <c r="G251" i="10"/>
  <c r="F251" i="10"/>
  <c r="E251" i="10"/>
  <c r="C251" i="10"/>
  <c r="D251" i="10"/>
  <c r="B252" i="10"/>
  <c r="H252" i="10" l="1"/>
  <c r="G252" i="10"/>
  <c r="F252" i="10"/>
  <c r="E252" i="10"/>
  <c r="D252" i="10"/>
  <c r="C252" i="10"/>
  <c r="B253" i="10"/>
  <c r="H253" i="10" l="1"/>
  <c r="G253" i="10"/>
  <c r="F253" i="10"/>
  <c r="E253" i="10"/>
  <c r="D253" i="10"/>
  <c r="C253" i="10"/>
  <c r="B254" i="10"/>
  <c r="H254" i="10" l="1"/>
  <c r="G254" i="10"/>
  <c r="E254" i="10"/>
  <c r="F254" i="10"/>
  <c r="C254" i="10"/>
  <c r="D254" i="10"/>
  <c r="B255" i="10"/>
  <c r="H255" i="10" l="1"/>
  <c r="G255" i="10"/>
  <c r="F255" i="10"/>
  <c r="C255" i="10"/>
  <c r="E255" i="10"/>
  <c r="D255" i="10"/>
  <c r="B256" i="10"/>
  <c r="H256" i="10" l="1"/>
  <c r="G256" i="10"/>
  <c r="E256" i="10"/>
  <c r="F256" i="10"/>
  <c r="D256" i="10"/>
  <c r="C256" i="10"/>
  <c r="B257" i="10"/>
  <c r="H257" i="10" l="1"/>
  <c r="G257" i="10"/>
  <c r="F257" i="10"/>
  <c r="E257" i="10"/>
  <c r="D257" i="10"/>
  <c r="C257" i="10"/>
  <c r="B258" i="10"/>
  <c r="H258" i="10" l="1"/>
  <c r="G258" i="10"/>
  <c r="F258" i="10"/>
  <c r="E258" i="10"/>
  <c r="C258" i="10"/>
  <c r="D258" i="10"/>
  <c r="B259" i="10"/>
  <c r="H259" i="10" l="1"/>
  <c r="G259" i="10"/>
  <c r="F259" i="10"/>
  <c r="E259" i="10"/>
  <c r="C259" i="10"/>
  <c r="D259" i="10"/>
  <c r="B260" i="10"/>
  <c r="H260" i="10" l="1"/>
  <c r="G260" i="10"/>
  <c r="E260" i="10"/>
  <c r="D260" i="10"/>
  <c r="F260" i="10"/>
  <c r="C260" i="10"/>
  <c r="B261" i="10"/>
  <c r="H261" i="10" l="1"/>
  <c r="G261" i="10"/>
  <c r="E261" i="10"/>
  <c r="D261" i="10"/>
  <c r="F261" i="10"/>
  <c r="C261" i="10"/>
  <c r="B262" i="10"/>
  <c r="H262" i="10" l="1"/>
  <c r="G262" i="10"/>
  <c r="F262" i="10"/>
  <c r="E262" i="10"/>
  <c r="C262" i="10"/>
  <c r="D262" i="10"/>
  <c r="B263" i="10"/>
  <c r="H263" i="10" l="1"/>
  <c r="G263" i="10"/>
  <c r="F263" i="10"/>
  <c r="C263" i="10"/>
  <c r="E263" i="10"/>
  <c r="D263" i="10"/>
  <c r="B264" i="10"/>
  <c r="H264" i="10" l="1"/>
  <c r="G264" i="10"/>
  <c r="E264" i="10"/>
  <c r="F264" i="10"/>
  <c r="D264" i="10"/>
  <c r="C264" i="10"/>
  <c r="B265" i="10"/>
  <c r="H265" i="10" l="1"/>
  <c r="G265" i="10"/>
  <c r="E265" i="10"/>
  <c r="D265" i="10"/>
  <c r="F265" i="10"/>
  <c r="C265" i="10"/>
  <c r="B266" i="10"/>
  <c r="H266" i="10" l="1"/>
  <c r="F266" i="10"/>
  <c r="G266" i="10"/>
  <c r="E266" i="10"/>
  <c r="C266" i="10"/>
  <c r="D266" i="10"/>
  <c r="B267" i="10"/>
  <c r="H267" i="10" l="1"/>
  <c r="G267" i="10"/>
  <c r="F267" i="10"/>
  <c r="E267" i="10"/>
  <c r="C267" i="10"/>
  <c r="D267" i="10"/>
  <c r="B268" i="10"/>
  <c r="H268" i="10" l="1"/>
  <c r="G268" i="10"/>
  <c r="F268" i="10"/>
  <c r="E268" i="10"/>
  <c r="D268" i="10"/>
  <c r="C268" i="10"/>
  <c r="B269" i="10"/>
  <c r="H269" i="10" l="1"/>
  <c r="G269" i="10"/>
  <c r="F269" i="10"/>
  <c r="E269" i="10"/>
  <c r="D269" i="10"/>
  <c r="C269" i="10"/>
  <c r="B270" i="10"/>
  <c r="F270" i="10" l="1"/>
  <c r="E270" i="10"/>
  <c r="H270" i="10"/>
  <c r="G270" i="10"/>
  <c r="D270" i="10"/>
  <c r="C270" i="10"/>
  <c r="B271" i="10"/>
  <c r="H271" i="10" l="1"/>
  <c r="G271" i="10"/>
  <c r="F271" i="10"/>
  <c r="C271" i="10"/>
  <c r="E271" i="10"/>
  <c r="D271" i="10"/>
  <c r="B272" i="10"/>
  <c r="H272" i="10" l="1"/>
  <c r="G272" i="10"/>
  <c r="E272" i="10"/>
  <c r="D272" i="10"/>
  <c r="F272" i="10"/>
  <c r="C272" i="10"/>
  <c r="B273" i="10"/>
  <c r="H273" i="10" l="1"/>
  <c r="G273" i="10"/>
  <c r="F273" i="10"/>
  <c r="E273" i="10"/>
  <c r="D273" i="10"/>
  <c r="C273" i="10"/>
  <c r="B274" i="10"/>
  <c r="H274" i="10" l="1"/>
  <c r="G274" i="10"/>
  <c r="F274" i="10"/>
  <c r="E274" i="10"/>
  <c r="D274" i="10"/>
  <c r="C274" i="10"/>
  <c r="B275" i="10"/>
  <c r="H275" i="10" l="1"/>
  <c r="G275" i="10"/>
  <c r="E275" i="10"/>
  <c r="C275" i="10"/>
  <c r="F275" i="10"/>
  <c r="D275" i="10"/>
  <c r="B276" i="10"/>
  <c r="H276" i="10" l="1"/>
  <c r="G276" i="10"/>
  <c r="E276" i="10"/>
  <c r="F276" i="10"/>
  <c r="D276" i="10"/>
  <c r="C276" i="10"/>
  <c r="B277" i="10"/>
  <c r="H277" i="10" l="1"/>
  <c r="G277" i="10"/>
  <c r="F277" i="10"/>
  <c r="E277" i="10"/>
  <c r="D277" i="10"/>
  <c r="C277" i="10"/>
  <c r="B278" i="10"/>
  <c r="H278" i="10" l="1"/>
  <c r="G278" i="10"/>
  <c r="F278" i="10"/>
  <c r="E278" i="10"/>
  <c r="D278" i="10"/>
  <c r="C278" i="10"/>
  <c r="B279" i="10"/>
  <c r="H279" i="10" l="1"/>
  <c r="G279" i="10"/>
  <c r="F279" i="10"/>
  <c r="C279" i="10"/>
  <c r="E279" i="10"/>
  <c r="D279" i="10"/>
  <c r="B280" i="10"/>
  <c r="H280" i="10" l="1"/>
  <c r="G280" i="10"/>
  <c r="E280" i="10"/>
  <c r="D280" i="10"/>
  <c r="F280" i="10"/>
  <c r="C280" i="10"/>
  <c r="C10" i="10"/>
  <c r="D16" i="10" l="1"/>
  <c r="F16" i="10" s="1"/>
  <c r="J16" i="10" s="1"/>
  <c r="E16" i="10" l="1"/>
  <c r="C17" i="10" l="1"/>
  <c r="D17" i="10" s="1"/>
  <c r="E17" i="10" s="1"/>
  <c r="F17" i="10" l="1"/>
  <c r="J17" i="10" s="1"/>
  <c r="C18" i="10" l="1"/>
  <c r="D18" i="10" s="1"/>
  <c r="F18" i="10" s="1"/>
  <c r="J18" i="10" s="1"/>
  <c r="C19" i="10" l="1"/>
  <c r="D19" i="10" s="1"/>
  <c r="F19" i="10" s="1"/>
  <c r="J19" i="10" s="1"/>
  <c r="E18" i="10"/>
  <c r="C20" i="10" l="1"/>
  <c r="D20" i="10" s="1"/>
  <c r="F20" i="10" s="1"/>
  <c r="J20" i="10" s="1"/>
  <c r="E19" i="10"/>
  <c r="C21" i="10" l="1"/>
  <c r="D21" i="10" s="1"/>
  <c r="F21" i="10" s="1"/>
  <c r="J21" i="10" s="1"/>
  <c r="E20" i="10"/>
  <c r="E21" i="10" l="1"/>
  <c r="C22" i="10"/>
  <c r="D22" i="10" s="1"/>
  <c r="F22" i="10" s="1"/>
  <c r="J22" i="10" s="1"/>
  <c r="C23" i="10" l="1"/>
  <c r="D23" i="10" s="1"/>
  <c r="E22" i="10"/>
  <c r="E23" i="10" l="1"/>
  <c r="F23" i="10"/>
  <c r="J23" i="10" l="1"/>
  <c r="C24" i="10"/>
  <c r="D24" i="10" l="1"/>
  <c r="E24" i="10" s="1"/>
  <c r="F24" i="10" l="1"/>
  <c r="J24" i="10" l="1"/>
  <c r="C25" i="10"/>
  <c r="D25" i="10" l="1"/>
  <c r="E25" i="10" s="1"/>
  <c r="F25" i="10" l="1"/>
  <c r="J25" i="10" l="1"/>
  <c r="C26" i="10"/>
  <c r="D26" i="10" l="1"/>
  <c r="E26" i="10" s="1"/>
  <c r="F26" i="10" l="1"/>
  <c r="C27" i="10" s="1"/>
  <c r="D27" i="10" l="1"/>
  <c r="E27" i="10" s="1"/>
  <c r="F27" i="10" l="1"/>
  <c r="C28" i="10" s="1"/>
  <c r="D28" i="10" l="1"/>
  <c r="E28" i="10" s="1"/>
  <c r="F28" i="10" l="1"/>
  <c r="C29" i="10" s="1"/>
  <c r="D29" i="10" s="1"/>
  <c r="E29" i="10" s="1"/>
  <c r="F29" i="10" l="1"/>
  <c r="C30" i="10" s="1"/>
  <c r="D30" i="10" s="1"/>
  <c r="E30" i="10" s="1"/>
  <c r="F30" i="10" l="1"/>
  <c r="C31" i="10" s="1"/>
  <c r="D31" i="10" l="1"/>
  <c r="E31" i="10" s="1"/>
  <c r="F31" i="10" l="1"/>
  <c r="C32" i="10" s="1"/>
  <c r="D32" i="10" s="1"/>
  <c r="E32" i="10" s="1"/>
  <c r="F32" i="10" l="1"/>
  <c r="C33" i="10" s="1"/>
  <c r="D33" i="10" s="1"/>
  <c r="E33" i="10" s="1"/>
  <c r="F33" i="10" l="1"/>
  <c r="C34" i="10" s="1"/>
  <c r="D34" i="10" s="1"/>
  <c r="E34" i="10" s="1"/>
  <c r="F34" i="10" l="1"/>
  <c r="C35" i="10" s="1"/>
  <c r="D35" i="10" s="1"/>
  <c r="E35" i="10" s="1"/>
  <c r="F35" i="10" l="1"/>
</calcChain>
</file>

<file path=xl/sharedStrings.xml><?xml version="1.0" encoding="utf-8"?>
<sst xmlns="http://schemas.openxmlformats.org/spreadsheetml/2006/main" count="161" uniqueCount="141">
  <si>
    <t>Nombre</t>
  </si>
  <si>
    <t>Type/model</t>
  </si>
  <si>
    <t>N° série</t>
  </si>
  <si>
    <t>Localisation</t>
  </si>
  <si>
    <t>Marque</t>
  </si>
  <si>
    <t>Code</t>
  </si>
  <si>
    <t>Date de fabrication</t>
  </si>
  <si>
    <t>Date de mise en service</t>
  </si>
  <si>
    <t>Nom</t>
  </si>
  <si>
    <t>Prix d'achat TTC</t>
  </si>
  <si>
    <t>N°</t>
  </si>
  <si>
    <t>Catégorie</t>
  </si>
  <si>
    <t>Type</t>
  </si>
  <si>
    <t>Lieu</t>
  </si>
  <si>
    <t>Intervenants</t>
  </si>
  <si>
    <t>Priorité</t>
  </si>
  <si>
    <t>Travaux à effectuer</t>
  </si>
  <si>
    <t>Date de demande</t>
  </si>
  <si>
    <t>Date prévue</t>
  </si>
  <si>
    <t>Date de réalisation</t>
  </si>
  <si>
    <t>Suivi</t>
  </si>
  <si>
    <t>Commentaires</t>
  </si>
  <si>
    <t>TI</t>
  </si>
  <si>
    <t>Heure de début d'intervention</t>
  </si>
  <si>
    <t>Heure de fin d'intervention</t>
  </si>
  <si>
    <t>Date de dernière réalisation</t>
  </si>
  <si>
    <t>Date à plannifier</t>
  </si>
  <si>
    <t>Etat</t>
  </si>
  <si>
    <t>Délai</t>
  </si>
  <si>
    <t>Entreprise</t>
  </si>
  <si>
    <t>Activité</t>
  </si>
  <si>
    <t>Adresse</t>
  </si>
  <si>
    <t>Code postal</t>
  </si>
  <si>
    <t>Boîte postale</t>
  </si>
  <si>
    <t>Ville</t>
  </si>
  <si>
    <t>Pays</t>
  </si>
  <si>
    <t>Contact</t>
  </si>
  <si>
    <t>Courriel</t>
  </si>
  <si>
    <t>Téléphone</t>
  </si>
  <si>
    <t>Fax</t>
  </si>
  <si>
    <t>Site web</t>
  </si>
  <si>
    <t>Contact 1</t>
  </si>
  <si>
    <t>Fonction</t>
  </si>
  <si>
    <t>Référence</t>
  </si>
  <si>
    <t>Désignation</t>
  </si>
  <si>
    <t>Descriptif</t>
  </si>
  <si>
    <t>Fournisseur</t>
  </si>
  <si>
    <t>Quantité</t>
  </si>
  <si>
    <t>Date de commande</t>
  </si>
  <si>
    <t>Date prévue de livraison</t>
  </si>
  <si>
    <t>Date de réception</t>
  </si>
  <si>
    <t>Prix unitaire (TTC)</t>
  </si>
  <si>
    <t>Prix total TTC</t>
  </si>
  <si>
    <t>Réf interne</t>
  </si>
  <si>
    <t>Machine</t>
  </si>
  <si>
    <t>Type (entrée ou sortie)</t>
  </si>
  <si>
    <t>Date d'entrée/sortie</t>
  </si>
  <si>
    <t>Lieu de stockage</t>
  </si>
  <si>
    <t>Fournisseur 1</t>
  </si>
  <si>
    <t>Délai fournisseur 1</t>
  </si>
  <si>
    <t>Prix unitaire TTC 1</t>
  </si>
  <si>
    <t>Fournisseur 2</t>
  </si>
  <si>
    <t>Délai fournisseur 2</t>
  </si>
  <si>
    <t>Prix unitaire TTC 2</t>
  </si>
  <si>
    <t>Stock</t>
  </si>
  <si>
    <t>Stock mini</t>
  </si>
  <si>
    <t>Coût du stock</t>
  </si>
  <si>
    <t>Coût des pièces de rechange</t>
  </si>
  <si>
    <t>Heure d'entrée/sortie</t>
  </si>
  <si>
    <t>Stock réel</t>
  </si>
  <si>
    <t>Equipement concerné</t>
  </si>
  <si>
    <t>Heure début intervention</t>
  </si>
  <si>
    <t>Heure fin intervention</t>
  </si>
  <si>
    <t>Téléphone2</t>
  </si>
  <si>
    <t>Courriel3</t>
  </si>
  <si>
    <t>Contact 14</t>
  </si>
  <si>
    <t>Fonction5</t>
  </si>
  <si>
    <t>Téléphone6</t>
  </si>
  <si>
    <t>Courriel7</t>
  </si>
  <si>
    <t>Coût de la main d'œuvre</t>
  </si>
  <si>
    <t>Coût de la main d'œuvre externe</t>
  </si>
  <si>
    <t>Coût direct correctif</t>
  </si>
  <si>
    <t>Coût de perte de production</t>
  </si>
  <si>
    <t>Coût  indirect correctif</t>
  </si>
  <si>
    <t>Coût total du correctif</t>
  </si>
  <si>
    <t>Taux horaire de maintenance</t>
  </si>
  <si>
    <t>Nombre de defaillance (n)</t>
  </si>
  <si>
    <t>MTBF</t>
  </si>
  <si>
    <t>MTTR</t>
  </si>
  <si>
    <t>Tâches</t>
  </si>
  <si>
    <t>Frequence (jours)</t>
  </si>
  <si>
    <t>Coût de l'opération</t>
  </si>
  <si>
    <t>Durée de vie (N)</t>
  </si>
  <si>
    <t>TBF</t>
  </si>
  <si>
    <t>TTR</t>
  </si>
  <si>
    <t>Taux horaire de production</t>
  </si>
  <si>
    <t>Détails d'immobilisation</t>
  </si>
  <si>
    <t>Valeur du bien (Vo)</t>
  </si>
  <si>
    <t>Nombre d'années d'amortissement</t>
  </si>
  <si>
    <t>Coef à appliquer</t>
  </si>
  <si>
    <t>Taux d'amortissement dégressif</t>
  </si>
  <si>
    <t>Nb mois d'utilisation 1ère année</t>
  </si>
  <si>
    <t>Mois d'acquisition</t>
  </si>
  <si>
    <t>Mars</t>
  </si>
  <si>
    <t>COEFICIENT D'AMORTISSEMENT</t>
  </si>
  <si>
    <t xml:space="preserve">Durée d'amortissement </t>
  </si>
  <si>
    <t>égale à 3 ou 4 ans</t>
  </si>
  <si>
    <t>égale à 5 ou 6 ans</t>
  </si>
  <si>
    <t>Supérieure à 6 ans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</si>
  <si>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</si>
  <si>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</si>
  <si>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</si>
  <si>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</si>
  <si>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</si>
  <si>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</si>
  <si>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</si>
  <si>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</si>
  <si>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</si>
  <si>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</si>
  <si>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</si>
  <si>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TABLEAU D'AMORTISSEMENT DÉGRESSIF</t>
  </si>
  <si>
    <t>Année</t>
  </si>
  <si>
    <t>Valeur comptable Début d'exercice</t>
  </si>
  <si>
    <t>Annuité d'amortissement</t>
  </si>
  <si>
    <t>Amortissements cumulés</t>
  </si>
  <si>
    <t>Valeur nette comptable en fin d'exercice</t>
  </si>
  <si>
    <t>Taux linéaire</t>
  </si>
  <si>
    <t>Nombre d'années restantes</t>
  </si>
  <si>
    <t>Coût de la maintenance préventive</t>
  </si>
  <si>
    <t>Maintenance</t>
  </si>
  <si>
    <t>Total des frais fixes</t>
  </si>
  <si>
    <t>Coût de la maintenance corrective (total des frais variables)</t>
  </si>
  <si>
    <t>Coût total du bien</t>
  </si>
  <si>
    <t>dvsdvs</t>
  </si>
  <si>
    <t>dsvs</t>
  </si>
  <si>
    <t>dsvd</t>
  </si>
  <si>
    <t>sdvds</t>
  </si>
  <si>
    <t>dsvdsv</t>
  </si>
  <si>
    <t>sdvdsvdvdsvsd</t>
  </si>
  <si>
    <t>ggdgbbcv</t>
  </si>
  <si>
    <t>cvbdbdrg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</si>
</sst>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/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vertical="center" wrapText="1"/>
      <protection locked="0"/>
    </xf>
    <xf numFmtId="9" fontId="4" fillId="3" borderId="0" xfId="1" applyFont="1" applyFill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2" fontId="9" fillId="5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9" fontId="5" fillId="3" borderId="1" xfId="1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9" fontId="4" fillId="3" borderId="0" xfId="1" applyFont="1" applyFill="1" applyBorder="1" applyAlignment="1" applyProtection="1">
      <alignment horizontal="center" vertical="center" wrapText="1"/>
    </xf>
    <xf numFmtId="0" fontId="4" fillId="3" borderId="0" xfId="0" applyFont="1" applyFill="1" applyAlignment="1" applyProtection="1">
      <alignment horizontal="center" vertical="center" wrapText="1"/>
    </xf>
    <xf numFmtId="9" fontId="4" fillId="3" borderId="0" xfId="1" applyFont="1" applyFill="1" applyAlignment="1" applyProtection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4" fontId="6" fillId="0" borderId="0" xfId="0" applyNumberFormat="1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wrapText="1"/>
    </xf>
    <xf numFmtId="0" fontId="8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8" fillId="4" borderId="3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4" fillId="6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14" fontId="6" fillId="0" borderId="0" xfId="0" applyNumberFormat="1" applyFont="1" applyAlignment="1" applyProtection="1">
      <alignment horizontal="center" vertical="center" wrapText="1"/>
      <protection locked="0"/>
    </xf>
    <xf numFmtId="20" fontId="6" fillId="0" borderId="0" xfId="0" applyNumberFormat="1" applyFont="1" applyAlignment="1" applyProtection="1">
      <alignment horizontal="center" vertical="center" wrapText="1"/>
      <protection locked="0"/>
    </xf>
    <xf numFmtId="0" fontId="6" fillId="6" borderId="0" xfId="0" applyFont="1" applyFill="1" applyAlignment="1" applyProtection="1">
      <alignment vertical="center" wrapText="1"/>
      <protection locked="0"/>
    </xf>
    <xf numFmtId="0" fontId="6" fillId="6" borderId="0" xfId="0" applyFont="1" applyFill="1" applyAlignment="1" applyProtection="1">
      <alignment vertical="center" wrapText="1"/>
    </xf>
    <xf numFmtId="0" fontId="6" fillId="0" borderId="0" xfId="0" applyFont="1" applyAlignment="1" applyProtection="1">
      <alignment horizontal="center" vertical="center" wrapText="1"/>
    </xf>
  </cellXfs>
  <cellStyles count="2">
    <cellStyle name="Normal" xfId="0" builtinId="0"/>
    <cellStyle name="Pourcentage" xfId="1" builtinId="5"/>
  </cellStyles>
  <dxfs count="1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0" formatCode="General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2265088430791028E-2"/>
                  <c:y val="-0.550191522466877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val>
            <c:numRef>
              <c:f>'Amortissement dégressif'!$F$16:$F$25</c:f>
              <c:numCache>
                <c:formatCode>General</c:formatCode>
                <c:ptCount val="10"/>
                <c:pt idx="0">
                  <c:v>16875000</c:v>
                </c:pt>
                <c:pt idx="1">
                  <c:v>13710937.5</c:v>
                </c:pt>
                <c:pt idx="2">
                  <c:v>11140136.71875</c:v>
                </c:pt>
                <c:pt idx="3">
                  <c:v>9051361.083984375</c:v>
                </c:pt>
                <c:pt idx="4">
                  <c:v>7354230.8807373047</c:v>
                </c:pt>
                <c:pt idx="5">
                  <c:v>5975312.5905990601</c:v>
                </c:pt>
                <c:pt idx="6">
                  <c:v>4854941.4798617363</c:v>
                </c:pt>
                <c:pt idx="7">
                  <c:v>3883953.183889389</c:v>
                </c:pt>
                <c:pt idx="8">
                  <c:v>2912964.8879170418</c:v>
                </c:pt>
                <c:pt idx="9">
                  <c:v>1941976.5919446945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'Amortissement dégressif'!$I$16:$I$25</c:f>
              <c:numCache>
                <c:formatCode>General</c:formatCode>
                <c:ptCount val="10"/>
                <c:pt idx="0">
                  <c:v>2500000</c:v>
                </c:pt>
                <c:pt idx="1">
                  <c:v>2500000</c:v>
                </c:pt>
                <c:pt idx="2">
                  <c:v>2500000</c:v>
                </c:pt>
                <c:pt idx="3">
                  <c:v>2500000</c:v>
                </c:pt>
                <c:pt idx="4">
                  <c:v>2500000</c:v>
                </c:pt>
                <c:pt idx="5">
                  <c:v>2500000</c:v>
                </c:pt>
                <c:pt idx="6">
                  <c:v>2500000</c:v>
                </c:pt>
                <c:pt idx="7">
                  <c:v>2500000</c:v>
                </c:pt>
                <c:pt idx="8">
                  <c:v>2500000</c:v>
                </c:pt>
                <c:pt idx="9">
                  <c:v>2500000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56408"/>
        <c:axId val="153661112"/>
      </c:lineChart>
      <c:catAx>
        <c:axId val="1536564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61112"/>
        <c:crosses val="autoZero"/>
        <c:auto val="1"/>
        <c:lblAlgn val="ctr"/>
        <c:lblOffset val="100"/>
        <c:noMultiLvlLbl val="0"/>
      </c:catAx>
      <c:valAx>
        <c:axId val="153661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56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3</xdr:row>
      <xdr:rowOff>171450</xdr:rowOff>
    </xdr:from>
    <xdr:to>
      <xdr:col>3</xdr:col>
      <xdr:colOff>409575</xdr:colOff>
      <xdr:row>10</xdr:row>
      <xdr:rowOff>95250</xdr:rowOff>
    </xdr:to>
    <xdr:grpSp>
      <xdr:nvGrpSpPr>
        <xdr:cNvPr id="11" name="Groupe 10"/>
        <xdr:cNvGrpSpPr/>
      </xdr:nvGrpSpPr>
      <xdr:grpSpPr>
        <a:xfrm>
          <a:off x="457200" y="742950"/>
          <a:ext cx="2238375" cy="1257300"/>
          <a:chOff x="457200" y="1314450"/>
          <a:chExt cx="2238375" cy="1257300"/>
        </a:xfrm>
      </xdr:grpSpPr>
      <xdr:sp macro="" textlink="">
        <xdr:nvSpPr>
          <xdr:cNvPr id="3" name="Rectangle 2"/>
          <xdr:cNvSpPr/>
        </xdr:nvSpPr>
        <xdr:spPr>
          <a:xfrm>
            <a:off x="457200" y="1314450"/>
            <a:ext cx="1085850" cy="1257300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Equipements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1" name="Button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 bwMode="auto">
              <a:xfrm>
                <a:off x="561975" y="1581150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Nouvel équipement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7" name="Button 9" hidden="1">
                <a:extLst>
                  <a:ext uri="{63B3BB69-23CF-44E3-9099-C40C66FF867C}">
                    <a14:compatExt spid="_x0000_s2057"/>
                  </a:ext>
                </a:extLst>
              </xdr:cNvPr>
              <xdr:cNvSpPr/>
            </xdr:nvSpPr>
            <xdr:spPr bwMode="auto">
              <a:xfrm>
                <a:off x="561975" y="2000250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Listening équipement</a:t>
                </a:r>
              </a:p>
            </xdr:txBody>
          </xdr:sp>
        </mc:Choice>
        <mc:Fallback/>
      </mc:AlternateContent>
      <xdr:grpSp>
        <xdr:nvGrpSpPr>
          <xdr:cNvPr id="10" name="Groupe 9"/>
          <xdr:cNvGrpSpPr/>
        </xdr:nvGrpSpPr>
        <xdr:grpSpPr>
          <a:xfrm>
            <a:off x="1609725" y="1314450"/>
            <a:ext cx="1085850" cy="1257300"/>
            <a:chOff x="1609725" y="1314450"/>
            <a:chExt cx="1085850" cy="1257300"/>
          </a:xfrm>
        </xdr:grpSpPr>
        <xdr:sp macro="" textlink="">
          <xdr:nvSpPr>
            <xdr:cNvPr id="22" name="Rectangle 21"/>
            <xdr:cNvSpPr/>
          </xdr:nvSpPr>
          <xdr:spPr>
            <a:xfrm>
              <a:off x="1609725" y="1314450"/>
              <a:ext cx="1085850" cy="1257300"/>
            </a:xfrm>
            <a:prstGeom prst="rect">
              <a:avLst/>
            </a:prstGeom>
            <a:solidFill>
              <a:schemeClr val="tx2">
                <a:lumMod val="20000"/>
                <a:lumOff val="8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>
                  <a:solidFill>
                    <a:srgbClr val="FF00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Correctif</a:t>
              </a: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2050" name="Button 2" hidden="1">
                  <a:extLst>
                    <a:ext uri="{63B3BB69-23CF-44E3-9099-C40C66FF867C}">
                      <a14:compatExt spid="_x0000_s2050"/>
                    </a:ext>
                  </a:extLst>
                </xdr:cNvPr>
                <xdr:cNvSpPr/>
              </xdr:nvSpPr>
              <xdr:spPr bwMode="auto">
                <a:xfrm>
                  <a:off x="1714500" y="1581150"/>
                  <a:ext cx="895350" cy="36195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fr-FR" sz="1000" b="0" i="0" u="none" strike="noStrike" baseline="0">
                      <a:solidFill>
                        <a:srgbClr val="000000"/>
                      </a:solidFill>
                      <a:latin typeface="Times New Roman"/>
                      <a:cs typeface="Times New Roman"/>
                    </a:rPr>
                    <a:t>Nouvelle intervention corrective</a:t>
                  </a:r>
                </a:p>
              </xdr:txBody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2058" name="Button 10" hidden="1">
                  <a:extLst>
                    <a:ext uri="{63B3BB69-23CF-44E3-9099-C40C66FF867C}">
                      <a14:compatExt spid="_x0000_s2058"/>
                    </a:ext>
                  </a:extLst>
                </xdr:cNvPr>
                <xdr:cNvSpPr/>
              </xdr:nvSpPr>
              <xdr:spPr bwMode="auto">
                <a:xfrm>
                  <a:off x="1714500" y="2009775"/>
                  <a:ext cx="895350" cy="36195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fr-FR" sz="1000" b="0" i="0" u="none" strike="noStrike" baseline="0">
                      <a:solidFill>
                        <a:srgbClr val="000000"/>
                      </a:solidFill>
                      <a:latin typeface="Times New Roman"/>
                      <a:cs typeface="Times New Roman"/>
                    </a:rPr>
                    <a:t>Historique correctif</a:t>
                  </a:r>
                </a:p>
              </xdr:txBody>
            </xdr:sp>
          </mc:Choice>
          <mc:Fallback/>
        </mc:AlternateContent>
      </xdr:grpSp>
    </xdr:grpSp>
    <xdr:clientData/>
  </xdr:twoCellAnchor>
  <xdr:twoCellAnchor>
    <xdr:from>
      <xdr:col>3</xdr:col>
      <xdr:colOff>466725</xdr:colOff>
      <xdr:row>3</xdr:row>
      <xdr:rowOff>171450</xdr:rowOff>
    </xdr:from>
    <xdr:to>
      <xdr:col>6</xdr:col>
      <xdr:colOff>419100</xdr:colOff>
      <xdr:row>10</xdr:row>
      <xdr:rowOff>95250</xdr:rowOff>
    </xdr:to>
    <xdr:grpSp>
      <xdr:nvGrpSpPr>
        <xdr:cNvPr id="9" name="Groupe 8"/>
        <xdr:cNvGrpSpPr/>
      </xdr:nvGrpSpPr>
      <xdr:grpSpPr>
        <a:xfrm>
          <a:off x="2752725" y="742950"/>
          <a:ext cx="2238375" cy="1257300"/>
          <a:chOff x="2752725" y="1314450"/>
          <a:chExt cx="2238375" cy="1257300"/>
        </a:xfrm>
      </xdr:grpSpPr>
      <xdr:sp macro="" textlink="">
        <xdr:nvSpPr>
          <xdr:cNvPr id="23" name="Rectangle 22"/>
          <xdr:cNvSpPr/>
        </xdr:nvSpPr>
        <xdr:spPr>
          <a:xfrm>
            <a:off x="2752725" y="1314450"/>
            <a:ext cx="1085850" cy="1257300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Préventif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2" name="Button 4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 bwMode="auto">
              <a:xfrm>
                <a:off x="2857500" y="1590675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Ajouter une intervention préventive</a:t>
                </a:r>
              </a:p>
            </xdr:txBody>
          </xdr:sp>
        </mc:Choice>
        <mc:Fallback/>
      </mc:AlternateContent>
      <xdr:grpSp>
        <xdr:nvGrpSpPr>
          <xdr:cNvPr id="8" name="Groupe 7"/>
          <xdr:cNvGrpSpPr/>
        </xdr:nvGrpSpPr>
        <xdr:grpSpPr>
          <a:xfrm>
            <a:off x="3905250" y="1314450"/>
            <a:ext cx="1085850" cy="1257300"/>
            <a:chOff x="3905250" y="1314450"/>
            <a:chExt cx="1085850" cy="1257300"/>
          </a:xfrm>
        </xdr:grpSpPr>
        <xdr:sp macro="" textlink="">
          <xdr:nvSpPr>
            <xdr:cNvPr id="24" name="Rectangle 23"/>
            <xdr:cNvSpPr/>
          </xdr:nvSpPr>
          <xdr:spPr>
            <a:xfrm>
              <a:off x="3905250" y="1314450"/>
              <a:ext cx="1085850" cy="1257300"/>
            </a:xfrm>
            <a:prstGeom prst="rect">
              <a:avLst/>
            </a:prstGeom>
            <a:solidFill>
              <a:schemeClr val="tx2">
                <a:lumMod val="20000"/>
                <a:lumOff val="8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>
                  <a:solidFill>
                    <a:srgbClr val="FF00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Fournisseurs</a:t>
              </a: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2055" name="Button 7" hidden="1">
                  <a:extLst>
                    <a:ext uri="{63B3BB69-23CF-44E3-9099-C40C66FF867C}">
                      <a14:compatExt spid="_x0000_s2055"/>
                    </a:ext>
                  </a:extLst>
                </xdr:cNvPr>
                <xdr:cNvSpPr/>
              </xdr:nvSpPr>
              <xdr:spPr bwMode="auto">
                <a:xfrm>
                  <a:off x="4000500" y="1590675"/>
                  <a:ext cx="895350" cy="36195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fr-FR" sz="1000" b="0" i="0" u="none" strike="noStrike" baseline="0">
                      <a:solidFill>
                        <a:srgbClr val="000000"/>
                      </a:solidFill>
                      <a:latin typeface="Times New Roman"/>
                      <a:cs typeface="Times New Roman"/>
                    </a:rPr>
                    <a:t>Ajouter un fournisseur</a:t>
                  </a:r>
                </a:p>
              </xdr:txBody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2061" name="Button 13" hidden="1">
                  <a:extLst>
                    <a:ext uri="{63B3BB69-23CF-44E3-9099-C40C66FF867C}">
                      <a14:compatExt spid="_x0000_s2061"/>
                    </a:ext>
                  </a:extLst>
                </xdr:cNvPr>
                <xdr:cNvSpPr/>
              </xdr:nvSpPr>
              <xdr:spPr bwMode="auto">
                <a:xfrm>
                  <a:off x="4000500" y="2019300"/>
                  <a:ext cx="895350" cy="36195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fr-FR" sz="1000" b="0" i="0" u="none" strike="noStrike" baseline="0">
                      <a:solidFill>
                        <a:srgbClr val="000000"/>
                      </a:solidFill>
                      <a:latin typeface="Times New Roman"/>
                      <a:cs typeface="Times New Roman"/>
                    </a:rPr>
                    <a:t>Listening fournisseurs</a:t>
                  </a:r>
                </a:p>
              </xdr:txBody>
            </xdr:sp>
          </mc:Choice>
          <mc:Fallback/>
        </mc:AlternateContent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62" name="Button 14" hidden="1">
                <a:extLst>
                  <a:ext uri="{63B3BB69-23CF-44E3-9099-C40C66FF867C}">
                    <a14:compatExt spid="_x0000_s2062"/>
                  </a:ext>
                </a:extLst>
              </xdr:cNvPr>
              <xdr:cNvSpPr/>
            </xdr:nvSpPr>
            <xdr:spPr bwMode="auto">
              <a:xfrm>
                <a:off x="2857500" y="2028825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Listening préventif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6</xdr:col>
      <xdr:colOff>495300</xdr:colOff>
      <xdr:row>3</xdr:row>
      <xdr:rowOff>171450</xdr:rowOff>
    </xdr:from>
    <xdr:to>
      <xdr:col>8</xdr:col>
      <xdr:colOff>57150</xdr:colOff>
      <xdr:row>10</xdr:row>
      <xdr:rowOff>95250</xdr:rowOff>
    </xdr:to>
    <xdr:grpSp>
      <xdr:nvGrpSpPr>
        <xdr:cNvPr id="7" name="Groupe 6"/>
        <xdr:cNvGrpSpPr/>
      </xdr:nvGrpSpPr>
      <xdr:grpSpPr>
        <a:xfrm>
          <a:off x="5067300" y="742950"/>
          <a:ext cx="1085850" cy="1257300"/>
          <a:chOff x="5067300" y="1314450"/>
          <a:chExt cx="1085850" cy="1257300"/>
        </a:xfrm>
      </xdr:grpSpPr>
      <xdr:sp macro="" textlink="">
        <xdr:nvSpPr>
          <xdr:cNvPr id="25" name="Rectangle 24"/>
          <xdr:cNvSpPr/>
        </xdr:nvSpPr>
        <xdr:spPr>
          <a:xfrm>
            <a:off x="5067300" y="1314450"/>
            <a:ext cx="1085850" cy="1257300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Commandes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6" name="Button 8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 bwMode="auto">
              <a:xfrm>
                <a:off x="5162550" y="1600200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Nouvelle commande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63" name="Button 15" hidden="1">
                <a:extLst>
                  <a:ext uri="{63B3BB69-23CF-44E3-9099-C40C66FF867C}">
                    <a14:compatExt spid="_x0000_s2063"/>
                  </a:ext>
                </a:extLst>
              </xdr:cNvPr>
              <xdr:cNvSpPr/>
            </xdr:nvSpPr>
            <xdr:spPr bwMode="auto">
              <a:xfrm>
                <a:off x="5162550" y="2019300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Historiques des commandes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9</xdr:col>
      <xdr:colOff>523875</xdr:colOff>
      <xdr:row>3</xdr:row>
      <xdr:rowOff>171450</xdr:rowOff>
    </xdr:from>
    <xdr:to>
      <xdr:col>11</xdr:col>
      <xdr:colOff>85725</xdr:colOff>
      <xdr:row>10</xdr:row>
      <xdr:rowOff>95250</xdr:rowOff>
    </xdr:to>
    <xdr:grpSp>
      <xdr:nvGrpSpPr>
        <xdr:cNvPr id="5" name="Groupe 4"/>
        <xdr:cNvGrpSpPr/>
      </xdr:nvGrpSpPr>
      <xdr:grpSpPr>
        <a:xfrm>
          <a:off x="7381875" y="742950"/>
          <a:ext cx="1085850" cy="1257300"/>
          <a:chOff x="7381875" y="1314450"/>
          <a:chExt cx="1085850" cy="1257300"/>
        </a:xfrm>
      </xdr:grpSpPr>
      <xdr:sp macro="" textlink="">
        <xdr:nvSpPr>
          <xdr:cNvPr id="27" name="Rectangle 26"/>
          <xdr:cNvSpPr/>
        </xdr:nvSpPr>
        <xdr:spPr>
          <a:xfrm>
            <a:off x="7381875" y="1314450"/>
            <a:ext cx="1085850" cy="1257300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Pièces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66" name="Button 18" hidden="1">
                <a:extLst>
                  <a:ext uri="{63B3BB69-23CF-44E3-9099-C40C66FF867C}">
                    <a14:compatExt spid="_x0000_s2066"/>
                  </a:ext>
                </a:extLst>
              </xdr:cNvPr>
              <xdr:cNvSpPr/>
            </xdr:nvSpPr>
            <xdr:spPr bwMode="auto">
              <a:xfrm>
                <a:off x="7467600" y="1619250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Ajouter une pièce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67" name="Button 19" hidden="1">
                <a:extLst>
                  <a:ext uri="{63B3BB69-23CF-44E3-9099-C40C66FF867C}">
                    <a14:compatExt spid="_x0000_s2067"/>
                  </a:ext>
                </a:extLst>
              </xdr:cNvPr>
              <xdr:cNvSpPr/>
            </xdr:nvSpPr>
            <xdr:spPr bwMode="auto">
              <a:xfrm>
                <a:off x="7477125" y="2028825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Listening pièces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8</xdr:col>
      <xdr:colOff>133350</xdr:colOff>
      <xdr:row>3</xdr:row>
      <xdr:rowOff>171450</xdr:rowOff>
    </xdr:from>
    <xdr:to>
      <xdr:col>9</xdr:col>
      <xdr:colOff>457200</xdr:colOff>
      <xdr:row>10</xdr:row>
      <xdr:rowOff>95250</xdr:rowOff>
    </xdr:to>
    <xdr:grpSp>
      <xdr:nvGrpSpPr>
        <xdr:cNvPr id="6" name="Groupe 5"/>
        <xdr:cNvGrpSpPr/>
      </xdr:nvGrpSpPr>
      <xdr:grpSpPr>
        <a:xfrm>
          <a:off x="6229350" y="742950"/>
          <a:ext cx="1085850" cy="1257300"/>
          <a:chOff x="6229350" y="1314450"/>
          <a:chExt cx="1085850" cy="1257300"/>
        </a:xfrm>
      </xdr:grpSpPr>
      <xdr:sp macro="" textlink="">
        <xdr:nvSpPr>
          <xdr:cNvPr id="26" name="Rectangle 25"/>
          <xdr:cNvSpPr/>
        </xdr:nvSpPr>
        <xdr:spPr>
          <a:xfrm>
            <a:off x="6229350" y="1314450"/>
            <a:ext cx="1085850" cy="1257300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Entrée/sortie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65" name="Button 17" hidden="1">
                <a:extLst>
                  <a:ext uri="{63B3BB69-23CF-44E3-9099-C40C66FF867C}">
                    <a14:compatExt spid="_x0000_s2065"/>
                  </a:ext>
                </a:extLst>
              </xdr:cNvPr>
              <xdr:cNvSpPr/>
            </xdr:nvSpPr>
            <xdr:spPr bwMode="auto">
              <a:xfrm>
                <a:off x="6324600" y="2019300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Historique des entrées/sorties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69" name="Button 21" hidden="1">
                <a:extLst>
                  <a:ext uri="{63B3BB69-23CF-44E3-9099-C40C66FF867C}">
                    <a14:compatExt spid="_x0000_s2069"/>
                  </a:ext>
                </a:extLst>
              </xdr:cNvPr>
              <xdr:cNvSpPr/>
            </xdr:nvSpPr>
            <xdr:spPr bwMode="auto">
              <a:xfrm>
                <a:off x="6324600" y="1609725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Nouvelle entrée/sortie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11</xdr:col>
      <xdr:colOff>152400</xdr:colOff>
      <xdr:row>3</xdr:row>
      <xdr:rowOff>171450</xdr:rowOff>
    </xdr:from>
    <xdr:to>
      <xdr:col>12</xdr:col>
      <xdr:colOff>476250</xdr:colOff>
      <xdr:row>10</xdr:row>
      <xdr:rowOff>95250</xdr:rowOff>
    </xdr:to>
    <xdr:grpSp>
      <xdr:nvGrpSpPr>
        <xdr:cNvPr id="4" name="Groupe 3"/>
        <xdr:cNvGrpSpPr/>
      </xdr:nvGrpSpPr>
      <xdr:grpSpPr>
        <a:xfrm>
          <a:off x="8534400" y="742950"/>
          <a:ext cx="1085850" cy="1257300"/>
          <a:chOff x="8524875" y="1323975"/>
          <a:chExt cx="1085850" cy="1257300"/>
        </a:xfrm>
      </xdr:grpSpPr>
      <xdr:sp macro="" textlink="">
        <xdr:nvSpPr>
          <xdr:cNvPr id="29" name="Rectangle 28"/>
          <xdr:cNvSpPr/>
        </xdr:nvSpPr>
        <xdr:spPr>
          <a:xfrm>
            <a:off x="8524875" y="1323975"/>
            <a:ext cx="1085850" cy="1257300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Rentabilité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0" name="Button 22" hidden="1">
                <a:extLst>
                  <a:ext uri="{63B3BB69-23CF-44E3-9099-C40C66FF867C}">
                    <a14:compatExt spid="_x0000_s2070"/>
                  </a:ext>
                </a:extLst>
              </xdr:cNvPr>
              <xdr:cNvSpPr/>
            </xdr:nvSpPr>
            <xdr:spPr bwMode="auto">
              <a:xfrm>
                <a:off x="8620125" y="1619250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Amortissement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5</xdr:col>
      <xdr:colOff>685800</xdr:colOff>
      <xdr:row>10</xdr:row>
      <xdr:rowOff>171450</xdr:rowOff>
    </xdr:from>
    <xdr:to>
      <xdr:col>7</xdr:col>
      <xdr:colOff>247650</xdr:colOff>
      <xdr:row>17</xdr:row>
      <xdr:rowOff>95250</xdr:rowOff>
    </xdr:to>
    <xdr:grpSp>
      <xdr:nvGrpSpPr>
        <xdr:cNvPr id="12" name="Groupe 11"/>
        <xdr:cNvGrpSpPr/>
      </xdr:nvGrpSpPr>
      <xdr:grpSpPr>
        <a:xfrm>
          <a:off x="4495800" y="2076450"/>
          <a:ext cx="1085850" cy="1257300"/>
          <a:chOff x="3905250" y="2657475"/>
          <a:chExt cx="1085850" cy="1257300"/>
        </a:xfrm>
      </xdr:grpSpPr>
      <xdr:sp macro="" textlink="">
        <xdr:nvSpPr>
          <xdr:cNvPr id="28" name="Rectangle 27"/>
          <xdr:cNvSpPr/>
        </xdr:nvSpPr>
        <xdr:spPr>
          <a:xfrm>
            <a:off x="3905250" y="2657475"/>
            <a:ext cx="1085850" cy="1257300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Utilisateur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Button 24" hidden="1">
                <a:extLst>
                  <a:ext uri="{63B3BB69-23CF-44E3-9099-C40C66FF867C}">
                    <a14:compatExt spid="_x0000_s2072"/>
                  </a:ext>
                </a:extLst>
              </xdr:cNvPr>
              <xdr:cNvSpPr/>
            </xdr:nvSpPr>
            <xdr:spPr bwMode="auto">
              <a:xfrm>
                <a:off x="4000500" y="3419475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Stop admin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4" name="Button 26" hidden="1">
                <a:extLst>
                  <a:ext uri="{63B3BB69-23CF-44E3-9099-C40C66FF867C}">
                    <a14:compatExt spid="_x0000_s2074"/>
                  </a:ext>
                </a:extLst>
              </xdr:cNvPr>
              <xdr:cNvSpPr/>
            </xdr:nvSpPr>
            <xdr:spPr bwMode="auto">
              <a:xfrm>
                <a:off x="4000500" y="2990850"/>
                <a:ext cx="895350" cy="3619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Mode admin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2</xdr:col>
      <xdr:colOff>619125</xdr:colOff>
      <xdr:row>0</xdr:row>
      <xdr:rowOff>180975</xdr:rowOff>
    </xdr:from>
    <xdr:to>
      <xdr:col>10</xdr:col>
      <xdr:colOff>285750</xdr:colOff>
      <xdr:row>3</xdr:row>
      <xdr:rowOff>0</xdr:rowOff>
    </xdr:to>
    <xdr:sp macro="" textlink="">
      <xdr:nvSpPr>
        <xdr:cNvPr id="2" name="Rectangle 1"/>
        <xdr:cNvSpPr/>
      </xdr:nvSpPr>
      <xdr:spPr>
        <a:xfrm>
          <a:off x="2143125" y="180975"/>
          <a:ext cx="5762625" cy="3905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Menu</a:t>
          </a:r>
          <a:r>
            <a:rPr lang="fr-FR" sz="2000" b="1" baseline="0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principal</a:t>
          </a:r>
          <a:endParaRPr lang="fr-FR" sz="2000" b="1">
            <a:ln>
              <a:noFill/>
            </a:ln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9525</xdr:rowOff>
        </xdr:from>
        <xdr:to>
          <xdr:col>0</xdr:col>
          <xdr:colOff>971550</xdr:colOff>
          <xdr:row>2</xdr:row>
          <xdr:rowOff>371475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 équipement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38100</xdr:rowOff>
        </xdr:from>
        <xdr:to>
          <xdr:col>0</xdr:col>
          <xdr:colOff>971550</xdr:colOff>
          <xdr:row>1</xdr:row>
          <xdr:rowOff>400050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5</xdr:col>
      <xdr:colOff>790575</xdr:colOff>
      <xdr:row>0</xdr:row>
      <xdr:rowOff>428625</xdr:rowOff>
    </xdr:to>
    <xdr:sp macro="" textlink="">
      <xdr:nvSpPr>
        <xdr:cNvPr id="5" name="Rectangle 4"/>
        <xdr:cNvSpPr/>
      </xdr:nvSpPr>
      <xdr:spPr>
        <a:xfrm>
          <a:off x="0" y="0"/>
          <a:ext cx="5762625" cy="4286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Equipements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495300</xdr:rowOff>
        </xdr:from>
        <xdr:to>
          <xdr:col>0</xdr:col>
          <xdr:colOff>1000125</xdr:colOff>
          <xdr:row>1</xdr:row>
          <xdr:rowOff>352425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409575</xdr:rowOff>
        </xdr:from>
        <xdr:to>
          <xdr:col>0</xdr:col>
          <xdr:colOff>990600</xdr:colOff>
          <xdr:row>2</xdr:row>
          <xdr:rowOff>266700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intervention corrective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4</xdr:col>
      <xdr:colOff>238125</xdr:colOff>
      <xdr:row>0</xdr:row>
      <xdr:rowOff>428625</xdr:rowOff>
    </xdr:to>
    <xdr:sp macro="" textlink="">
      <xdr:nvSpPr>
        <xdr:cNvPr id="4" name="Rectangle 3"/>
        <xdr:cNvSpPr/>
      </xdr:nvSpPr>
      <xdr:spPr>
        <a:xfrm>
          <a:off x="0" y="0"/>
          <a:ext cx="5762625" cy="4286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Correctif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</xdr:row>
          <xdr:rowOff>57150</xdr:rowOff>
        </xdr:from>
        <xdr:to>
          <xdr:col>1</xdr:col>
          <xdr:colOff>695325</xdr:colOff>
          <xdr:row>1</xdr:row>
          <xdr:rowOff>419100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</xdr:row>
          <xdr:rowOff>28575</xdr:rowOff>
        </xdr:from>
        <xdr:to>
          <xdr:col>1</xdr:col>
          <xdr:colOff>695325</xdr:colOff>
          <xdr:row>2</xdr:row>
          <xdr:rowOff>390525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intervention préventive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3</xdr:col>
      <xdr:colOff>1419225</xdr:colOff>
      <xdr:row>0</xdr:row>
      <xdr:rowOff>428625</xdr:rowOff>
    </xdr:to>
    <xdr:sp macro="" textlink="">
      <xdr:nvSpPr>
        <xdr:cNvPr id="4" name="Rectangle 3"/>
        <xdr:cNvSpPr/>
      </xdr:nvSpPr>
      <xdr:spPr>
        <a:xfrm>
          <a:off x="0" y="0"/>
          <a:ext cx="5762625" cy="4286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Préventif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0</xdr:row>
          <xdr:rowOff>495300</xdr:rowOff>
        </xdr:from>
        <xdr:to>
          <xdr:col>0</xdr:col>
          <xdr:colOff>1943100</xdr:colOff>
          <xdr:row>1</xdr:row>
          <xdr:rowOff>352425</xdr:rowOff>
        </xdr:to>
        <xdr:sp macro="" textlink="">
          <xdr:nvSpPr>
            <xdr:cNvPr id="6148" name="CommandButton_filtre_fournisseur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504825</xdr:rowOff>
        </xdr:from>
        <xdr:to>
          <xdr:col>0</xdr:col>
          <xdr:colOff>962025</xdr:colOff>
          <xdr:row>1</xdr:row>
          <xdr:rowOff>352425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2</xdr:col>
      <xdr:colOff>1666875</xdr:colOff>
      <xdr:row>0</xdr:row>
      <xdr:rowOff>428625</xdr:rowOff>
    </xdr:to>
    <xdr:sp macro="" textlink="">
      <xdr:nvSpPr>
        <xdr:cNvPr id="3" name="Rectangle 2"/>
        <xdr:cNvSpPr/>
      </xdr:nvSpPr>
      <xdr:spPr>
        <a:xfrm>
          <a:off x="0" y="0"/>
          <a:ext cx="5762625" cy="4286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Fournisseurs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</xdr:row>
          <xdr:rowOff>438150</xdr:rowOff>
        </xdr:from>
        <xdr:to>
          <xdr:col>0</xdr:col>
          <xdr:colOff>962025</xdr:colOff>
          <xdr:row>2</xdr:row>
          <xdr:rowOff>295275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 fournisseur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</xdr:row>
          <xdr:rowOff>142875</xdr:rowOff>
        </xdr:from>
        <xdr:to>
          <xdr:col>0</xdr:col>
          <xdr:colOff>981075</xdr:colOff>
          <xdr:row>1</xdr:row>
          <xdr:rowOff>504825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2</xdr:row>
          <xdr:rowOff>76200</xdr:rowOff>
        </xdr:from>
        <xdr:to>
          <xdr:col>0</xdr:col>
          <xdr:colOff>981075</xdr:colOff>
          <xdr:row>2</xdr:row>
          <xdr:rowOff>438150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commande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2</xdr:col>
      <xdr:colOff>1666875</xdr:colOff>
      <xdr:row>0</xdr:row>
      <xdr:rowOff>428625</xdr:rowOff>
    </xdr:to>
    <xdr:sp macro="" textlink="">
      <xdr:nvSpPr>
        <xdr:cNvPr id="4" name="Rectangle 3"/>
        <xdr:cNvSpPr/>
      </xdr:nvSpPr>
      <xdr:spPr>
        <a:xfrm>
          <a:off x="0" y="0"/>
          <a:ext cx="5762625" cy="4286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Commandes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1</xdr:row>
          <xdr:rowOff>76200</xdr:rowOff>
        </xdr:from>
        <xdr:to>
          <xdr:col>0</xdr:col>
          <xdr:colOff>1076325</xdr:colOff>
          <xdr:row>1</xdr:row>
          <xdr:rowOff>438150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2</xdr:row>
          <xdr:rowOff>19050</xdr:rowOff>
        </xdr:from>
        <xdr:to>
          <xdr:col>0</xdr:col>
          <xdr:colOff>1085850</xdr:colOff>
          <xdr:row>2</xdr:row>
          <xdr:rowOff>381000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entrée/sortie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4</xdr:col>
      <xdr:colOff>238125</xdr:colOff>
      <xdr:row>0</xdr:row>
      <xdr:rowOff>428625</xdr:rowOff>
    </xdr:to>
    <xdr:sp macro="" textlink="">
      <xdr:nvSpPr>
        <xdr:cNvPr id="4" name="Rectangle 3"/>
        <xdr:cNvSpPr/>
      </xdr:nvSpPr>
      <xdr:spPr>
        <a:xfrm>
          <a:off x="0" y="0"/>
          <a:ext cx="5762625" cy="4286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Entrée/sortie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76200</xdr:rowOff>
        </xdr:from>
        <xdr:to>
          <xdr:col>0</xdr:col>
          <xdr:colOff>971550</xdr:colOff>
          <xdr:row>1</xdr:row>
          <xdr:rowOff>438150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0</xdr:rowOff>
        </xdr:from>
        <xdr:to>
          <xdr:col>0</xdr:col>
          <xdr:colOff>971550</xdr:colOff>
          <xdr:row>2</xdr:row>
          <xdr:rowOff>361950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pièce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2</xdr:col>
      <xdr:colOff>1666875</xdr:colOff>
      <xdr:row>0</xdr:row>
      <xdr:rowOff>428625</xdr:rowOff>
    </xdr:to>
    <xdr:sp macro="" textlink="">
      <xdr:nvSpPr>
        <xdr:cNvPr id="7" name="Rectangle 6"/>
        <xdr:cNvSpPr/>
      </xdr:nvSpPr>
      <xdr:spPr>
        <a:xfrm>
          <a:off x="0" y="0"/>
          <a:ext cx="5762625" cy="4286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Pièces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1</xdr:row>
          <xdr:rowOff>295275</xdr:rowOff>
        </xdr:from>
        <xdr:to>
          <xdr:col>1</xdr:col>
          <xdr:colOff>409575</xdr:colOff>
          <xdr:row>2</xdr:row>
          <xdr:rowOff>295275</xdr:rowOff>
        </xdr:to>
        <xdr:sp macro="" textlink="">
          <xdr:nvSpPr>
            <xdr:cNvPr id="10287" name="Button 47" hidden="1">
              <a:extLst>
                <a:ext uri="{63B3BB69-23CF-44E3-9099-C40C66FF867C}">
                  <a14:compatExt spid="_x0000_s10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1248832</xdr:colOff>
      <xdr:row>24</xdr:row>
      <xdr:rowOff>190499</xdr:rowOff>
    </xdr:from>
    <xdr:to>
      <xdr:col>7</xdr:col>
      <xdr:colOff>148166</xdr:colOff>
      <xdr:row>51</xdr:row>
      <xdr:rowOff>63499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3</xdr:col>
      <xdr:colOff>936625</xdr:colOff>
      <xdr:row>0</xdr:row>
      <xdr:rowOff>390525</xdr:rowOff>
    </xdr:to>
    <xdr:sp macro="" textlink="">
      <xdr:nvSpPr>
        <xdr:cNvPr id="4" name="Rectangle 3"/>
        <xdr:cNvSpPr/>
      </xdr:nvSpPr>
      <xdr:spPr>
        <a:xfrm>
          <a:off x="0" y="0"/>
          <a:ext cx="5762625" cy="3905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Rentabilité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P6" totalsRowShown="0" headerRowDxfId="155" dataDxfId="153" headerRowBorderDxfId="154">
  <autoFilter ref="A4:P6"/>
  <tableColumns count="16">
    <tableColumn id="1" name="Nom" dataDxfId="152"/>
    <tableColumn id="2" name="Nombre" dataDxfId="151"/>
    <tableColumn id="3" name="Marque" dataDxfId="150"/>
    <tableColumn id="4" name="Localisation" dataDxfId="149"/>
    <tableColumn id="5" name="Type/model" dataDxfId="148"/>
    <tableColumn id="6" name="N° série" dataDxfId="147"/>
    <tableColumn id="7" name="Code" dataDxfId="146"/>
    <tableColumn id="8" name="Date de fabrication" dataDxfId="145"/>
    <tableColumn id="9" name="Date de mise en service" dataDxfId="144"/>
    <tableColumn id="10" name="Prix d'achat TTC" dataDxfId="143"/>
    <tableColumn id="11" name="Nombre de defaillance (n)" dataDxfId="142"/>
    <tableColumn id="12" name="TBF" dataDxfId="141"/>
    <tableColumn id="13" name="MTBF" dataDxfId="140"/>
    <tableColumn id="14" name="TTR" dataDxfId="139"/>
    <tableColumn id="15" name="MTTR" dataDxfId="138"/>
    <tableColumn id="16" name="Durée de vie (N)" dataDxfId="1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4:Z701" totalsRowCount="1" headerRowDxfId="31" dataDxfId="29" totalsRowDxfId="30">
  <autoFilter ref="A4:Z701"/>
  <tableColumns count="26">
    <tableColumn id="1" name="N°" dataDxfId="55" totalsRowDxfId="26"/>
    <tableColumn id="2" name="Catégorie" dataDxfId="54" totalsRowDxfId="25"/>
    <tableColumn id="3" name="Type" dataDxfId="53" totalsRowDxfId="24"/>
    <tableColumn id="4" name="Lieu" dataDxfId="52" totalsRowDxfId="23"/>
    <tableColumn id="5" name="Intervenants" dataDxfId="51" totalsRowDxfId="22"/>
    <tableColumn id="6" name="Priorité" dataDxfId="50" totalsRowDxfId="21"/>
    <tableColumn id="7" name="Equipement concerné" dataDxfId="49" totalsRowDxfId="20"/>
    <tableColumn id="8" name="Travaux à effectuer" dataDxfId="48" totalsRowDxfId="19"/>
    <tableColumn id="9" name="Date de demande" dataDxfId="47" totalsRowDxfId="18"/>
    <tableColumn id="10" name="Date prévue" dataDxfId="46" totalsRowDxfId="17"/>
    <tableColumn id="11" name="Date de réalisation" dataDxfId="45" totalsRowDxfId="16"/>
    <tableColumn id="12" name="Délai" dataDxfId="28" totalsRowDxfId="15">
      <calculatedColumnFormula>Tableau4[[#This Row],[Date prévue]]-Tableau4[[#This Row],[Date de demande]]</calculatedColumnFormula>
    </tableColumn>
    <tableColumn id="13" name="Suivi" dataDxfId="27" totalsRowDxfId="14">
      <calculatedColumnFormula>IF(I5="","",IF(K5&lt;&gt;"","OK",IF(AND(J5&lt;&gt;"",J5&lt;TODAY()),"Retard","Attente")))</calculatedColumnFormula>
    </tableColumn>
    <tableColumn id="14" name="Commentaires" dataDxfId="44" totalsRowDxfId="13"/>
    <tableColumn id="15" name="Heure de début d'intervention" dataDxfId="43" totalsRowDxfId="12"/>
    <tableColumn id="16" name="Heure de fin d'intervention" dataDxfId="42" totalsRowDxfId="11"/>
    <tableColumn id="17" name="TI" dataDxfId="41" totalsRowDxfId="10"/>
    <tableColumn id="26" name="Taux horaire de maintenance" dataDxfId="40" totalsRowDxfId="9"/>
    <tableColumn id="18" name="Coût de la main d'œuvre" dataDxfId="39" totalsRowDxfId="8"/>
    <tableColumn id="19" name="Coût des pièces de rechange" dataDxfId="38" totalsRowDxfId="7"/>
    <tableColumn id="20" name="Coût de la main d'œuvre externe" dataDxfId="37" totalsRowDxfId="6"/>
    <tableColumn id="21" name="Coût direct correctif" dataDxfId="36" totalsRowDxfId="5"/>
    <tableColumn id="27" name="Taux horaire de production" dataDxfId="35" totalsRowDxfId="4"/>
    <tableColumn id="22" name="Coût de perte de production" dataDxfId="34" totalsRowDxfId="3"/>
    <tableColumn id="24" name="Coût  indirect correctif" dataDxfId="33" totalsRowDxfId="2"/>
    <tableColumn id="25" name="Coût total du correctif" dataDxfId="32" totalsRow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4:O5" insertRow="1" totalsRowShown="0" headerRowDxfId="136" dataDxfId="135">
  <autoFilter ref="A4:O5"/>
  <tableColumns count="15">
    <tableColumn id="1" name="N°" dataDxfId="134"/>
    <tableColumn id="2" name="Catégorie" dataDxfId="133"/>
    <tableColumn id="3" name="Lieu" dataDxfId="132"/>
    <tableColumn id="4" name="Type" dataDxfId="131"/>
    <tableColumn id="5" name="Equipement concerné" dataDxfId="130"/>
    <tableColumn id="6" name="Intervenants" dataDxfId="129"/>
    <tableColumn id="7" name="Tâches" dataDxfId="128"/>
    <tableColumn id="8" name="Heure début intervention" dataDxfId="127"/>
    <tableColumn id="9" name="Heure fin intervention" dataDxfId="126"/>
    <tableColumn id="10" name="TI" dataDxfId="125"/>
    <tableColumn id="11" name="Frequence (jours)" dataDxfId="124"/>
    <tableColumn id="12" name="Date de dernière réalisation" dataDxfId="123"/>
    <tableColumn id="13" name="Date à plannifier" dataDxfId="122"/>
    <tableColumn id="14" name="Etat" dataDxfId="121"/>
    <tableColumn id="16" name="Coût de l'opération" dataDxfId="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4:T7" totalsRowShown="0" headerRowDxfId="119" dataDxfId="118">
  <autoFilter ref="A4:T7"/>
  <tableColumns count="20">
    <tableColumn id="1" name="Entreprise" dataDxfId="117"/>
    <tableColumn id="2" name="Activité" dataDxfId="116"/>
    <tableColumn id="3" name="Adresse" dataDxfId="115"/>
    <tableColumn id="4" name="Code postal" dataDxfId="114"/>
    <tableColumn id="5" name="Boîte postale" dataDxfId="113"/>
    <tableColumn id="6" name="Pays" dataDxfId="112"/>
    <tableColumn id="7" name="Ville" dataDxfId="111"/>
    <tableColumn id="8" name="Contact" dataDxfId="110"/>
    <tableColumn id="9" name="Courriel" dataDxfId="109"/>
    <tableColumn id="10" name="Téléphone" dataDxfId="108"/>
    <tableColumn id="11" name="Fax" dataDxfId="107"/>
    <tableColumn id="12" name="Site web" dataDxfId="106"/>
    <tableColumn id="13" name="Contact 1" dataDxfId="105"/>
    <tableColumn id="14" name="Fonction" dataDxfId="104"/>
    <tableColumn id="15" name="Téléphone2" dataDxfId="103"/>
    <tableColumn id="16" name="Courriel3" dataDxfId="102"/>
    <tableColumn id="17" name="Contact 14" dataDxfId="101"/>
    <tableColumn id="18" name="Fonction5" dataDxfId="100"/>
    <tableColumn id="19" name="Téléphone6" dataDxfId="99"/>
    <tableColumn id="20" name="Courriel7" dataDxfId="9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4:L700" totalsRowShown="0" headerRowDxfId="97" dataDxfId="96">
  <autoFilter ref="A4:L700"/>
  <tableColumns count="12">
    <tableColumn id="1" name="N°" dataDxfId="95"/>
    <tableColumn id="2" name="Référence" dataDxfId="94"/>
    <tableColumn id="3" name="Date de commande" dataDxfId="93"/>
    <tableColumn id="4" name="Date prévue de livraison" dataDxfId="92"/>
    <tableColumn id="5" name="Date de réception" dataDxfId="91"/>
    <tableColumn id="6" name="Etat" dataDxfId="0">
      <calculatedColumnFormula>IF(C5="","",IF(E5&lt;&gt;"","OK",IF(AND(D5&lt;&gt;"",D5&lt;TODAY()),"Retard","Attente")))</calculatedColumnFormula>
    </tableColumn>
    <tableColumn id="7" name="Désignation" dataDxfId="90"/>
    <tableColumn id="8" name="Descriptif" dataDxfId="89"/>
    <tableColumn id="9" name="Fournisseur" dataDxfId="88"/>
    <tableColumn id="10" name="Prix unitaire (TTC)" dataDxfId="87"/>
    <tableColumn id="11" name="Quantité" dataDxfId="86"/>
    <tableColumn id="12" name="Prix total TTC" dataDxfId="8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A4:K5" insertRow="1" totalsRowShown="0" headerRowDxfId="84" dataDxfId="83">
  <autoFilter ref="A4:K5"/>
  <tableColumns count="11">
    <tableColumn id="1" name="Réf interne" dataDxfId="82"/>
    <tableColumn id="2" name="Désignation" dataDxfId="81"/>
    <tableColumn id="3" name="Descriptif" dataDxfId="80"/>
    <tableColumn id="4" name="Machine" dataDxfId="79"/>
    <tableColumn id="5" name="Quantité" dataDxfId="78"/>
    <tableColumn id="6" name="Lieu de stockage" dataDxfId="77"/>
    <tableColumn id="7" name="Type (entrée ou sortie)" dataDxfId="76"/>
    <tableColumn id="8" name="Date d'entrée/sortie" dataDxfId="75"/>
    <tableColumn id="9" name="Heure d'entrée/sortie" dataDxfId="74"/>
    <tableColumn id="10" name="Stock mini" dataDxfId="73"/>
    <tableColumn id="11" name="Stock réel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A4:N5" insertRow="1" totalsRowShown="0" headerRowDxfId="71" dataDxfId="70">
  <autoFilter ref="A4:N5"/>
  <tableColumns count="14">
    <tableColumn id="1" name="Référence" dataDxfId="69"/>
    <tableColumn id="2" name="Désignation" dataDxfId="68"/>
    <tableColumn id="3" name="Descriptif" dataDxfId="67"/>
    <tableColumn id="4" name="Quantité" dataDxfId="66"/>
    <tableColumn id="5" name="Fournisseur 1" dataDxfId="65"/>
    <tableColumn id="6" name="Délai fournisseur 1" dataDxfId="64"/>
    <tableColumn id="7" name="Prix unitaire TTC 1" dataDxfId="63"/>
    <tableColumn id="8" name="Fournisseur 2" dataDxfId="62"/>
    <tableColumn id="9" name="Délai fournisseur 2" dataDxfId="61"/>
    <tableColumn id="10" name="Prix unitaire TTC 2" dataDxfId="60"/>
    <tableColumn id="11" name="Stock" dataDxfId="59"/>
    <tableColumn id="12" name="Stock mini" dataDxfId="58"/>
    <tableColumn id="13" name="Coût du stock" dataDxfId="57"/>
    <tableColumn id="14" name="Lieu de stockage" dataDxfId="5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25.xml"/><Relationship Id="rId5" Type="http://schemas.openxmlformats.org/officeDocument/2006/relationships/ctrlProp" Target="../ctrlProps/ctrlProp24.xml"/><Relationship Id="rId4" Type="http://schemas.openxmlformats.org/officeDocument/2006/relationships/image" Target="../media/image1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2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5" Type="http://schemas.openxmlformats.org/officeDocument/2006/relationships/table" Target="../tables/table6.xml"/><Relationship Id="rId4" Type="http://schemas.openxmlformats.org/officeDocument/2006/relationships/ctrlProp" Target="../ctrlProps/ctrlProp2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table" Target="../tables/table7.xml"/><Relationship Id="rId4" Type="http://schemas.openxmlformats.org/officeDocument/2006/relationships/ctrlProp" Target="../ctrlProps/ctrlProp3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menu_principal"/>
  <dimension ref="A1"/>
  <sheetViews>
    <sheetView tabSelected="1" zoomScaleNormal="100" workbookViewId="0">
      <selection activeCell="G18" sqref="G18"/>
    </sheetView>
  </sheetViews>
  <sheetFormatPr baseColWidth="10" defaultRowHeight="15" x14ac:dyDescent="0.25"/>
  <cols>
    <col min="1" max="16384" width="11.42578125" style="5"/>
  </cols>
  <sheetData/>
  <sheetProtection selectLockedCells="1" selectUnlockedCells="1"/>
  <customSheetViews>
    <customSheetView guid="{6F591A43-FDBD-47BB-B53D-2E401491C373}" showPageBreaks="1">
      <selection activeCell="E5" sqref="E5"/>
    </customSheetView>
  </customSheetView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Module2.lancer_userform">
                <anchor moveWithCells="1" sizeWithCells="1">
                  <from>
                    <xdr:col>2</xdr:col>
                    <xdr:colOff>190500</xdr:colOff>
                    <xdr:row>5</xdr:row>
                    <xdr:rowOff>57150</xdr:rowOff>
                  </from>
                  <to>
                    <xdr:col>3</xdr:col>
                    <xdr:colOff>323850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Module1.lancer_userform">
                <anchor moveWithCells="1" sizeWithCells="1">
                  <from>
                    <xdr:col>0</xdr:col>
                    <xdr:colOff>561975</xdr:colOff>
                    <xdr:row>5</xdr:row>
                    <xdr:rowOff>57150</xdr:rowOff>
                  </from>
                  <to>
                    <xdr:col>1</xdr:col>
                    <xdr:colOff>695325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autoFill="0" autoPict="0" macro="[0]!Module3.lancer_userform">
                <anchor moveWithCells="1" sizeWithCells="1">
                  <from>
                    <xdr:col>3</xdr:col>
                    <xdr:colOff>571500</xdr:colOff>
                    <xdr:row>5</xdr:row>
                    <xdr:rowOff>66675</xdr:rowOff>
                  </from>
                  <to>
                    <xdr:col>4</xdr:col>
                    <xdr:colOff>704850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autoFill="0" autoPict="0" macro="[0]!Module4.lancer_userform">
                <anchor>
                  <from>
                    <xdr:col>5</xdr:col>
                    <xdr:colOff>190500</xdr:colOff>
                    <xdr:row>5</xdr:row>
                    <xdr:rowOff>66675</xdr:rowOff>
                  </from>
                  <to>
                    <xdr:col>6</xdr:col>
                    <xdr:colOff>323850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autoFill="0" autoPict="0" macro="[0]!Module5.lancer_userform">
                <anchor moveWithCells="1" sizeWithCells="1">
                  <from>
                    <xdr:col>6</xdr:col>
                    <xdr:colOff>590550</xdr:colOff>
                    <xdr:row>5</xdr:row>
                    <xdr:rowOff>76200</xdr:rowOff>
                  </from>
                  <to>
                    <xdr:col>7</xdr:col>
                    <xdr:colOff>723900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autoFill="0" autoPict="0" macro="[0]!nouvel_equipement">
                <anchor moveWithCells="1" sizeWithCells="1">
                  <from>
                    <xdr:col>0</xdr:col>
                    <xdr:colOff>561975</xdr:colOff>
                    <xdr:row>7</xdr:row>
                    <xdr:rowOff>95250</xdr:rowOff>
                  </from>
                  <to>
                    <xdr:col>1</xdr:col>
                    <xdr:colOff>695325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autoFill="0" autoPict="0" macro="[0]!historique_interventions_correctives">
                <anchor moveWithCells="1" sizeWithCells="1">
                  <from>
                    <xdr:col>2</xdr:col>
                    <xdr:colOff>190500</xdr:colOff>
                    <xdr:row>7</xdr:row>
                    <xdr:rowOff>104775</xdr:rowOff>
                  </from>
                  <to>
                    <xdr:col>3</xdr:col>
                    <xdr:colOff>323850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1" name="Button 13">
              <controlPr defaultSize="0" autoFill="0" autoPict="0" macro="[0]!listening_fournisseur">
                <anchor moveWithCells="1" sizeWithCells="1">
                  <from>
                    <xdr:col>5</xdr:col>
                    <xdr:colOff>190500</xdr:colOff>
                    <xdr:row>7</xdr:row>
                    <xdr:rowOff>114300</xdr:rowOff>
                  </from>
                  <to>
                    <xdr:col>6</xdr:col>
                    <xdr:colOff>323850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2" name="Button 14">
              <controlPr defaultSize="0" autoFill="0" autoPict="0" macro="[0]!listening_intervention_preventive">
                <anchor moveWithCells="1" sizeWithCells="1">
                  <from>
                    <xdr:col>3</xdr:col>
                    <xdr:colOff>571500</xdr:colOff>
                    <xdr:row>7</xdr:row>
                    <xdr:rowOff>123825</xdr:rowOff>
                  </from>
                  <to>
                    <xdr:col>4</xdr:col>
                    <xdr:colOff>704850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3" name="Button 15">
              <controlPr defaultSize="0" autoFill="0" autoPict="0" macro="[0]!historique_commande">
                <anchor moveWithCells="1" sizeWithCells="1">
                  <from>
                    <xdr:col>6</xdr:col>
                    <xdr:colOff>590550</xdr:colOff>
                    <xdr:row>7</xdr:row>
                    <xdr:rowOff>114300</xdr:rowOff>
                  </from>
                  <to>
                    <xdr:col>7</xdr:col>
                    <xdr:colOff>723900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4" name="Button 17">
              <controlPr defaultSize="0" autoFill="0" autoPict="0" macro="[0]!historique_entree_sortie">
                <anchor moveWithCells="1" sizeWithCells="1">
                  <from>
                    <xdr:col>8</xdr:col>
                    <xdr:colOff>228600</xdr:colOff>
                    <xdr:row>7</xdr:row>
                    <xdr:rowOff>114300</xdr:rowOff>
                  </from>
                  <to>
                    <xdr:col>9</xdr:col>
                    <xdr:colOff>361950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5" name="Button 18">
              <controlPr defaultSize="0" autoFill="0" autoPict="0" macro="[0]!Module13.lancer_userform">
                <anchor moveWithCells="1" sizeWithCells="1">
                  <from>
                    <xdr:col>9</xdr:col>
                    <xdr:colOff>609600</xdr:colOff>
                    <xdr:row>5</xdr:row>
                    <xdr:rowOff>95250</xdr:rowOff>
                  </from>
                  <to>
                    <xdr:col>10</xdr:col>
                    <xdr:colOff>742950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6" name="Button 19">
              <controlPr defaultSize="0" autoFill="0" autoPict="0" macro="[0]!listening_piece">
                <anchor moveWithCells="1" sizeWithCells="1">
                  <from>
                    <xdr:col>9</xdr:col>
                    <xdr:colOff>619125</xdr:colOff>
                    <xdr:row>7</xdr:row>
                    <xdr:rowOff>123825</xdr:rowOff>
                  </from>
                  <to>
                    <xdr:col>10</xdr:col>
                    <xdr:colOff>752475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7" name="Button 21">
              <controlPr defaultSize="0" autoFill="0" autoPict="0" macro="[0]!Module11.lancer_userform">
                <anchor moveWithCells="1" sizeWithCells="1">
                  <from>
                    <xdr:col>8</xdr:col>
                    <xdr:colOff>228600</xdr:colOff>
                    <xdr:row>5</xdr:row>
                    <xdr:rowOff>85725</xdr:rowOff>
                  </from>
                  <to>
                    <xdr:col>9</xdr:col>
                    <xdr:colOff>361950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8" name="Button 22">
              <controlPr defaultSize="0" autoFill="0" autoPict="0" macro="[0]!amortissement">
                <anchor moveWithCells="1" sizeWithCells="1">
                  <from>
                    <xdr:col>11</xdr:col>
                    <xdr:colOff>247650</xdr:colOff>
                    <xdr:row>5</xdr:row>
                    <xdr:rowOff>85725</xdr:rowOff>
                  </from>
                  <to>
                    <xdr:col>12</xdr:col>
                    <xdr:colOff>381000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9" name="Button 24">
              <controlPr defaultSize="0" autoFill="0" autoPict="0" macro="[0]!afficher">
                <anchor moveWithCells="1">
                  <from>
                    <xdr:col>6</xdr:col>
                    <xdr:colOff>19050</xdr:colOff>
                    <xdr:row>14</xdr:row>
                    <xdr:rowOff>171450</xdr:rowOff>
                  </from>
                  <to>
                    <xdr:col>7</xdr:col>
                    <xdr:colOff>152400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0" name="Button 26">
              <controlPr defaultSize="0" autoFill="0" autoPict="0" macro="[0]!masquer">
                <anchor moveWithCells="1">
                  <from>
                    <xdr:col>6</xdr:col>
                    <xdr:colOff>19050</xdr:colOff>
                    <xdr:row>12</xdr:row>
                    <xdr:rowOff>123825</xdr:rowOff>
                  </from>
                  <to>
                    <xdr:col>7</xdr:col>
                    <xdr:colOff>152400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nouvel_equipement"/>
  <dimension ref="A1:U6"/>
  <sheetViews>
    <sheetView showGridLines="0" workbookViewId="0">
      <pane ySplit="4" topLeftCell="A5" activePane="bottomLeft" state="frozen"/>
      <selection pane="bottomLeft" sqref="A1:XFD3"/>
    </sheetView>
  </sheetViews>
  <sheetFormatPr baseColWidth="10" defaultColWidth="20.7109375" defaultRowHeight="11.25" x14ac:dyDescent="0.25"/>
  <cols>
    <col min="1" max="1" width="20.7109375" style="6"/>
    <col min="2" max="2" width="7.7109375" style="6" customWidth="1"/>
    <col min="3" max="4" width="12.7109375" style="6" customWidth="1"/>
    <col min="5" max="7" width="20.7109375" style="6"/>
    <col min="8" max="9" width="12.7109375" style="6" customWidth="1"/>
    <col min="10" max="10" width="8.7109375" style="6" customWidth="1"/>
    <col min="11" max="11" width="10.7109375" style="6" customWidth="1"/>
    <col min="12" max="15" width="5.7109375" style="6" customWidth="1"/>
    <col min="16" max="37" width="10.7109375" style="6" customWidth="1"/>
    <col min="38" max="16384" width="20.7109375" style="6"/>
  </cols>
  <sheetData>
    <row r="1" spans="1:21" s="39" customFormat="1" ht="39.950000000000003" customHeight="1" x14ac:dyDescent="0.25"/>
    <row r="2" spans="1:21" s="39" customFormat="1" ht="39.950000000000003" customHeight="1" x14ac:dyDescent="0.25"/>
    <row r="3" spans="1:21" s="39" customFormat="1" ht="39.950000000000003" customHeight="1" x14ac:dyDescent="0.25"/>
    <row r="4" spans="1:21" s="35" customFormat="1" ht="35.25" customHeight="1" x14ac:dyDescent="0.25">
      <c r="A4" s="34" t="s">
        <v>8</v>
      </c>
      <c r="B4" s="34" t="s">
        <v>0</v>
      </c>
      <c r="C4" s="34" t="s">
        <v>4</v>
      </c>
      <c r="D4" s="34" t="s">
        <v>3</v>
      </c>
      <c r="E4" s="34" t="s">
        <v>1</v>
      </c>
      <c r="F4" s="34" t="s">
        <v>2</v>
      </c>
      <c r="G4" s="34" t="s">
        <v>5</v>
      </c>
      <c r="H4" s="34" t="s">
        <v>6</v>
      </c>
      <c r="I4" s="34" t="s">
        <v>7</v>
      </c>
      <c r="J4" s="34" t="s">
        <v>9</v>
      </c>
      <c r="K4" s="34" t="s">
        <v>86</v>
      </c>
      <c r="L4" s="34" t="s">
        <v>93</v>
      </c>
      <c r="M4" s="34" t="s">
        <v>87</v>
      </c>
      <c r="N4" s="34" t="s">
        <v>94</v>
      </c>
      <c r="O4" s="34" t="s">
        <v>88</v>
      </c>
      <c r="P4" s="34" t="s">
        <v>92</v>
      </c>
    </row>
    <row r="5" spans="1:21" s="8" customFormat="1" x14ac:dyDescent="0.25">
      <c r="H5" s="31"/>
    </row>
    <row r="6" spans="1:21" x14ac:dyDescent="0.25">
      <c r="A6" s="32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U6" s="7"/>
    </row>
  </sheetData>
  <customSheetViews>
    <customSheetView guid="{6F591A43-FDBD-47BB-B53D-2E401491C373}">
      <selection sqref="A1:XFD1"/>
    </customSheetView>
  </customSheetViews>
  <mergeCells count="1">
    <mergeCell ref="A1:XF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autoFill="0" autoPict="0" macro="[0]!Module1.lancer_userform">
                <anchor moveWithCells="1" sizeWithCells="1">
                  <from>
                    <xdr:col>0</xdr:col>
                    <xdr:colOff>76200</xdr:colOff>
                    <xdr:row>2</xdr:row>
                    <xdr:rowOff>9525</xdr:rowOff>
                  </from>
                  <to>
                    <xdr:col>0</xdr:col>
                    <xdr:colOff>971550</xdr:colOff>
                    <xdr:row>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menu_principal">
                <anchor moveWithCells="1" sizeWithCells="1">
                  <from>
                    <xdr:col>0</xdr:col>
                    <xdr:colOff>76200</xdr:colOff>
                    <xdr:row>1</xdr:row>
                    <xdr:rowOff>38100</xdr:rowOff>
                  </from>
                  <to>
                    <xdr:col>0</xdr:col>
                    <xdr:colOff>971550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interventions_correctives"/>
  <dimension ref="A1:Z700"/>
  <sheetViews>
    <sheetView topLeftCell="I1" workbookViewId="0">
      <pane ySplit="4" topLeftCell="A14" activePane="bottomLeft" state="frozen"/>
      <selection pane="bottomLeft" activeCell="N2" sqref="N2"/>
    </sheetView>
  </sheetViews>
  <sheetFormatPr baseColWidth="10" defaultColWidth="20.7109375" defaultRowHeight="15.95" customHeight="1" x14ac:dyDescent="0.25"/>
  <cols>
    <col min="1" max="11" width="20.7109375" style="51"/>
    <col min="12" max="13" width="20.7109375" style="57"/>
    <col min="14" max="14" width="20.7109375" style="51"/>
    <col min="15" max="26" width="10.7109375" style="51" customWidth="1"/>
    <col min="27" max="16384" width="20.7109375" style="51"/>
  </cols>
  <sheetData>
    <row r="1" spans="1:26" s="55" customFormat="1" ht="39.950000000000003" customHeight="1" x14ac:dyDescent="0.25">
      <c r="L1" s="56"/>
      <c r="M1" s="56"/>
    </row>
    <row r="2" spans="1:26" s="55" customFormat="1" ht="39.950000000000003" customHeight="1" x14ac:dyDescent="0.25">
      <c r="L2" s="56"/>
      <c r="M2" s="56"/>
    </row>
    <row r="3" spans="1:26" s="55" customFormat="1" ht="39.950000000000003" customHeight="1" x14ac:dyDescent="0.25">
      <c r="L3" s="56"/>
      <c r="M3" s="56"/>
    </row>
    <row r="4" spans="1:26" ht="44.25" customHeight="1" x14ac:dyDescent="0.25">
      <c r="A4" s="51" t="s">
        <v>10</v>
      </c>
      <c r="B4" s="51" t="s">
        <v>11</v>
      </c>
      <c r="C4" s="51" t="s">
        <v>12</v>
      </c>
      <c r="D4" s="51" t="s">
        <v>13</v>
      </c>
      <c r="E4" s="51" t="s">
        <v>14</v>
      </c>
      <c r="F4" s="51" t="s">
        <v>15</v>
      </c>
      <c r="G4" s="51" t="s">
        <v>70</v>
      </c>
      <c r="H4" s="51" t="s">
        <v>16</v>
      </c>
      <c r="I4" s="51" t="s">
        <v>17</v>
      </c>
      <c r="J4" s="51" t="s">
        <v>18</v>
      </c>
      <c r="K4" s="51" t="s">
        <v>19</v>
      </c>
      <c r="L4" s="57" t="s">
        <v>28</v>
      </c>
      <c r="M4" s="57" t="s">
        <v>20</v>
      </c>
      <c r="N4" s="51" t="s">
        <v>21</v>
      </c>
      <c r="O4" s="51" t="s">
        <v>23</v>
      </c>
      <c r="P4" s="51" t="s">
        <v>24</v>
      </c>
      <c r="Q4" s="51" t="s">
        <v>22</v>
      </c>
      <c r="R4" s="51" t="s">
        <v>85</v>
      </c>
      <c r="S4" s="52" t="s">
        <v>79</v>
      </c>
      <c r="T4" s="52" t="s">
        <v>67</v>
      </c>
      <c r="U4" s="52" t="s">
        <v>80</v>
      </c>
      <c r="V4" s="52" t="s">
        <v>81</v>
      </c>
      <c r="W4" s="52" t="s">
        <v>95</v>
      </c>
      <c r="X4" s="52" t="s">
        <v>82</v>
      </c>
      <c r="Y4" s="51" t="s">
        <v>83</v>
      </c>
      <c r="Z4" s="51" t="s">
        <v>84</v>
      </c>
    </row>
    <row r="5" spans="1:26" ht="15.95" customHeight="1" x14ac:dyDescent="0.25">
      <c r="I5" s="53"/>
      <c r="J5" s="53"/>
      <c r="K5" s="53"/>
      <c r="L5" s="57">
        <f>Tableau4[[#This Row],[Date prévue]]-Tableau4[[#This Row],[Date de demande]]</f>
        <v>0</v>
      </c>
      <c r="M5" s="57" t="str">
        <f ca="1">IF(I5="","",IF(K5&lt;&gt;"","OK",IF(AND(J5&lt;&gt;"",J5&lt;TODAY()),"Retard","Attente")))</f>
        <v/>
      </c>
      <c r="O5" s="54"/>
      <c r="P5" s="54"/>
    </row>
    <row r="6" spans="1:26" ht="15.95" customHeight="1" x14ac:dyDescent="0.25">
      <c r="L6" s="57">
        <f>Tableau4[[#This Row],[Date prévue]]-Tableau4[[#This Row],[Date de demande]]</f>
        <v>0</v>
      </c>
      <c r="M6" s="57" t="str">
        <f t="shared" ref="M6:M69" ca="1" si="0">IF(I6="","",IF(K6&lt;&gt;"","OK",IF(AND(J6&lt;&gt;"",J6&lt;TODAY()),"Retard","Attente")))</f>
        <v/>
      </c>
    </row>
    <row r="7" spans="1:26" ht="15.95" customHeight="1" x14ac:dyDescent="0.25">
      <c r="L7" s="57">
        <f>Tableau4[[#This Row],[Date prévue]]-Tableau4[[#This Row],[Date de demande]]</f>
        <v>0</v>
      </c>
      <c r="M7" s="57" t="str">
        <f t="shared" ca="1" si="0"/>
        <v/>
      </c>
    </row>
    <row r="8" spans="1:26" ht="15.95" customHeight="1" x14ac:dyDescent="0.25">
      <c r="L8" s="57">
        <f>Tableau4[[#This Row],[Date prévue]]-Tableau4[[#This Row],[Date de demande]]</f>
        <v>0</v>
      </c>
      <c r="M8" s="57" t="str">
        <f t="shared" ca="1" si="0"/>
        <v/>
      </c>
    </row>
    <row r="9" spans="1:26" ht="15.95" customHeight="1" x14ac:dyDescent="0.25">
      <c r="L9" s="57">
        <f>Tableau4[[#This Row],[Date prévue]]-Tableau4[[#This Row],[Date de demande]]</f>
        <v>0</v>
      </c>
      <c r="M9" s="57" t="str">
        <f t="shared" ca="1" si="0"/>
        <v/>
      </c>
    </row>
    <row r="10" spans="1:26" ht="15.95" customHeight="1" x14ac:dyDescent="0.25">
      <c r="L10" s="57">
        <f>Tableau4[[#This Row],[Date prévue]]-Tableau4[[#This Row],[Date de demande]]</f>
        <v>0</v>
      </c>
      <c r="M10" s="57" t="str">
        <f t="shared" ca="1" si="0"/>
        <v/>
      </c>
    </row>
    <row r="11" spans="1:26" ht="15.95" customHeight="1" x14ac:dyDescent="0.25">
      <c r="L11" s="57">
        <f>Tableau4[[#This Row],[Date prévue]]-Tableau4[[#This Row],[Date de demande]]</f>
        <v>0</v>
      </c>
      <c r="M11" s="57" t="str">
        <f t="shared" ca="1" si="0"/>
        <v/>
      </c>
    </row>
    <row r="12" spans="1:26" ht="15.95" customHeight="1" x14ac:dyDescent="0.25">
      <c r="L12" s="57">
        <f>Tableau4[[#This Row],[Date prévue]]-Tableau4[[#This Row],[Date de demande]]</f>
        <v>0</v>
      </c>
      <c r="M12" s="57" t="str">
        <f t="shared" ca="1" si="0"/>
        <v/>
      </c>
    </row>
    <row r="13" spans="1:26" ht="15.95" customHeight="1" x14ac:dyDescent="0.25">
      <c r="L13" s="57">
        <f>Tableau4[[#This Row],[Date prévue]]-Tableau4[[#This Row],[Date de demande]]</f>
        <v>0</v>
      </c>
      <c r="M13" s="57" t="str">
        <f t="shared" ca="1" si="0"/>
        <v/>
      </c>
    </row>
    <row r="14" spans="1:26" ht="15.95" customHeight="1" x14ac:dyDescent="0.25">
      <c r="L14" s="57">
        <f>Tableau4[[#This Row],[Date prévue]]-Tableau4[[#This Row],[Date de demande]]</f>
        <v>0</v>
      </c>
      <c r="M14" s="57" t="str">
        <f t="shared" ca="1" si="0"/>
        <v/>
      </c>
    </row>
    <row r="15" spans="1:26" ht="15.95" customHeight="1" x14ac:dyDescent="0.25">
      <c r="L15" s="57">
        <f>Tableau4[[#This Row],[Date prévue]]-Tableau4[[#This Row],[Date de demande]]</f>
        <v>0</v>
      </c>
      <c r="M15" s="57" t="str">
        <f t="shared" ca="1" si="0"/>
        <v/>
      </c>
    </row>
    <row r="16" spans="1:26" ht="15.95" customHeight="1" x14ac:dyDescent="0.25">
      <c r="L16" s="57">
        <f>Tableau4[[#This Row],[Date prévue]]-Tableau4[[#This Row],[Date de demande]]</f>
        <v>0</v>
      </c>
      <c r="M16" s="57" t="str">
        <f t="shared" ca="1" si="0"/>
        <v/>
      </c>
    </row>
    <row r="17" spans="12:13" ht="15.95" customHeight="1" x14ac:dyDescent="0.25">
      <c r="L17" s="57">
        <f>Tableau4[[#This Row],[Date prévue]]-Tableau4[[#This Row],[Date de demande]]</f>
        <v>0</v>
      </c>
      <c r="M17" s="57" t="str">
        <f t="shared" ca="1" si="0"/>
        <v/>
      </c>
    </row>
    <row r="18" spans="12:13" ht="15.95" customHeight="1" x14ac:dyDescent="0.25">
      <c r="L18" s="57">
        <f>Tableau4[[#This Row],[Date prévue]]-Tableau4[[#This Row],[Date de demande]]</f>
        <v>0</v>
      </c>
      <c r="M18" s="57" t="str">
        <f t="shared" ca="1" si="0"/>
        <v/>
      </c>
    </row>
    <row r="19" spans="12:13" ht="15.95" customHeight="1" x14ac:dyDescent="0.25">
      <c r="L19" s="57">
        <f>Tableau4[[#This Row],[Date prévue]]-Tableau4[[#This Row],[Date de demande]]</f>
        <v>0</v>
      </c>
      <c r="M19" s="57" t="str">
        <f t="shared" ca="1" si="0"/>
        <v/>
      </c>
    </row>
    <row r="20" spans="12:13" ht="15.95" customHeight="1" x14ac:dyDescent="0.25">
      <c r="L20" s="57">
        <f>Tableau4[[#This Row],[Date prévue]]-Tableau4[[#This Row],[Date de demande]]</f>
        <v>0</v>
      </c>
      <c r="M20" s="57" t="str">
        <f t="shared" ca="1" si="0"/>
        <v/>
      </c>
    </row>
    <row r="21" spans="12:13" ht="15.95" customHeight="1" x14ac:dyDescent="0.25">
      <c r="L21" s="57">
        <f>Tableau4[[#This Row],[Date prévue]]-Tableau4[[#This Row],[Date de demande]]</f>
        <v>0</v>
      </c>
      <c r="M21" s="57" t="str">
        <f t="shared" ca="1" si="0"/>
        <v/>
      </c>
    </row>
    <row r="22" spans="12:13" ht="15.95" customHeight="1" x14ac:dyDescent="0.25">
      <c r="L22" s="57">
        <f>Tableau4[[#This Row],[Date prévue]]-Tableau4[[#This Row],[Date de demande]]</f>
        <v>0</v>
      </c>
      <c r="M22" s="57" t="str">
        <f t="shared" ca="1" si="0"/>
        <v/>
      </c>
    </row>
    <row r="23" spans="12:13" ht="15.95" customHeight="1" x14ac:dyDescent="0.25">
      <c r="L23" s="57">
        <f>Tableau4[[#This Row],[Date prévue]]-Tableau4[[#This Row],[Date de demande]]</f>
        <v>0</v>
      </c>
      <c r="M23" s="57" t="str">
        <f t="shared" ca="1" si="0"/>
        <v/>
      </c>
    </row>
    <row r="24" spans="12:13" ht="15.95" customHeight="1" x14ac:dyDescent="0.25">
      <c r="L24" s="57">
        <f>Tableau4[[#This Row],[Date prévue]]-Tableau4[[#This Row],[Date de demande]]</f>
        <v>0</v>
      </c>
      <c r="M24" s="57" t="str">
        <f t="shared" ca="1" si="0"/>
        <v/>
      </c>
    </row>
    <row r="25" spans="12:13" ht="15.95" customHeight="1" x14ac:dyDescent="0.25">
      <c r="L25" s="57">
        <f>Tableau4[[#This Row],[Date prévue]]-Tableau4[[#This Row],[Date de demande]]</f>
        <v>0</v>
      </c>
      <c r="M25" s="57" t="str">
        <f t="shared" ca="1" si="0"/>
        <v/>
      </c>
    </row>
    <row r="26" spans="12:13" ht="15.95" customHeight="1" x14ac:dyDescent="0.25">
      <c r="L26" s="57">
        <f>Tableau4[[#This Row],[Date prévue]]-Tableau4[[#This Row],[Date de demande]]</f>
        <v>0</v>
      </c>
      <c r="M26" s="57" t="str">
        <f t="shared" ca="1" si="0"/>
        <v/>
      </c>
    </row>
    <row r="27" spans="12:13" ht="15.95" customHeight="1" x14ac:dyDescent="0.25">
      <c r="L27" s="57">
        <f>Tableau4[[#This Row],[Date prévue]]-Tableau4[[#This Row],[Date de demande]]</f>
        <v>0</v>
      </c>
      <c r="M27" s="57" t="str">
        <f t="shared" ca="1" si="0"/>
        <v/>
      </c>
    </row>
    <row r="28" spans="12:13" ht="15.95" customHeight="1" x14ac:dyDescent="0.25">
      <c r="L28" s="57">
        <f>Tableau4[[#This Row],[Date prévue]]-Tableau4[[#This Row],[Date de demande]]</f>
        <v>0</v>
      </c>
      <c r="M28" s="57" t="str">
        <f t="shared" ca="1" si="0"/>
        <v/>
      </c>
    </row>
    <row r="29" spans="12:13" ht="15.95" customHeight="1" x14ac:dyDescent="0.25">
      <c r="L29" s="57">
        <f>Tableau4[[#This Row],[Date prévue]]-Tableau4[[#This Row],[Date de demande]]</f>
        <v>0</v>
      </c>
      <c r="M29" s="57" t="str">
        <f t="shared" ca="1" si="0"/>
        <v/>
      </c>
    </row>
    <row r="30" spans="12:13" ht="15.95" customHeight="1" x14ac:dyDescent="0.25">
      <c r="L30" s="57">
        <f>Tableau4[[#This Row],[Date prévue]]-Tableau4[[#This Row],[Date de demande]]</f>
        <v>0</v>
      </c>
      <c r="M30" s="57" t="str">
        <f t="shared" ca="1" si="0"/>
        <v/>
      </c>
    </row>
    <row r="31" spans="12:13" ht="15.95" customHeight="1" x14ac:dyDescent="0.25">
      <c r="L31" s="57">
        <f>Tableau4[[#This Row],[Date prévue]]-Tableau4[[#This Row],[Date de demande]]</f>
        <v>0</v>
      </c>
      <c r="M31" s="57" t="str">
        <f t="shared" ca="1" si="0"/>
        <v/>
      </c>
    </row>
    <row r="32" spans="12:13" ht="15.95" customHeight="1" x14ac:dyDescent="0.25">
      <c r="L32" s="57">
        <f>Tableau4[[#This Row],[Date prévue]]-Tableau4[[#This Row],[Date de demande]]</f>
        <v>0</v>
      </c>
      <c r="M32" s="57" t="str">
        <f t="shared" ca="1" si="0"/>
        <v/>
      </c>
    </row>
    <row r="33" spans="12:13" ht="15.95" customHeight="1" x14ac:dyDescent="0.25">
      <c r="L33" s="57">
        <f>Tableau4[[#This Row],[Date prévue]]-Tableau4[[#This Row],[Date de demande]]</f>
        <v>0</v>
      </c>
      <c r="M33" s="57" t="str">
        <f t="shared" ca="1" si="0"/>
        <v/>
      </c>
    </row>
    <row r="34" spans="12:13" ht="15.95" customHeight="1" x14ac:dyDescent="0.25">
      <c r="L34" s="57">
        <f>Tableau4[[#This Row],[Date prévue]]-Tableau4[[#This Row],[Date de demande]]</f>
        <v>0</v>
      </c>
      <c r="M34" s="57" t="str">
        <f t="shared" ca="1" si="0"/>
        <v/>
      </c>
    </row>
    <row r="35" spans="12:13" ht="15.95" customHeight="1" x14ac:dyDescent="0.25">
      <c r="L35" s="57">
        <f>Tableau4[[#This Row],[Date prévue]]-Tableau4[[#This Row],[Date de demande]]</f>
        <v>0</v>
      </c>
      <c r="M35" s="57" t="str">
        <f t="shared" ca="1" si="0"/>
        <v/>
      </c>
    </row>
    <row r="36" spans="12:13" ht="15.95" customHeight="1" x14ac:dyDescent="0.25">
      <c r="L36" s="57">
        <f>Tableau4[[#This Row],[Date prévue]]-Tableau4[[#This Row],[Date de demande]]</f>
        <v>0</v>
      </c>
      <c r="M36" s="57" t="str">
        <f t="shared" ca="1" si="0"/>
        <v/>
      </c>
    </row>
    <row r="37" spans="12:13" ht="15.95" customHeight="1" x14ac:dyDescent="0.25">
      <c r="L37" s="57">
        <f>Tableau4[[#This Row],[Date prévue]]-Tableau4[[#This Row],[Date de demande]]</f>
        <v>0</v>
      </c>
      <c r="M37" s="57" t="str">
        <f t="shared" ca="1" si="0"/>
        <v/>
      </c>
    </row>
    <row r="38" spans="12:13" ht="15.95" customHeight="1" x14ac:dyDescent="0.25">
      <c r="L38" s="57">
        <f>Tableau4[[#This Row],[Date prévue]]-Tableau4[[#This Row],[Date de demande]]</f>
        <v>0</v>
      </c>
      <c r="M38" s="57" t="str">
        <f t="shared" ca="1" si="0"/>
        <v/>
      </c>
    </row>
    <row r="39" spans="12:13" ht="15.95" customHeight="1" x14ac:dyDescent="0.25">
      <c r="L39" s="57">
        <f>Tableau4[[#This Row],[Date prévue]]-Tableau4[[#This Row],[Date de demande]]</f>
        <v>0</v>
      </c>
      <c r="M39" s="57" t="str">
        <f t="shared" ca="1" si="0"/>
        <v/>
      </c>
    </row>
    <row r="40" spans="12:13" ht="15.95" customHeight="1" x14ac:dyDescent="0.25">
      <c r="L40" s="57">
        <f>Tableau4[[#This Row],[Date prévue]]-Tableau4[[#This Row],[Date de demande]]</f>
        <v>0</v>
      </c>
      <c r="M40" s="57" t="str">
        <f t="shared" ca="1" si="0"/>
        <v/>
      </c>
    </row>
    <row r="41" spans="12:13" ht="15.95" customHeight="1" x14ac:dyDescent="0.25">
      <c r="L41" s="57">
        <f>Tableau4[[#This Row],[Date prévue]]-Tableau4[[#This Row],[Date de demande]]</f>
        <v>0</v>
      </c>
      <c r="M41" s="57" t="str">
        <f t="shared" ca="1" si="0"/>
        <v/>
      </c>
    </row>
    <row r="42" spans="12:13" ht="15.95" customHeight="1" x14ac:dyDescent="0.25">
      <c r="L42" s="57">
        <f>Tableau4[[#This Row],[Date prévue]]-Tableau4[[#This Row],[Date de demande]]</f>
        <v>0</v>
      </c>
      <c r="M42" s="57" t="str">
        <f t="shared" ca="1" si="0"/>
        <v/>
      </c>
    </row>
    <row r="43" spans="12:13" ht="15.95" customHeight="1" x14ac:dyDescent="0.25">
      <c r="L43" s="57">
        <f>Tableau4[[#This Row],[Date prévue]]-Tableau4[[#This Row],[Date de demande]]</f>
        <v>0</v>
      </c>
      <c r="M43" s="57" t="str">
        <f t="shared" ca="1" si="0"/>
        <v/>
      </c>
    </row>
    <row r="44" spans="12:13" ht="15.95" customHeight="1" x14ac:dyDescent="0.25">
      <c r="L44" s="57">
        <f>Tableau4[[#This Row],[Date prévue]]-Tableau4[[#This Row],[Date de demande]]</f>
        <v>0</v>
      </c>
      <c r="M44" s="57" t="str">
        <f t="shared" ca="1" si="0"/>
        <v/>
      </c>
    </row>
    <row r="45" spans="12:13" ht="15.95" customHeight="1" x14ac:dyDescent="0.25">
      <c r="L45" s="57">
        <f>Tableau4[[#This Row],[Date prévue]]-Tableau4[[#This Row],[Date de demande]]</f>
        <v>0</v>
      </c>
      <c r="M45" s="57" t="str">
        <f t="shared" ca="1" si="0"/>
        <v/>
      </c>
    </row>
    <row r="46" spans="12:13" ht="15.95" customHeight="1" x14ac:dyDescent="0.25">
      <c r="L46" s="57">
        <f>Tableau4[[#This Row],[Date prévue]]-Tableau4[[#This Row],[Date de demande]]</f>
        <v>0</v>
      </c>
      <c r="M46" s="57" t="str">
        <f t="shared" ca="1" si="0"/>
        <v/>
      </c>
    </row>
    <row r="47" spans="12:13" ht="15.95" customHeight="1" x14ac:dyDescent="0.25">
      <c r="L47" s="57">
        <f>Tableau4[[#This Row],[Date prévue]]-Tableau4[[#This Row],[Date de demande]]</f>
        <v>0</v>
      </c>
      <c r="M47" s="57" t="str">
        <f t="shared" ca="1" si="0"/>
        <v/>
      </c>
    </row>
    <row r="48" spans="12:13" ht="15.95" customHeight="1" x14ac:dyDescent="0.25">
      <c r="L48" s="57">
        <f>Tableau4[[#This Row],[Date prévue]]-Tableau4[[#This Row],[Date de demande]]</f>
        <v>0</v>
      </c>
      <c r="M48" s="57" t="str">
        <f t="shared" ca="1" si="0"/>
        <v/>
      </c>
    </row>
    <row r="49" spans="12:13" ht="15.95" customHeight="1" x14ac:dyDescent="0.25">
      <c r="L49" s="57">
        <f>Tableau4[[#This Row],[Date prévue]]-Tableau4[[#This Row],[Date de demande]]</f>
        <v>0</v>
      </c>
      <c r="M49" s="57" t="str">
        <f t="shared" ca="1" si="0"/>
        <v/>
      </c>
    </row>
    <row r="50" spans="12:13" ht="15.95" customHeight="1" x14ac:dyDescent="0.25">
      <c r="L50" s="57">
        <f>Tableau4[[#This Row],[Date prévue]]-Tableau4[[#This Row],[Date de demande]]</f>
        <v>0</v>
      </c>
      <c r="M50" s="57" t="str">
        <f t="shared" ca="1" si="0"/>
        <v/>
      </c>
    </row>
    <row r="51" spans="12:13" ht="15.95" customHeight="1" x14ac:dyDescent="0.25">
      <c r="L51" s="57">
        <f>Tableau4[[#This Row],[Date prévue]]-Tableau4[[#This Row],[Date de demande]]</f>
        <v>0</v>
      </c>
      <c r="M51" s="57" t="str">
        <f t="shared" ca="1" si="0"/>
        <v/>
      </c>
    </row>
    <row r="52" spans="12:13" ht="15.95" customHeight="1" x14ac:dyDescent="0.25">
      <c r="L52" s="57">
        <f>Tableau4[[#This Row],[Date prévue]]-Tableau4[[#This Row],[Date de demande]]</f>
        <v>0</v>
      </c>
      <c r="M52" s="57" t="str">
        <f t="shared" ca="1" si="0"/>
        <v/>
      </c>
    </row>
    <row r="53" spans="12:13" ht="15.95" customHeight="1" x14ac:dyDescent="0.25">
      <c r="L53" s="57">
        <f>Tableau4[[#This Row],[Date prévue]]-Tableau4[[#This Row],[Date de demande]]</f>
        <v>0</v>
      </c>
      <c r="M53" s="57" t="str">
        <f t="shared" ca="1" si="0"/>
        <v/>
      </c>
    </row>
    <row r="54" spans="12:13" ht="15.95" customHeight="1" x14ac:dyDescent="0.25">
      <c r="L54" s="57">
        <f>Tableau4[[#This Row],[Date prévue]]-Tableau4[[#This Row],[Date de demande]]</f>
        <v>0</v>
      </c>
      <c r="M54" s="57" t="str">
        <f t="shared" ca="1" si="0"/>
        <v/>
      </c>
    </row>
    <row r="55" spans="12:13" ht="15.95" customHeight="1" x14ac:dyDescent="0.25">
      <c r="L55" s="57">
        <f>Tableau4[[#This Row],[Date prévue]]-Tableau4[[#This Row],[Date de demande]]</f>
        <v>0</v>
      </c>
      <c r="M55" s="57" t="str">
        <f t="shared" ca="1" si="0"/>
        <v/>
      </c>
    </row>
    <row r="56" spans="12:13" ht="15.95" customHeight="1" x14ac:dyDescent="0.25">
      <c r="L56" s="57">
        <f>Tableau4[[#This Row],[Date prévue]]-Tableau4[[#This Row],[Date de demande]]</f>
        <v>0</v>
      </c>
      <c r="M56" s="57" t="str">
        <f t="shared" ca="1" si="0"/>
        <v/>
      </c>
    </row>
    <row r="57" spans="12:13" ht="15.95" customHeight="1" x14ac:dyDescent="0.25">
      <c r="L57" s="57">
        <f>Tableau4[[#This Row],[Date prévue]]-Tableau4[[#This Row],[Date de demande]]</f>
        <v>0</v>
      </c>
      <c r="M57" s="57" t="str">
        <f t="shared" ca="1" si="0"/>
        <v/>
      </c>
    </row>
    <row r="58" spans="12:13" ht="15.95" customHeight="1" x14ac:dyDescent="0.25">
      <c r="L58" s="57">
        <f>Tableau4[[#This Row],[Date prévue]]-Tableau4[[#This Row],[Date de demande]]</f>
        <v>0</v>
      </c>
      <c r="M58" s="57" t="str">
        <f t="shared" ca="1" si="0"/>
        <v/>
      </c>
    </row>
    <row r="59" spans="12:13" ht="15.95" customHeight="1" x14ac:dyDescent="0.25">
      <c r="L59" s="57">
        <f>Tableau4[[#This Row],[Date prévue]]-Tableau4[[#This Row],[Date de demande]]</f>
        <v>0</v>
      </c>
      <c r="M59" s="57" t="str">
        <f t="shared" ca="1" si="0"/>
        <v/>
      </c>
    </row>
    <row r="60" spans="12:13" ht="15.95" customHeight="1" x14ac:dyDescent="0.25">
      <c r="L60" s="57">
        <f>Tableau4[[#This Row],[Date prévue]]-Tableau4[[#This Row],[Date de demande]]</f>
        <v>0</v>
      </c>
      <c r="M60" s="57" t="str">
        <f t="shared" ca="1" si="0"/>
        <v/>
      </c>
    </row>
    <row r="61" spans="12:13" ht="15.95" customHeight="1" x14ac:dyDescent="0.25">
      <c r="L61" s="57">
        <f>Tableau4[[#This Row],[Date prévue]]-Tableau4[[#This Row],[Date de demande]]</f>
        <v>0</v>
      </c>
      <c r="M61" s="57" t="str">
        <f t="shared" ca="1" si="0"/>
        <v/>
      </c>
    </row>
    <row r="62" spans="12:13" ht="15.95" customHeight="1" x14ac:dyDescent="0.25">
      <c r="L62" s="57">
        <f>Tableau4[[#This Row],[Date prévue]]-Tableau4[[#This Row],[Date de demande]]</f>
        <v>0</v>
      </c>
      <c r="M62" s="57" t="str">
        <f t="shared" ca="1" si="0"/>
        <v/>
      </c>
    </row>
    <row r="63" spans="12:13" ht="15.95" customHeight="1" x14ac:dyDescent="0.25">
      <c r="L63" s="57">
        <f>Tableau4[[#This Row],[Date prévue]]-Tableau4[[#This Row],[Date de demande]]</f>
        <v>0</v>
      </c>
      <c r="M63" s="57" t="str">
        <f t="shared" ca="1" si="0"/>
        <v/>
      </c>
    </row>
    <row r="64" spans="12:13" ht="15.95" customHeight="1" x14ac:dyDescent="0.25">
      <c r="L64" s="57">
        <f>Tableau4[[#This Row],[Date prévue]]-Tableau4[[#This Row],[Date de demande]]</f>
        <v>0</v>
      </c>
      <c r="M64" s="57" t="str">
        <f t="shared" ca="1" si="0"/>
        <v/>
      </c>
    </row>
    <row r="65" spans="12:13" ht="15.95" customHeight="1" x14ac:dyDescent="0.25">
      <c r="L65" s="57">
        <f>Tableau4[[#This Row],[Date prévue]]-Tableau4[[#This Row],[Date de demande]]</f>
        <v>0</v>
      </c>
      <c r="M65" s="57" t="str">
        <f t="shared" ca="1" si="0"/>
        <v/>
      </c>
    </row>
    <row r="66" spans="12:13" ht="15.95" customHeight="1" x14ac:dyDescent="0.25">
      <c r="L66" s="57">
        <f>Tableau4[[#This Row],[Date prévue]]-Tableau4[[#This Row],[Date de demande]]</f>
        <v>0</v>
      </c>
      <c r="M66" s="57" t="str">
        <f t="shared" ca="1" si="0"/>
        <v/>
      </c>
    </row>
    <row r="67" spans="12:13" ht="15.95" customHeight="1" x14ac:dyDescent="0.25">
      <c r="L67" s="57">
        <f>Tableau4[[#This Row],[Date prévue]]-Tableau4[[#This Row],[Date de demande]]</f>
        <v>0</v>
      </c>
      <c r="M67" s="57" t="str">
        <f t="shared" ca="1" si="0"/>
        <v/>
      </c>
    </row>
    <row r="68" spans="12:13" ht="15.95" customHeight="1" x14ac:dyDescent="0.25">
      <c r="L68" s="57">
        <f>Tableau4[[#This Row],[Date prévue]]-Tableau4[[#This Row],[Date de demande]]</f>
        <v>0</v>
      </c>
      <c r="M68" s="57" t="str">
        <f t="shared" ca="1" si="0"/>
        <v/>
      </c>
    </row>
    <row r="69" spans="12:13" ht="15.95" customHeight="1" x14ac:dyDescent="0.25">
      <c r="L69" s="57">
        <f>Tableau4[[#This Row],[Date prévue]]-Tableau4[[#This Row],[Date de demande]]</f>
        <v>0</v>
      </c>
      <c r="M69" s="57" t="str">
        <f t="shared" ca="1" si="0"/>
        <v/>
      </c>
    </row>
    <row r="70" spans="12:13" ht="15.95" customHeight="1" x14ac:dyDescent="0.25">
      <c r="L70" s="57">
        <f>Tableau4[[#This Row],[Date prévue]]-Tableau4[[#This Row],[Date de demande]]</f>
        <v>0</v>
      </c>
      <c r="M70" s="57" t="str">
        <f t="shared" ref="M70:M133" ca="1" si="1">IF(I70="","",IF(K70&lt;&gt;"","OK",IF(AND(J70&lt;&gt;"",J70&lt;TODAY()),"Retard","Attente")))</f>
        <v/>
      </c>
    </row>
    <row r="71" spans="12:13" ht="15.95" customHeight="1" x14ac:dyDescent="0.25">
      <c r="L71" s="57">
        <f>Tableau4[[#This Row],[Date prévue]]-Tableau4[[#This Row],[Date de demande]]</f>
        <v>0</v>
      </c>
      <c r="M71" s="57" t="str">
        <f t="shared" ca="1" si="1"/>
        <v/>
      </c>
    </row>
    <row r="72" spans="12:13" ht="15.95" customHeight="1" x14ac:dyDescent="0.25">
      <c r="L72" s="57">
        <f>Tableau4[[#This Row],[Date prévue]]-Tableau4[[#This Row],[Date de demande]]</f>
        <v>0</v>
      </c>
      <c r="M72" s="57" t="str">
        <f t="shared" ca="1" si="1"/>
        <v/>
      </c>
    </row>
    <row r="73" spans="12:13" ht="15.95" customHeight="1" x14ac:dyDescent="0.25">
      <c r="L73" s="57">
        <f>Tableau4[[#This Row],[Date prévue]]-Tableau4[[#This Row],[Date de demande]]</f>
        <v>0</v>
      </c>
      <c r="M73" s="57" t="str">
        <f t="shared" ca="1" si="1"/>
        <v/>
      </c>
    </row>
    <row r="74" spans="12:13" ht="15.95" customHeight="1" x14ac:dyDescent="0.25">
      <c r="L74" s="57">
        <f>Tableau4[[#This Row],[Date prévue]]-Tableau4[[#This Row],[Date de demande]]</f>
        <v>0</v>
      </c>
      <c r="M74" s="57" t="str">
        <f t="shared" ca="1" si="1"/>
        <v/>
      </c>
    </row>
    <row r="75" spans="12:13" ht="15.95" customHeight="1" x14ac:dyDescent="0.25">
      <c r="L75" s="57">
        <f>Tableau4[[#This Row],[Date prévue]]-Tableau4[[#This Row],[Date de demande]]</f>
        <v>0</v>
      </c>
      <c r="M75" s="57" t="str">
        <f t="shared" ca="1" si="1"/>
        <v/>
      </c>
    </row>
    <row r="76" spans="12:13" ht="15.95" customHeight="1" x14ac:dyDescent="0.25">
      <c r="L76" s="57">
        <f>Tableau4[[#This Row],[Date prévue]]-Tableau4[[#This Row],[Date de demande]]</f>
        <v>0</v>
      </c>
      <c r="M76" s="57" t="str">
        <f t="shared" ca="1" si="1"/>
        <v/>
      </c>
    </row>
    <row r="77" spans="12:13" ht="15.95" customHeight="1" x14ac:dyDescent="0.25">
      <c r="L77" s="57">
        <f>Tableau4[[#This Row],[Date prévue]]-Tableau4[[#This Row],[Date de demande]]</f>
        <v>0</v>
      </c>
      <c r="M77" s="57" t="str">
        <f t="shared" ca="1" si="1"/>
        <v/>
      </c>
    </row>
    <row r="78" spans="12:13" ht="15.95" customHeight="1" x14ac:dyDescent="0.25">
      <c r="L78" s="57">
        <f>Tableau4[[#This Row],[Date prévue]]-Tableau4[[#This Row],[Date de demande]]</f>
        <v>0</v>
      </c>
      <c r="M78" s="57" t="str">
        <f t="shared" ca="1" si="1"/>
        <v/>
      </c>
    </row>
    <row r="79" spans="12:13" ht="15.95" customHeight="1" x14ac:dyDescent="0.25">
      <c r="L79" s="57">
        <f>Tableau4[[#This Row],[Date prévue]]-Tableau4[[#This Row],[Date de demande]]</f>
        <v>0</v>
      </c>
      <c r="M79" s="57" t="str">
        <f t="shared" ca="1" si="1"/>
        <v/>
      </c>
    </row>
    <row r="80" spans="12:13" ht="15.95" customHeight="1" x14ac:dyDescent="0.25">
      <c r="L80" s="57">
        <f>Tableau4[[#This Row],[Date prévue]]-Tableau4[[#This Row],[Date de demande]]</f>
        <v>0</v>
      </c>
      <c r="M80" s="57" t="str">
        <f t="shared" ca="1" si="1"/>
        <v/>
      </c>
    </row>
    <row r="81" spans="12:13" ht="15.95" customHeight="1" x14ac:dyDescent="0.25">
      <c r="L81" s="57">
        <f>Tableau4[[#This Row],[Date prévue]]-Tableau4[[#This Row],[Date de demande]]</f>
        <v>0</v>
      </c>
      <c r="M81" s="57" t="str">
        <f t="shared" ca="1" si="1"/>
        <v/>
      </c>
    </row>
    <row r="82" spans="12:13" ht="15.95" customHeight="1" x14ac:dyDescent="0.25">
      <c r="L82" s="57">
        <f>Tableau4[[#This Row],[Date prévue]]-Tableau4[[#This Row],[Date de demande]]</f>
        <v>0</v>
      </c>
      <c r="M82" s="57" t="str">
        <f t="shared" ca="1" si="1"/>
        <v/>
      </c>
    </row>
    <row r="83" spans="12:13" ht="15.95" customHeight="1" x14ac:dyDescent="0.25">
      <c r="L83" s="57">
        <f>Tableau4[[#This Row],[Date prévue]]-Tableau4[[#This Row],[Date de demande]]</f>
        <v>0</v>
      </c>
      <c r="M83" s="57" t="str">
        <f t="shared" ca="1" si="1"/>
        <v/>
      </c>
    </row>
    <row r="84" spans="12:13" ht="15.95" customHeight="1" x14ac:dyDescent="0.25">
      <c r="L84" s="57">
        <f>Tableau4[[#This Row],[Date prévue]]-Tableau4[[#This Row],[Date de demande]]</f>
        <v>0</v>
      </c>
      <c r="M84" s="57" t="str">
        <f t="shared" ca="1" si="1"/>
        <v/>
      </c>
    </row>
    <row r="85" spans="12:13" ht="15.95" customHeight="1" x14ac:dyDescent="0.25">
      <c r="L85" s="57">
        <f>Tableau4[[#This Row],[Date prévue]]-Tableau4[[#This Row],[Date de demande]]</f>
        <v>0</v>
      </c>
      <c r="M85" s="57" t="str">
        <f t="shared" ca="1" si="1"/>
        <v/>
      </c>
    </row>
    <row r="86" spans="12:13" ht="15.95" customHeight="1" x14ac:dyDescent="0.25">
      <c r="L86" s="57">
        <f>Tableau4[[#This Row],[Date prévue]]-Tableau4[[#This Row],[Date de demande]]</f>
        <v>0</v>
      </c>
      <c r="M86" s="57" t="str">
        <f t="shared" ca="1" si="1"/>
        <v/>
      </c>
    </row>
    <row r="87" spans="12:13" ht="15.95" customHeight="1" x14ac:dyDescent="0.25">
      <c r="L87" s="57">
        <f>Tableau4[[#This Row],[Date prévue]]-Tableau4[[#This Row],[Date de demande]]</f>
        <v>0</v>
      </c>
      <c r="M87" s="57" t="str">
        <f t="shared" ca="1" si="1"/>
        <v/>
      </c>
    </row>
    <row r="88" spans="12:13" ht="15.95" customHeight="1" x14ac:dyDescent="0.25">
      <c r="L88" s="57">
        <f>Tableau4[[#This Row],[Date prévue]]-Tableau4[[#This Row],[Date de demande]]</f>
        <v>0</v>
      </c>
      <c r="M88" s="57" t="str">
        <f t="shared" ca="1" si="1"/>
        <v/>
      </c>
    </row>
    <row r="89" spans="12:13" ht="15.95" customHeight="1" x14ac:dyDescent="0.25">
      <c r="L89" s="57">
        <f>Tableau4[[#This Row],[Date prévue]]-Tableau4[[#This Row],[Date de demande]]</f>
        <v>0</v>
      </c>
      <c r="M89" s="57" t="str">
        <f t="shared" ca="1" si="1"/>
        <v/>
      </c>
    </row>
    <row r="90" spans="12:13" ht="15.95" customHeight="1" x14ac:dyDescent="0.25">
      <c r="L90" s="57">
        <f>Tableau4[[#This Row],[Date prévue]]-Tableau4[[#This Row],[Date de demande]]</f>
        <v>0</v>
      </c>
      <c r="M90" s="57" t="str">
        <f t="shared" ca="1" si="1"/>
        <v/>
      </c>
    </row>
    <row r="91" spans="12:13" ht="15.95" customHeight="1" x14ac:dyDescent="0.25">
      <c r="L91" s="57">
        <f>Tableau4[[#This Row],[Date prévue]]-Tableau4[[#This Row],[Date de demande]]</f>
        <v>0</v>
      </c>
      <c r="M91" s="57" t="str">
        <f t="shared" ca="1" si="1"/>
        <v/>
      </c>
    </row>
    <row r="92" spans="12:13" ht="15.95" customHeight="1" x14ac:dyDescent="0.25">
      <c r="L92" s="57">
        <f>Tableau4[[#This Row],[Date prévue]]-Tableau4[[#This Row],[Date de demande]]</f>
        <v>0</v>
      </c>
      <c r="M92" s="57" t="str">
        <f t="shared" ca="1" si="1"/>
        <v/>
      </c>
    </row>
    <row r="93" spans="12:13" ht="15.95" customHeight="1" x14ac:dyDescent="0.25">
      <c r="L93" s="57">
        <f>Tableau4[[#This Row],[Date prévue]]-Tableau4[[#This Row],[Date de demande]]</f>
        <v>0</v>
      </c>
      <c r="M93" s="57" t="str">
        <f t="shared" ca="1" si="1"/>
        <v/>
      </c>
    </row>
    <row r="94" spans="12:13" ht="15.95" customHeight="1" x14ac:dyDescent="0.25">
      <c r="L94" s="57">
        <f>Tableau4[[#This Row],[Date prévue]]-Tableau4[[#This Row],[Date de demande]]</f>
        <v>0</v>
      </c>
      <c r="M94" s="57" t="str">
        <f t="shared" ca="1" si="1"/>
        <v/>
      </c>
    </row>
    <row r="95" spans="12:13" ht="15.95" customHeight="1" x14ac:dyDescent="0.25">
      <c r="L95" s="57">
        <f>Tableau4[[#This Row],[Date prévue]]-Tableau4[[#This Row],[Date de demande]]</f>
        <v>0</v>
      </c>
      <c r="M95" s="57" t="str">
        <f t="shared" ca="1" si="1"/>
        <v/>
      </c>
    </row>
    <row r="96" spans="12:13" ht="15.95" customHeight="1" x14ac:dyDescent="0.25">
      <c r="L96" s="57">
        <f>Tableau4[[#This Row],[Date prévue]]-Tableau4[[#This Row],[Date de demande]]</f>
        <v>0</v>
      </c>
      <c r="M96" s="57" t="str">
        <f t="shared" ca="1" si="1"/>
        <v/>
      </c>
    </row>
    <row r="97" spans="12:13" ht="15.95" customHeight="1" x14ac:dyDescent="0.25">
      <c r="L97" s="57">
        <f>Tableau4[[#This Row],[Date prévue]]-Tableau4[[#This Row],[Date de demande]]</f>
        <v>0</v>
      </c>
      <c r="M97" s="57" t="str">
        <f t="shared" ca="1" si="1"/>
        <v/>
      </c>
    </row>
    <row r="98" spans="12:13" ht="15.95" customHeight="1" x14ac:dyDescent="0.25">
      <c r="L98" s="57">
        <f>Tableau4[[#This Row],[Date prévue]]-Tableau4[[#This Row],[Date de demande]]</f>
        <v>0</v>
      </c>
      <c r="M98" s="57" t="str">
        <f t="shared" ca="1" si="1"/>
        <v/>
      </c>
    </row>
    <row r="99" spans="12:13" ht="15.95" customHeight="1" x14ac:dyDescent="0.25">
      <c r="L99" s="57">
        <f>Tableau4[[#This Row],[Date prévue]]-Tableau4[[#This Row],[Date de demande]]</f>
        <v>0</v>
      </c>
      <c r="M99" s="57" t="str">
        <f t="shared" ca="1" si="1"/>
        <v/>
      </c>
    </row>
    <row r="100" spans="12:13" ht="15.95" customHeight="1" x14ac:dyDescent="0.25">
      <c r="L100" s="57">
        <f>Tableau4[[#This Row],[Date prévue]]-Tableau4[[#This Row],[Date de demande]]</f>
        <v>0</v>
      </c>
      <c r="M100" s="57" t="str">
        <f t="shared" ca="1" si="1"/>
        <v/>
      </c>
    </row>
    <row r="101" spans="12:13" ht="15.95" customHeight="1" x14ac:dyDescent="0.25">
      <c r="L101" s="57">
        <f>Tableau4[[#This Row],[Date prévue]]-Tableau4[[#This Row],[Date de demande]]</f>
        <v>0</v>
      </c>
      <c r="M101" s="57" t="str">
        <f t="shared" ca="1" si="1"/>
        <v/>
      </c>
    </row>
    <row r="102" spans="12:13" ht="15.95" customHeight="1" x14ac:dyDescent="0.25">
      <c r="L102" s="57">
        <f>Tableau4[[#This Row],[Date prévue]]-Tableau4[[#This Row],[Date de demande]]</f>
        <v>0</v>
      </c>
      <c r="M102" s="57" t="str">
        <f t="shared" ca="1" si="1"/>
        <v/>
      </c>
    </row>
    <row r="103" spans="12:13" ht="15.95" customHeight="1" x14ac:dyDescent="0.25">
      <c r="L103" s="57">
        <f>Tableau4[[#This Row],[Date prévue]]-Tableau4[[#This Row],[Date de demande]]</f>
        <v>0</v>
      </c>
      <c r="M103" s="57" t="str">
        <f t="shared" ca="1" si="1"/>
        <v/>
      </c>
    </row>
    <row r="104" spans="12:13" ht="15.95" customHeight="1" x14ac:dyDescent="0.25">
      <c r="L104" s="57">
        <f>Tableau4[[#This Row],[Date prévue]]-Tableau4[[#This Row],[Date de demande]]</f>
        <v>0</v>
      </c>
      <c r="M104" s="57" t="str">
        <f t="shared" ca="1" si="1"/>
        <v/>
      </c>
    </row>
    <row r="105" spans="12:13" ht="15.95" customHeight="1" x14ac:dyDescent="0.25">
      <c r="L105" s="57">
        <f>Tableau4[[#This Row],[Date prévue]]-Tableau4[[#This Row],[Date de demande]]</f>
        <v>0</v>
      </c>
      <c r="M105" s="57" t="str">
        <f t="shared" ca="1" si="1"/>
        <v/>
      </c>
    </row>
    <row r="106" spans="12:13" ht="15.95" customHeight="1" x14ac:dyDescent="0.25">
      <c r="L106" s="57">
        <f>Tableau4[[#This Row],[Date prévue]]-Tableau4[[#This Row],[Date de demande]]</f>
        <v>0</v>
      </c>
      <c r="M106" s="57" t="str">
        <f t="shared" ca="1" si="1"/>
        <v/>
      </c>
    </row>
    <row r="107" spans="12:13" ht="15.95" customHeight="1" x14ac:dyDescent="0.25">
      <c r="L107" s="57">
        <f>Tableau4[[#This Row],[Date prévue]]-Tableau4[[#This Row],[Date de demande]]</f>
        <v>0</v>
      </c>
      <c r="M107" s="57" t="str">
        <f t="shared" ca="1" si="1"/>
        <v/>
      </c>
    </row>
    <row r="108" spans="12:13" ht="15.95" customHeight="1" x14ac:dyDescent="0.25">
      <c r="L108" s="57">
        <f>Tableau4[[#This Row],[Date prévue]]-Tableau4[[#This Row],[Date de demande]]</f>
        <v>0</v>
      </c>
      <c r="M108" s="57" t="str">
        <f t="shared" ca="1" si="1"/>
        <v/>
      </c>
    </row>
    <row r="109" spans="12:13" ht="15.95" customHeight="1" x14ac:dyDescent="0.25">
      <c r="L109" s="57">
        <f>Tableau4[[#This Row],[Date prévue]]-Tableau4[[#This Row],[Date de demande]]</f>
        <v>0</v>
      </c>
      <c r="M109" s="57" t="str">
        <f t="shared" ca="1" si="1"/>
        <v/>
      </c>
    </row>
    <row r="110" spans="12:13" ht="15.95" customHeight="1" x14ac:dyDescent="0.25">
      <c r="L110" s="57">
        <f>Tableau4[[#This Row],[Date prévue]]-Tableau4[[#This Row],[Date de demande]]</f>
        <v>0</v>
      </c>
      <c r="M110" s="57" t="str">
        <f t="shared" ca="1" si="1"/>
        <v/>
      </c>
    </row>
    <row r="111" spans="12:13" ht="15.95" customHeight="1" x14ac:dyDescent="0.25">
      <c r="L111" s="57">
        <f>Tableau4[[#This Row],[Date prévue]]-Tableau4[[#This Row],[Date de demande]]</f>
        <v>0</v>
      </c>
      <c r="M111" s="57" t="str">
        <f t="shared" ca="1" si="1"/>
        <v/>
      </c>
    </row>
    <row r="112" spans="12:13" ht="15.95" customHeight="1" x14ac:dyDescent="0.25">
      <c r="L112" s="57">
        <f>Tableau4[[#This Row],[Date prévue]]-Tableau4[[#This Row],[Date de demande]]</f>
        <v>0</v>
      </c>
      <c r="M112" s="57" t="str">
        <f t="shared" ca="1" si="1"/>
        <v/>
      </c>
    </row>
    <row r="113" spans="12:13" ht="15.95" customHeight="1" x14ac:dyDescent="0.25">
      <c r="L113" s="57">
        <f>Tableau4[[#This Row],[Date prévue]]-Tableau4[[#This Row],[Date de demande]]</f>
        <v>0</v>
      </c>
      <c r="M113" s="57" t="str">
        <f t="shared" ca="1" si="1"/>
        <v/>
      </c>
    </row>
    <row r="114" spans="12:13" ht="15.95" customHeight="1" x14ac:dyDescent="0.25">
      <c r="L114" s="57">
        <f>Tableau4[[#This Row],[Date prévue]]-Tableau4[[#This Row],[Date de demande]]</f>
        <v>0</v>
      </c>
      <c r="M114" s="57" t="str">
        <f t="shared" ca="1" si="1"/>
        <v/>
      </c>
    </row>
    <row r="115" spans="12:13" ht="15.95" customHeight="1" x14ac:dyDescent="0.25">
      <c r="L115" s="57">
        <f>Tableau4[[#This Row],[Date prévue]]-Tableau4[[#This Row],[Date de demande]]</f>
        <v>0</v>
      </c>
      <c r="M115" s="57" t="str">
        <f t="shared" ca="1" si="1"/>
        <v/>
      </c>
    </row>
    <row r="116" spans="12:13" ht="15.95" customHeight="1" x14ac:dyDescent="0.25">
      <c r="L116" s="57">
        <f>Tableau4[[#This Row],[Date prévue]]-Tableau4[[#This Row],[Date de demande]]</f>
        <v>0</v>
      </c>
      <c r="M116" s="57" t="str">
        <f t="shared" ca="1" si="1"/>
        <v/>
      </c>
    </row>
    <row r="117" spans="12:13" ht="15.95" customHeight="1" x14ac:dyDescent="0.25">
      <c r="L117" s="57">
        <f>Tableau4[[#This Row],[Date prévue]]-Tableau4[[#This Row],[Date de demande]]</f>
        <v>0</v>
      </c>
      <c r="M117" s="57" t="str">
        <f t="shared" ca="1" si="1"/>
        <v/>
      </c>
    </row>
    <row r="118" spans="12:13" ht="15.95" customHeight="1" x14ac:dyDescent="0.25">
      <c r="L118" s="57">
        <f>Tableau4[[#This Row],[Date prévue]]-Tableau4[[#This Row],[Date de demande]]</f>
        <v>0</v>
      </c>
      <c r="M118" s="57" t="str">
        <f t="shared" ca="1" si="1"/>
        <v/>
      </c>
    </row>
    <row r="119" spans="12:13" ht="15.95" customHeight="1" x14ac:dyDescent="0.25">
      <c r="L119" s="57">
        <f>Tableau4[[#This Row],[Date prévue]]-Tableau4[[#This Row],[Date de demande]]</f>
        <v>0</v>
      </c>
      <c r="M119" s="57" t="str">
        <f t="shared" ca="1" si="1"/>
        <v/>
      </c>
    </row>
    <row r="120" spans="12:13" ht="15.95" customHeight="1" x14ac:dyDescent="0.25">
      <c r="L120" s="57">
        <f>Tableau4[[#This Row],[Date prévue]]-Tableau4[[#This Row],[Date de demande]]</f>
        <v>0</v>
      </c>
      <c r="M120" s="57" t="str">
        <f t="shared" ca="1" si="1"/>
        <v/>
      </c>
    </row>
    <row r="121" spans="12:13" ht="15.95" customHeight="1" x14ac:dyDescent="0.25">
      <c r="L121" s="57">
        <f>Tableau4[[#This Row],[Date prévue]]-Tableau4[[#This Row],[Date de demande]]</f>
        <v>0</v>
      </c>
      <c r="M121" s="57" t="str">
        <f t="shared" ca="1" si="1"/>
        <v/>
      </c>
    </row>
    <row r="122" spans="12:13" ht="15.95" customHeight="1" x14ac:dyDescent="0.25">
      <c r="L122" s="57">
        <f>Tableau4[[#This Row],[Date prévue]]-Tableau4[[#This Row],[Date de demande]]</f>
        <v>0</v>
      </c>
      <c r="M122" s="57" t="str">
        <f t="shared" ca="1" si="1"/>
        <v/>
      </c>
    </row>
    <row r="123" spans="12:13" ht="15.95" customHeight="1" x14ac:dyDescent="0.25">
      <c r="L123" s="57">
        <f>Tableau4[[#This Row],[Date prévue]]-Tableau4[[#This Row],[Date de demande]]</f>
        <v>0</v>
      </c>
      <c r="M123" s="57" t="str">
        <f t="shared" ca="1" si="1"/>
        <v/>
      </c>
    </row>
    <row r="124" spans="12:13" ht="15.95" customHeight="1" x14ac:dyDescent="0.25">
      <c r="L124" s="57">
        <f>Tableau4[[#This Row],[Date prévue]]-Tableau4[[#This Row],[Date de demande]]</f>
        <v>0</v>
      </c>
      <c r="M124" s="57" t="str">
        <f t="shared" ca="1" si="1"/>
        <v/>
      </c>
    </row>
    <row r="125" spans="12:13" ht="15.95" customHeight="1" x14ac:dyDescent="0.25">
      <c r="L125" s="57">
        <f>Tableau4[[#This Row],[Date prévue]]-Tableau4[[#This Row],[Date de demande]]</f>
        <v>0</v>
      </c>
      <c r="M125" s="57" t="str">
        <f t="shared" ca="1" si="1"/>
        <v/>
      </c>
    </row>
    <row r="126" spans="12:13" ht="15.95" customHeight="1" x14ac:dyDescent="0.25">
      <c r="L126" s="57">
        <f>Tableau4[[#This Row],[Date prévue]]-Tableau4[[#This Row],[Date de demande]]</f>
        <v>0</v>
      </c>
      <c r="M126" s="57" t="str">
        <f t="shared" ca="1" si="1"/>
        <v/>
      </c>
    </row>
    <row r="127" spans="12:13" ht="15.95" customHeight="1" x14ac:dyDescent="0.25">
      <c r="L127" s="57">
        <f>Tableau4[[#This Row],[Date prévue]]-Tableau4[[#This Row],[Date de demande]]</f>
        <v>0</v>
      </c>
      <c r="M127" s="57" t="str">
        <f t="shared" ca="1" si="1"/>
        <v/>
      </c>
    </row>
    <row r="128" spans="12:13" ht="15.95" customHeight="1" x14ac:dyDescent="0.25">
      <c r="L128" s="57">
        <f>Tableau4[[#This Row],[Date prévue]]-Tableau4[[#This Row],[Date de demande]]</f>
        <v>0</v>
      </c>
      <c r="M128" s="57" t="str">
        <f t="shared" ca="1" si="1"/>
        <v/>
      </c>
    </row>
    <row r="129" spans="12:13" ht="15.95" customHeight="1" x14ac:dyDescent="0.25">
      <c r="L129" s="57">
        <f>Tableau4[[#This Row],[Date prévue]]-Tableau4[[#This Row],[Date de demande]]</f>
        <v>0</v>
      </c>
      <c r="M129" s="57" t="str">
        <f t="shared" ca="1" si="1"/>
        <v/>
      </c>
    </row>
    <row r="130" spans="12:13" ht="15.95" customHeight="1" x14ac:dyDescent="0.25">
      <c r="L130" s="57">
        <f>Tableau4[[#This Row],[Date prévue]]-Tableau4[[#This Row],[Date de demande]]</f>
        <v>0</v>
      </c>
      <c r="M130" s="57" t="str">
        <f t="shared" ca="1" si="1"/>
        <v/>
      </c>
    </row>
    <row r="131" spans="12:13" ht="15.95" customHeight="1" x14ac:dyDescent="0.25">
      <c r="L131" s="57">
        <f>Tableau4[[#This Row],[Date prévue]]-Tableau4[[#This Row],[Date de demande]]</f>
        <v>0</v>
      </c>
      <c r="M131" s="57" t="str">
        <f t="shared" ca="1" si="1"/>
        <v/>
      </c>
    </row>
    <row r="132" spans="12:13" ht="15.95" customHeight="1" x14ac:dyDescent="0.25">
      <c r="L132" s="57">
        <f>Tableau4[[#This Row],[Date prévue]]-Tableau4[[#This Row],[Date de demande]]</f>
        <v>0</v>
      </c>
      <c r="M132" s="57" t="str">
        <f t="shared" ca="1" si="1"/>
        <v/>
      </c>
    </row>
    <row r="133" spans="12:13" ht="15.95" customHeight="1" x14ac:dyDescent="0.25">
      <c r="L133" s="57">
        <f>Tableau4[[#This Row],[Date prévue]]-Tableau4[[#This Row],[Date de demande]]</f>
        <v>0</v>
      </c>
      <c r="M133" s="57" t="str">
        <f t="shared" ca="1" si="1"/>
        <v/>
      </c>
    </row>
    <row r="134" spans="12:13" ht="15.95" customHeight="1" x14ac:dyDescent="0.25">
      <c r="L134" s="57">
        <f>Tableau4[[#This Row],[Date prévue]]-Tableau4[[#This Row],[Date de demande]]</f>
        <v>0</v>
      </c>
      <c r="M134" s="57" t="str">
        <f t="shared" ref="M134:M197" ca="1" si="2">IF(I134="","",IF(K134&lt;&gt;"","OK",IF(AND(J134&lt;&gt;"",J134&lt;TODAY()),"Retard","Attente")))</f>
        <v/>
      </c>
    </row>
    <row r="135" spans="12:13" ht="15.95" customHeight="1" x14ac:dyDescent="0.25">
      <c r="L135" s="57">
        <f>Tableau4[[#This Row],[Date prévue]]-Tableau4[[#This Row],[Date de demande]]</f>
        <v>0</v>
      </c>
      <c r="M135" s="57" t="str">
        <f t="shared" ca="1" si="2"/>
        <v/>
      </c>
    </row>
    <row r="136" spans="12:13" ht="15.95" customHeight="1" x14ac:dyDescent="0.25">
      <c r="L136" s="57">
        <f>Tableau4[[#This Row],[Date prévue]]-Tableau4[[#This Row],[Date de demande]]</f>
        <v>0</v>
      </c>
      <c r="M136" s="57" t="str">
        <f t="shared" ca="1" si="2"/>
        <v/>
      </c>
    </row>
    <row r="137" spans="12:13" ht="15.95" customHeight="1" x14ac:dyDescent="0.25">
      <c r="L137" s="57">
        <f>Tableau4[[#This Row],[Date prévue]]-Tableau4[[#This Row],[Date de demande]]</f>
        <v>0</v>
      </c>
      <c r="M137" s="57" t="str">
        <f t="shared" ca="1" si="2"/>
        <v/>
      </c>
    </row>
    <row r="138" spans="12:13" ht="15.95" customHeight="1" x14ac:dyDescent="0.25">
      <c r="L138" s="57">
        <f>Tableau4[[#This Row],[Date prévue]]-Tableau4[[#This Row],[Date de demande]]</f>
        <v>0</v>
      </c>
      <c r="M138" s="57" t="str">
        <f t="shared" ca="1" si="2"/>
        <v/>
      </c>
    </row>
    <row r="139" spans="12:13" ht="15.95" customHeight="1" x14ac:dyDescent="0.25">
      <c r="L139" s="57">
        <f>Tableau4[[#This Row],[Date prévue]]-Tableau4[[#This Row],[Date de demande]]</f>
        <v>0</v>
      </c>
      <c r="M139" s="57" t="str">
        <f t="shared" ca="1" si="2"/>
        <v/>
      </c>
    </row>
    <row r="140" spans="12:13" ht="15.95" customHeight="1" x14ac:dyDescent="0.25">
      <c r="L140" s="57">
        <f>Tableau4[[#This Row],[Date prévue]]-Tableau4[[#This Row],[Date de demande]]</f>
        <v>0</v>
      </c>
      <c r="M140" s="57" t="str">
        <f t="shared" ca="1" si="2"/>
        <v/>
      </c>
    </row>
    <row r="141" spans="12:13" ht="15.95" customHeight="1" x14ac:dyDescent="0.25">
      <c r="L141" s="57">
        <f>Tableau4[[#This Row],[Date prévue]]-Tableau4[[#This Row],[Date de demande]]</f>
        <v>0</v>
      </c>
      <c r="M141" s="57" t="str">
        <f t="shared" ca="1" si="2"/>
        <v/>
      </c>
    </row>
    <row r="142" spans="12:13" ht="15.95" customHeight="1" x14ac:dyDescent="0.25">
      <c r="L142" s="57">
        <f>Tableau4[[#This Row],[Date prévue]]-Tableau4[[#This Row],[Date de demande]]</f>
        <v>0</v>
      </c>
      <c r="M142" s="57" t="str">
        <f t="shared" ca="1" si="2"/>
        <v/>
      </c>
    </row>
    <row r="143" spans="12:13" ht="15.95" customHeight="1" x14ac:dyDescent="0.25">
      <c r="L143" s="57">
        <f>Tableau4[[#This Row],[Date prévue]]-Tableau4[[#This Row],[Date de demande]]</f>
        <v>0</v>
      </c>
      <c r="M143" s="57" t="str">
        <f t="shared" ca="1" si="2"/>
        <v/>
      </c>
    </row>
    <row r="144" spans="12:13" ht="15.95" customHeight="1" x14ac:dyDescent="0.25">
      <c r="L144" s="57">
        <f>Tableau4[[#This Row],[Date prévue]]-Tableau4[[#This Row],[Date de demande]]</f>
        <v>0</v>
      </c>
      <c r="M144" s="57" t="str">
        <f t="shared" ca="1" si="2"/>
        <v/>
      </c>
    </row>
    <row r="145" spans="12:13" ht="15.95" customHeight="1" x14ac:dyDescent="0.25">
      <c r="L145" s="57">
        <f>Tableau4[[#This Row],[Date prévue]]-Tableau4[[#This Row],[Date de demande]]</f>
        <v>0</v>
      </c>
      <c r="M145" s="57" t="str">
        <f t="shared" ca="1" si="2"/>
        <v/>
      </c>
    </row>
    <row r="146" spans="12:13" ht="15.95" customHeight="1" x14ac:dyDescent="0.25">
      <c r="L146" s="57">
        <f>Tableau4[[#This Row],[Date prévue]]-Tableau4[[#This Row],[Date de demande]]</f>
        <v>0</v>
      </c>
      <c r="M146" s="57" t="str">
        <f t="shared" ca="1" si="2"/>
        <v/>
      </c>
    </row>
    <row r="147" spans="12:13" ht="15.95" customHeight="1" x14ac:dyDescent="0.25">
      <c r="L147" s="57">
        <f>Tableau4[[#This Row],[Date prévue]]-Tableau4[[#This Row],[Date de demande]]</f>
        <v>0</v>
      </c>
      <c r="M147" s="57" t="str">
        <f t="shared" ca="1" si="2"/>
        <v/>
      </c>
    </row>
    <row r="148" spans="12:13" ht="15.95" customHeight="1" x14ac:dyDescent="0.25">
      <c r="L148" s="57">
        <f>Tableau4[[#This Row],[Date prévue]]-Tableau4[[#This Row],[Date de demande]]</f>
        <v>0</v>
      </c>
      <c r="M148" s="57" t="str">
        <f t="shared" ca="1" si="2"/>
        <v/>
      </c>
    </row>
    <row r="149" spans="12:13" ht="15.95" customHeight="1" x14ac:dyDescent="0.25">
      <c r="L149" s="57">
        <f>Tableau4[[#This Row],[Date prévue]]-Tableau4[[#This Row],[Date de demande]]</f>
        <v>0</v>
      </c>
      <c r="M149" s="57" t="str">
        <f t="shared" ca="1" si="2"/>
        <v/>
      </c>
    </row>
    <row r="150" spans="12:13" ht="15.95" customHeight="1" x14ac:dyDescent="0.25">
      <c r="L150" s="57">
        <f>Tableau4[[#This Row],[Date prévue]]-Tableau4[[#This Row],[Date de demande]]</f>
        <v>0</v>
      </c>
      <c r="M150" s="57" t="str">
        <f t="shared" ca="1" si="2"/>
        <v/>
      </c>
    </row>
    <row r="151" spans="12:13" ht="15.95" customHeight="1" x14ac:dyDescent="0.25">
      <c r="L151" s="57">
        <f>Tableau4[[#This Row],[Date prévue]]-Tableau4[[#This Row],[Date de demande]]</f>
        <v>0</v>
      </c>
      <c r="M151" s="57" t="str">
        <f t="shared" ca="1" si="2"/>
        <v/>
      </c>
    </row>
    <row r="152" spans="12:13" ht="15.95" customHeight="1" x14ac:dyDescent="0.25">
      <c r="L152" s="57">
        <f>Tableau4[[#This Row],[Date prévue]]-Tableau4[[#This Row],[Date de demande]]</f>
        <v>0</v>
      </c>
      <c r="M152" s="57" t="str">
        <f t="shared" ca="1" si="2"/>
        <v/>
      </c>
    </row>
    <row r="153" spans="12:13" ht="15.95" customHeight="1" x14ac:dyDescent="0.25">
      <c r="L153" s="57">
        <f>Tableau4[[#This Row],[Date prévue]]-Tableau4[[#This Row],[Date de demande]]</f>
        <v>0</v>
      </c>
      <c r="M153" s="57" t="str">
        <f t="shared" ca="1" si="2"/>
        <v/>
      </c>
    </row>
    <row r="154" spans="12:13" ht="15.95" customHeight="1" x14ac:dyDescent="0.25">
      <c r="L154" s="57">
        <f>Tableau4[[#This Row],[Date prévue]]-Tableau4[[#This Row],[Date de demande]]</f>
        <v>0</v>
      </c>
      <c r="M154" s="57" t="str">
        <f t="shared" ca="1" si="2"/>
        <v/>
      </c>
    </row>
    <row r="155" spans="12:13" ht="15.95" customHeight="1" x14ac:dyDescent="0.25">
      <c r="L155" s="57">
        <f>Tableau4[[#This Row],[Date prévue]]-Tableau4[[#This Row],[Date de demande]]</f>
        <v>0</v>
      </c>
      <c r="M155" s="57" t="str">
        <f t="shared" ca="1" si="2"/>
        <v/>
      </c>
    </row>
    <row r="156" spans="12:13" ht="15.95" customHeight="1" x14ac:dyDescent="0.25">
      <c r="L156" s="57">
        <f>Tableau4[[#This Row],[Date prévue]]-Tableau4[[#This Row],[Date de demande]]</f>
        <v>0</v>
      </c>
      <c r="M156" s="57" t="str">
        <f t="shared" ca="1" si="2"/>
        <v/>
      </c>
    </row>
    <row r="157" spans="12:13" ht="15.95" customHeight="1" x14ac:dyDescent="0.25">
      <c r="L157" s="57">
        <f>Tableau4[[#This Row],[Date prévue]]-Tableau4[[#This Row],[Date de demande]]</f>
        <v>0</v>
      </c>
      <c r="M157" s="57" t="str">
        <f t="shared" ca="1" si="2"/>
        <v/>
      </c>
    </row>
    <row r="158" spans="12:13" ht="15.95" customHeight="1" x14ac:dyDescent="0.25">
      <c r="L158" s="57">
        <f>Tableau4[[#This Row],[Date prévue]]-Tableau4[[#This Row],[Date de demande]]</f>
        <v>0</v>
      </c>
      <c r="M158" s="57" t="str">
        <f t="shared" ca="1" si="2"/>
        <v/>
      </c>
    </row>
    <row r="159" spans="12:13" ht="15.95" customHeight="1" x14ac:dyDescent="0.25">
      <c r="L159" s="57">
        <f>Tableau4[[#This Row],[Date prévue]]-Tableau4[[#This Row],[Date de demande]]</f>
        <v>0</v>
      </c>
      <c r="M159" s="57" t="str">
        <f t="shared" ca="1" si="2"/>
        <v/>
      </c>
    </row>
    <row r="160" spans="12:13" ht="15.95" customHeight="1" x14ac:dyDescent="0.25">
      <c r="L160" s="57">
        <f>Tableau4[[#This Row],[Date prévue]]-Tableau4[[#This Row],[Date de demande]]</f>
        <v>0</v>
      </c>
      <c r="M160" s="57" t="str">
        <f t="shared" ca="1" si="2"/>
        <v/>
      </c>
    </row>
    <row r="161" spans="12:13" ht="15.95" customHeight="1" x14ac:dyDescent="0.25">
      <c r="L161" s="57">
        <f>Tableau4[[#This Row],[Date prévue]]-Tableau4[[#This Row],[Date de demande]]</f>
        <v>0</v>
      </c>
      <c r="M161" s="57" t="str">
        <f t="shared" ca="1" si="2"/>
        <v/>
      </c>
    </row>
    <row r="162" spans="12:13" ht="15.95" customHeight="1" x14ac:dyDescent="0.25">
      <c r="L162" s="57">
        <f>Tableau4[[#This Row],[Date prévue]]-Tableau4[[#This Row],[Date de demande]]</f>
        <v>0</v>
      </c>
      <c r="M162" s="57" t="str">
        <f t="shared" ca="1" si="2"/>
        <v/>
      </c>
    </row>
    <row r="163" spans="12:13" ht="15.95" customHeight="1" x14ac:dyDescent="0.25">
      <c r="L163" s="57">
        <f>Tableau4[[#This Row],[Date prévue]]-Tableau4[[#This Row],[Date de demande]]</f>
        <v>0</v>
      </c>
      <c r="M163" s="57" t="str">
        <f t="shared" ca="1" si="2"/>
        <v/>
      </c>
    </row>
    <row r="164" spans="12:13" ht="15.95" customHeight="1" x14ac:dyDescent="0.25">
      <c r="L164" s="57">
        <f>Tableau4[[#This Row],[Date prévue]]-Tableau4[[#This Row],[Date de demande]]</f>
        <v>0</v>
      </c>
      <c r="M164" s="57" t="str">
        <f t="shared" ca="1" si="2"/>
        <v/>
      </c>
    </row>
    <row r="165" spans="12:13" ht="15.95" customHeight="1" x14ac:dyDescent="0.25">
      <c r="L165" s="57">
        <f>Tableau4[[#This Row],[Date prévue]]-Tableau4[[#This Row],[Date de demande]]</f>
        <v>0</v>
      </c>
      <c r="M165" s="57" t="str">
        <f t="shared" ca="1" si="2"/>
        <v/>
      </c>
    </row>
    <row r="166" spans="12:13" ht="15.95" customHeight="1" x14ac:dyDescent="0.25">
      <c r="L166" s="57">
        <f>Tableau4[[#This Row],[Date prévue]]-Tableau4[[#This Row],[Date de demande]]</f>
        <v>0</v>
      </c>
      <c r="M166" s="57" t="str">
        <f t="shared" ca="1" si="2"/>
        <v/>
      </c>
    </row>
    <row r="167" spans="12:13" ht="15.95" customHeight="1" x14ac:dyDescent="0.25">
      <c r="L167" s="57">
        <f>Tableau4[[#This Row],[Date prévue]]-Tableau4[[#This Row],[Date de demande]]</f>
        <v>0</v>
      </c>
      <c r="M167" s="57" t="str">
        <f t="shared" ca="1" si="2"/>
        <v/>
      </c>
    </row>
    <row r="168" spans="12:13" ht="15.95" customHeight="1" x14ac:dyDescent="0.25">
      <c r="L168" s="57">
        <f>Tableau4[[#This Row],[Date prévue]]-Tableau4[[#This Row],[Date de demande]]</f>
        <v>0</v>
      </c>
      <c r="M168" s="57" t="str">
        <f t="shared" ca="1" si="2"/>
        <v/>
      </c>
    </row>
    <row r="169" spans="12:13" ht="15.95" customHeight="1" x14ac:dyDescent="0.25">
      <c r="L169" s="57">
        <f>Tableau4[[#This Row],[Date prévue]]-Tableau4[[#This Row],[Date de demande]]</f>
        <v>0</v>
      </c>
      <c r="M169" s="57" t="str">
        <f t="shared" ca="1" si="2"/>
        <v/>
      </c>
    </row>
    <row r="170" spans="12:13" ht="15.95" customHeight="1" x14ac:dyDescent="0.25">
      <c r="L170" s="57">
        <f>Tableau4[[#This Row],[Date prévue]]-Tableau4[[#This Row],[Date de demande]]</f>
        <v>0</v>
      </c>
      <c r="M170" s="57" t="str">
        <f t="shared" ca="1" si="2"/>
        <v/>
      </c>
    </row>
    <row r="171" spans="12:13" ht="15.95" customHeight="1" x14ac:dyDescent="0.25">
      <c r="L171" s="57">
        <f>Tableau4[[#This Row],[Date prévue]]-Tableau4[[#This Row],[Date de demande]]</f>
        <v>0</v>
      </c>
      <c r="M171" s="57" t="str">
        <f t="shared" ca="1" si="2"/>
        <v/>
      </c>
    </row>
    <row r="172" spans="12:13" ht="15.95" customHeight="1" x14ac:dyDescent="0.25">
      <c r="L172" s="57">
        <f>Tableau4[[#This Row],[Date prévue]]-Tableau4[[#This Row],[Date de demande]]</f>
        <v>0</v>
      </c>
      <c r="M172" s="57" t="str">
        <f t="shared" ca="1" si="2"/>
        <v/>
      </c>
    </row>
    <row r="173" spans="12:13" ht="15.95" customHeight="1" x14ac:dyDescent="0.25">
      <c r="L173" s="57">
        <f>Tableau4[[#This Row],[Date prévue]]-Tableau4[[#This Row],[Date de demande]]</f>
        <v>0</v>
      </c>
      <c r="M173" s="57" t="str">
        <f t="shared" ca="1" si="2"/>
        <v/>
      </c>
    </row>
    <row r="174" spans="12:13" ht="15.95" customHeight="1" x14ac:dyDescent="0.25">
      <c r="L174" s="57">
        <f>Tableau4[[#This Row],[Date prévue]]-Tableau4[[#This Row],[Date de demande]]</f>
        <v>0</v>
      </c>
      <c r="M174" s="57" t="str">
        <f t="shared" ca="1" si="2"/>
        <v/>
      </c>
    </row>
    <row r="175" spans="12:13" ht="15.95" customHeight="1" x14ac:dyDescent="0.25">
      <c r="L175" s="57">
        <f>Tableau4[[#This Row],[Date prévue]]-Tableau4[[#This Row],[Date de demande]]</f>
        <v>0</v>
      </c>
      <c r="M175" s="57" t="str">
        <f t="shared" ca="1" si="2"/>
        <v/>
      </c>
    </row>
    <row r="176" spans="12:13" ht="15.95" customHeight="1" x14ac:dyDescent="0.25">
      <c r="L176" s="57">
        <f>Tableau4[[#This Row],[Date prévue]]-Tableau4[[#This Row],[Date de demande]]</f>
        <v>0</v>
      </c>
      <c r="M176" s="57" t="str">
        <f t="shared" ca="1" si="2"/>
        <v/>
      </c>
    </row>
    <row r="177" spans="12:13" ht="15.95" customHeight="1" x14ac:dyDescent="0.25">
      <c r="L177" s="57">
        <f>Tableau4[[#This Row],[Date prévue]]-Tableau4[[#This Row],[Date de demande]]</f>
        <v>0</v>
      </c>
      <c r="M177" s="57" t="str">
        <f t="shared" ca="1" si="2"/>
        <v/>
      </c>
    </row>
    <row r="178" spans="12:13" ht="15.95" customHeight="1" x14ac:dyDescent="0.25">
      <c r="L178" s="57">
        <f>Tableau4[[#This Row],[Date prévue]]-Tableau4[[#This Row],[Date de demande]]</f>
        <v>0</v>
      </c>
      <c r="M178" s="57" t="str">
        <f t="shared" ca="1" si="2"/>
        <v/>
      </c>
    </row>
    <row r="179" spans="12:13" ht="15.95" customHeight="1" x14ac:dyDescent="0.25">
      <c r="L179" s="57">
        <f>Tableau4[[#This Row],[Date prévue]]-Tableau4[[#This Row],[Date de demande]]</f>
        <v>0</v>
      </c>
      <c r="M179" s="57" t="str">
        <f t="shared" ca="1" si="2"/>
        <v/>
      </c>
    </row>
    <row r="180" spans="12:13" ht="15.95" customHeight="1" x14ac:dyDescent="0.25">
      <c r="L180" s="57">
        <f>Tableau4[[#This Row],[Date prévue]]-Tableau4[[#This Row],[Date de demande]]</f>
        <v>0</v>
      </c>
      <c r="M180" s="57" t="str">
        <f t="shared" ca="1" si="2"/>
        <v/>
      </c>
    </row>
    <row r="181" spans="12:13" ht="15.95" customHeight="1" x14ac:dyDescent="0.25">
      <c r="L181" s="57">
        <f>Tableau4[[#This Row],[Date prévue]]-Tableau4[[#This Row],[Date de demande]]</f>
        <v>0</v>
      </c>
      <c r="M181" s="57" t="str">
        <f t="shared" ca="1" si="2"/>
        <v/>
      </c>
    </row>
    <row r="182" spans="12:13" ht="15.95" customHeight="1" x14ac:dyDescent="0.25">
      <c r="L182" s="57">
        <f>Tableau4[[#This Row],[Date prévue]]-Tableau4[[#This Row],[Date de demande]]</f>
        <v>0</v>
      </c>
      <c r="M182" s="57" t="str">
        <f t="shared" ca="1" si="2"/>
        <v/>
      </c>
    </row>
    <row r="183" spans="12:13" ht="15.95" customHeight="1" x14ac:dyDescent="0.25">
      <c r="L183" s="57">
        <f>Tableau4[[#This Row],[Date prévue]]-Tableau4[[#This Row],[Date de demande]]</f>
        <v>0</v>
      </c>
      <c r="M183" s="57" t="str">
        <f t="shared" ca="1" si="2"/>
        <v/>
      </c>
    </row>
    <row r="184" spans="12:13" ht="15.95" customHeight="1" x14ac:dyDescent="0.25">
      <c r="L184" s="57">
        <f>Tableau4[[#This Row],[Date prévue]]-Tableau4[[#This Row],[Date de demande]]</f>
        <v>0</v>
      </c>
      <c r="M184" s="57" t="str">
        <f t="shared" ca="1" si="2"/>
        <v/>
      </c>
    </row>
    <row r="185" spans="12:13" ht="15.95" customHeight="1" x14ac:dyDescent="0.25">
      <c r="L185" s="57">
        <f>Tableau4[[#This Row],[Date prévue]]-Tableau4[[#This Row],[Date de demande]]</f>
        <v>0</v>
      </c>
      <c r="M185" s="57" t="str">
        <f t="shared" ca="1" si="2"/>
        <v/>
      </c>
    </row>
    <row r="186" spans="12:13" ht="15.95" customHeight="1" x14ac:dyDescent="0.25">
      <c r="L186" s="57">
        <f>Tableau4[[#This Row],[Date prévue]]-Tableau4[[#This Row],[Date de demande]]</f>
        <v>0</v>
      </c>
      <c r="M186" s="57" t="str">
        <f t="shared" ca="1" si="2"/>
        <v/>
      </c>
    </row>
    <row r="187" spans="12:13" ht="15.95" customHeight="1" x14ac:dyDescent="0.25">
      <c r="L187" s="57">
        <f>Tableau4[[#This Row],[Date prévue]]-Tableau4[[#This Row],[Date de demande]]</f>
        <v>0</v>
      </c>
      <c r="M187" s="57" t="str">
        <f t="shared" ca="1" si="2"/>
        <v/>
      </c>
    </row>
    <row r="188" spans="12:13" ht="15.95" customHeight="1" x14ac:dyDescent="0.25">
      <c r="L188" s="57">
        <f>Tableau4[[#This Row],[Date prévue]]-Tableau4[[#This Row],[Date de demande]]</f>
        <v>0</v>
      </c>
      <c r="M188" s="57" t="str">
        <f t="shared" ca="1" si="2"/>
        <v/>
      </c>
    </row>
    <row r="189" spans="12:13" ht="15.95" customHeight="1" x14ac:dyDescent="0.25">
      <c r="L189" s="57">
        <f>Tableau4[[#This Row],[Date prévue]]-Tableau4[[#This Row],[Date de demande]]</f>
        <v>0</v>
      </c>
      <c r="M189" s="57" t="str">
        <f t="shared" ca="1" si="2"/>
        <v/>
      </c>
    </row>
    <row r="190" spans="12:13" ht="15.95" customHeight="1" x14ac:dyDescent="0.25">
      <c r="L190" s="57">
        <f>Tableau4[[#This Row],[Date prévue]]-Tableau4[[#This Row],[Date de demande]]</f>
        <v>0</v>
      </c>
      <c r="M190" s="57" t="str">
        <f t="shared" ca="1" si="2"/>
        <v/>
      </c>
    </row>
    <row r="191" spans="12:13" ht="15.95" customHeight="1" x14ac:dyDescent="0.25">
      <c r="L191" s="57">
        <f>Tableau4[[#This Row],[Date prévue]]-Tableau4[[#This Row],[Date de demande]]</f>
        <v>0</v>
      </c>
      <c r="M191" s="57" t="str">
        <f t="shared" ca="1" si="2"/>
        <v/>
      </c>
    </row>
    <row r="192" spans="12:13" ht="15.95" customHeight="1" x14ac:dyDescent="0.25">
      <c r="L192" s="57">
        <f>Tableau4[[#This Row],[Date prévue]]-Tableau4[[#This Row],[Date de demande]]</f>
        <v>0</v>
      </c>
      <c r="M192" s="57" t="str">
        <f t="shared" ca="1" si="2"/>
        <v/>
      </c>
    </row>
    <row r="193" spans="12:13" ht="15.95" customHeight="1" x14ac:dyDescent="0.25">
      <c r="L193" s="57">
        <f>Tableau4[[#This Row],[Date prévue]]-Tableau4[[#This Row],[Date de demande]]</f>
        <v>0</v>
      </c>
      <c r="M193" s="57" t="str">
        <f t="shared" ca="1" si="2"/>
        <v/>
      </c>
    </row>
    <row r="194" spans="12:13" ht="15.95" customHeight="1" x14ac:dyDescent="0.25">
      <c r="L194" s="57">
        <f>Tableau4[[#This Row],[Date prévue]]-Tableau4[[#This Row],[Date de demande]]</f>
        <v>0</v>
      </c>
      <c r="M194" s="57" t="str">
        <f t="shared" ca="1" si="2"/>
        <v/>
      </c>
    </row>
    <row r="195" spans="12:13" ht="15.95" customHeight="1" x14ac:dyDescent="0.25">
      <c r="L195" s="57">
        <f>Tableau4[[#This Row],[Date prévue]]-Tableau4[[#This Row],[Date de demande]]</f>
        <v>0</v>
      </c>
      <c r="M195" s="57" t="str">
        <f t="shared" ca="1" si="2"/>
        <v/>
      </c>
    </row>
    <row r="196" spans="12:13" ht="15.95" customHeight="1" x14ac:dyDescent="0.25">
      <c r="L196" s="57">
        <f>Tableau4[[#This Row],[Date prévue]]-Tableau4[[#This Row],[Date de demande]]</f>
        <v>0</v>
      </c>
      <c r="M196" s="57" t="str">
        <f t="shared" ca="1" si="2"/>
        <v/>
      </c>
    </row>
    <row r="197" spans="12:13" ht="15.95" customHeight="1" x14ac:dyDescent="0.25">
      <c r="L197" s="57">
        <f>Tableau4[[#This Row],[Date prévue]]-Tableau4[[#This Row],[Date de demande]]</f>
        <v>0</v>
      </c>
      <c r="M197" s="57" t="str">
        <f t="shared" ca="1" si="2"/>
        <v/>
      </c>
    </row>
    <row r="198" spans="12:13" ht="15.95" customHeight="1" x14ac:dyDescent="0.25">
      <c r="L198" s="57">
        <f>Tableau4[[#This Row],[Date prévue]]-Tableau4[[#This Row],[Date de demande]]</f>
        <v>0</v>
      </c>
      <c r="M198" s="57" t="str">
        <f t="shared" ref="M198:M261" ca="1" si="3">IF(I198="","",IF(K198&lt;&gt;"","OK",IF(AND(J198&lt;&gt;"",J198&lt;TODAY()),"Retard","Attente")))</f>
        <v/>
      </c>
    </row>
    <row r="199" spans="12:13" ht="15.95" customHeight="1" x14ac:dyDescent="0.25">
      <c r="L199" s="57">
        <f>Tableau4[[#This Row],[Date prévue]]-Tableau4[[#This Row],[Date de demande]]</f>
        <v>0</v>
      </c>
      <c r="M199" s="57" t="str">
        <f t="shared" ca="1" si="3"/>
        <v/>
      </c>
    </row>
    <row r="200" spans="12:13" ht="15.95" customHeight="1" x14ac:dyDescent="0.25">
      <c r="L200" s="57">
        <f>Tableau4[[#This Row],[Date prévue]]-Tableau4[[#This Row],[Date de demande]]</f>
        <v>0</v>
      </c>
      <c r="M200" s="57" t="str">
        <f t="shared" ca="1" si="3"/>
        <v/>
      </c>
    </row>
    <row r="201" spans="12:13" ht="15.95" customHeight="1" x14ac:dyDescent="0.25">
      <c r="L201" s="57">
        <f>Tableau4[[#This Row],[Date prévue]]-Tableau4[[#This Row],[Date de demande]]</f>
        <v>0</v>
      </c>
      <c r="M201" s="57" t="str">
        <f t="shared" ca="1" si="3"/>
        <v/>
      </c>
    </row>
    <row r="202" spans="12:13" ht="15.95" customHeight="1" x14ac:dyDescent="0.25">
      <c r="L202" s="57">
        <f>Tableau4[[#This Row],[Date prévue]]-Tableau4[[#This Row],[Date de demande]]</f>
        <v>0</v>
      </c>
      <c r="M202" s="57" t="str">
        <f t="shared" ca="1" si="3"/>
        <v/>
      </c>
    </row>
    <row r="203" spans="12:13" ht="15.95" customHeight="1" x14ac:dyDescent="0.25">
      <c r="L203" s="57">
        <f>Tableau4[[#This Row],[Date prévue]]-Tableau4[[#This Row],[Date de demande]]</f>
        <v>0</v>
      </c>
      <c r="M203" s="57" t="str">
        <f t="shared" ca="1" si="3"/>
        <v/>
      </c>
    </row>
    <row r="204" spans="12:13" ht="15.95" customHeight="1" x14ac:dyDescent="0.25">
      <c r="L204" s="57">
        <f>Tableau4[[#This Row],[Date prévue]]-Tableau4[[#This Row],[Date de demande]]</f>
        <v>0</v>
      </c>
      <c r="M204" s="57" t="str">
        <f t="shared" ca="1" si="3"/>
        <v/>
      </c>
    </row>
    <row r="205" spans="12:13" ht="15.95" customHeight="1" x14ac:dyDescent="0.25">
      <c r="L205" s="57">
        <f>Tableau4[[#This Row],[Date prévue]]-Tableau4[[#This Row],[Date de demande]]</f>
        <v>0</v>
      </c>
      <c r="M205" s="57" t="str">
        <f t="shared" ca="1" si="3"/>
        <v/>
      </c>
    </row>
    <row r="206" spans="12:13" ht="15.95" customHeight="1" x14ac:dyDescent="0.25">
      <c r="L206" s="57">
        <f>Tableau4[[#This Row],[Date prévue]]-Tableau4[[#This Row],[Date de demande]]</f>
        <v>0</v>
      </c>
      <c r="M206" s="57" t="str">
        <f t="shared" ca="1" si="3"/>
        <v/>
      </c>
    </row>
    <row r="207" spans="12:13" ht="15.95" customHeight="1" x14ac:dyDescent="0.25">
      <c r="L207" s="57">
        <f>Tableau4[[#This Row],[Date prévue]]-Tableau4[[#This Row],[Date de demande]]</f>
        <v>0</v>
      </c>
      <c r="M207" s="57" t="str">
        <f t="shared" ca="1" si="3"/>
        <v/>
      </c>
    </row>
    <row r="208" spans="12:13" ht="15.95" customHeight="1" x14ac:dyDescent="0.25">
      <c r="L208" s="57">
        <f>Tableau4[[#This Row],[Date prévue]]-Tableau4[[#This Row],[Date de demande]]</f>
        <v>0</v>
      </c>
      <c r="M208" s="57" t="str">
        <f t="shared" ca="1" si="3"/>
        <v/>
      </c>
    </row>
    <row r="209" spans="12:13" ht="15.95" customHeight="1" x14ac:dyDescent="0.25">
      <c r="L209" s="57">
        <f>Tableau4[[#This Row],[Date prévue]]-Tableau4[[#This Row],[Date de demande]]</f>
        <v>0</v>
      </c>
      <c r="M209" s="57" t="str">
        <f t="shared" ca="1" si="3"/>
        <v/>
      </c>
    </row>
    <row r="210" spans="12:13" ht="15.95" customHeight="1" x14ac:dyDescent="0.25">
      <c r="L210" s="57">
        <f>Tableau4[[#This Row],[Date prévue]]-Tableau4[[#This Row],[Date de demande]]</f>
        <v>0</v>
      </c>
      <c r="M210" s="57" t="str">
        <f t="shared" ca="1" si="3"/>
        <v/>
      </c>
    </row>
    <row r="211" spans="12:13" ht="15.95" customHeight="1" x14ac:dyDescent="0.25">
      <c r="L211" s="57">
        <f>Tableau4[[#This Row],[Date prévue]]-Tableau4[[#This Row],[Date de demande]]</f>
        <v>0</v>
      </c>
      <c r="M211" s="57" t="str">
        <f t="shared" ca="1" si="3"/>
        <v/>
      </c>
    </row>
    <row r="212" spans="12:13" ht="15.95" customHeight="1" x14ac:dyDescent="0.25">
      <c r="L212" s="57">
        <f>Tableau4[[#This Row],[Date prévue]]-Tableau4[[#This Row],[Date de demande]]</f>
        <v>0</v>
      </c>
      <c r="M212" s="57" t="str">
        <f t="shared" ca="1" si="3"/>
        <v/>
      </c>
    </row>
    <row r="213" spans="12:13" ht="15.95" customHeight="1" x14ac:dyDescent="0.25">
      <c r="L213" s="57">
        <f>Tableau4[[#This Row],[Date prévue]]-Tableau4[[#This Row],[Date de demande]]</f>
        <v>0</v>
      </c>
      <c r="M213" s="57" t="str">
        <f t="shared" ca="1" si="3"/>
        <v/>
      </c>
    </row>
    <row r="214" spans="12:13" ht="15.95" customHeight="1" x14ac:dyDescent="0.25">
      <c r="L214" s="57">
        <f>Tableau4[[#This Row],[Date prévue]]-Tableau4[[#This Row],[Date de demande]]</f>
        <v>0</v>
      </c>
      <c r="M214" s="57" t="str">
        <f t="shared" ca="1" si="3"/>
        <v/>
      </c>
    </row>
    <row r="215" spans="12:13" ht="15.95" customHeight="1" x14ac:dyDescent="0.25">
      <c r="L215" s="57">
        <f>Tableau4[[#This Row],[Date prévue]]-Tableau4[[#This Row],[Date de demande]]</f>
        <v>0</v>
      </c>
      <c r="M215" s="57" t="str">
        <f t="shared" ca="1" si="3"/>
        <v/>
      </c>
    </row>
    <row r="216" spans="12:13" ht="15.95" customHeight="1" x14ac:dyDescent="0.25">
      <c r="L216" s="57">
        <f>Tableau4[[#This Row],[Date prévue]]-Tableau4[[#This Row],[Date de demande]]</f>
        <v>0</v>
      </c>
      <c r="M216" s="57" t="str">
        <f t="shared" ca="1" si="3"/>
        <v/>
      </c>
    </row>
    <row r="217" spans="12:13" ht="15.95" customHeight="1" x14ac:dyDescent="0.25">
      <c r="L217" s="57">
        <f>Tableau4[[#This Row],[Date prévue]]-Tableau4[[#This Row],[Date de demande]]</f>
        <v>0</v>
      </c>
      <c r="M217" s="57" t="str">
        <f t="shared" ca="1" si="3"/>
        <v/>
      </c>
    </row>
    <row r="218" spans="12:13" ht="15.95" customHeight="1" x14ac:dyDescent="0.25">
      <c r="L218" s="57">
        <f>Tableau4[[#This Row],[Date prévue]]-Tableau4[[#This Row],[Date de demande]]</f>
        <v>0</v>
      </c>
      <c r="M218" s="57" t="str">
        <f t="shared" ca="1" si="3"/>
        <v/>
      </c>
    </row>
    <row r="219" spans="12:13" ht="15.95" customHeight="1" x14ac:dyDescent="0.25">
      <c r="L219" s="57">
        <f>Tableau4[[#This Row],[Date prévue]]-Tableau4[[#This Row],[Date de demande]]</f>
        <v>0</v>
      </c>
      <c r="M219" s="57" t="str">
        <f t="shared" ca="1" si="3"/>
        <v/>
      </c>
    </row>
    <row r="220" spans="12:13" ht="15.95" customHeight="1" x14ac:dyDescent="0.25">
      <c r="L220" s="57">
        <f>Tableau4[[#This Row],[Date prévue]]-Tableau4[[#This Row],[Date de demande]]</f>
        <v>0</v>
      </c>
      <c r="M220" s="57" t="str">
        <f t="shared" ca="1" si="3"/>
        <v/>
      </c>
    </row>
    <row r="221" spans="12:13" ht="15.95" customHeight="1" x14ac:dyDescent="0.25">
      <c r="L221" s="57">
        <f>Tableau4[[#This Row],[Date prévue]]-Tableau4[[#This Row],[Date de demande]]</f>
        <v>0</v>
      </c>
      <c r="M221" s="57" t="str">
        <f t="shared" ca="1" si="3"/>
        <v/>
      </c>
    </row>
    <row r="222" spans="12:13" ht="15.95" customHeight="1" x14ac:dyDescent="0.25">
      <c r="L222" s="57">
        <f>Tableau4[[#This Row],[Date prévue]]-Tableau4[[#This Row],[Date de demande]]</f>
        <v>0</v>
      </c>
      <c r="M222" s="57" t="str">
        <f t="shared" ca="1" si="3"/>
        <v/>
      </c>
    </row>
    <row r="223" spans="12:13" ht="15.95" customHeight="1" x14ac:dyDescent="0.25">
      <c r="L223" s="57">
        <f>Tableau4[[#This Row],[Date prévue]]-Tableau4[[#This Row],[Date de demande]]</f>
        <v>0</v>
      </c>
      <c r="M223" s="57" t="str">
        <f t="shared" ca="1" si="3"/>
        <v/>
      </c>
    </row>
    <row r="224" spans="12:13" ht="15.95" customHeight="1" x14ac:dyDescent="0.25">
      <c r="L224" s="57">
        <f>Tableau4[[#This Row],[Date prévue]]-Tableau4[[#This Row],[Date de demande]]</f>
        <v>0</v>
      </c>
      <c r="M224" s="57" t="str">
        <f t="shared" ca="1" si="3"/>
        <v/>
      </c>
    </row>
    <row r="225" spans="12:13" ht="15.95" customHeight="1" x14ac:dyDescent="0.25">
      <c r="L225" s="57">
        <f>Tableau4[[#This Row],[Date prévue]]-Tableau4[[#This Row],[Date de demande]]</f>
        <v>0</v>
      </c>
      <c r="M225" s="57" t="str">
        <f t="shared" ca="1" si="3"/>
        <v/>
      </c>
    </row>
    <row r="226" spans="12:13" ht="15.95" customHeight="1" x14ac:dyDescent="0.25">
      <c r="L226" s="57">
        <f>Tableau4[[#This Row],[Date prévue]]-Tableau4[[#This Row],[Date de demande]]</f>
        <v>0</v>
      </c>
      <c r="M226" s="57" t="str">
        <f t="shared" ca="1" si="3"/>
        <v/>
      </c>
    </row>
    <row r="227" spans="12:13" ht="15.95" customHeight="1" x14ac:dyDescent="0.25">
      <c r="L227" s="57">
        <f>Tableau4[[#This Row],[Date prévue]]-Tableau4[[#This Row],[Date de demande]]</f>
        <v>0</v>
      </c>
      <c r="M227" s="57" t="str">
        <f t="shared" ca="1" si="3"/>
        <v/>
      </c>
    </row>
    <row r="228" spans="12:13" ht="15.95" customHeight="1" x14ac:dyDescent="0.25">
      <c r="L228" s="57">
        <f>Tableau4[[#This Row],[Date prévue]]-Tableau4[[#This Row],[Date de demande]]</f>
        <v>0</v>
      </c>
      <c r="M228" s="57" t="str">
        <f t="shared" ca="1" si="3"/>
        <v/>
      </c>
    </row>
    <row r="229" spans="12:13" ht="15.95" customHeight="1" x14ac:dyDescent="0.25">
      <c r="L229" s="57">
        <f>Tableau4[[#This Row],[Date prévue]]-Tableau4[[#This Row],[Date de demande]]</f>
        <v>0</v>
      </c>
      <c r="M229" s="57" t="str">
        <f t="shared" ca="1" si="3"/>
        <v/>
      </c>
    </row>
    <row r="230" spans="12:13" ht="15.95" customHeight="1" x14ac:dyDescent="0.25">
      <c r="L230" s="57">
        <f>Tableau4[[#This Row],[Date prévue]]-Tableau4[[#This Row],[Date de demande]]</f>
        <v>0</v>
      </c>
      <c r="M230" s="57" t="str">
        <f t="shared" ca="1" si="3"/>
        <v/>
      </c>
    </row>
    <row r="231" spans="12:13" ht="15.95" customHeight="1" x14ac:dyDescent="0.25">
      <c r="L231" s="57">
        <f>Tableau4[[#This Row],[Date prévue]]-Tableau4[[#This Row],[Date de demande]]</f>
        <v>0</v>
      </c>
      <c r="M231" s="57" t="str">
        <f t="shared" ca="1" si="3"/>
        <v/>
      </c>
    </row>
    <row r="232" spans="12:13" ht="15.95" customHeight="1" x14ac:dyDescent="0.25">
      <c r="L232" s="57">
        <f>Tableau4[[#This Row],[Date prévue]]-Tableau4[[#This Row],[Date de demande]]</f>
        <v>0</v>
      </c>
      <c r="M232" s="57" t="str">
        <f t="shared" ca="1" si="3"/>
        <v/>
      </c>
    </row>
    <row r="233" spans="12:13" ht="15.95" customHeight="1" x14ac:dyDescent="0.25">
      <c r="L233" s="57">
        <f>Tableau4[[#This Row],[Date prévue]]-Tableau4[[#This Row],[Date de demande]]</f>
        <v>0</v>
      </c>
      <c r="M233" s="57" t="str">
        <f t="shared" ca="1" si="3"/>
        <v/>
      </c>
    </row>
    <row r="234" spans="12:13" ht="15.95" customHeight="1" x14ac:dyDescent="0.25">
      <c r="L234" s="57">
        <f>Tableau4[[#This Row],[Date prévue]]-Tableau4[[#This Row],[Date de demande]]</f>
        <v>0</v>
      </c>
      <c r="M234" s="57" t="str">
        <f t="shared" ca="1" si="3"/>
        <v/>
      </c>
    </row>
    <row r="235" spans="12:13" ht="15.95" customHeight="1" x14ac:dyDescent="0.25">
      <c r="L235" s="57">
        <f>Tableau4[[#This Row],[Date prévue]]-Tableau4[[#This Row],[Date de demande]]</f>
        <v>0</v>
      </c>
      <c r="M235" s="57" t="str">
        <f t="shared" ca="1" si="3"/>
        <v/>
      </c>
    </row>
    <row r="236" spans="12:13" ht="15.95" customHeight="1" x14ac:dyDescent="0.25">
      <c r="L236" s="57">
        <f>Tableau4[[#This Row],[Date prévue]]-Tableau4[[#This Row],[Date de demande]]</f>
        <v>0</v>
      </c>
      <c r="M236" s="57" t="str">
        <f t="shared" ca="1" si="3"/>
        <v/>
      </c>
    </row>
    <row r="237" spans="12:13" ht="15.95" customHeight="1" x14ac:dyDescent="0.25">
      <c r="L237" s="57">
        <f>Tableau4[[#This Row],[Date prévue]]-Tableau4[[#This Row],[Date de demande]]</f>
        <v>0</v>
      </c>
      <c r="M237" s="57" t="str">
        <f t="shared" ca="1" si="3"/>
        <v/>
      </c>
    </row>
    <row r="238" spans="12:13" ht="15.95" customHeight="1" x14ac:dyDescent="0.25">
      <c r="L238" s="57">
        <f>Tableau4[[#This Row],[Date prévue]]-Tableau4[[#This Row],[Date de demande]]</f>
        <v>0</v>
      </c>
      <c r="M238" s="57" t="str">
        <f t="shared" ca="1" si="3"/>
        <v/>
      </c>
    </row>
    <row r="239" spans="12:13" ht="15.95" customHeight="1" x14ac:dyDescent="0.25">
      <c r="L239" s="57">
        <f>Tableau4[[#This Row],[Date prévue]]-Tableau4[[#This Row],[Date de demande]]</f>
        <v>0</v>
      </c>
      <c r="M239" s="57" t="str">
        <f t="shared" ca="1" si="3"/>
        <v/>
      </c>
    </row>
    <row r="240" spans="12:13" ht="15.95" customHeight="1" x14ac:dyDescent="0.25">
      <c r="L240" s="57">
        <f>Tableau4[[#This Row],[Date prévue]]-Tableau4[[#This Row],[Date de demande]]</f>
        <v>0</v>
      </c>
      <c r="M240" s="57" t="str">
        <f t="shared" ca="1" si="3"/>
        <v/>
      </c>
    </row>
    <row r="241" spans="12:13" ht="15.95" customHeight="1" x14ac:dyDescent="0.25">
      <c r="L241" s="57">
        <f>Tableau4[[#This Row],[Date prévue]]-Tableau4[[#This Row],[Date de demande]]</f>
        <v>0</v>
      </c>
      <c r="M241" s="57" t="str">
        <f t="shared" ca="1" si="3"/>
        <v/>
      </c>
    </row>
    <row r="242" spans="12:13" ht="15.95" customHeight="1" x14ac:dyDescent="0.25">
      <c r="L242" s="57">
        <f>Tableau4[[#This Row],[Date prévue]]-Tableau4[[#This Row],[Date de demande]]</f>
        <v>0</v>
      </c>
      <c r="M242" s="57" t="str">
        <f t="shared" ca="1" si="3"/>
        <v/>
      </c>
    </row>
    <row r="243" spans="12:13" ht="15.95" customHeight="1" x14ac:dyDescent="0.25">
      <c r="L243" s="57">
        <f>Tableau4[[#This Row],[Date prévue]]-Tableau4[[#This Row],[Date de demande]]</f>
        <v>0</v>
      </c>
      <c r="M243" s="57" t="str">
        <f t="shared" ca="1" si="3"/>
        <v/>
      </c>
    </row>
    <row r="244" spans="12:13" ht="15.95" customHeight="1" x14ac:dyDescent="0.25">
      <c r="L244" s="57">
        <f>Tableau4[[#This Row],[Date prévue]]-Tableau4[[#This Row],[Date de demande]]</f>
        <v>0</v>
      </c>
      <c r="M244" s="57" t="str">
        <f t="shared" ca="1" si="3"/>
        <v/>
      </c>
    </row>
    <row r="245" spans="12:13" ht="15.95" customHeight="1" x14ac:dyDescent="0.25">
      <c r="L245" s="57">
        <f>Tableau4[[#This Row],[Date prévue]]-Tableau4[[#This Row],[Date de demande]]</f>
        <v>0</v>
      </c>
      <c r="M245" s="57" t="str">
        <f t="shared" ca="1" si="3"/>
        <v/>
      </c>
    </row>
    <row r="246" spans="12:13" ht="15.95" customHeight="1" x14ac:dyDescent="0.25">
      <c r="L246" s="57">
        <f>Tableau4[[#This Row],[Date prévue]]-Tableau4[[#This Row],[Date de demande]]</f>
        <v>0</v>
      </c>
      <c r="M246" s="57" t="str">
        <f t="shared" ca="1" si="3"/>
        <v/>
      </c>
    </row>
    <row r="247" spans="12:13" ht="15.95" customHeight="1" x14ac:dyDescent="0.25">
      <c r="L247" s="57">
        <f>Tableau4[[#This Row],[Date prévue]]-Tableau4[[#This Row],[Date de demande]]</f>
        <v>0</v>
      </c>
      <c r="M247" s="57" t="str">
        <f t="shared" ca="1" si="3"/>
        <v/>
      </c>
    </row>
    <row r="248" spans="12:13" ht="15.95" customHeight="1" x14ac:dyDescent="0.25">
      <c r="L248" s="57">
        <f>Tableau4[[#This Row],[Date prévue]]-Tableau4[[#This Row],[Date de demande]]</f>
        <v>0</v>
      </c>
      <c r="M248" s="57" t="str">
        <f t="shared" ca="1" si="3"/>
        <v/>
      </c>
    </row>
    <row r="249" spans="12:13" ht="15.95" customHeight="1" x14ac:dyDescent="0.25">
      <c r="L249" s="57">
        <f>Tableau4[[#This Row],[Date prévue]]-Tableau4[[#This Row],[Date de demande]]</f>
        <v>0</v>
      </c>
      <c r="M249" s="57" t="str">
        <f t="shared" ca="1" si="3"/>
        <v/>
      </c>
    </row>
    <row r="250" spans="12:13" ht="15.95" customHeight="1" x14ac:dyDescent="0.25">
      <c r="L250" s="57">
        <f>Tableau4[[#This Row],[Date prévue]]-Tableau4[[#This Row],[Date de demande]]</f>
        <v>0</v>
      </c>
      <c r="M250" s="57" t="str">
        <f t="shared" ca="1" si="3"/>
        <v/>
      </c>
    </row>
    <row r="251" spans="12:13" ht="15.95" customHeight="1" x14ac:dyDescent="0.25">
      <c r="L251" s="57">
        <f>Tableau4[[#This Row],[Date prévue]]-Tableau4[[#This Row],[Date de demande]]</f>
        <v>0</v>
      </c>
      <c r="M251" s="57" t="str">
        <f t="shared" ca="1" si="3"/>
        <v/>
      </c>
    </row>
    <row r="252" spans="12:13" ht="15.95" customHeight="1" x14ac:dyDescent="0.25">
      <c r="L252" s="57">
        <f>Tableau4[[#This Row],[Date prévue]]-Tableau4[[#This Row],[Date de demande]]</f>
        <v>0</v>
      </c>
      <c r="M252" s="57" t="str">
        <f t="shared" ca="1" si="3"/>
        <v/>
      </c>
    </row>
    <row r="253" spans="12:13" ht="15.95" customHeight="1" x14ac:dyDescent="0.25">
      <c r="L253" s="57">
        <f>Tableau4[[#This Row],[Date prévue]]-Tableau4[[#This Row],[Date de demande]]</f>
        <v>0</v>
      </c>
      <c r="M253" s="57" t="str">
        <f t="shared" ca="1" si="3"/>
        <v/>
      </c>
    </row>
    <row r="254" spans="12:13" ht="15.95" customHeight="1" x14ac:dyDescent="0.25">
      <c r="L254" s="57">
        <f>Tableau4[[#This Row],[Date prévue]]-Tableau4[[#This Row],[Date de demande]]</f>
        <v>0</v>
      </c>
      <c r="M254" s="57" t="str">
        <f t="shared" ca="1" si="3"/>
        <v/>
      </c>
    </row>
    <row r="255" spans="12:13" ht="15.95" customHeight="1" x14ac:dyDescent="0.25">
      <c r="L255" s="57">
        <f>Tableau4[[#This Row],[Date prévue]]-Tableau4[[#This Row],[Date de demande]]</f>
        <v>0</v>
      </c>
      <c r="M255" s="57" t="str">
        <f t="shared" ca="1" si="3"/>
        <v/>
      </c>
    </row>
    <row r="256" spans="12:13" ht="15.95" customHeight="1" x14ac:dyDescent="0.25">
      <c r="L256" s="57">
        <f>Tableau4[[#This Row],[Date prévue]]-Tableau4[[#This Row],[Date de demande]]</f>
        <v>0</v>
      </c>
      <c r="M256" s="57" t="str">
        <f t="shared" ca="1" si="3"/>
        <v/>
      </c>
    </row>
    <row r="257" spans="12:13" ht="15.95" customHeight="1" x14ac:dyDescent="0.25">
      <c r="L257" s="57">
        <f>Tableau4[[#This Row],[Date prévue]]-Tableau4[[#This Row],[Date de demande]]</f>
        <v>0</v>
      </c>
      <c r="M257" s="57" t="str">
        <f t="shared" ca="1" si="3"/>
        <v/>
      </c>
    </row>
    <row r="258" spans="12:13" ht="15.95" customHeight="1" x14ac:dyDescent="0.25">
      <c r="L258" s="57">
        <f>Tableau4[[#This Row],[Date prévue]]-Tableau4[[#This Row],[Date de demande]]</f>
        <v>0</v>
      </c>
      <c r="M258" s="57" t="str">
        <f t="shared" ca="1" si="3"/>
        <v/>
      </c>
    </row>
    <row r="259" spans="12:13" ht="15.95" customHeight="1" x14ac:dyDescent="0.25">
      <c r="L259" s="57">
        <f>Tableau4[[#This Row],[Date prévue]]-Tableau4[[#This Row],[Date de demande]]</f>
        <v>0</v>
      </c>
      <c r="M259" s="57" t="str">
        <f t="shared" ca="1" si="3"/>
        <v/>
      </c>
    </row>
    <row r="260" spans="12:13" ht="15.95" customHeight="1" x14ac:dyDescent="0.25">
      <c r="L260" s="57">
        <f>Tableau4[[#This Row],[Date prévue]]-Tableau4[[#This Row],[Date de demande]]</f>
        <v>0</v>
      </c>
      <c r="M260" s="57" t="str">
        <f t="shared" ca="1" si="3"/>
        <v/>
      </c>
    </row>
    <row r="261" spans="12:13" ht="15.95" customHeight="1" x14ac:dyDescent="0.25">
      <c r="L261" s="57">
        <f>Tableau4[[#This Row],[Date prévue]]-Tableau4[[#This Row],[Date de demande]]</f>
        <v>0</v>
      </c>
      <c r="M261" s="57" t="str">
        <f t="shared" ca="1" si="3"/>
        <v/>
      </c>
    </row>
    <row r="262" spans="12:13" ht="15.95" customHeight="1" x14ac:dyDescent="0.25">
      <c r="L262" s="57">
        <f>Tableau4[[#This Row],[Date prévue]]-Tableau4[[#This Row],[Date de demande]]</f>
        <v>0</v>
      </c>
      <c r="M262" s="57" t="str">
        <f t="shared" ref="M262:M325" ca="1" si="4">IF(I262="","",IF(K262&lt;&gt;"","OK",IF(AND(J262&lt;&gt;"",J262&lt;TODAY()),"Retard","Attente")))</f>
        <v/>
      </c>
    </row>
    <row r="263" spans="12:13" ht="15.95" customHeight="1" x14ac:dyDescent="0.25">
      <c r="L263" s="57">
        <f>Tableau4[[#This Row],[Date prévue]]-Tableau4[[#This Row],[Date de demande]]</f>
        <v>0</v>
      </c>
      <c r="M263" s="57" t="str">
        <f t="shared" ca="1" si="4"/>
        <v/>
      </c>
    </row>
    <row r="264" spans="12:13" ht="15.95" customHeight="1" x14ac:dyDescent="0.25">
      <c r="L264" s="57">
        <f>Tableau4[[#This Row],[Date prévue]]-Tableau4[[#This Row],[Date de demande]]</f>
        <v>0</v>
      </c>
      <c r="M264" s="57" t="str">
        <f t="shared" ca="1" si="4"/>
        <v/>
      </c>
    </row>
    <row r="265" spans="12:13" ht="15.95" customHeight="1" x14ac:dyDescent="0.25">
      <c r="L265" s="57">
        <f>Tableau4[[#This Row],[Date prévue]]-Tableau4[[#This Row],[Date de demande]]</f>
        <v>0</v>
      </c>
      <c r="M265" s="57" t="str">
        <f t="shared" ca="1" si="4"/>
        <v/>
      </c>
    </row>
    <row r="266" spans="12:13" ht="15.95" customHeight="1" x14ac:dyDescent="0.25">
      <c r="L266" s="57">
        <f>Tableau4[[#This Row],[Date prévue]]-Tableau4[[#This Row],[Date de demande]]</f>
        <v>0</v>
      </c>
      <c r="M266" s="57" t="str">
        <f t="shared" ca="1" si="4"/>
        <v/>
      </c>
    </row>
    <row r="267" spans="12:13" ht="15.95" customHeight="1" x14ac:dyDescent="0.25">
      <c r="L267" s="57">
        <f>Tableau4[[#This Row],[Date prévue]]-Tableau4[[#This Row],[Date de demande]]</f>
        <v>0</v>
      </c>
      <c r="M267" s="57" t="str">
        <f t="shared" ca="1" si="4"/>
        <v/>
      </c>
    </row>
    <row r="268" spans="12:13" ht="15.95" customHeight="1" x14ac:dyDescent="0.25">
      <c r="L268" s="57">
        <f>Tableau4[[#This Row],[Date prévue]]-Tableau4[[#This Row],[Date de demande]]</f>
        <v>0</v>
      </c>
      <c r="M268" s="57" t="str">
        <f t="shared" ca="1" si="4"/>
        <v/>
      </c>
    </row>
    <row r="269" spans="12:13" ht="15.95" customHeight="1" x14ac:dyDescent="0.25">
      <c r="L269" s="57">
        <f>Tableau4[[#This Row],[Date prévue]]-Tableau4[[#This Row],[Date de demande]]</f>
        <v>0</v>
      </c>
      <c r="M269" s="57" t="str">
        <f t="shared" ca="1" si="4"/>
        <v/>
      </c>
    </row>
    <row r="270" spans="12:13" ht="15.95" customHeight="1" x14ac:dyDescent="0.25">
      <c r="L270" s="57">
        <f>Tableau4[[#This Row],[Date prévue]]-Tableau4[[#This Row],[Date de demande]]</f>
        <v>0</v>
      </c>
      <c r="M270" s="57" t="str">
        <f t="shared" ca="1" si="4"/>
        <v/>
      </c>
    </row>
    <row r="271" spans="12:13" ht="15.95" customHeight="1" x14ac:dyDescent="0.25">
      <c r="L271" s="57">
        <f>Tableau4[[#This Row],[Date prévue]]-Tableau4[[#This Row],[Date de demande]]</f>
        <v>0</v>
      </c>
      <c r="M271" s="57" t="str">
        <f t="shared" ca="1" si="4"/>
        <v/>
      </c>
    </row>
    <row r="272" spans="12:13" ht="15.95" customHeight="1" x14ac:dyDescent="0.25">
      <c r="L272" s="57">
        <f>Tableau4[[#This Row],[Date prévue]]-Tableau4[[#This Row],[Date de demande]]</f>
        <v>0</v>
      </c>
      <c r="M272" s="57" t="str">
        <f t="shared" ca="1" si="4"/>
        <v/>
      </c>
    </row>
    <row r="273" spans="12:13" ht="15.95" customHeight="1" x14ac:dyDescent="0.25">
      <c r="L273" s="57">
        <f>Tableau4[[#This Row],[Date prévue]]-Tableau4[[#This Row],[Date de demande]]</f>
        <v>0</v>
      </c>
      <c r="M273" s="57" t="str">
        <f t="shared" ca="1" si="4"/>
        <v/>
      </c>
    </row>
    <row r="274" spans="12:13" ht="15.95" customHeight="1" x14ac:dyDescent="0.25">
      <c r="L274" s="57">
        <f>Tableau4[[#This Row],[Date prévue]]-Tableau4[[#This Row],[Date de demande]]</f>
        <v>0</v>
      </c>
      <c r="M274" s="57" t="str">
        <f t="shared" ca="1" si="4"/>
        <v/>
      </c>
    </row>
    <row r="275" spans="12:13" ht="15.95" customHeight="1" x14ac:dyDescent="0.25">
      <c r="L275" s="57">
        <f>Tableau4[[#This Row],[Date prévue]]-Tableau4[[#This Row],[Date de demande]]</f>
        <v>0</v>
      </c>
      <c r="M275" s="57" t="str">
        <f t="shared" ca="1" si="4"/>
        <v/>
      </c>
    </row>
    <row r="276" spans="12:13" ht="15.95" customHeight="1" x14ac:dyDescent="0.25">
      <c r="L276" s="57">
        <f>Tableau4[[#This Row],[Date prévue]]-Tableau4[[#This Row],[Date de demande]]</f>
        <v>0</v>
      </c>
      <c r="M276" s="57" t="str">
        <f t="shared" ca="1" si="4"/>
        <v/>
      </c>
    </row>
    <row r="277" spans="12:13" ht="15.95" customHeight="1" x14ac:dyDescent="0.25">
      <c r="L277" s="57">
        <f>Tableau4[[#This Row],[Date prévue]]-Tableau4[[#This Row],[Date de demande]]</f>
        <v>0</v>
      </c>
      <c r="M277" s="57" t="str">
        <f t="shared" ca="1" si="4"/>
        <v/>
      </c>
    </row>
    <row r="278" spans="12:13" ht="15.95" customHeight="1" x14ac:dyDescent="0.25">
      <c r="L278" s="57">
        <f>Tableau4[[#This Row],[Date prévue]]-Tableau4[[#This Row],[Date de demande]]</f>
        <v>0</v>
      </c>
      <c r="M278" s="57" t="str">
        <f t="shared" ca="1" si="4"/>
        <v/>
      </c>
    </row>
    <row r="279" spans="12:13" ht="15.95" customHeight="1" x14ac:dyDescent="0.25">
      <c r="L279" s="57">
        <f>Tableau4[[#This Row],[Date prévue]]-Tableau4[[#This Row],[Date de demande]]</f>
        <v>0</v>
      </c>
      <c r="M279" s="57" t="str">
        <f t="shared" ca="1" si="4"/>
        <v/>
      </c>
    </row>
    <row r="280" spans="12:13" ht="15.95" customHeight="1" x14ac:dyDescent="0.25">
      <c r="L280" s="57">
        <f>Tableau4[[#This Row],[Date prévue]]-Tableau4[[#This Row],[Date de demande]]</f>
        <v>0</v>
      </c>
      <c r="M280" s="57" t="str">
        <f t="shared" ca="1" si="4"/>
        <v/>
      </c>
    </row>
    <row r="281" spans="12:13" ht="15.95" customHeight="1" x14ac:dyDescent="0.25">
      <c r="L281" s="57">
        <f>Tableau4[[#This Row],[Date prévue]]-Tableau4[[#This Row],[Date de demande]]</f>
        <v>0</v>
      </c>
      <c r="M281" s="57" t="str">
        <f t="shared" ca="1" si="4"/>
        <v/>
      </c>
    </row>
    <row r="282" spans="12:13" ht="15.95" customHeight="1" x14ac:dyDescent="0.25">
      <c r="L282" s="57">
        <f>Tableau4[[#This Row],[Date prévue]]-Tableau4[[#This Row],[Date de demande]]</f>
        <v>0</v>
      </c>
      <c r="M282" s="57" t="str">
        <f t="shared" ca="1" si="4"/>
        <v/>
      </c>
    </row>
    <row r="283" spans="12:13" ht="15.95" customHeight="1" x14ac:dyDescent="0.25">
      <c r="L283" s="57">
        <f>Tableau4[[#This Row],[Date prévue]]-Tableau4[[#This Row],[Date de demande]]</f>
        <v>0</v>
      </c>
      <c r="M283" s="57" t="str">
        <f t="shared" ca="1" si="4"/>
        <v/>
      </c>
    </row>
    <row r="284" spans="12:13" ht="15.95" customHeight="1" x14ac:dyDescent="0.25">
      <c r="L284" s="57">
        <f>Tableau4[[#This Row],[Date prévue]]-Tableau4[[#This Row],[Date de demande]]</f>
        <v>0</v>
      </c>
      <c r="M284" s="57" t="str">
        <f t="shared" ca="1" si="4"/>
        <v/>
      </c>
    </row>
    <row r="285" spans="12:13" ht="15.95" customHeight="1" x14ac:dyDescent="0.25">
      <c r="L285" s="57">
        <f>Tableau4[[#This Row],[Date prévue]]-Tableau4[[#This Row],[Date de demande]]</f>
        <v>0</v>
      </c>
      <c r="M285" s="57" t="str">
        <f t="shared" ca="1" si="4"/>
        <v/>
      </c>
    </row>
    <row r="286" spans="12:13" ht="15.95" customHeight="1" x14ac:dyDescent="0.25">
      <c r="L286" s="57">
        <f>Tableau4[[#This Row],[Date prévue]]-Tableau4[[#This Row],[Date de demande]]</f>
        <v>0</v>
      </c>
      <c r="M286" s="57" t="str">
        <f t="shared" ca="1" si="4"/>
        <v/>
      </c>
    </row>
    <row r="287" spans="12:13" ht="15.95" customHeight="1" x14ac:dyDescent="0.25">
      <c r="L287" s="57">
        <f>Tableau4[[#This Row],[Date prévue]]-Tableau4[[#This Row],[Date de demande]]</f>
        <v>0</v>
      </c>
      <c r="M287" s="57" t="str">
        <f t="shared" ca="1" si="4"/>
        <v/>
      </c>
    </row>
    <row r="288" spans="12:13" ht="15.95" customHeight="1" x14ac:dyDescent="0.25">
      <c r="L288" s="57">
        <f>Tableau4[[#This Row],[Date prévue]]-Tableau4[[#This Row],[Date de demande]]</f>
        <v>0</v>
      </c>
      <c r="M288" s="57" t="str">
        <f t="shared" ca="1" si="4"/>
        <v/>
      </c>
    </row>
    <row r="289" spans="12:13" ht="15.95" customHeight="1" x14ac:dyDescent="0.25">
      <c r="L289" s="57">
        <f>Tableau4[[#This Row],[Date prévue]]-Tableau4[[#This Row],[Date de demande]]</f>
        <v>0</v>
      </c>
      <c r="M289" s="57" t="str">
        <f t="shared" ca="1" si="4"/>
        <v/>
      </c>
    </row>
    <row r="290" spans="12:13" ht="15.95" customHeight="1" x14ac:dyDescent="0.25">
      <c r="L290" s="57">
        <f>Tableau4[[#This Row],[Date prévue]]-Tableau4[[#This Row],[Date de demande]]</f>
        <v>0</v>
      </c>
      <c r="M290" s="57" t="str">
        <f t="shared" ca="1" si="4"/>
        <v/>
      </c>
    </row>
    <row r="291" spans="12:13" ht="15.95" customHeight="1" x14ac:dyDescent="0.25">
      <c r="L291" s="57">
        <f>Tableau4[[#This Row],[Date prévue]]-Tableau4[[#This Row],[Date de demande]]</f>
        <v>0</v>
      </c>
      <c r="M291" s="57" t="str">
        <f t="shared" ca="1" si="4"/>
        <v/>
      </c>
    </row>
    <row r="292" spans="12:13" ht="15.95" customHeight="1" x14ac:dyDescent="0.25">
      <c r="L292" s="57">
        <f>Tableau4[[#This Row],[Date prévue]]-Tableau4[[#This Row],[Date de demande]]</f>
        <v>0</v>
      </c>
      <c r="M292" s="57" t="str">
        <f t="shared" ca="1" si="4"/>
        <v/>
      </c>
    </row>
    <row r="293" spans="12:13" ht="15.95" customHeight="1" x14ac:dyDescent="0.25">
      <c r="L293" s="57">
        <f>Tableau4[[#This Row],[Date prévue]]-Tableau4[[#This Row],[Date de demande]]</f>
        <v>0</v>
      </c>
      <c r="M293" s="57" t="str">
        <f t="shared" ca="1" si="4"/>
        <v/>
      </c>
    </row>
    <row r="294" spans="12:13" ht="15.95" customHeight="1" x14ac:dyDescent="0.25">
      <c r="L294" s="57">
        <f>Tableau4[[#This Row],[Date prévue]]-Tableau4[[#This Row],[Date de demande]]</f>
        <v>0</v>
      </c>
      <c r="M294" s="57" t="str">
        <f t="shared" ca="1" si="4"/>
        <v/>
      </c>
    </row>
    <row r="295" spans="12:13" ht="15.95" customHeight="1" x14ac:dyDescent="0.25">
      <c r="L295" s="57">
        <f>Tableau4[[#This Row],[Date prévue]]-Tableau4[[#This Row],[Date de demande]]</f>
        <v>0</v>
      </c>
      <c r="M295" s="57" t="str">
        <f t="shared" ca="1" si="4"/>
        <v/>
      </c>
    </row>
    <row r="296" spans="12:13" ht="15.95" customHeight="1" x14ac:dyDescent="0.25">
      <c r="L296" s="57">
        <f>Tableau4[[#This Row],[Date prévue]]-Tableau4[[#This Row],[Date de demande]]</f>
        <v>0</v>
      </c>
      <c r="M296" s="57" t="str">
        <f t="shared" ca="1" si="4"/>
        <v/>
      </c>
    </row>
    <row r="297" spans="12:13" ht="15.95" customHeight="1" x14ac:dyDescent="0.25">
      <c r="L297" s="57">
        <f>Tableau4[[#This Row],[Date prévue]]-Tableau4[[#This Row],[Date de demande]]</f>
        <v>0</v>
      </c>
      <c r="M297" s="57" t="str">
        <f t="shared" ca="1" si="4"/>
        <v/>
      </c>
    </row>
    <row r="298" spans="12:13" ht="15.95" customHeight="1" x14ac:dyDescent="0.25">
      <c r="L298" s="57">
        <f>Tableau4[[#This Row],[Date prévue]]-Tableau4[[#This Row],[Date de demande]]</f>
        <v>0</v>
      </c>
      <c r="M298" s="57" t="str">
        <f t="shared" ca="1" si="4"/>
        <v/>
      </c>
    </row>
    <row r="299" spans="12:13" ht="15.95" customHeight="1" x14ac:dyDescent="0.25">
      <c r="L299" s="57">
        <f>Tableau4[[#This Row],[Date prévue]]-Tableau4[[#This Row],[Date de demande]]</f>
        <v>0</v>
      </c>
      <c r="M299" s="57" t="str">
        <f t="shared" ca="1" si="4"/>
        <v/>
      </c>
    </row>
    <row r="300" spans="12:13" ht="15.95" customHeight="1" x14ac:dyDescent="0.25">
      <c r="L300" s="57">
        <f>Tableau4[[#This Row],[Date prévue]]-Tableau4[[#This Row],[Date de demande]]</f>
        <v>0</v>
      </c>
      <c r="M300" s="57" t="str">
        <f t="shared" ca="1" si="4"/>
        <v/>
      </c>
    </row>
    <row r="301" spans="12:13" ht="15.95" customHeight="1" x14ac:dyDescent="0.25">
      <c r="L301" s="57">
        <f>Tableau4[[#This Row],[Date prévue]]-Tableau4[[#This Row],[Date de demande]]</f>
        <v>0</v>
      </c>
      <c r="M301" s="57" t="str">
        <f t="shared" ca="1" si="4"/>
        <v/>
      </c>
    </row>
    <row r="302" spans="12:13" ht="15.95" customHeight="1" x14ac:dyDescent="0.25">
      <c r="L302" s="57">
        <f>Tableau4[[#This Row],[Date prévue]]-Tableau4[[#This Row],[Date de demande]]</f>
        <v>0</v>
      </c>
      <c r="M302" s="57" t="str">
        <f t="shared" ca="1" si="4"/>
        <v/>
      </c>
    </row>
    <row r="303" spans="12:13" ht="15.95" customHeight="1" x14ac:dyDescent="0.25">
      <c r="L303" s="57">
        <f>Tableau4[[#This Row],[Date prévue]]-Tableau4[[#This Row],[Date de demande]]</f>
        <v>0</v>
      </c>
      <c r="M303" s="57" t="str">
        <f t="shared" ca="1" si="4"/>
        <v/>
      </c>
    </row>
    <row r="304" spans="12:13" ht="15.95" customHeight="1" x14ac:dyDescent="0.25">
      <c r="L304" s="57">
        <f>Tableau4[[#This Row],[Date prévue]]-Tableau4[[#This Row],[Date de demande]]</f>
        <v>0</v>
      </c>
      <c r="M304" s="57" t="str">
        <f t="shared" ca="1" si="4"/>
        <v/>
      </c>
    </row>
    <row r="305" spans="12:13" ht="15.95" customHeight="1" x14ac:dyDescent="0.25">
      <c r="L305" s="57">
        <f>Tableau4[[#This Row],[Date prévue]]-Tableau4[[#This Row],[Date de demande]]</f>
        <v>0</v>
      </c>
      <c r="M305" s="57" t="str">
        <f t="shared" ca="1" si="4"/>
        <v/>
      </c>
    </row>
    <row r="306" spans="12:13" ht="15.95" customHeight="1" x14ac:dyDescent="0.25">
      <c r="L306" s="57">
        <f>Tableau4[[#This Row],[Date prévue]]-Tableau4[[#This Row],[Date de demande]]</f>
        <v>0</v>
      </c>
      <c r="M306" s="57" t="str">
        <f t="shared" ca="1" si="4"/>
        <v/>
      </c>
    </row>
    <row r="307" spans="12:13" ht="15.95" customHeight="1" x14ac:dyDescent="0.25">
      <c r="L307" s="57">
        <f>Tableau4[[#This Row],[Date prévue]]-Tableau4[[#This Row],[Date de demande]]</f>
        <v>0</v>
      </c>
      <c r="M307" s="57" t="str">
        <f t="shared" ca="1" si="4"/>
        <v/>
      </c>
    </row>
    <row r="308" spans="12:13" ht="15.95" customHeight="1" x14ac:dyDescent="0.25">
      <c r="L308" s="57">
        <f>Tableau4[[#This Row],[Date prévue]]-Tableau4[[#This Row],[Date de demande]]</f>
        <v>0</v>
      </c>
      <c r="M308" s="57" t="str">
        <f t="shared" ca="1" si="4"/>
        <v/>
      </c>
    </row>
    <row r="309" spans="12:13" ht="15.95" customHeight="1" x14ac:dyDescent="0.25">
      <c r="L309" s="57">
        <f>Tableau4[[#This Row],[Date prévue]]-Tableau4[[#This Row],[Date de demande]]</f>
        <v>0</v>
      </c>
      <c r="M309" s="57" t="str">
        <f t="shared" ca="1" si="4"/>
        <v/>
      </c>
    </row>
    <row r="310" spans="12:13" ht="15.95" customHeight="1" x14ac:dyDescent="0.25">
      <c r="L310" s="57">
        <f>Tableau4[[#This Row],[Date prévue]]-Tableau4[[#This Row],[Date de demande]]</f>
        <v>0</v>
      </c>
      <c r="M310" s="57" t="str">
        <f t="shared" ca="1" si="4"/>
        <v/>
      </c>
    </row>
    <row r="311" spans="12:13" ht="15.95" customHeight="1" x14ac:dyDescent="0.25">
      <c r="L311" s="57">
        <f>Tableau4[[#This Row],[Date prévue]]-Tableau4[[#This Row],[Date de demande]]</f>
        <v>0</v>
      </c>
      <c r="M311" s="57" t="str">
        <f t="shared" ca="1" si="4"/>
        <v/>
      </c>
    </row>
    <row r="312" spans="12:13" ht="15.95" customHeight="1" x14ac:dyDescent="0.25">
      <c r="L312" s="57">
        <f>Tableau4[[#This Row],[Date prévue]]-Tableau4[[#This Row],[Date de demande]]</f>
        <v>0</v>
      </c>
      <c r="M312" s="57" t="str">
        <f t="shared" ca="1" si="4"/>
        <v/>
      </c>
    </row>
    <row r="313" spans="12:13" ht="15.95" customHeight="1" x14ac:dyDescent="0.25">
      <c r="L313" s="57">
        <f>Tableau4[[#This Row],[Date prévue]]-Tableau4[[#This Row],[Date de demande]]</f>
        <v>0</v>
      </c>
      <c r="M313" s="57" t="str">
        <f t="shared" ca="1" si="4"/>
        <v/>
      </c>
    </row>
    <row r="314" spans="12:13" ht="15.95" customHeight="1" x14ac:dyDescent="0.25">
      <c r="L314" s="57">
        <f>Tableau4[[#This Row],[Date prévue]]-Tableau4[[#This Row],[Date de demande]]</f>
        <v>0</v>
      </c>
      <c r="M314" s="57" t="str">
        <f t="shared" ca="1" si="4"/>
        <v/>
      </c>
    </row>
    <row r="315" spans="12:13" ht="15.95" customHeight="1" x14ac:dyDescent="0.25">
      <c r="L315" s="57">
        <f>Tableau4[[#This Row],[Date prévue]]-Tableau4[[#This Row],[Date de demande]]</f>
        <v>0</v>
      </c>
      <c r="M315" s="57" t="str">
        <f t="shared" ca="1" si="4"/>
        <v/>
      </c>
    </row>
    <row r="316" spans="12:13" ht="15.95" customHeight="1" x14ac:dyDescent="0.25">
      <c r="L316" s="57">
        <f>Tableau4[[#This Row],[Date prévue]]-Tableau4[[#This Row],[Date de demande]]</f>
        <v>0</v>
      </c>
      <c r="M316" s="57" t="str">
        <f t="shared" ca="1" si="4"/>
        <v/>
      </c>
    </row>
    <row r="317" spans="12:13" ht="15.95" customHeight="1" x14ac:dyDescent="0.25">
      <c r="L317" s="57">
        <f>Tableau4[[#This Row],[Date prévue]]-Tableau4[[#This Row],[Date de demande]]</f>
        <v>0</v>
      </c>
      <c r="M317" s="57" t="str">
        <f t="shared" ca="1" si="4"/>
        <v/>
      </c>
    </row>
    <row r="318" spans="12:13" ht="15.95" customHeight="1" x14ac:dyDescent="0.25">
      <c r="L318" s="57">
        <f>Tableau4[[#This Row],[Date prévue]]-Tableau4[[#This Row],[Date de demande]]</f>
        <v>0</v>
      </c>
      <c r="M318" s="57" t="str">
        <f t="shared" ca="1" si="4"/>
        <v/>
      </c>
    </row>
    <row r="319" spans="12:13" ht="15.95" customHeight="1" x14ac:dyDescent="0.25">
      <c r="L319" s="57">
        <f>Tableau4[[#This Row],[Date prévue]]-Tableau4[[#This Row],[Date de demande]]</f>
        <v>0</v>
      </c>
      <c r="M319" s="57" t="str">
        <f t="shared" ca="1" si="4"/>
        <v/>
      </c>
    </row>
    <row r="320" spans="12:13" ht="15.95" customHeight="1" x14ac:dyDescent="0.25">
      <c r="L320" s="57">
        <f>Tableau4[[#This Row],[Date prévue]]-Tableau4[[#This Row],[Date de demande]]</f>
        <v>0</v>
      </c>
      <c r="M320" s="57" t="str">
        <f t="shared" ca="1" si="4"/>
        <v/>
      </c>
    </row>
    <row r="321" spans="12:13" ht="15.95" customHeight="1" x14ac:dyDescent="0.25">
      <c r="L321" s="57">
        <f>Tableau4[[#This Row],[Date prévue]]-Tableau4[[#This Row],[Date de demande]]</f>
        <v>0</v>
      </c>
      <c r="M321" s="57" t="str">
        <f t="shared" ca="1" si="4"/>
        <v/>
      </c>
    </row>
    <row r="322" spans="12:13" ht="15.95" customHeight="1" x14ac:dyDescent="0.25">
      <c r="L322" s="57">
        <f>Tableau4[[#This Row],[Date prévue]]-Tableau4[[#This Row],[Date de demande]]</f>
        <v>0</v>
      </c>
      <c r="M322" s="57" t="str">
        <f t="shared" ca="1" si="4"/>
        <v/>
      </c>
    </row>
    <row r="323" spans="12:13" ht="15.95" customHeight="1" x14ac:dyDescent="0.25">
      <c r="L323" s="57">
        <f>Tableau4[[#This Row],[Date prévue]]-Tableau4[[#This Row],[Date de demande]]</f>
        <v>0</v>
      </c>
      <c r="M323" s="57" t="str">
        <f t="shared" ca="1" si="4"/>
        <v/>
      </c>
    </row>
    <row r="324" spans="12:13" ht="15.95" customHeight="1" x14ac:dyDescent="0.25">
      <c r="L324" s="57">
        <f>Tableau4[[#This Row],[Date prévue]]-Tableau4[[#This Row],[Date de demande]]</f>
        <v>0</v>
      </c>
      <c r="M324" s="57" t="str">
        <f t="shared" ca="1" si="4"/>
        <v/>
      </c>
    </row>
    <row r="325" spans="12:13" ht="15.95" customHeight="1" x14ac:dyDescent="0.25">
      <c r="L325" s="57">
        <f>Tableau4[[#This Row],[Date prévue]]-Tableau4[[#This Row],[Date de demande]]</f>
        <v>0</v>
      </c>
      <c r="M325" s="57" t="str">
        <f t="shared" ca="1" si="4"/>
        <v/>
      </c>
    </row>
    <row r="326" spans="12:13" ht="15.95" customHeight="1" x14ac:dyDescent="0.25">
      <c r="L326" s="57">
        <f>Tableau4[[#This Row],[Date prévue]]-Tableau4[[#This Row],[Date de demande]]</f>
        <v>0</v>
      </c>
      <c r="M326" s="57" t="str">
        <f t="shared" ref="M326:M389" ca="1" si="5">IF(I326="","",IF(K326&lt;&gt;"","OK",IF(AND(J326&lt;&gt;"",J326&lt;TODAY()),"Retard","Attente")))</f>
        <v/>
      </c>
    </row>
    <row r="327" spans="12:13" ht="15.95" customHeight="1" x14ac:dyDescent="0.25">
      <c r="L327" s="57">
        <f>Tableau4[[#This Row],[Date prévue]]-Tableau4[[#This Row],[Date de demande]]</f>
        <v>0</v>
      </c>
      <c r="M327" s="57" t="str">
        <f t="shared" ca="1" si="5"/>
        <v/>
      </c>
    </row>
    <row r="328" spans="12:13" ht="15.95" customHeight="1" x14ac:dyDescent="0.25">
      <c r="L328" s="57">
        <f>Tableau4[[#This Row],[Date prévue]]-Tableau4[[#This Row],[Date de demande]]</f>
        <v>0</v>
      </c>
      <c r="M328" s="57" t="str">
        <f t="shared" ca="1" si="5"/>
        <v/>
      </c>
    </row>
    <row r="329" spans="12:13" ht="15.95" customHeight="1" x14ac:dyDescent="0.25">
      <c r="L329" s="57">
        <f>Tableau4[[#This Row],[Date prévue]]-Tableau4[[#This Row],[Date de demande]]</f>
        <v>0</v>
      </c>
      <c r="M329" s="57" t="str">
        <f t="shared" ca="1" si="5"/>
        <v/>
      </c>
    </row>
    <row r="330" spans="12:13" ht="15.95" customHeight="1" x14ac:dyDescent="0.25">
      <c r="L330" s="57">
        <f>Tableau4[[#This Row],[Date prévue]]-Tableau4[[#This Row],[Date de demande]]</f>
        <v>0</v>
      </c>
      <c r="M330" s="57" t="str">
        <f t="shared" ca="1" si="5"/>
        <v/>
      </c>
    </row>
    <row r="331" spans="12:13" ht="15.95" customHeight="1" x14ac:dyDescent="0.25">
      <c r="L331" s="57">
        <f>Tableau4[[#This Row],[Date prévue]]-Tableau4[[#This Row],[Date de demande]]</f>
        <v>0</v>
      </c>
      <c r="M331" s="57" t="str">
        <f t="shared" ca="1" si="5"/>
        <v/>
      </c>
    </row>
    <row r="332" spans="12:13" ht="15.95" customHeight="1" x14ac:dyDescent="0.25">
      <c r="L332" s="57">
        <f>Tableau4[[#This Row],[Date prévue]]-Tableau4[[#This Row],[Date de demande]]</f>
        <v>0</v>
      </c>
      <c r="M332" s="57" t="str">
        <f t="shared" ca="1" si="5"/>
        <v/>
      </c>
    </row>
    <row r="333" spans="12:13" ht="15.95" customHeight="1" x14ac:dyDescent="0.25">
      <c r="L333" s="57">
        <f>Tableau4[[#This Row],[Date prévue]]-Tableau4[[#This Row],[Date de demande]]</f>
        <v>0</v>
      </c>
      <c r="M333" s="57" t="str">
        <f t="shared" ca="1" si="5"/>
        <v/>
      </c>
    </row>
    <row r="334" spans="12:13" ht="15.95" customHeight="1" x14ac:dyDescent="0.25">
      <c r="L334" s="57">
        <f>Tableau4[[#This Row],[Date prévue]]-Tableau4[[#This Row],[Date de demande]]</f>
        <v>0</v>
      </c>
      <c r="M334" s="57" t="str">
        <f t="shared" ca="1" si="5"/>
        <v/>
      </c>
    </row>
    <row r="335" spans="12:13" ht="15.95" customHeight="1" x14ac:dyDescent="0.25">
      <c r="L335" s="57">
        <f>Tableau4[[#This Row],[Date prévue]]-Tableau4[[#This Row],[Date de demande]]</f>
        <v>0</v>
      </c>
      <c r="M335" s="57" t="str">
        <f t="shared" ca="1" si="5"/>
        <v/>
      </c>
    </row>
    <row r="336" spans="12:13" ht="15.95" customHeight="1" x14ac:dyDescent="0.25">
      <c r="L336" s="57">
        <f>Tableau4[[#This Row],[Date prévue]]-Tableau4[[#This Row],[Date de demande]]</f>
        <v>0</v>
      </c>
      <c r="M336" s="57" t="str">
        <f t="shared" ca="1" si="5"/>
        <v/>
      </c>
    </row>
    <row r="337" spans="12:13" ht="15.95" customHeight="1" x14ac:dyDescent="0.25">
      <c r="L337" s="57">
        <f>Tableau4[[#This Row],[Date prévue]]-Tableau4[[#This Row],[Date de demande]]</f>
        <v>0</v>
      </c>
      <c r="M337" s="57" t="str">
        <f t="shared" ca="1" si="5"/>
        <v/>
      </c>
    </row>
    <row r="338" spans="12:13" ht="15.95" customHeight="1" x14ac:dyDescent="0.25">
      <c r="L338" s="57">
        <f>Tableau4[[#This Row],[Date prévue]]-Tableau4[[#This Row],[Date de demande]]</f>
        <v>0</v>
      </c>
      <c r="M338" s="57" t="str">
        <f t="shared" ca="1" si="5"/>
        <v/>
      </c>
    </row>
    <row r="339" spans="12:13" ht="15.95" customHeight="1" x14ac:dyDescent="0.25">
      <c r="L339" s="57">
        <f>Tableau4[[#This Row],[Date prévue]]-Tableau4[[#This Row],[Date de demande]]</f>
        <v>0</v>
      </c>
      <c r="M339" s="57" t="str">
        <f t="shared" ca="1" si="5"/>
        <v/>
      </c>
    </row>
    <row r="340" spans="12:13" ht="15.95" customHeight="1" x14ac:dyDescent="0.25">
      <c r="L340" s="57">
        <f>Tableau4[[#This Row],[Date prévue]]-Tableau4[[#This Row],[Date de demande]]</f>
        <v>0</v>
      </c>
      <c r="M340" s="57" t="str">
        <f t="shared" ca="1" si="5"/>
        <v/>
      </c>
    </row>
    <row r="341" spans="12:13" ht="15.95" customHeight="1" x14ac:dyDescent="0.25">
      <c r="L341" s="57">
        <f>Tableau4[[#This Row],[Date prévue]]-Tableau4[[#This Row],[Date de demande]]</f>
        <v>0</v>
      </c>
      <c r="M341" s="57" t="str">
        <f t="shared" ca="1" si="5"/>
        <v/>
      </c>
    </row>
    <row r="342" spans="12:13" ht="15.95" customHeight="1" x14ac:dyDescent="0.25">
      <c r="L342" s="57">
        <f>Tableau4[[#This Row],[Date prévue]]-Tableau4[[#This Row],[Date de demande]]</f>
        <v>0</v>
      </c>
      <c r="M342" s="57" t="str">
        <f t="shared" ca="1" si="5"/>
        <v/>
      </c>
    </row>
    <row r="343" spans="12:13" ht="15.95" customHeight="1" x14ac:dyDescent="0.25">
      <c r="L343" s="57">
        <f>Tableau4[[#This Row],[Date prévue]]-Tableau4[[#This Row],[Date de demande]]</f>
        <v>0</v>
      </c>
      <c r="M343" s="57" t="str">
        <f t="shared" ca="1" si="5"/>
        <v/>
      </c>
    </row>
    <row r="344" spans="12:13" ht="15.95" customHeight="1" x14ac:dyDescent="0.25">
      <c r="L344" s="57">
        <f>Tableau4[[#This Row],[Date prévue]]-Tableau4[[#This Row],[Date de demande]]</f>
        <v>0</v>
      </c>
      <c r="M344" s="57" t="str">
        <f t="shared" ca="1" si="5"/>
        <v/>
      </c>
    </row>
    <row r="345" spans="12:13" ht="15.95" customHeight="1" x14ac:dyDescent="0.25">
      <c r="L345" s="57">
        <f>Tableau4[[#This Row],[Date prévue]]-Tableau4[[#This Row],[Date de demande]]</f>
        <v>0</v>
      </c>
      <c r="M345" s="57" t="str">
        <f t="shared" ca="1" si="5"/>
        <v/>
      </c>
    </row>
    <row r="346" spans="12:13" ht="15.95" customHeight="1" x14ac:dyDescent="0.25">
      <c r="L346" s="57">
        <f>Tableau4[[#This Row],[Date prévue]]-Tableau4[[#This Row],[Date de demande]]</f>
        <v>0</v>
      </c>
      <c r="M346" s="57" t="str">
        <f t="shared" ca="1" si="5"/>
        <v/>
      </c>
    </row>
    <row r="347" spans="12:13" ht="15.95" customHeight="1" x14ac:dyDescent="0.25">
      <c r="L347" s="57">
        <f>Tableau4[[#This Row],[Date prévue]]-Tableau4[[#This Row],[Date de demande]]</f>
        <v>0</v>
      </c>
      <c r="M347" s="57" t="str">
        <f t="shared" ca="1" si="5"/>
        <v/>
      </c>
    </row>
    <row r="348" spans="12:13" ht="15.95" customHeight="1" x14ac:dyDescent="0.25">
      <c r="L348" s="57">
        <f>Tableau4[[#This Row],[Date prévue]]-Tableau4[[#This Row],[Date de demande]]</f>
        <v>0</v>
      </c>
      <c r="M348" s="57" t="str">
        <f t="shared" ca="1" si="5"/>
        <v/>
      </c>
    </row>
    <row r="349" spans="12:13" ht="15.95" customHeight="1" x14ac:dyDescent="0.25">
      <c r="L349" s="57">
        <f>Tableau4[[#This Row],[Date prévue]]-Tableau4[[#This Row],[Date de demande]]</f>
        <v>0</v>
      </c>
      <c r="M349" s="57" t="str">
        <f t="shared" ca="1" si="5"/>
        <v/>
      </c>
    </row>
    <row r="350" spans="12:13" ht="15.95" customHeight="1" x14ac:dyDescent="0.25">
      <c r="L350" s="57">
        <f>Tableau4[[#This Row],[Date prévue]]-Tableau4[[#This Row],[Date de demande]]</f>
        <v>0</v>
      </c>
      <c r="M350" s="57" t="str">
        <f t="shared" ca="1" si="5"/>
        <v/>
      </c>
    </row>
    <row r="351" spans="12:13" ht="15.95" customHeight="1" x14ac:dyDescent="0.25">
      <c r="L351" s="57">
        <f>Tableau4[[#This Row],[Date prévue]]-Tableau4[[#This Row],[Date de demande]]</f>
        <v>0</v>
      </c>
      <c r="M351" s="57" t="str">
        <f t="shared" ca="1" si="5"/>
        <v/>
      </c>
    </row>
    <row r="352" spans="12:13" ht="15.95" customHeight="1" x14ac:dyDescent="0.25">
      <c r="L352" s="57">
        <f>Tableau4[[#This Row],[Date prévue]]-Tableau4[[#This Row],[Date de demande]]</f>
        <v>0</v>
      </c>
      <c r="M352" s="57" t="str">
        <f t="shared" ca="1" si="5"/>
        <v/>
      </c>
    </row>
    <row r="353" spans="12:13" ht="15.95" customHeight="1" x14ac:dyDescent="0.25">
      <c r="L353" s="57">
        <f>Tableau4[[#This Row],[Date prévue]]-Tableau4[[#This Row],[Date de demande]]</f>
        <v>0</v>
      </c>
      <c r="M353" s="57" t="str">
        <f t="shared" ca="1" si="5"/>
        <v/>
      </c>
    </row>
    <row r="354" spans="12:13" ht="15.95" customHeight="1" x14ac:dyDescent="0.25">
      <c r="L354" s="57">
        <f>Tableau4[[#This Row],[Date prévue]]-Tableau4[[#This Row],[Date de demande]]</f>
        <v>0</v>
      </c>
      <c r="M354" s="57" t="str">
        <f t="shared" ca="1" si="5"/>
        <v/>
      </c>
    </row>
    <row r="355" spans="12:13" ht="15.95" customHeight="1" x14ac:dyDescent="0.25">
      <c r="L355" s="57">
        <f>Tableau4[[#This Row],[Date prévue]]-Tableau4[[#This Row],[Date de demande]]</f>
        <v>0</v>
      </c>
      <c r="M355" s="57" t="str">
        <f t="shared" ca="1" si="5"/>
        <v/>
      </c>
    </row>
    <row r="356" spans="12:13" ht="15.95" customHeight="1" x14ac:dyDescent="0.25">
      <c r="L356" s="57">
        <f>Tableau4[[#This Row],[Date prévue]]-Tableau4[[#This Row],[Date de demande]]</f>
        <v>0</v>
      </c>
      <c r="M356" s="57" t="str">
        <f t="shared" ca="1" si="5"/>
        <v/>
      </c>
    </row>
    <row r="357" spans="12:13" ht="15.95" customHeight="1" x14ac:dyDescent="0.25">
      <c r="L357" s="57">
        <f>Tableau4[[#This Row],[Date prévue]]-Tableau4[[#This Row],[Date de demande]]</f>
        <v>0</v>
      </c>
      <c r="M357" s="57" t="str">
        <f t="shared" ca="1" si="5"/>
        <v/>
      </c>
    </row>
    <row r="358" spans="12:13" ht="15.95" customHeight="1" x14ac:dyDescent="0.25">
      <c r="L358" s="57">
        <f>Tableau4[[#This Row],[Date prévue]]-Tableau4[[#This Row],[Date de demande]]</f>
        <v>0</v>
      </c>
      <c r="M358" s="57" t="str">
        <f t="shared" ca="1" si="5"/>
        <v/>
      </c>
    </row>
    <row r="359" spans="12:13" ht="15.95" customHeight="1" x14ac:dyDescent="0.25">
      <c r="L359" s="57">
        <f>Tableau4[[#This Row],[Date prévue]]-Tableau4[[#This Row],[Date de demande]]</f>
        <v>0</v>
      </c>
      <c r="M359" s="57" t="str">
        <f t="shared" ca="1" si="5"/>
        <v/>
      </c>
    </row>
    <row r="360" spans="12:13" ht="15.95" customHeight="1" x14ac:dyDescent="0.25">
      <c r="L360" s="57">
        <f>Tableau4[[#This Row],[Date prévue]]-Tableau4[[#This Row],[Date de demande]]</f>
        <v>0</v>
      </c>
      <c r="M360" s="57" t="str">
        <f t="shared" ca="1" si="5"/>
        <v/>
      </c>
    </row>
    <row r="361" spans="12:13" ht="15.95" customHeight="1" x14ac:dyDescent="0.25">
      <c r="L361" s="57">
        <f>Tableau4[[#This Row],[Date prévue]]-Tableau4[[#This Row],[Date de demande]]</f>
        <v>0</v>
      </c>
      <c r="M361" s="57" t="str">
        <f t="shared" ca="1" si="5"/>
        <v/>
      </c>
    </row>
    <row r="362" spans="12:13" ht="15.95" customHeight="1" x14ac:dyDescent="0.25">
      <c r="L362" s="57">
        <f>Tableau4[[#This Row],[Date prévue]]-Tableau4[[#This Row],[Date de demande]]</f>
        <v>0</v>
      </c>
      <c r="M362" s="57" t="str">
        <f t="shared" ca="1" si="5"/>
        <v/>
      </c>
    </row>
    <row r="363" spans="12:13" ht="15.95" customHeight="1" x14ac:dyDescent="0.25">
      <c r="L363" s="57">
        <f>Tableau4[[#This Row],[Date prévue]]-Tableau4[[#This Row],[Date de demande]]</f>
        <v>0</v>
      </c>
      <c r="M363" s="57" t="str">
        <f t="shared" ca="1" si="5"/>
        <v/>
      </c>
    </row>
    <row r="364" spans="12:13" ht="15.95" customHeight="1" x14ac:dyDescent="0.25">
      <c r="L364" s="57">
        <f>Tableau4[[#This Row],[Date prévue]]-Tableau4[[#This Row],[Date de demande]]</f>
        <v>0</v>
      </c>
      <c r="M364" s="57" t="str">
        <f t="shared" ca="1" si="5"/>
        <v/>
      </c>
    </row>
    <row r="365" spans="12:13" ht="15.95" customHeight="1" x14ac:dyDescent="0.25">
      <c r="L365" s="57">
        <f>Tableau4[[#This Row],[Date prévue]]-Tableau4[[#This Row],[Date de demande]]</f>
        <v>0</v>
      </c>
      <c r="M365" s="57" t="str">
        <f t="shared" ca="1" si="5"/>
        <v/>
      </c>
    </row>
    <row r="366" spans="12:13" ht="15.95" customHeight="1" x14ac:dyDescent="0.25">
      <c r="L366" s="57">
        <f>Tableau4[[#This Row],[Date prévue]]-Tableau4[[#This Row],[Date de demande]]</f>
        <v>0</v>
      </c>
      <c r="M366" s="57" t="str">
        <f t="shared" ca="1" si="5"/>
        <v/>
      </c>
    </row>
    <row r="367" spans="12:13" ht="15.95" customHeight="1" x14ac:dyDescent="0.25">
      <c r="L367" s="57">
        <f>Tableau4[[#This Row],[Date prévue]]-Tableau4[[#This Row],[Date de demande]]</f>
        <v>0</v>
      </c>
      <c r="M367" s="57" t="str">
        <f t="shared" ca="1" si="5"/>
        <v/>
      </c>
    </row>
    <row r="368" spans="12:13" ht="15.95" customHeight="1" x14ac:dyDescent="0.25">
      <c r="L368" s="57">
        <f>Tableau4[[#This Row],[Date prévue]]-Tableau4[[#This Row],[Date de demande]]</f>
        <v>0</v>
      </c>
      <c r="M368" s="57" t="str">
        <f t="shared" ca="1" si="5"/>
        <v/>
      </c>
    </row>
    <row r="369" spans="12:13" ht="15.95" customHeight="1" x14ac:dyDescent="0.25">
      <c r="L369" s="57">
        <f>Tableau4[[#This Row],[Date prévue]]-Tableau4[[#This Row],[Date de demande]]</f>
        <v>0</v>
      </c>
      <c r="M369" s="57" t="str">
        <f t="shared" ca="1" si="5"/>
        <v/>
      </c>
    </row>
    <row r="370" spans="12:13" ht="15.95" customHeight="1" x14ac:dyDescent="0.25">
      <c r="L370" s="57">
        <f>Tableau4[[#This Row],[Date prévue]]-Tableau4[[#This Row],[Date de demande]]</f>
        <v>0</v>
      </c>
      <c r="M370" s="57" t="str">
        <f t="shared" ca="1" si="5"/>
        <v/>
      </c>
    </row>
    <row r="371" spans="12:13" ht="15.95" customHeight="1" x14ac:dyDescent="0.25">
      <c r="L371" s="57">
        <f>Tableau4[[#This Row],[Date prévue]]-Tableau4[[#This Row],[Date de demande]]</f>
        <v>0</v>
      </c>
      <c r="M371" s="57" t="str">
        <f t="shared" ca="1" si="5"/>
        <v/>
      </c>
    </row>
    <row r="372" spans="12:13" ht="15.95" customHeight="1" x14ac:dyDescent="0.25">
      <c r="L372" s="57">
        <f>Tableau4[[#This Row],[Date prévue]]-Tableau4[[#This Row],[Date de demande]]</f>
        <v>0</v>
      </c>
      <c r="M372" s="57" t="str">
        <f t="shared" ca="1" si="5"/>
        <v/>
      </c>
    </row>
    <row r="373" spans="12:13" ht="15.95" customHeight="1" x14ac:dyDescent="0.25">
      <c r="L373" s="57">
        <f>Tableau4[[#This Row],[Date prévue]]-Tableau4[[#This Row],[Date de demande]]</f>
        <v>0</v>
      </c>
      <c r="M373" s="57" t="str">
        <f t="shared" ca="1" si="5"/>
        <v/>
      </c>
    </row>
    <row r="374" spans="12:13" ht="15.95" customHeight="1" x14ac:dyDescent="0.25">
      <c r="L374" s="57">
        <f>Tableau4[[#This Row],[Date prévue]]-Tableau4[[#This Row],[Date de demande]]</f>
        <v>0</v>
      </c>
      <c r="M374" s="57" t="str">
        <f t="shared" ca="1" si="5"/>
        <v/>
      </c>
    </row>
    <row r="375" spans="12:13" ht="15.95" customHeight="1" x14ac:dyDescent="0.25">
      <c r="L375" s="57">
        <f>Tableau4[[#This Row],[Date prévue]]-Tableau4[[#This Row],[Date de demande]]</f>
        <v>0</v>
      </c>
      <c r="M375" s="57" t="str">
        <f t="shared" ca="1" si="5"/>
        <v/>
      </c>
    </row>
    <row r="376" spans="12:13" ht="15.95" customHeight="1" x14ac:dyDescent="0.25">
      <c r="L376" s="57">
        <f>Tableau4[[#This Row],[Date prévue]]-Tableau4[[#This Row],[Date de demande]]</f>
        <v>0</v>
      </c>
      <c r="M376" s="57" t="str">
        <f t="shared" ca="1" si="5"/>
        <v/>
      </c>
    </row>
    <row r="377" spans="12:13" ht="15.95" customHeight="1" x14ac:dyDescent="0.25">
      <c r="L377" s="57">
        <f>Tableau4[[#This Row],[Date prévue]]-Tableau4[[#This Row],[Date de demande]]</f>
        <v>0</v>
      </c>
      <c r="M377" s="57" t="str">
        <f t="shared" ca="1" si="5"/>
        <v/>
      </c>
    </row>
    <row r="378" spans="12:13" ht="15.95" customHeight="1" x14ac:dyDescent="0.25">
      <c r="L378" s="57">
        <f>Tableau4[[#This Row],[Date prévue]]-Tableau4[[#This Row],[Date de demande]]</f>
        <v>0</v>
      </c>
      <c r="M378" s="57" t="str">
        <f t="shared" ca="1" si="5"/>
        <v/>
      </c>
    </row>
    <row r="379" spans="12:13" ht="15.95" customHeight="1" x14ac:dyDescent="0.25">
      <c r="L379" s="57">
        <f>Tableau4[[#This Row],[Date prévue]]-Tableau4[[#This Row],[Date de demande]]</f>
        <v>0</v>
      </c>
      <c r="M379" s="57" t="str">
        <f t="shared" ca="1" si="5"/>
        <v/>
      </c>
    </row>
    <row r="380" spans="12:13" ht="15.95" customHeight="1" x14ac:dyDescent="0.25">
      <c r="L380" s="57">
        <f>Tableau4[[#This Row],[Date prévue]]-Tableau4[[#This Row],[Date de demande]]</f>
        <v>0</v>
      </c>
      <c r="M380" s="57" t="str">
        <f t="shared" ca="1" si="5"/>
        <v/>
      </c>
    </row>
    <row r="381" spans="12:13" ht="15.95" customHeight="1" x14ac:dyDescent="0.25">
      <c r="L381" s="57">
        <f>Tableau4[[#This Row],[Date prévue]]-Tableau4[[#This Row],[Date de demande]]</f>
        <v>0</v>
      </c>
      <c r="M381" s="57" t="str">
        <f t="shared" ca="1" si="5"/>
        <v/>
      </c>
    </row>
    <row r="382" spans="12:13" ht="15.95" customHeight="1" x14ac:dyDescent="0.25">
      <c r="L382" s="57">
        <f>Tableau4[[#This Row],[Date prévue]]-Tableau4[[#This Row],[Date de demande]]</f>
        <v>0</v>
      </c>
      <c r="M382" s="57" t="str">
        <f t="shared" ca="1" si="5"/>
        <v/>
      </c>
    </row>
    <row r="383" spans="12:13" ht="15.95" customHeight="1" x14ac:dyDescent="0.25">
      <c r="L383" s="57">
        <f>Tableau4[[#This Row],[Date prévue]]-Tableau4[[#This Row],[Date de demande]]</f>
        <v>0</v>
      </c>
      <c r="M383" s="57" t="str">
        <f t="shared" ca="1" si="5"/>
        <v/>
      </c>
    </row>
    <row r="384" spans="12:13" ht="15.95" customHeight="1" x14ac:dyDescent="0.25">
      <c r="L384" s="57">
        <f>Tableau4[[#This Row],[Date prévue]]-Tableau4[[#This Row],[Date de demande]]</f>
        <v>0</v>
      </c>
      <c r="M384" s="57" t="str">
        <f t="shared" ca="1" si="5"/>
        <v/>
      </c>
    </row>
    <row r="385" spans="12:13" ht="15.95" customHeight="1" x14ac:dyDescent="0.25">
      <c r="L385" s="57">
        <f>Tableau4[[#This Row],[Date prévue]]-Tableau4[[#This Row],[Date de demande]]</f>
        <v>0</v>
      </c>
      <c r="M385" s="57" t="str">
        <f t="shared" ca="1" si="5"/>
        <v/>
      </c>
    </row>
    <row r="386" spans="12:13" ht="15.95" customHeight="1" x14ac:dyDescent="0.25">
      <c r="L386" s="57">
        <f>Tableau4[[#This Row],[Date prévue]]-Tableau4[[#This Row],[Date de demande]]</f>
        <v>0</v>
      </c>
      <c r="M386" s="57" t="str">
        <f t="shared" ca="1" si="5"/>
        <v/>
      </c>
    </row>
    <row r="387" spans="12:13" ht="15.95" customHeight="1" x14ac:dyDescent="0.25">
      <c r="L387" s="57">
        <f>Tableau4[[#This Row],[Date prévue]]-Tableau4[[#This Row],[Date de demande]]</f>
        <v>0</v>
      </c>
      <c r="M387" s="57" t="str">
        <f t="shared" ca="1" si="5"/>
        <v/>
      </c>
    </row>
    <row r="388" spans="12:13" ht="15.95" customHeight="1" x14ac:dyDescent="0.25">
      <c r="L388" s="57">
        <f>Tableau4[[#This Row],[Date prévue]]-Tableau4[[#This Row],[Date de demande]]</f>
        <v>0</v>
      </c>
      <c r="M388" s="57" t="str">
        <f t="shared" ca="1" si="5"/>
        <v/>
      </c>
    </row>
    <row r="389" spans="12:13" ht="15.95" customHeight="1" x14ac:dyDescent="0.25">
      <c r="L389" s="57">
        <f>Tableau4[[#This Row],[Date prévue]]-Tableau4[[#This Row],[Date de demande]]</f>
        <v>0</v>
      </c>
      <c r="M389" s="57" t="str">
        <f t="shared" ca="1" si="5"/>
        <v/>
      </c>
    </row>
    <row r="390" spans="12:13" ht="15.95" customHeight="1" x14ac:dyDescent="0.25">
      <c r="L390" s="57">
        <f>Tableau4[[#This Row],[Date prévue]]-Tableau4[[#This Row],[Date de demande]]</f>
        <v>0</v>
      </c>
      <c r="M390" s="57" t="str">
        <f t="shared" ref="M390:M453" ca="1" si="6">IF(I390="","",IF(K390&lt;&gt;"","OK",IF(AND(J390&lt;&gt;"",J390&lt;TODAY()),"Retard","Attente")))</f>
        <v/>
      </c>
    </row>
    <row r="391" spans="12:13" ht="15.95" customHeight="1" x14ac:dyDescent="0.25">
      <c r="L391" s="57">
        <f>Tableau4[[#This Row],[Date prévue]]-Tableau4[[#This Row],[Date de demande]]</f>
        <v>0</v>
      </c>
      <c r="M391" s="57" t="str">
        <f t="shared" ca="1" si="6"/>
        <v/>
      </c>
    </row>
    <row r="392" spans="12:13" ht="15.95" customHeight="1" x14ac:dyDescent="0.25">
      <c r="L392" s="57">
        <f>Tableau4[[#This Row],[Date prévue]]-Tableau4[[#This Row],[Date de demande]]</f>
        <v>0</v>
      </c>
      <c r="M392" s="57" t="str">
        <f t="shared" ca="1" si="6"/>
        <v/>
      </c>
    </row>
    <row r="393" spans="12:13" ht="15.95" customHeight="1" x14ac:dyDescent="0.25">
      <c r="L393" s="57">
        <f>Tableau4[[#This Row],[Date prévue]]-Tableau4[[#This Row],[Date de demande]]</f>
        <v>0</v>
      </c>
      <c r="M393" s="57" t="str">
        <f t="shared" ca="1" si="6"/>
        <v/>
      </c>
    </row>
    <row r="394" spans="12:13" ht="15.95" customHeight="1" x14ac:dyDescent="0.25">
      <c r="L394" s="57">
        <f>Tableau4[[#This Row],[Date prévue]]-Tableau4[[#This Row],[Date de demande]]</f>
        <v>0</v>
      </c>
      <c r="M394" s="57" t="str">
        <f t="shared" ca="1" si="6"/>
        <v/>
      </c>
    </row>
    <row r="395" spans="12:13" ht="15.95" customHeight="1" x14ac:dyDescent="0.25">
      <c r="L395" s="57">
        <f>Tableau4[[#This Row],[Date prévue]]-Tableau4[[#This Row],[Date de demande]]</f>
        <v>0</v>
      </c>
      <c r="M395" s="57" t="str">
        <f t="shared" ca="1" si="6"/>
        <v/>
      </c>
    </row>
    <row r="396" spans="12:13" ht="15.95" customHeight="1" x14ac:dyDescent="0.25">
      <c r="L396" s="57">
        <f>Tableau4[[#This Row],[Date prévue]]-Tableau4[[#This Row],[Date de demande]]</f>
        <v>0</v>
      </c>
      <c r="M396" s="57" t="str">
        <f t="shared" ca="1" si="6"/>
        <v/>
      </c>
    </row>
    <row r="397" spans="12:13" ht="15.95" customHeight="1" x14ac:dyDescent="0.25">
      <c r="L397" s="57">
        <f>Tableau4[[#This Row],[Date prévue]]-Tableau4[[#This Row],[Date de demande]]</f>
        <v>0</v>
      </c>
      <c r="M397" s="57" t="str">
        <f t="shared" ca="1" si="6"/>
        <v/>
      </c>
    </row>
    <row r="398" spans="12:13" ht="15.95" customHeight="1" x14ac:dyDescent="0.25">
      <c r="L398" s="57">
        <f>Tableau4[[#This Row],[Date prévue]]-Tableau4[[#This Row],[Date de demande]]</f>
        <v>0</v>
      </c>
      <c r="M398" s="57" t="str">
        <f t="shared" ca="1" si="6"/>
        <v/>
      </c>
    </row>
    <row r="399" spans="12:13" ht="15.95" customHeight="1" x14ac:dyDescent="0.25">
      <c r="L399" s="57">
        <f>Tableau4[[#This Row],[Date prévue]]-Tableau4[[#This Row],[Date de demande]]</f>
        <v>0</v>
      </c>
      <c r="M399" s="57" t="str">
        <f t="shared" ca="1" si="6"/>
        <v/>
      </c>
    </row>
    <row r="400" spans="12:13" ht="15.95" customHeight="1" x14ac:dyDescent="0.25">
      <c r="L400" s="57">
        <f>Tableau4[[#This Row],[Date prévue]]-Tableau4[[#This Row],[Date de demande]]</f>
        <v>0</v>
      </c>
      <c r="M400" s="57" t="str">
        <f t="shared" ca="1" si="6"/>
        <v/>
      </c>
    </row>
    <row r="401" spans="12:13" ht="15.95" customHeight="1" x14ac:dyDescent="0.25">
      <c r="L401" s="57">
        <f>Tableau4[[#This Row],[Date prévue]]-Tableau4[[#This Row],[Date de demande]]</f>
        <v>0</v>
      </c>
      <c r="M401" s="57" t="str">
        <f t="shared" ca="1" si="6"/>
        <v/>
      </c>
    </row>
    <row r="402" spans="12:13" ht="15.95" customHeight="1" x14ac:dyDescent="0.25">
      <c r="L402" s="57">
        <f>Tableau4[[#This Row],[Date prévue]]-Tableau4[[#This Row],[Date de demande]]</f>
        <v>0</v>
      </c>
      <c r="M402" s="57" t="str">
        <f t="shared" ca="1" si="6"/>
        <v/>
      </c>
    </row>
    <row r="403" spans="12:13" ht="15.95" customHeight="1" x14ac:dyDescent="0.25">
      <c r="L403" s="57">
        <f>Tableau4[[#This Row],[Date prévue]]-Tableau4[[#This Row],[Date de demande]]</f>
        <v>0</v>
      </c>
      <c r="M403" s="57" t="str">
        <f t="shared" ca="1" si="6"/>
        <v/>
      </c>
    </row>
    <row r="404" spans="12:13" ht="15.95" customHeight="1" x14ac:dyDescent="0.25">
      <c r="L404" s="57">
        <f>Tableau4[[#This Row],[Date prévue]]-Tableau4[[#This Row],[Date de demande]]</f>
        <v>0</v>
      </c>
      <c r="M404" s="57" t="str">
        <f t="shared" ca="1" si="6"/>
        <v/>
      </c>
    </row>
    <row r="405" spans="12:13" ht="15.95" customHeight="1" x14ac:dyDescent="0.25">
      <c r="L405" s="57">
        <f>Tableau4[[#This Row],[Date prévue]]-Tableau4[[#This Row],[Date de demande]]</f>
        <v>0</v>
      </c>
      <c r="M405" s="57" t="str">
        <f t="shared" ca="1" si="6"/>
        <v/>
      </c>
    </row>
    <row r="406" spans="12:13" ht="15.95" customHeight="1" x14ac:dyDescent="0.25">
      <c r="L406" s="57">
        <f>Tableau4[[#This Row],[Date prévue]]-Tableau4[[#This Row],[Date de demande]]</f>
        <v>0</v>
      </c>
      <c r="M406" s="57" t="str">
        <f t="shared" ca="1" si="6"/>
        <v/>
      </c>
    </row>
    <row r="407" spans="12:13" ht="15.95" customHeight="1" x14ac:dyDescent="0.25">
      <c r="L407" s="57">
        <f>Tableau4[[#This Row],[Date prévue]]-Tableau4[[#This Row],[Date de demande]]</f>
        <v>0</v>
      </c>
      <c r="M407" s="57" t="str">
        <f t="shared" ca="1" si="6"/>
        <v/>
      </c>
    </row>
    <row r="408" spans="12:13" ht="15.95" customHeight="1" x14ac:dyDescent="0.25">
      <c r="L408" s="57">
        <f>Tableau4[[#This Row],[Date prévue]]-Tableau4[[#This Row],[Date de demande]]</f>
        <v>0</v>
      </c>
      <c r="M408" s="57" t="str">
        <f t="shared" ca="1" si="6"/>
        <v/>
      </c>
    </row>
    <row r="409" spans="12:13" ht="15.95" customHeight="1" x14ac:dyDescent="0.25">
      <c r="L409" s="57">
        <f>Tableau4[[#This Row],[Date prévue]]-Tableau4[[#This Row],[Date de demande]]</f>
        <v>0</v>
      </c>
      <c r="M409" s="57" t="str">
        <f t="shared" ca="1" si="6"/>
        <v/>
      </c>
    </row>
    <row r="410" spans="12:13" ht="15.95" customHeight="1" x14ac:dyDescent="0.25">
      <c r="L410" s="57">
        <f>Tableau4[[#This Row],[Date prévue]]-Tableau4[[#This Row],[Date de demande]]</f>
        <v>0</v>
      </c>
      <c r="M410" s="57" t="str">
        <f t="shared" ca="1" si="6"/>
        <v/>
      </c>
    </row>
    <row r="411" spans="12:13" ht="15.95" customHeight="1" x14ac:dyDescent="0.25">
      <c r="L411" s="57">
        <f>Tableau4[[#This Row],[Date prévue]]-Tableau4[[#This Row],[Date de demande]]</f>
        <v>0</v>
      </c>
      <c r="M411" s="57" t="str">
        <f t="shared" ca="1" si="6"/>
        <v/>
      </c>
    </row>
    <row r="412" spans="12:13" ht="15.95" customHeight="1" x14ac:dyDescent="0.25">
      <c r="L412" s="57">
        <f>Tableau4[[#This Row],[Date prévue]]-Tableau4[[#This Row],[Date de demande]]</f>
        <v>0</v>
      </c>
      <c r="M412" s="57" t="str">
        <f t="shared" ca="1" si="6"/>
        <v/>
      </c>
    </row>
    <row r="413" spans="12:13" ht="15.95" customHeight="1" x14ac:dyDescent="0.25">
      <c r="L413" s="57">
        <f>Tableau4[[#This Row],[Date prévue]]-Tableau4[[#This Row],[Date de demande]]</f>
        <v>0</v>
      </c>
      <c r="M413" s="57" t="str">
        <f t="shared" ca="1" si="6"/>
        <v/>
      </c>
    </row>
    <row r="414" spans="12:13" ht="15.95" customHeight="1" x14ac:dyDescent="0.25">
      <c r="L414" s="57">
        <f>Tableau4[[#This Row],[Date prévue]]-Tableau4[[#This Row],[Date de demande]]</f>
        <v>0</v>
      </c>
      <c r="M414" s="57" t="str">
        <f t="shared" ca="1" si="6"/>
        <v/>
      </c>
    </row>
    <row r="415" spans="12:13" ht="15.95" customHeight="1" x14ac:dyDescent="0.25">
      <c r="L415" s="57">
        <f>Tableau4[[#This Row],[Date prévue]]-Tableau4[[#This Row],[Date de demande]]</f>
        <v>0</v>
      </c>
      <c r="M415" s="57" t="str">
        <f t="shared" ca="1" si="6"/>
        <v/>
      </c>
    </row>
    <row r="416" spans="12:13" ht="15.95" customHeight="1" x14ac:dyDescent="0.25">
      <c r="L416" s="57">
        <f>Tableau4[[#This Row],[Date prévue]]-Tableau4[[#This Row],[Date de demande]]</f>
        <v>0</v>
      </c>
      <c r="M416" s="57" t="str">
        <f t="shared" ca="1" si="6"/>
        <v/>
      </c>
    </row>
    <row r="417" spans="12:13" ht="15.95" customHeight="1" x14ac:dyDescent="0.25">
      <c r="L417" s="57">
        <f>Tableau4[[#This Row],[Date prévue]]-Tableau4[[#This Row],[Date de demande]]</f>
        <v>0</v>
      </c>
      <c r="M417" s="57" t="str">
        <f t="shared" ca="1" si="6"/>
        <v/>
      </c>
    </row>
    <row r="418" spans="12:13" ht="15.95" customHeight="1" x14ac:dyDescent="0.25">
      <c r="L418" s="57">
        <f>Tableau4[[#This Row],[Date prévue]]-Tableau4[[#This Row],[Date de demande]]</f>
        <v>0</v>
      </c>
      <c r="M418" s="57" t="str">
        <f t="shared" ca="1" si="6"/>
        <v/>
      </c>
    </row>
    <row r="419" spans="12:13" ht="15.95" customHeight="1" x14ac:dyDescent="0.25">
      <c r="L419" s="57">
        <f>Tableau4[[#This Row],[Date prévue]]-Tableau4[[#This Row],[Date de demande]]</f>
        <v>0</v>
      </c>
      <c r="M419" s="57" t="str">
        <f t="shared" ca="1" si="6"/>
        <v/>
      </c>
    </row>
    <row r="420" spans="12:13" ht="15.95" customHeight="1" x14ac:dyDescent="0.25">
      <c r="L420" s="57">
        <f>Tableau4[[#This Row],[Date prévue]]-Tableau4[[#This Row],[Date de demande]]</f>
        <v>0</v>
      </c>
      <c r="M420" s="57" t="str">
        <f t="shared" ca="1" si="6"/>
        <v/>
      </c>
    </row>
    <row r="421" spans="12:13" ht="15.95" customHeight="1" x14ac:dyDescent="0.25">
      <c r="L421" s="57">
        <f>Tableau4[[#This Row],[Date prévue]]-Tableau4[[#This Row],[Date de demande]]</f>
        <v>0</v>
      </c>
      <c r="M421" s="57" t="str">
        <f t="shared" ca="1" si="6"/>
        <v/>
      </c>
    </row>
    <row r="422" spans="12:13" ht="15.95" customHeight="1" x14ac:dyDescent="0.25">
      <c r="L422" s="57">
        <f>Tableau4[[#This Row],[Date prévue]]-Tableau4[[#This Row],[Date de demande]]</f>
        <v>0</v>
      </c>
      <c r="M422" s="57" t="str">
        <f t="shared" ca="1" si="6"/>
        <v/>
      </c>
    </row>
    <row r="423" spans="12:13" ht="15.95" customHeight="1" x14ac:dyDescent="0.25">
      <c r="L423" s="57">
        <f>Tableau4[[#This Row],[Date prévue]]-Tableau4[[#This Row],[Date de demande]]</f>
        <v>0</v>
      </c>
      <c r="M423" s="57" t="str">
        <f t="shared" ca="1" si="6"/>
        <v/>
      </c>
    </row>
    <row r="424" spans="12:13" ht="15.95" customHeight="1" x14ac:dyDescent="0.25">
      <c r="L424" s="57">
        <f>Tableau4[[#This Row],[Date prévue]]-Tableau4[[#This Row],[Date de demande]]</f>
        <v>0</v>
      </c>
      <c r="M424" s="57" t="str">
        <f t="shared" ca="1" si="6"/>
        <v/>
      </c>
    </row>
    <row r="425" spans="12:13" ht="15.95" customHeight="1" x14ac:dyDescent="0.25">
      <c r="L425" s="57">
        <f>Tableau4[[#This Row],[Date prévue]]-Tableau4[[#This Row],[Date de demande]]</f>
        <v>0</v>
      </c>
      <c r="M425" s="57" t="str">
        <f t="shared" ca="1" si="6"/>
        <v/>
      </c>
    </row>
    <row r="426" spans="12:13" ht="15.95" customHeight="1" x14ac:dyDescent="0.25">
      <c r="L426" s="57">
        <f>Tableau4[[#This Row],[Date prévue]]-Tableau4[[#This Row],[Date de demande]]</f>
        <v>0</v>
      </c>
      <c r="M426" s="57" t="str">
        <f t="shared" ca="1" si="6"/>
        <v/>
      </c>
    </row>
    <row r="427" spans="12:13" ht="15.95" customHeight="1" x14ac:dyDescent="0.25">
      <c r="L427" s="57">
        <f>Tableau4[[#This Row],[Date prévue]]-Tableau4[[#This Row],[Date de demande]]</f>
        <v>0</v>
      </c>
      <c r="M427" s="57" t="str">
        <f t="shared" ca="1" si="6"/>
        <v/>
      </c>
    </row>
    <row r="428" spans="12:13" ht="15.95" customHeight="1" x14ac:dyDescent="0.25">
      <c r="L428" s="57">
        <f>Tableau4[[#This Row],[Date prévue]]-Tableau4[[#This Row],[Date de demande]]</f>
        <v>0</v>
      </c>
      <c r="M428" s="57" t="str">
        <f t="shared" ca="1" si="6"/>
        <v/>
      </c>
    </row>
    <row r="429" spans="12:13" ht="15.95" customHeight="1" x14ac:dyDescent="0.25">
      <c r="L429" s="57">
        <f>Tableau4[[#This Row],[Date prévue]]-Tableau4[[#This Row],[Date de demande]]</f>
        <v>0</v>
      </c>
      <c r="M429" s="57" t="str">
        <f t="shared" ca="1" si="6"/>
        <v/>
      </c>
    </row>
    <row r="430" spans="12:13" ht="15.95" customHeight="1" x14ac:dyDescent="0.25">
      <c r="L430" s="57">
        <f>Tableau4[[#This Row],[Date prévue]]-Tableau4[[#This Row],[Date de demande]]</f>
        <v>0</v>
      </c>
      <c r="M430" s="57" t="str">
        <f t="shared" ca="1" si="6"/>
        <v/>
      </c>
    </row>
    <row r="431" spans="12:13" ht="15.95" customHeight="1" x14ac:dyDescent="0.25">
      <c r="L431" s="57">
        <f>Tableau4[[#This Row],[Date prévue]]-Tableau4[[#This Row],[Date de demande]]</f>
        <v>0</v>
      </c>
      <c r="M431" s="57" t="str">
        <f t="shared" ca="1" si="6"/>
        <v/>
      </c>
    </row>
    <row r="432" spans="12:13" ht="15.95" customHeight="1" x14ac:dyDescent="0.25">
      <c r="L432" s="57">
        <f>Tableau4[[#This Row],[Date prévue]]-Tableau4[[#This Row],[Date de demande]]</f>
        <v>0</v>
      </c>
      <c r="M432" s="57" t="str">
        <f t="shared" ca="1" si="6"/>
        <v/>
      </c>
    </row>
    <row r="433" spans="12:13" ht="15.95" customHeight="1" x14ac:dyDescent="0.25">
      <c r="L433" s="57">
        <f>Tableau4[[#This Row],[Date prévue]]-Tableau4[[#This Row],[Date de demande]]</f>
        <v>0</v>
      </c>
      <c r="M433" s="57" t="str">
        <f t="shared" ca="1" si="6"/>
        <v/>
      </c>
    </row>
    <row r="434" spans="12:13" ht="15.95" customHeight="1" x14ac:dyDescent="0.25">
      <c r="L434" s="57">
        <f>Tableau4[[#This Row],[Date prévue]]-Tableau4[[#This Row],[Date de demande]]</f>
        <v>0</v>
      </c>
      <c r="M434" s="57" t="str">
        <f t="shared" ca="1" si="6"/>
        <v/>
      </c>
    </row>
    <row r="435" spans="12:13" ht="15.95" customHeight="1" x14ac:dyDescent="0.25">
      <c r="L435" s="57">
        <f>Tableau4[[#This Row],[Date prévue]]-Tableau4[[#This Row],[Date de demande]]</f>
        <v>0</v>
      </c>
      <c r="M435" s="57" t="str">
        <f t="shared" ca="1" si="6"/>
        <v/>
      </c>
    </row>
    <row r="436" spans="12:13" ht="15.95" customHeight="1" x14ac:dyDescent="0.25">
      <c r="L436" s="57">
        <f>Tableau4[[#This Row],[Date prévue]]-Tableau4[[#This Row],[Date de demande]]</f>
        <v>0</v>
      </c>
      <c r="M436" s="57" t="str">
        <f t="shared" ca="1" si="6"/>
        <v/>
      </c>
    </row>
    <row r="437" spans="12:13" ht="15.95" customHeight="1" x14ac:dyDescent="0.25">
      <c r="L437" s="57">
        <f>Tableau4[[#This Row],[Date prévue]]-Tableau4[[#This Row],[Date de demande]]</f>
        <v>0</v>
      </c>
      <c r="M437" s="57" t="str">
        <f t="shared" ca="1" si="6"/>
        <v/>
      </c>
    </row>
    <row r="438" spans="12:13" ht="15.95" customHeight="1" x14ac:dyDescent="0.25">
      <c r="L438" s="57">
        <f>Tableau4[[#This Row],[Date prévue]]-Tableau4[[#This Row],[Date de demande]]</f>
        <v>0</v>
      </c>
      <c r="M438" s="57" t="str">
        <f t="shared" ca="1" si="6"/>
        <v/>
      </c>
    </row>
    <row r="439" spans="12:13" ht="15.95" customHeight="1" x14ac:dyDescent="0.25">
      <c r="L439" s="57">
        <f>Tableau4[[#This Row],[Date prévue]]-Tableau4[[#This Row],[Date de demande]]</f>
        <v>0</v>
      </c>
      <c r="M439" s="57" t="str">
        <f t="shared" ca="1" si="6"/>
        <v/>
      </c>
    </row>
    <row r="440" spans="12:13" ht="15.95" customHeight="1" x14ac:dyDescent="0.25">
      <c r="L440" s="57">
        <f>Tableau4[[#This Row],[Date prévue]]-Tableau4[[#This Row],[Date de demande]]</f>
        <v>0</v>
      </c>
      <c r="M440" s="57" t="str">
        <f t="shared" ca="1" si="6"/>
        <v/>
      </c>
    </row>
    <row r="441" spans="12:13" ht="15.95" customHeight="1" x14ac:dyDescent="0.25">
      <c r="L441" s="57">
        <f>Tableau4[[#This Row],[Date prévue]]-Tableau4[[#This Row],[Date de demande]]</f>
        <v>0</v>
      </c>
      <c r="M441" s="57" t="str">
        <f t="shared" ca="1" si="6"/>
        <v/>
      </c>
    </row>
    <row r="442" spans="12:13" ht="15.95" customHeight="1" x14ac:dyDescent="0.25">
      <c r="L442" s="57">
        <f>Tableau4[[#This Row],[Date prévue]]-Tableau4[[#This Row],[Date de demande]]</f>
        <v>0</v>
      </c>
      <c r="M442" s="57" t="str">
        <f t="shared" ca="1" si="6"/>
        <v/>
      </c>
    </row>
    <row r="443" spans="12:13" ht="15.95" customHeight="1" x14ac:dyDescent="0.25">
      <c r="L443" s="57">
        <f>Tableau4[[#This Row],[Date prévue]]-Tableau4[[#This Row],[Date de demande]]</f>
        <v>0</v>
      </c>
      <c r="M443" s="57" t="str">
        <f t="shared" ca="1" si="6"/>
        <v/>
      </c>
    </row>
    <row r="444" spans="12:13" ht="15.95" customHeight="1" x14ac:dyDescent="0.25">
      <c r="L444" s="57">
        <f>Tableau4[[#This Row],[Date prévue]]-Tableau4[[#This Row],[Date de demande]]</f>
        <v>0</v>
      </c>
      <c r="M444" s="57" t="str">
        <f t="shared" ca="1" si="6"/>
        <v/>
      </c>
    </row>
    <row r="445" spans="12:13" ht="15.95" customHeight="1" x14ac:dyDescent="0.25">
      <c r="L445" s="57">
        <f>Tableau4[[#This Row],[Date prévue]]-Tableau4[[#This Row],[Date de demande]]</f>
        <v>0</v>
      </c>
      <c r="M445" s="57" t="str">
        <f t="shared" ca="1" si="6"/>
        <v/>
      </c>
    </row>
    <row r="446" spans="12:13" ht="15.95" customHeight="1" x14ac:dyDescent="0.25">
      <c r="L446" s="57">
        <f>Tableau4[[#This Row],[Date prévue]]-Tableau4[[#This Row],[Date de demande]]</f>
        <v>0</v>
      </c>
      <c r="M446" s="57" t="str">
        <f t="shared" ca="1" si="6"/>
        <v/>
      </c>
    </row>
    <row r="447" spans="12:13" ht="15.95" customHeight="1" x14ac:dyDescent="0.25">
      <c r="L447" s="57">
        <f>Tableau4[[#This Row],[Date prévue]]-Tableau4[[#This Row],[Date de demande]]</f>
        <v>0</v>
      </c>
      <c r="M447" s="57" t="str">
        <f t="shared" ca="1" si="6"/>
        <v/>
      </c>
    </row>
    <row r="448" spans="12:13" ht="15.95" customHeight="1" x14ac:dyDescent="0.25">
      <c r="L448" s="57">
        <f>Tableau4[[#This Row],[Date prévue]]-Tableau4[[#This Row],[Date de demande]]</f>
        <v>0</v>
      </c>
      <c r="M448" s="57" t="str">
        <f t="shared" ca="1" si="6"/>
        <v/>
      </c>
    </row>
    <row r="449" spans="12:13" ht="15.95" customHeight="1" x14ac:dyDescent="0.25">
      <c r="L449" s="57">
        <f>Tableau4[[#This Row],[Date prévue]]-Tableau4[[#This Row],[Date de demande]]</f>
        <v>0</v>
      </c>
      <c r="M449" s="57" t="str">
        <f t="shared" ca="1" si="6"/>
        <v/>
      </c>
    </row>
    <row r="450" spans="12:13" ht="15.95" customHeight="1" x14ac:dyDescent="0.25">
      <c r="L450" s="57">
        <f>Tableau4[[#This Row],[Date prévue]]-Tableau4[[#This Row],[Date de demande]]</f>
        <v>0</v>
      </c>
      <c r="M450" s="57" t="str">
        <f t="shared" ca="1" si="6"/>
        <v/>
      </c>
    </row>
    <row r="451" spans="12:13" ht="15.95" customHeight="1" x14ac:dyDescent="0.25">
      <c r="L451" s="57">
        <f>Tableau4[[#This Row],[Date prévue]]-Tableau4[[#This Row],[Date de demande]]</f>
        <v>0</v>
      </c>
      <c r="M451" s="57" t="str">
        <f t="shared" ca="1" si="6"/>
        <v/>
      </c>
    </row>
    <row r="452" spans="12:13" ht="15.95" customHeight="1" x14ac:dyDescent="0.25">
      <c r="L452" s="57">
        <f>Tableau4[[#This Row],[Date prévue]]-Tableau4[[#This Row],[Date de demande]]</f>
        <v>0</v>
      </c>
      <c r="M452" s="57" t="str">
        <f t="shared" ca="1" si="6"/>
        <v/>
      </c>
    </row>
    <row r="453" spans="12:13" ht="15.95" customHeight="1" x14ac:dyDescent="0.25">
      <c r="L453" s="57">
        <f>Tableau4[[#This Row],[Date prévue]]-Tableau4[[#This Row],[Date de demande]]</f>
        <v>0</v>
      </c>
      <c r="M453" s="57" t="str">
        <f t="shared" ca="1" si="6"/>
        <v/>
      </c>
    </row>
    <row r="454" spans="12:13" ht="15.95" customHeight="1" x14ac:dyDescent="0.25">
      <c r="L454" s="57">
        <f>Tableau4[[#This Row],[Date prévue]]-Tableau4[[#This Row],[Date de demande]]</f>
        <v>0</v>
      </c>
      <c r="M454" s="57" t="str">
        <f t="shared" ref="M454:M517" ca="1" si="7">IF(I454="","",IF(K454&lt;&gt;"","OK",IF(AND(J454&lt;&gt;"",J454&lt;TODAY()),"Retard","Attente")))</f>
        <v/>
      </c>
    </row>
    <row r="455" spans="12:13" ht="15.95" customHeight="1" x14ac:dyDescent="0.25">
      <c r="L455" s="57">
        <f>Tableau4[[#This Row],[Date prévue]]-Tableau4[[#This Row],[Date de demande]]</f>
        <v>0</v>
      </c>
      <c r="M455" s="57" t="str">
        <f t="shared" ca="1" si="7"/>
        <v/>
      </c>
    </row>
    <row r="456" spans="12:13" ht="15.95" customHeight="1" x14ac:dyDescent="0.25">
      <c r="L456" s="57">
        <f>Tableau4[[#This Row],[Date prévue]]-Tableau4[[#This Row],[Date de demande]]</f>
        <v>0</v>
      </c>
      <c r="M456" s="57" t="str">
        <f t="shared" ca="1" si="7"/>
        <v/>
      </c>
    </row>
    <row r="457" spans="12:13" ht="15.95" customHeight="1" x14ac:dyDescent="0.25">
      <c r="L457" s="57">
        <f>Tableau4[[#This Row],[Date prévue]]-Tableau4[[#This Row],[Date de demande]]</f>
        <v>0</v>
      </c>
      <c r="M457" s="57" t="str">
        <f t="shared" ca="1" si="7"/>
        <v/>
      </c>
    </row>
    <row r="458" spans="12:13" ht="15.95" customHeight="1" x14ac:dyDescent="0.25">
      <c r="L458" s="57">
        <f>Tableau4[[#This Row],[Date prévue]]-Tableau4[[#This Row],[Date de demande]]</f>
        <v>0</v>
      </c>
      <c r="M458" s="57" t="str">
        <f t="shared" ca="1" si="7"/>
        <v/>
      </c>
    </row>
    <row r="459" spans="12:13" ht="15.95" customHeight="1" x14ac:dyDescent="0.25">
      <c r="L459" s="57">
        <f>Tableau4[[#This Row],[Date prévue]]-Tableau4[[#This Row],[Date de demande]]</f>
        <v>0</v>
      </c>
      <c r="M459" s="57" t="str">
        <f t="shared" ca="1" si="7"/>
        <v/>
      </c>
    </row>
    <row r="460" spans="12:13" ht="15.95" customHeight="1" x14ac:dyDescent="0.25">
      <c r="L460" s="57">
        <f>Tableau4[[#This Row],[Date prévue]]-Tableau4[[#This Row],[Date de demande]]</f>
        <v>0</v>
      </c>
      <c r="M460" s="57" t="str">
        <f t="shared" ca="1" si="7"/>
        <v/>
      </c>
    </row>
    <row r="461" spans="12:13" ht="15.95" customHeight="1" x14ac:dyDescent="0.25">
      <c r="L461" s="57">
        <f>Tableau4[[#This Row],[Date prévue]]-Tableau4[[#This Row],[Date de demande]]</f>
        <v>0</v>
      </c>
      <c r="M461" s="57" t="str">
        <f t="shared" ca="1" si="7"/>
        <v/>
      </c>
    </row>
    <row r="462" spans="12:13" ht="15.95" customHeight="1" x14ac:dyDescent="0.25">
      <c r="L462" s="57">
        <f>Tableau4[[#This Row],[Date prévue]]-Tableau4[[#This Row],[Date de demande]]</f>
        <v>0</v>
      </c>
      <c r="M462" s="57" t="str">
        <f t="shared" ca="1" si="7"/>
        <v/>
      </c>
    </row>
    <row r="463" spans="12:13" ht="15.95" customHeight="1" x14ac:dyDescent="0.25">
      <c r="L463" s="57">
        <f>Tableau4[[#This Row],[Date prévue]]-Tableau4[[#This Row],[Date de demande]]</f>
        <v>0</v>
      </c>
      <c r="M463" s="57" t="str">
        <f t="shared" ca="1" si="7"/>
        <v/>
      </c>
    </row>
    <row r="464" spans="12:13" ht="15.95" customHeight="1" x14ac:dyDescent="0.25">
      <c r="L464" s="57">
        <f>Tableau4[[#This Row],[Date prévue]]-Tableau4[[#This Row],[Date de demande]]</f>
        <v>0</v>
      </c>
      <c r="M464" s="57" t="str">
        <f t="shared" ca="1" si="7"/>
        <v/>
      </c>
    </row>
    <row r="465" spans="12:13" ht="15.95" customHeight="1" x14ac:dyDescent="0.25">
      <c r="L465" s="57">
        <f>Tableau4[[#This Row],[Date prévue]]-Tableau4[[#This Row],[Date de demande]]</f>
        <v>0</v>
      </c>
      <c r="M465" s="57" t="str">
        <f t="shared" ca="1" si="7"/>
        <v/>
      </c>
    </row>
    <row r="466" spans="12:13" ht="15.95" customHeight="1" x14ac:dyDescent="0.25">
      <c r="L466" s="57">
        <f>Tableau4[[#This Row],[Date prévue]]-Tableau4[[#This Row],[Date de demande]]</f>
        <v>0</v>
      </c>
      <c r="M466" s="57" t="str">
        <f t="shared" ca="1" si="7"/>
        <v/>
      </c>
    </row>
    <row r="467" spans="12:13" ht="15.95" customHeight="1" x14ac:dyDescent="0.25">
      <c r="L467" s="57">
        <f>Tableau4[[#This Row],[Date prévue]]-Tableau4[[#This Row],[Date de demande]]</f>
        <v>0</v>
      </c>
      <c r="M467" s="57" t="str">
        <f t="shared" ca="1" si="7"/>
        <v/>
      </c>
    </row>
    <row r="468" spans="12:13" ht="15.95" customHeight="1" x14ac:dyDescent="0.25">
      <c r="L468" s="57">
        <f>Tableau4[[#This Row],[Date prévue]]-Tableau4[[#This Row],[Date de demande]]</f>
        <v>0</v>
      </c>
      <c r="M468" s="57" t="str">
        <f t="shared" ca="1" si="7"/>
        <v/>
      </c>
    </row>
    <row r="469" spans="12:13" ht="15.95" customHeight="1" x14ac:dyDescent="0.25">
      <c r="L469" s="57">
        <f>Tableau4[[#This Row],[Date prévue]]-Tableau4[[#This Row],[Date de demande]]</f>
        <v>0</v>
      </c>
      <c r="M469" s="57" t="str">
        <f t="shared" ca="1" si="7"/>
        <v/>
      </c>
    </row>
    <row r="470" spans="12:13" ht="15.95" customHeight="1" x14ac:dyDescent="0.25">
      <c r="L470" s="57">
        <f>Tableau4[[#This Row],[Date prévue]]-Tableau4[[#This Row],[Date de demande]]</f>
        <v>0</v>
      </c>
      <c r="M470" s="57" t="str">
        <f t="shared" ca="1" si="7"/>
        <v/>
      </c>
    </row>
    <row r="471" spans="12:13" ht="15.95" customHeight="1" x14ac:dyDescent="0.25">
      <c r="L471" s="57">
        <f>Tableau4[[#This Row],[Date prévue]]-Tableau4[[#This Row],[Date de demande]]</f>
        <v>0</v>
      </c>
      <c r="M471" s="57" t="str">
        <f t="shared" ca="1" si="7"/>
        <v/>
      </c>
    </row>
    <row r="472" spans="12:13" ht="15.95" customHeight="1" x14ac:dyDescent="0.25">
      <c r="L472" s="57">
        <f>Tableau4[[#This Row],[Date prévue]]-Tableau4[[#This Row],[Date de demande]]</f>
        <v>0</v>
      </c>
      <c r="M472" s="57" t="str">
        <f t="shared" ca="1" si="7"/>
        <v/>
      </c>
    </row>
    <row r="473" spans="12:13" ht="15.95" customHeight="1" x14ac:dyDescent="0.25">
      <c r="L473" s="57">
        <f>Tableau4[[#This Row],[Date prévue]]-Tableau4[[#This Row],[Date de demande]]</f>
        <v>0</v>
      </c>
      <c r="M473" s="57" t="str">
        <f t="shared" ca="1" si="7"/>
        <v/>
      </c>
    </row>
    <row r="474" spans="12:13" ht="15.95" customHeight="1" x14ac:dyDescent="0.25">
      <c r="L474" s="57">
        <f>Tableau4[[#This Row],[Date prévue]]-Tableau4[[#This Row],[Date de demande]]</f>
        <v>0</v>
      </c>
      <c r="M474" s="57" t="str">
        <f t="shared" ca="1" si="7"/>
        <v/>
      </c>
    </row>
    <row r="475" spans="12:13" ht="15.95" customHeight="1" x14ac:dyDescent="0.25">
      <c r="L475" s="57">
        <f>Tableau4[[#This Row],[Date prévue]]-Tableau4[[#This Row],[Date de demande]]</f>
        <v>0</v>
      </c>
      <c r="M475" s="57" t="str">
        <f t="shared" ca="1" si="7"/>
        <v/>
      </c>
    </row>
    <row r="476" spans="12:13" ht="15.95" customHeight="1" x14ac:dyDescent="0.25">
      <c r="L476" s="57">
        <f>Tableau4[[#This Row],[Date prévue]]-Tableau4[[#This Row],[Date de demande]]</f>
        <v>0</v>
      </c>
      <c r="M476" s="57" t="str">
        <f t="shared" ca="1" si="7"/>
        <v/>
      </c>
    </row>
    <row r="477" spans="12:13" ht="15.95" customHeight="1" x14ac:dyDescent="0.25">
      <c r="L477" s="57">
        <f>Tableau4[[#This Row],[Date prévue]]-Tableau4[[#This Row],[Date de demande]]</f>
        <v>0</v>
      </c>
      <c r="M477" s="57" t="str">
        <f t="shared" ca="1" si="7"/>
        <v/>
      </c>
    </row>
    <row r="478" spans="12:13" ht="15.95" customHeight="1" x14ac:dyDescent="0.25">
      <c r="L478" s="57">
        <f>Tableau4[[#This Row],[Date prévue]]-Tableau4[[#This Row],[Date de demande]]</f>
        <v>0</v>
      </c>
      <c r="M478" s="57" t="str">
        <f t="shared" ca="1" si="7"/>
        <v/>
      </c>
    </row>
    <row r="479" spans="12:13" ht="15.95" customHeight="1" x14ac:dyDescent="0.25">
      <c r="L479" s="57">
        <f>Tableau4[[#This Row],[Date prévue]]-Tableau4[[#This Row],[Date de demande]]</f>
        <v>0</v>
      </c>
      <c r="M479" s="57" t="str">
        <f t="shared" ca="1" si="7"/>
        <v/>
      </c>
    </row>
    <row r="480" spans="12:13" ht="15.95" customHeight="1" x14ac:dyDescent="0.25">
      <c r="L480" s="57">
        <f>Tableau4[[#This Row],[Date prévue]]-Tableau4[[#This Row],[Date de demande]]</f>
        <v>0</v>
      </c>
      <c r="M480" s="57" t="str">
        <f t="shared" ca="1" si="7"/>
        <v/>
      </c>
    </row>
    <row r="481" spans="12:13" ht="15.95" customHeight="1" x14ac:dyDescent="0.25">
      <c r="L481" s="57">
        <f>Tableau4[[#This Row],[Date prévue]]-Tableau4[[#This Row],[Date de demande]]</f>
        <v>0</v>
      </c>
      <c r="M481" s="57" t="str">
        <f t="shared" ca="1" si="7"/>
        <v/>
      </c>
    </row>
    <row r="482" spans="12:13" ht="15.95" customHeight="1" x14ac:dyDescent="0.25">
      <c r="L482" s="57">
        <f>Tableau4[[#This Row],[Date prévue]]-Tableau4[[#This Row],[Date de demande]]</f>
        <v>0</v>
      </c>
      <c r="M482" s="57" t="str">
        <f t="shared" ca="1" si="7"/>
        <v/>
      </c>
    </row>
    <row r="483" spans="12:13" ht="15.95" customHeight="1" x14ac:dyDescent="0.25">
      <c r="L483" s="57">
        <f>Tableau4[[#This Row],[Date prévue]]-Tableau4[[#This Row],[Date de demande]]</f>
        <v>0</v>
      </c>
      <c r="M483" s="57" t="str">
        <f t="shared" ca="1" si="7"/>
        <v/>
      </c>
    </row>
    <row r="484" spans="12:13" ht="15.95" customHeight="1" x14ac:dyDescent="0.25">
      <c r="L484" s="57">
        <f>Tableau4[[#This Row],[Date prévue]]-Tableau4[[#This Row],[Date de demande]]</f>
        <v>0</v>
      </c>
      <c r="M484" s="57" t="str">
        <f t="shared" ca="1" si="7"/>
        <v/>
      </c>
    </row>
    <row r="485" spans="12:13" ht="15.95" customHeight="1" x14ac:dyDescent="0.25">
      <c r="L485" s="57">
        <f>Tableau4[[#This Row],[Date prévue]]-Tableau4[[#This Row],[Date de demande]]</f>
        <v>0</v>
      </c>
      <c r="M485" s="57" t="str">
        <f t="shared" ca="1" si="7"/>
        <v/>
      </c>
    </row>
    <row r="486" spans="12:13" ht="15.95" customHeight="1" x14ac:dyDescent="0.25">
      <c r="L486" s="57">
        <f>Tableau4[[#This Row],[Date prévue]]-Tableau4[[#This Row],[Date de demande]]</f>
        <v>0</v>
      </c>
      <c r="M486" s="57" t="str">
        <f t="shared" ca="1" si="7"/>
        <v/>
      </c>
    </row>
    <row r="487" spans="12:13" ht="15.95" customHeight="1" x14ac:dyDescent="0.25">
      <c r="L487" s="57">
        <f>Tableau4[[#This Row],[Date prévue]]-Tableau4[[#This Row],[Date de demande]]</f>
        <v>0</v>
      </c>
      <c r="M487" s="57" t="str">
        <f t="shared" ca="1" si="7"/>
        <v/>
      </c>
    </row>
    <row r="488" spans="12:13" ht="15.95" customHeight="1" x14ac:dyDescent="0.25">
      <c r="L488" s="57">
        <f>Tableau4[[#This Row],[Date prévue]]-Tableau4[[#This Row],[Date de demande]]</f>
        <v>0</v>
      </c>
      <c r="M488" s="57" t="str">
        <f t="shared" ca="1" si="7"/>
        <v/>
      </c>
    </row>
    <row r="489" spans="12:13" ht="15.95" customHeight="1" x14ac:dyDescent="0.25">
      <c r="L489" s="57">
        <f>Tableau4[[#This Row],[Date prévue]]-Tableau4[[#This Row],[Date de demande]]</f>
        <v>0</v>
      </c>
      <c r="M489" s="57" t="str">
        <f t="shared" ca="1" si="7"/>
        <v/>
      </c>
    </row>
    <row r="490" spans="12:13" ht="15.95" customHeight="1" x14ac:dyDescent="0.25">
      <c r="L490" s="57">
        <f>Tableau4[[#This Row],[Date prévue]]-Tableau4[[#This Row],[Date de demande]]</f>
        <v>0</v>
      </c>
      <c r="M490" s="57" t="str">
        <f t="shared" ca="1" si="7"/>
        <v/>
      </c>
    </row>
    <row r="491" spans="12:13" ht="15.95" customHeight="1" x14ac:dyDescent="0.25">
      <c r="L491" s="57">
        <f>Tableau4[[#This Row],[Date prévue]]-Tableau4[[#This Row],[Date de demande]]</f>
        <v>0</v>
      </c>
      <c r="M491" s="57" t="str">
        <f t="shared" ca="1" si="7"/>
        <v/>
      </c>
    </row>
    <row r="492" spans="12:13" ht="15.95" customHeight="1" x14ac:dyDescent="0.25">
      <c r="L492" s="57">
        <f>Tableau4[[#This Row],[Date prévue]]-Tableau4[[#This Row],[Date de demande]]</f>
        <v>0</v>
      </c>
      <c r="M492" s="57" t="str">
        <f t="shared" ca="1" si="7"/>
        <v/>
      </c>
    </row>
    <row r="493" spans="12:13" ht="15.95" customHeight="1" x14ac:dyDescent="0.25">
      <c r="L493" s="57">
        <f>Tableau4[[#This Row],[Date prévue]]-Tableau4[[#This Row],[Date de demande]]</f>
        <v>0</v>
      </c>
      <c r="M493" s="57" t="str">
        <f t="shared" ca="1" si="7"/>
        <v/>
      </c>
    </row>
    <row r="494" spans="12:13" ht="15.95" customHeight="1" x14ac:dyDescent="0.25">
      <c r="L494" s="57">
        <f>Tableau4[[#This Row],[Date prévue]]-Tableau4[[#This Row],[Date de demande]]</f>
        <v>0</v>
      </c>
      <c r="M494" s="57" t="str">
        <f t="shared" ca="1" si="7"/>
        <v/>
      </c>
    </row>
    <row r="495" spans="12:13" ht="15.95" customHeight="1" x14ac:dyDescent="0.25">
      <c r="L495" s="57">
        <f>Tableau4[[#This Row],[Date prévue]]-Tableau4[[#This Row],[Date de demande]]</f>
        <v>0</v>
      </c>
      <c r="M495" s="57" t="str">
        <f t="shared" ca="1" si="7"/>
        <v/>
      </c>
    </row>
    <row r="496" spans="12:13" ht="15.95" customHeight="1" x14ac:dyDescent="0.25">
      <c r="L496" s="57">
        <f>Tableau4[[#This Row],[Date prévue]]-Tableau4[[#This Row],[Date de demande]]</f>
        <v>0</v>
      </c>
      <c r="M496" s="57" t="str">
        <f t="shared" ca="1" si="7"/>
        <v/>
      </c>
    </row>
    <row r="497" spans="12:13" ht="15.95" customHeight="1" x14ac:dyDescent="0.25">
      <c r="L497" s="57">
        <f>Tableau4[[#This Row],[Date prévue]]-Tableau4[[#This Row],[Date de demande]]</f>
        <v>0</v>
      </c>
      <c r="M497" s="57" t="str">
        <f t="shared" ca="1" si="7"/>
        <v/>
      </c>
    </row>
    <row r="498" spans="12:13" ht="15.95" customHeight="1" x14ac:dyDescent="0.25">
      <c r="L498" s="57">
        <f>Tableau4[[#This Row],[Date prévue]]-Tableau4[[#This Row],[Date de demande]]</f>
        <v>0</v>
      </c>
      <c r="M498" s="57" t="str">
        <f t="shared" ca="1" si="7"/>
        <v/>
      </c>
    </row>
    <row r="499" spans="12:13" ht="15.95" customHeight="1" x14ac:dyDescent="0.25">
      <c r="L499" s="57">
        <f>Tableau4[[#This Row],[Date prévue]]-Tableau4[[#This Row],[Date de demande]]</f>
        <v>0</v>
      </c>
      <c r="M499" s="57" t="str">
        <f t="shared" ca="1" si="7"/>
        <v/>
      </c>
    </row>
    <row r="500" spans="12:13" ht="15.95" customHeight="1" x14ac:dyDescent="0.25">
      <c r="L500" s="57">
        <f>Tableau4[[#This Row],[Date prévue]]-Tableau4[[#This Row],[Date de demande]]</f>
        <v>0</v>
      </c>
      <c r="M500" s="57" t="str">
        <f t="shared" ca="1" si="7"/>
        <v/>
      </c>
    </row>
    <row r="501" spans="12:13" ht="15.95" customHeight="1" x14ac:dyDescent="0.25">
      <c r="L501" s="57">
        <f>Tableau4[[#This Row],[Date prévue]]-Tableau4[[#This Row],[Date de demande]]</f>
        <v>0</v>
      </c>
      <c r="M501" s="57" t="str">
        <f t="shared" ca="1" si="7"/>
        <v/>
      </c>
    </row>
    <row r="502" spans="12:13" ht="15.95" customHeight="1" x14ac:dyDescent="0.25">
      <c r="L502" s="57">
        <f>Tableau4[[#This Row],[Date prévue]]-Tableau4[[#This Row],[Date de demande]]</f>
        <v>0</v>
      </c>
      <c r="M502" s="57" t="str">
        <f t="shared" ca="1" si="7"/>
        <v/>
      </c>
    </row>
    <row r="503" spans="12:13" ht="15.95" customHeight="1" x14ac:dyDescent="0.25">
      <c r="L503" s="57">
        <f>Tableau4[[#This Row],[Date prévue]]-Tableau4[[#This Row],[Date de demande]]</f>
        <v>0</v>
      </c>
      <c r="M503" s="57" t="str">
        <f t="shared" ca="1" si="7"/>
        <v/>
      </c>
    </row>
    <row r="504" spans="12:13" ht="15.95" customHeight="1" x14ac:dyDescent="0.25">
      <c r="L504" s="57">
        <f>Tableau4[[#This Row],[Date prévue]]-Tableau4[[#This Row],[Date de demande]]</f>
        <v>0</v>
      </c>
      <c r="M504" s="57" t="str">
        <f t="shared" ca="1" si="7"/>
        <v/>
      </c>
    </row>
    <row r="505" spans="12:13" ht="15.95" customHeight="1" x14ac:dyDescent="0.25">
      <c r="L505" s="57">
        <f>Tableau4[[#This Row],[Date prévue]]-Tableau4[[#This Row],[Date de demande]]</f>
        <v>0</v>
      </c>
      <c r="M505" s="57" t="str">
        <f t="shared" ca="1" si="7"/>
        <v/>
      </c>
    </row>
    <row r="506" spans="12:13" ht="15.95" customHeight="1" x14ac:dyDescent="0.25">
      <c r="L506" s="57">
        <f>Tableau4[[#This Row],[Date prévue]]-Tableau4[[#This Row],[Date de demande]]</f>
        <v>0</v>
      </c>
      <c r="M506" s="57" t="str">
        <f t="shared" ca="1" si="7"/>
        <v/>
      </c>
    </row>
    <row r="507" spans="12:13" ht="15.95" customHeight="1" x14ac:dyDescent="0.25">
      <c r="L507" s="57">
        <f>Tableau4[[#This Row],[Date prévue]]-Tableau4[[#This Row],[Date de demande]]</f>
        <v>0</v>
      </c>
      <c r="M507" s="57" t="str">
        <f t="shared" ca="1" si="7"/>
        <v/>
      </c>
    </row>
    <row r="508" spans="12:13" ht="15.95" customHeight="1" x14ac:dyDescent="0.25">
      <c r="L508" s="57">
        <f>Tableau4[[#This Row],[Date prévue]]-Tableau4[[#This Row],[Date de demande]]</f>
        <v>0</v>
      </c>
      <c r="M508" s="57" t="str">
        <f t="shared" ca="1" si="7"/>
        <v/>
      </c>
    </row>
    <row r="509" spans="12:13" ht="15.95" customHeight="1" x14ac:dyDescent="0.25">
      <c r="L509" s="57">
        <f>Tableau4[[#This Row],[Date prévue]]-Tableau4[[#This Row],[Date de demande]]</f>
        <v>0</v>
      </c>
      <c r="M509" s="57" t="str">
        <f t="shared" ca="1" si="7"/>
        <v/>
      </c>
    </row>
    <row r="510" spans="12:13" ht="15.95" customHeight="1" x14ac:dyDescent="0.25">
      <c r="L510" s="57">
        <f>Tableau4[[#This Row],[Date prévue]]-Tableau4[[#This Row],[Date de demande]]</f>
        <v>0</v>
      </c>
      <c r="M510" s="57" t="str">
        <f t="shared" ca="1" si="7"/>
        <v/>
      </c>
    </row>
    <row r="511" spans="12:13" ht="15.95" customHeight="1" x14ac:dyDescent="0.25">
      <c r="L511" s="57">
        <f>Tableau4[[#This Row],[Date prévue]]-Tableau4[[#This Row],[Date de demande]]</f>
        <v>0</v>
      </c>
      <c r="M511" s="57" t="str">
        <f t="shared" ca="1" si="7"/>
        <v/>
      </c>
    </row>
    <row r="512" spans="12:13" ht="15.95" customHeight="1" x14ac:dyDescent="0.25">
      <c r="L512" s="57">
        <f>Tableau4[[#This Row],[Date prévue]]-Tableau4[[#This Row],[Date de demande]]</f>
        <v>0</v>
      </c>
      <c r="M512" s="57" t="str">
        <f t="shared" ca="1" si="7"/>
        <v/>
      </c>
    </row>
    <row r="513" spans="12:13" ht="15.95" customHeight="1" x14ac:dyDescent="0.25">
      <c r="L513" s="57">
        <f>Tableau4[[#This Row],[Date prévue]]-Tableau4[[#This Row],[Date de demande]]</f>
        <v>0</v>
      </c>
      <c r="M513" s="57" t="str">
        <f t="shared" ca="1" si="7"/>
        <v/>
      </c>
    </row>
    <row r="514" spans="12:13" ht="15.95" customHeight="1" x14ac:dyDescent="0.25">
      <c r="L514" s="57">
        <f>Tableau4[[#This Row],[Date prévue]]-Tableau4[[#This Row],[Date de demande]]</f>
        <v>0</v>
      </c>
      <c r="M514" s="57" t="str">
        <f t="shared" ca="1" si="7"/>
        <v/>
      </c>
    </row>
    <row r="515" spans="12:13" ht="15.95" customHeight="1" x14ac:dyDescent="0.25">
      <c r="L515" s="57">
        <f>Tableau4[[#This Row],[Date prévue]]-Tableau4[[#This Row],[Date de demande]]</f>
        <v>0</v>
      </c>
      <c r="M515" s="57" t="str">
        <f t="shared" ca="1" si="7"/>
        <v/>
      </c>
    </row>
    <row r="516" spans="12:13" ht="15.95" customHeight="1" x14ac:dyDescent="0.25">
      <c r="L516" s="57">
        <f>Tableau4[[#This Row],[Date prévue]]-Tableau4[[#This Row],[Date de demande]]</f>
        <v>0</v>
      </c>
      <c r="M516" s="57" t="str">
        <f t="shared" ca="1" si="7"/>
        <v/>
      </c>
    </row>
    <row r="517" spans="12:13" ht="15.95" customHeight="1" x14ac:dyDescent="0.25">
      <c r="L517" s="57">
        <f>Tableau4[[#This Row],[Date prévue]]-Tableau4[[#This Row],[Date de demande]]</f>
        <v>0</v>
      </c>
      <c r="M517" s="57" t="str">
        <f t="shared" ca="1" si="7"/>
        <v/>
      </c>
    </row>
    <row r="518" spans="12:13" ht="15.95" customHeight="1" x14ac:dyDescent="0.25">
      <c r="L518" s="57">
        <f>Tableau4[[#This Row],[Date prévue]]-Tableau4[[#This Row],[Date de demande]]</f>
        <v>0</v>
      </c>
      <c r="M518" s="57" t="str">
        <f t="shared" ref="M518:M581" ca="1" si="8">IF(I518="","",IF(K518&lt;&gt;"","OK",IF(AND(J518&lt;&gt;"",J518&lt;TODAY()),"Retard","Attente")))</f>
        <v/>
      </c>
    </row>
    <row r="519" spans="12:13" ht="15.95" customHeight="1" x14ac:dyDescent="0.25">
      <c r="L519" s="57">
        <f>Tableau4[[#This Row],[Date prévue]]-Tableau4[[#This Row],[Date de demande]]</f>
        <v>0</v>
      </c>
      <c r="M519" s="57" t="str">
        <f t="shared" ca="1" si="8"/>
        <v/>
      </c>
    </row>
    <row r="520" spans="12:13" ht="15.95" customHeight="1" x14ac:dyDescent="0.25">
      <c r="L520" s="57">
        <f>Tableau4[[#This Row],[Date prévue]]-Tableau4[[#This Row],[Date de demande]]</f>
        <v>0</v>
      </c>
      <c r="M520" s="57" t="str">
        <f t="shared" ca="1" si="8"/>
        <v/>
      </c>
    </row>
    <row r="521" spans="12:13" ht="15.95" customHeight="1" x14ac:dyDescent="0.25">
      <c r="L521" s="57">
        <f>Tableau4[[#This Row],[Date prévue]]-Tableau4[[#This Row],[Date de demande]]</f>
        <v>0</v>
      </c>
      <c r="M521" s="57" t="str">
        <f t="shared" ca="1" si="8"/>
        <v/>
      </c>
    </row>
    <row r="522" spans="12:13" ht="15.95" customHeight="1" x14ac:dyDescent="0.25">
      <c r="L522" s="57">
        <f>Tableau4[[#This Row],[Date prévue]]-Tableau4[[#This Row],[Date de demande]]</f>
        <v>0</v>
      </c>
      <c r="M522" s="57" t="str">
        <f t="shared" ca="1" si="8"/>
        <v/>
      </c>
    </row>
    <row r="523" spans="12:13" ht="15.95" customHeight="1" x14ac:dyDescent="0.25">
      <c r="L523" s="57">
        <f>Tableau4[[#This Row],[Date prévue]]-Tableau4[[#This Row],[Date de demande]]</f>
        <v>0</v>
      </c>
      <c r="M523" s="57" t="str">
        <f t="shared" ca="1" si="8"/>
        <v/>
      </c>
    </row>
    <row r="524" spans="12:13" ht="15.95" customHeight="1" x14ac:dyDescent="0.25">
      <c r="L524" s="57">
        <f>Tableau4[[#This Row],[Date prévue]]-Tableau4[[#This Row],[Date de demande]]</f>
        <v>0</v>
      </c>
      <c r="M524" s="57" t="str">
        <f t="shared" ca="1" si="8"/>
        <v/>
      </c>
    </row>
    <row r="525" spans="12:13" ht="15.95" customHeight="1" x14ac:dyDescent="0.25">
      <c r="L525" s="57">
        <f>Tableau4[[#This Row],[Date prévue]]-Tableau4[[#This Row],[Date de demande]]</f>
        <v>0</v>
      </c>
      <c r="M525" s="57" t="str">
        <f t="shared" ca="1" si="8"/>
        <v/>
      </c>
    </row>
    <row r="526" spans="12:13" ht="15.95" customHeight="1" x14ac:dyDescent="0.25">
      <c r="L526" s="57">
        <f>Tableau4[[#This Row],[Date prévue]]-Tableau4[[#This Row],[Date de demande]]</f>
        <v>0</v>
      </c>
      <c r="M526" s="57" t="str">
        <f t="shared" ca="1" si="8"/>
        <v/>
      </c>
    </row>
    <row r="527" spans="12:13" ht="15.95" customHeight="1" x14ac:dyDescent="0.25">
      <c r="L527" s="57">
        <f>Tableau4[[#This Row],[Date prévue]]-Tableau4[[#This Row],[Date de demande]]</f>
        <v>0</v>
      </c>
      <c r="M527" s="57" t="str">
        <f t="shared" ca="1" si="8"/>
        <v/>
      </c>
    </row>
    <row r="528" spans="12:13" ht="15.95" customHeight="1" x14ac:dyDescent="0.25">
      <c r="L528" s="57">
        <f>Tableau4[[#This Row],[Date prévue]]-Tableau4[[#This Row],[Date de demande]]</f>
        <v>0</v>
      </c>
      <c r="M528" s="57" t="str">
        <f t="shared" ca="1" si="8"/>
        <v/>
      </c>
    </row>
    <row r="529" spans="12:13" ht="15.95" customHeight="1" x14ac:dyDescent="0.25">
      <c r="L529" s="57">
        <f>Tableau4[[#This Row],[Date prévue]]-Tableau4[[#This Row],[Date de demande]]</f>
        <v>0</v>
      </c>
      <c r="M529" s="57" t="str">
        <f t="shared" ca="1" si="8"/>
        <v/>
      </c>
    </row>
    <row r="530" spans="12:13" ht="15.95" customHeight="1" x14ac:dyDescent="0.25">
      <c r="L530" s="57">
        <f>Tableau4[[#This Row],[Date prévue]]-Tableau4[[#This Row],[Date de demande]]</f>
        <v>0</v>
      </c>
      <c r="M530" s="57" t="str">
        <f t="shared" ca="1" si="8"/>
        <v/>
      </c>
    </row>
    <row r="531" spans="12:13" ht="15.95" customHeight="1" x14ac:dyDescent="0.25">
      <c r="L531" s="57">
        <f>Tableau4[[#This Row],[Date prévue]]-Tableau4[[#This Row],[Date de demande]]</f>
        <v>0</v>
      </c>
      <c r="M531" s="57" t="str">
        <f t="shared" ca="1" si="8"/>
        <v/>
      </c>
    </row>
    <row r="532" spans="12:13" ht="15.95" customHeight="1" x14ac:dyDescent="0.25">
      <c r="L532" s="57">
        <f>Tableau4[[#This Row],[Date prévue]]-Tableau4[[#This Row],[Date de demande]]</f>
        <v>0</v>
      </c>
      <c r="M532" s="57" t="str">
        <f t="shared" ca="1" si="8"/>
        <v/>
      </c>
    </row>
    <row r="533" spans="12:13" ht="15.95" customHeight="1" x14ac:dyDescent="0.25">
      <c r="L533" s="57">
        <f>Tableau4[[#This Row],[Date prévue]]-Tableau4[[#This Row],[Date de demande]]</f>
        <v>0</v>
      </c>
      <c r="M533" s="57" t="str">
        <f t="shared" ca="1" si="8"/>
        <v/>
      </c>
    </row>
    <row r="534" spans="12:13" ht="15.95" customHeight="1" x14ac:dyDescent="0.25">
      <c r="L534" s="57">
        <f>Tableau4[[#This Row],[Date prévue]]-Tableau4[[#This Row],[Date de demande]]</f>
        <v>0</v>
      </c>
      <c r="M534" s="57" t="str">
        <f t="shared" ca="1" si="8"/>
        <v/>
      </c>
    </row>
    <row r="535" spans="12:13" ht="15.95" customHeight="1" x14ac:dyDescent="0.25">
      <c r="L535" s="57">
        <f>Tableau4[[#This Row],[Date prévue]]-Tableau4[[#This Row],[Date de demande]]</f>
        <v>0</v>
      </c>
      <c r="M535" s="57" t="str">
        <f t="shared" ca="1" si="8"/>
        <v/>
      </c>
    </row>
    <row r="536" spans="12:13" ht="15.95" customHeight="1" x14ac:dyDescent="0.25">
      <c r="L536" s="57">
        <f>Tableau4[[#This Row],[Date prévue]]-Tableau4[[#This Row],[Date de demande]]</f>
        <v>0</v>
      </c>
      <c r="M536" s="57" t="str">
        <f t="shared" ca="1" si="8"/>
        <v/>
      </c>
    </row>
    <row r="537" spans="12:13" ht="15.95" customHeight="1" x14ac:dyDescent="0.25">
      <c r="L537" s="57">
        <f>Tableau4[[#This Row],[Date prévue]]-Tableau4[[#This Row],[Date de demande]]</f>
        <v>0</v>
      </c>
      <c r="M537" s="57" t="str">
        <f t="shared" ca="1" si="8"/>
        <v/>
      </c>
    </row>
    <row r="538" spans="12:13" ht="15.95" customHeight="1" x14ac:dyDescent="0.25">
      <c r="L538" s="57">
        <f>Tableau4[[#This Row],[Date prévue]]-Tableau4[[#This Row],[Date de demande]]</f>
        <v>0</v>
      </c>
      <c r="M538" s="57" t="str">
        <f t="shared" ca="1" si="8"/>
        <v/>
      </c>
    </row>
    <row r="539" spans="12:13" ht="15.95" customHeight="1" x14ac:dyDescent="0.25">
      <c r="L539" s="57">
        <f>Tableau4[[#This Row],[Date prévue]]-Tableau4[[#This Row],[Date de demande]]</f>
        <v>0</v>
      </c>
      <c r="M539" s="57" t="str">
        <f t="shared" ca="1" si="8"/>
        <v/>
      </c>
    </row>
    <row r="540" spans="12:13" ht="15.95" customHeight="1" x14ac:dyDescent="0.25">
      <c r="L540" s="57">
        <f>Tableau4[[#This Row],[Date prévue]]-Tableau4[[#This Row],[Date de demande]]</f>
        <v>0</v>
      </c>
      <c r="M540" s="57" t="str">
        <f t="shared" ca="1" si="8"/>
        <v/>
      </c>
    </row>
    <row r="541" spans="12:13" ht="15.95" customHeight="1" x14ac:dyDescent="0.25">
      <c r="L541" s="57">
        <f>Tableau4[[#This Row],[Date prévue]]-Tableau4[[#This Row],[Date de demande]]</f>
        <v>0</v>
      </c>
      <c r="M541" s="57" t="str">
        <f t="shared" ca="1" si="8"/>
        <v/>
      </c>
    </row>
    <row r="542" spans="12:13" ht="15.95" customHeight="1" x14ac:dyDescent="0.25">
      <c r="L542" s="57">
        <f>Tableau4[[#This Row],[Date prévue]]-Tableau4[[#This Row],[Date de demande]]</f>
        <v>0</v>
      </c>
      <c r="M542" s="57" t="str">
        <f t="shared" ca="1" si="8"/>
        <v/>
      </c>
    </row>
    <row r="543" spans="12:13" ht="15.95" customHeight="1" x14ac:dyDescent="0.25">
      <c r="L543" s="57">
        <f>Tableau4[[#This Row],[Date prévue]]-Tableau4[[#This Row],[Date de demande]]</f>
        <v>0</v>
      </c>
      <c r="M543" s="57" t="str">
        <f t="shared" ca="1" si="8"/>
        <v/>
      </c>
    </row>
    <row r="544" spans="12:13" ht="15.95" customHeight="1" x14ac:dyDescent="0.25">
      <c r="L544" s="57">
        <f>Tableau4[[#This Row],[Date prévue]]-Tableau4[[#This Row],[Date de demande]]</f>
        <v>0</v>
      </c>
      <c r="M544" s="57" t="str">
        <f t="shared" ca="1" si="8"/>
        <v/>
      </c>
    </row>
    <row r="545" spans="12:13" ht="15.95" customHeight="1" x14ac:dyDescent="0.25">
      <c r="L545" s="57">
        <f>Tableau4[[#This Row],[Date prévue]]-Tableau4[[#This Row],[Date de demande]]</f>
        <v>0</v>
      </c>
      <c r="M545" s="57" t="str">
        <f t="shared" ca="1" si="8"/>
        <v/>
      </c>
    </row>
    <row r="546" spans="12:13" ht="15.95" customHeight="1" x14ac:dyDescent="0.25">
      <c r="L546" s="57">
        <f>Tableau4[[#This Row],[Date prévue]]-Tableau4[[#This Row],[Date de demande]]</f>
        <v>0</v>
      </c>
      <c r="M546" s="57" t="str">
        <f t="shared" ca="1" si="8"/>
        <v/>
      </c>
    </row>
    <row r="547" spans="12:13" ht="15.95" customHeight="1" x14ac:dyDescent="0.25">
      <c r="L547" s="57">
        <f>Tableau4[[#This Row],[Date prévue]]-Tableau4[[#This Row],[Date de demande]]</f>
        <v>0</v>
      </c>
      <c r="M547" s="57" t="str">
        <f t="shared" ca="1" si="8"/>
        <v/>
      </c>
    </row>
    <row r="548" spans="12:13" ht="15.95" customHeight="1" x14ac:dyDescent="0.25">
      <c r="L548" s="57">
        <f>Tableau4[[#This Row],[Date prévue]]-Tableau4[[#This Row],[Date de demande]]</f>
        <v>0</v>
      </c>
      <c r="M548" s="57" t="str">
        <f t="shared" ca="1" si="8"/>
        <v/>
      </c>
    </row>
    <row r="549" spans="12:13" ht="15.95" customHeight="1" x14ac:dyDescent="0.25">
      <c r="L549" s="57">
        <f>Tableau4[[#This Row],[Date prévue]]-Tableau4[[#This Row],[Date de demande]]</f>
        <v>0</v>
      </c>
      <c r="M549" s="57" t="str">
        <f t="shared" ca="1" si="8"/>
        <v/>
      </c>
    </row>
    <row r="550" spans="12:13" ht="15.95" customHeight="1" x14ac:dyDescent="0.25">
      <c r="L550" s="57">
        <f>Tableau4[[#This Row],[Date prévue]]-Tableau4[[#This Row],[Date de demande]]</f>
        <v>0</v>
      </c>
      <c r="M550" s="57" t="str">
        <f t="shared" ca="1" si="8"/>
        <v/>
      </c>
    </row>
    <row r="551" spans="12:13" ht="15.95" customHeight="1" x14ac:dyDescent="0.25">
      <c r="L551" s="57">
        <f>Tableau4[[#This Row],[Date prévue]]-Tableau4[[#This Row],[Date de demande]]</f>
        <v>0</v>
      </c>
      <c r="M551" s="57" t="str">
        <f t="shared" ca="1" si="8"/>
        <v/>
      </c>
    </row>
    <row r="552" spans="12:13" ht="15.95" customHeight="1" x14ac:dyDescent="0.25">
      <c r="L552" s="57">
        <f>Tableau4[[#This Row],[Date prévue]]-Tableau4[[#This Row],[Date de demande]]</f>
        <v>0</v>
      </c>
      <c r="M552" s="57" t="str">
        <f t="shared" ca="1" si="8"/>
        <v/>
      </c>
    </row>
    <row r="553" spans="12:13" ht="15.95" customHeight="1" x14ac:dyDescent="0.25">
      <c r="L553" s="57">
        <f>Tableau4[[#This Row],[Date prévue]]-Tableau4[[#This Row],[Date de demande]]</f>
        <v>0</v>
      </c>
      <c r="M553" s="57" t="str">
        <f t="shared" ca="1" si="8"/>
        <v/>
      </c>
    </row>
    <row r="554" spans="12:13" ht="15.95" customHeight="1" x14ac:dyDescent="0.25">
      <c r="L554" s="57">
        <f>Tableau4[[#This Row],[Date prévue]]-Tableau4[[#This Row],[Date de demande]]</f>
        <v>0</v>
      </c>
      <c r="M554" s="57" t="str">
        <f t="shared" ca="1" si="8"/>
        <v/>
      </c>
    </row>
    <row r="555" spans="12:13" ht="15.95" customHeight="1" x14ac:dyDescent="0.25">
      <c r="L555" s="57">
        <f>Tableau4[[#This Row],[Date prévue]]-Tableau4[[#This Row],[Date de demande]]</f>
        <v>0</v>
      </c>
      <c r="M555" s="57" t="str">
        <f t="shared" ca="1" si="8"/>
        <v/>
      </c>
    </row>
    <row r="556" spans="12:13" ht="15.95" customHeight="1" x14ac:dyDescent="0.25">
      <c r="L556" s="57">
        <f>Tableau4[[#This Row],[Date prévue]]-Tableau4[[#This Row],[Date de demande]]</f>
        <v>0</v>
      </c>
      <c r="M556" s="57" t="str">
        <f t="shared" ca="1" si="8"/>
        <v/>
      </c>
    </row>
    <row r="557" spans="12:13" ht="15.95" customHeight="1" x14ac:dyDescent="0.25">
      <c r="L557" s="57">
        <f>Tableau4[[#This Row],[Date prévue]]-Tableau4[[#This Row],[Date de demande]]</f>
        <v>0</v>
      </c>
      <c r="M557" s="57" t="str">
        <f t="shared" ca="1" si="8"/>
        <v/>
      </c>
    </row>
    <row r="558" spans="12:13" ht="15.95" customHeight="1" x14ac:dyDescent="0.25">
      <c r="L558" s="57">
        <f>Tableau4[[#This Row],[Date prévue]]-Tableau4[[#This Row],[Date de demande]]</f>
        <v>0</v>
      </c>
      <c r="M558" s="57" t="str">
        <f t="shared" ca="1" si="8"/>
        <v/>
      </c>
    </row>
    <row r="559" spans="12:13" ht="15.95" customHeight="1" x14ac:dyDescent="0.25">
      <c r="L559" s="57">
        <f>Tableau4[[#This Row],[Date prévue]]-Tableau4[[#This Row],[Date de demande]]</f>
        <v>0</v>
      </c>
      <c r="M559" s="57" t="str">
        <f t="shared" ca="1" si="8"/>
        <v/>
      </c>
    </row>
    <row r="560" spans="12:13" ht="15.95" customHeight="1" x14ac:dyDescent="0.25">
      <c r="L560" s="57">
        <f>Tableau4[[#This Row],[Date prévue]]-Tableau4[[#This Row],[Date de demande]]</f>
        <v>0</v>
      </c>
      <c r="M560" s="57" t="str">
        <f t="shared" ca="1" si="8"/>
        <v/>
      </c>
    </row>
    <row r="561" spans="12:13" ht="15.95" customHeight="1" x14ac:dyDescent="0.25">
      <c r="L561" s="57">
        <f>Tableau4[[#This Row],[Date prévue]]-Tableau4[[#This Row],[Date de demande]]</f>
        <v>0</v>
      </c>
      <c r="M561" s="57" t="str">
        <f t="shared" ca="1" si="8"/>
        <v/>
      </c>
    </row>
    <row r="562" spans="12:13" ht="15.95" customHeight="1" x14ac:dyDescent="0.25">
      <c r="L562" s="57">
        <f>Tableau4[[#This Row],[Date prévue]]-Tableau4[[#This Row],[Date de demande]]</f>
        <v>0</v>
      </c>
      <c r="M562" s="57" t="str">
        <f t="shared" ca="1" si="8"/>
        <v/>
      </c>
    </row>
    <row r="563" spans="12:13" ht="15.95" customHeight="1" x14ac:dyDescent="0.25">
      <c r="L563" s="57">
        <f>Tableau4[[#This Row],[Date prévue]]-Tableau4[[#This Row],[Date de demande]]</f>
        <v>0</v>
      </c>
      <c r="M563" s="57" t="str">
        <f t="shared" ca="1" si="8"/>
        <v/>
      </c>
    </row>
    <row r="564" spans="12:13" ht="15.95" customHeight="1" x14ac:dyDescent="0.25">
      <c r="L564" s="57">
        <f>Tableau4[[#This Row],[Date prévue]]-Tableau4[[#This Row],[Date de demande]]</f>
        <v>0</v>
      </c>
      <c r="M564" s="57" t="str">
        <f t="shared" ca="1" si="8"/>
        <v/>
      </c>
    </row>
    <row r="565" spans="12:13" ht="15.95" customHeight="1" x14ac:dyDescent="0.25">
      <c r="L565" s="57">
        <f>Tableau4[[#This Row],[Date prévue]]-Tableau4[[#This Row],[Date de demande]]</f>
        <v>0</v>
      </c>
      <c r="M565" s="57" t="str">
        <f t="shared" ca="1" si="8"/>
        <v/>
      </c>
    </row>
    <row r="566" spans="12:13" ht="15.95" customHeight="1" x14ac:dyDescent="0.25">
      <c r="L566" s="57">
        <f>Tableau4[[#This Row],[Date prévue]]-Tableau4[[#This Row],[Date de demande]]</f>
        <v>0</v>
      </c>
      <c r="M566" s="57" t="str">
        <f t="shared" ca="1" si="8"/>
        <v/>
      </c>
    </row>
    <row r="567" spans="12:13" ht="15.95" customHeight="1" x14ac:dyDescent="0.25">
      <c r="L567" s="57">
        <f>Tableau4[[#This Row],[Date prévue]]-Tableau4[[#This Row],[Date de demande]]</f>
        <v>0</v>
      </c>
      <c r="M567" s="57" t="str">
        <f t="shared" ca="1" si="8"/>
        <v/>
      </c>
    </row>
    <row r="568" spans="12:13" ht="15.95" customHeight="1" x14ac:dyDescent="0.25">
      <c r="L568" s="57">
        <f>Tableau4[[#This Row],[Date prévue]]-Tableau4[[#This Row],[Date de demande]]</f>
        <v>0</v>
      </c>
      <c r="M568" s="57" t="str">
        <f t="shared" ca="1" si="8"/>
        <v/>
      </c>
    </row>
    <row r="569" spans="12:13" ht="15.95" customHeight="1" x14ac:dyDescent="0.25">
      <c r="L569" s="57">
        <f>Tableau4[[#This Row],[Date prévue]]-Tableau4[[#This Row],[Date de demande]]</f>
        <v>0</v>
      </c>
      <c r="M569" s="57" t="str">
        <f t="shared" ca="1" si="8"/>
        <v/>
      </c>
    </row>
    <row r="570" spans="12:13" ht="15.95" customHeight="1" x14ac:dyDescent="0.25">
      <c r="L570" s="57">
        <f>Tableau4[[#This Row],[Date prévue]]-Tableau4[[#This Row],[Date de demande]]</f>
        <v>0</v>
      </c>
      <c r="M570" s="57" t="str">
        <f t="shared" ca="1" si="8"/>
        <v/>
      </c>
    </row>
    <row r="571" spans="12:13" ht="15.95" customHeight="1" x14ac:dyDescent="0.25">
      <c r="L571" s="57">
        <f>Tableau4[[#This Row],[Date prévue]]-Tableau4[[#This Row],[Date de demande]]</f>
        <v>0</v>
      </c>
      <c r="M571" s="57" t="str">
        <f t="shared" ca="1" si="8"/>
        <v/>
      </c>
    </row>
    <row r="572" spans="12:13" ht="15.95" customHeight="1" x14ac:dyDescent="0.25">
      <c r="L572" s="57">
        <f>Tableau4[[#This Row],[Date prévue]]-Tableau4[[#This Row],[Date de demande]]</f>
        <v>0</v>
      </c>
      <c r="M572" s="57" t="str">
        <f t="shared" ca="1" si="8"/>
        <v/>
      </c>
    </row>
    <row r="573" spans="12:13" ht="15.95" customHeight="1" x14ac:dyDescent="0.25">
      <c r="L573" s="57">
        <f>Tableau4[[#This Row],[Date prévue]]-Tableau4[[#This Row],[Date de demande]]</f>
        <v>0</v>
      </c>
      <c r="M573" s="57" t="str">
        <f t="shared" ca="1" si="8"/>
        <v/>
      </c>
    </row>
    <row r="574" spans="12:13" ht="15.95" customHeight="1" x14ac:dyDescent="0.25">
      <c r="L574" s="57">
        <f>Tableau4[[#This Row],[Date prévue]]-Tableau4[[#This Row],[Date de demande]]</f>
        <v>0</v>
      </c>
      <c r="M574" s="57" t="str">
        <f t="shared" ca="1" si="8"/>
        <v/>
      </c>
    </row>
    <row r="575" spans="12:13" ht="15.95" customHeight="1" x14ac:dyDescent="0.25">
      <c r="L575" s="57">
        <f>Tableau4[[#This Row],[Date prévue]]-Tableau4[[#This Row],[Date de demande]]</f>
        <v>0</v>
      </c>
      <c r="M575" s="57" t="str">
        <f t="shared" ca="1" si="8"/>
        <v/>
      </c>
    </row>
    <row r="576" spans="12:13" ht="15.95" customHeight="1" x14ac:dyDescent="0.25">
      <c r="L576" s="57">
        <f>Tableau4[[#This Row],[Date prévue]]-Tableau4[[#This Row],[Date de demande]]</f>
        <v>0</v>
      </c>
      <c r="M576" s="57" t="str">
        <f t="shared" ca="1" si="8"/>
        <v/>
      </c>
    </row>
    <row r="577" spans="12:13" ht="15.95" customHeight="1" x14ac:dyDescent="0.25">
      <c r="L577" s="57">
        <f>Tableau4[[#This Row],[Date prévue]]-Tableau4[[#This Row],[Date de demande]]</f>
        <v>0</v>
      </c>
      <c r="M577" s="57" t="str">
        <f t="shared" ca="1" si="8"/>
        <v/>
      </c>
    </row>
    <row r="578" spans="12:13" ht="15.95" customHeight="1" x14ac:dyDescent="0.25">
      <c r="L578" s="57">
        <f>Tableau4[[#This Row],[Date prévue]]-Tableau4[[#This Row],[Date de demande]]</f>
        <v>0</v>
      </c>
      <c r="M578" s="57" t="str">
        <f t="shared" ca="1" si="8"/>
        <v/>
      </c>
    </row>
    <row r="579" spans="12:13" ht="15.95" customHeight="1" x14ac:dyDescent="0.25">
      <c r="L579" s="57">
        <f>Tableau4[[#This Row],[Date prévue]]-Tableau4[[#This Row],[Date de demande]]</f>
        <v>0</v>
      </c>
      <c r="M579" s="57" t="str">
        <f t="shared" ca="1" si="8"/>
        <v/>
      </c>
    </row>
    <row r="580" spans="12:13" ht="15.95" customHeight="1" x14ac:dyDescent="0.25">
      <c r="L580" s="57">
        <f>Tableau4[[#This Row],[Date prévue]]-Tableau4[[#This Row],[Date de demande]]</f>
        <v>0</v>
      </c>
      <c r="M580" s="57" t="str">
        <f t="shared" ca="1" si="8"/>
        <v/>
      </c>
    </row>
    <row r="581" spans="12:13" ht="15.95" customHeight="1" x14ac:dyDescent="0.25">
      <c r="L581" s="57">
        <f>Tableau4[[#This Row],[Date prévue]]-Tableau4[[#This Row],[Date de demande]]</f>
        <v>0</v>
      </c>
      <c r="M581" s="57" t="str">
        <f t="shared" ca="1" si="8"/>
        <v/>
      </c>
    </row>
    <row r="582" spans="12:13" ht="15.95" customHeight="1" x14ac:dyDescent="0.25">
      <c r="L582" s="57">
        <f>Tableau4[[#This Row],[Date prévue]]-Tableau4[[#This Row],[Date de demande]]</f>
        <v>0</v>
      </c>
      <c r="M582" s="57" t="str">
        <f t="shared" ref="M582:M645" ca="1" si="9">IF(I582="","",IF(K582&lt;&gt;"","OK",IF(AND(J582&lt;&gt;"",J582&lt;TODAY()),"Retard","Attente")))</f>
        <v/>
      </c>
    </row>
    <row r="583" spans="12:13" ht="15.95" customHeight="1" x14ac:dyDescent="0.25">
      <c r="L583" s="57">
        <f>Tableau4[[#This Row],[Date prévue]]-Tableau4[[#This Row],[Date de demande]]</f>
        <v>0</v>
      </c>
      <c r="M583" s="57" t="str">
        <f t="shared" ca="1" si="9"/>
        <v/>
      </c>
    </row>
    <row r="584" spans="12:13" ht="15.95" customHeight="1" x14ac:dyDescent="0.25">
      <c r="L584" s="57">
        <f>Tableau4[[#This Row],[Date prévue]]-Tableau4[[#This Row],[Date de demande]]</f>
        <v>0</v>
      </c>
      <c r="M584" s="57" t="str">
        <f t="shared" ca="1" si="9"/>
        <v/>
      </c>
    </row>
    <row r="585" spans="12:13" ht="15.95" customHeight="1" x14ac:dyDescent="0.25">
      <c r="L585" s="57">
        <f>Tableau4[[#This Row],[Date prévue]]-Tableau4[[#This Row],[Date de demande]]</f>
        <v>0</v>
      </c>
      <c r="M585" s="57" t="str">
        <f t="shared" ca="1" si="9"/>
        <v/>
      </c>
    </row>
    <row r="586" spans="12:13" ht="15.95" customHeight="1" x14ac:dyDescent="0.25">
      <c r="L586" s="57">
        <f>Tableau4[[#This Row],[Date prévue]]-Tableau4[[#This Row],[Date de demande]]</f>
        <v>0</v>
      </c>
      <c r="M586" s="57" t="str">
        <f t="shared" ca="1" si="9"/>
        <v/>
      </c>
    </row>
    <row r="587" spans="12:13" ht="15.95" customHeight="1" x14ac:dyDescent="0.25">
      <c r="L587" s="57">
        <f>Tableau4[[#This Row],[Date prévue]]-Tableau4[[#This Row],[Date de demande]]</f>
        <v>0</v>
      </c>
      <c r="M587" s="57" t="str">
        <f t="shared" ca="1" si="9"/>
        <v/>
      </c>
    </row>
    <row r="588" spans="12:13" ht="15.95" customHeight="1" x14ac:dyDescent="0.25">
      <c r="L588" s="57">
        <f>Tableau4[[#This Row],[Date prévue]]-Tableau4[[#This Row],[Date de demande]]</f>
        <v>0</v>
      </c>
      <c r="M588" s="57" t="str">
        <f t="shared" ca="1" si="9"/>
        <v/>
      </c>
    </row>
    <row r="589" spans="12:13" ht="15.95" customHeight="1" x14ac:dyDescent="0.25">
      <c r="L589" s="57">
        <f>Tableau4[[#This Row],[Date prévue]]-Tableau4[[#This Row],[Date de demande]]</f>
        <v>0</v>
      </c>
      <c r="M589" s="57" t="str">
        <f t="shared" ca="1" si="9"/>
        <v/>
      </c>
    </row>
    <row r="590" spans="12:13" ht="15.95" customHeight="1" x14ac:dyDescent="0.25">
      <c r="L590" s="57">
        <f>Tableau4[[#This Row],[Date prévue]]-Tableau4[[#This Row],[Date de demande]]</f>
        <v>0</v>
      </c>
      <c r="M590" s="57" t="str">
        <f t="shared" ca="1" si="9"/>
        <v/>
      </c>
    </row>
    <row r="591" spans="12:13" ht="15.95" customHeight="1" x14ac:dyDescent="0.25">
      <c r="L591" s="57">
        <f>Tableau4[[#This Row],[Date prévue]]-Tableau4[[#This Row],[Date de demande]]</f>
        <v>0</v>
      </c>
      <c r="M591" s="57" t="str">
        <f t="shared" ca="1" si="9"/>
        <v/>
      </c>
    </row>
    <row r="592" spans="12:13" ht="15.95" customHeight="1" x14ac:dyDescent="0.25">
      <c r="L592" s="57">
        <f>Tableau4[[#This Row],[Date prévue]]-Tableau4[[#This Row],[Date de demande]]</f>
        <v>0</v>
      </c>
      <c r="M592" s="57" t="str">
        <f t="shared" ca="1" si="9"/>
        <v/>
      </c>
    </row>
    <row r="593" spans="12:13" ht="15.95" customHeight="1" x14ac:dyDescent="0.25">
      <c r="L593" s="57">
        <f>Tableau4[[#This Row],[Date prévue]]-Tableau4[[#This Row],[Date de demande]]</f>
        <v>0</v>
      </c>
      <c r="M593" s="57" t="str">
        <f t="shared" ca="1" si="9"/>
        <v/>
      </c>
    </row>
    <row r="594" spans="12:13" ht="15.95" customHeight="1" x14ac:dyDescent="0.25">
      <c r="L594" s="57">
        <f>Tableau4[[#This Row],[Date prévue]]-Tableau4[[#This Row],[Date de demande]]</f>
        <v>0</v>
      </c>
      <c r="M594" s="57" t="str">
        <f t="shared" ca="1" si="9"/>
        <v/>
      </c>
    </row>
    <row r="595" spans="12:13" ht="15.95" customHeight="1" x14ac:dyDescent="0.25">
      <c r="L595" s="57">
        <f>Tableau4[[#This Row],[Date prévue]]-Tableau4[[#This Row],[Date de demande]]</f>
        <v>0</v>
      </c>
      <c r="M595" s="57" t="str">
        <f t="shared" ca="1" si="9"/>
        <v/>
      </c>
    </row>
    <row r="596" spans="12:13" ht="15.95" customHeight="1" x14ac:dyDescent="0.25">
      <c r="L596" s="57">
        <f>Tableau4[[#This Row],[Date prévue]]-Tableau4[[#This Row],[Date de demande]]</f>
        <v>0</v>
      </c>
      <c r="M596" s="57" t="str">
        <f t="shared" ca="1" si="9"/>
        <v/>
      </c>
    </row>
    <row r="597" spans="12:13" ht="15.95" customHeight="1" x14ac:dyDescent="0.25">
      <c r="L597" s="57">
        <f>Tableau4[[#This Row],[Date prévue]]-Tableau4[[#This Row],[Date de demande]]</f>
        <v>0</v>
      </c>
      <c r="M597" s="57" t="str">
        <f t="shared" ca="1" si="9"/>
        <v/>
      </c>
    </row>
    <row r="598" spans="12:13" ht="15.95" customHeight="1" x14ac:dyDescent="0.25">
      <c r="L598" s="57">
        <f>Tableau4[[#This Row],[Date prévue]]-Tableau4[[#This Row],[Date de demande]]</f>
        <v>0</v>
      </c>
      <c r="M598" s="57" t="str">
        <f t="shared" ca="1" si="9"/>
        <v/>
      </c>
    </row>
    <row r="599" spans="12:13" ht="15.95" customHeight="1" x14ac:dyDescent="0.25">
      <c r="L599" s="57">
        <f>Tableau4[[#This Row],[Date prévue]]-Tableau4[[#This Row],[Date de demande]]</f>
        <v>0</v>
      </c>
      <c r="M599" s="57" t="str">
        <f t="shared" ca="1" si="9"/>
        <v/>
      </c>
    </row>
    <row r="600" spans="12:13" ht="15.95" customHeight="1" x14ac:dyDescent="0.25">
      <c r="L600" s="57">
        <f>Tableau4[[#This Row],[Date prévue]]-Tableau4[[#This Row],[Date de demande]]</f>
        <v>0</v>
      </c>
      <c r="M600" s="57" t="str">
        <f t="shared" ca="1" si="9"/>
        <v/>
      </c>
    </row>
    <row r="601" spans="12:13" ht="15.95" customHeight="1" x14ac:dyDescent="0.25">
      <c r="L601" s="57">
        <f>Tableau4[[#This Row],[Date prévue]]-Tableau4[[#This Row],[Date de demande]]</f>
        <v>0</v>
      </c>
      <c r="M601" s="57" t="str">
        <f t="shared" ca="1" si="9"/>
        <v/>
      </c>
    </row>
    <row r="602" spans="12:13" ht="15.95" customHeight="1" x14ac:dyDescent="0.25">
      <c r="L602" s="57">
        <f>Tableau4[[#This Row],[Date prévue]]-Tableau4[[#This Row],[Date de demande]]</f>
        <v>0</v>
      </c>
      <c r="M602" s="57" t="str">
        <f t="shared" ca="1" si="9"/>
        <v/>
      </c>
    </row>
    <row r="603" spans="12:13" ht="15.95" customHeight="1" x14ac:dyDescent="0.25">
      <c r="L603" s="57">
        <f>Tableau4[[#This Row],[Date prévue]]-Tableau4[[#This Row],[Date de demande]]</f>
        <v>0</v>
      </c>
      <c r="M603" s="57" t="str">
        <f t="shared" ca="1" si="9"/>
        <v/>
      </c>
    </row>
    <row r="604" spans="12:13" ht="15.95" customHeight="1" x14ac:dyDescent="0.25">
      <c r="L604" s="57">
        <f>Tableau4[[#This Row],[Date prévue]]-Tableau4[[#This Row],[Date de demande]]</f>
        <v>0</v>
      </c>
      <c r="M604" s="57" t="str">
        <f t="shared" ca="1" si="9"/>
        <v/>
      </c>
    </row>
    <row r="605" spans="12:13" ht="15.95" customHeight="1" x14ac:dyDescent="0.25">
      <c r="L605" s="57">
        <f>Tableau4[[#This Row],[Date prévue]]-Tableau4[[#This Row],[Date de demande]]</f>
        <v>0</v>
      </c>
      <c r="M605" s="57" t="str">
        <f t="shared" ca="1" si="9"/>
        <v/>
      </c>
    </row>
    <row r="606" spans="12:13" ht="15.95" customHeight="1" x14ac:dyDescent="0.25">
      <c r="L606" s="57">
        <f>Tableau4[[#This Row],[Date prévue]]-Tableau4[[#This Row],[Date de demande]]</f>
        <v>0</v>
      </c>
      <c r="M606" s="57" t="str">
        <f t="shared" ca="1" si="9"/>
        <v/>
      </c>
    </row>
    <row r="607" spans="12:13" ht="15.95" customHeight="1" x14ac:dyDescent="0.25">
      <c r="L607" s="57">
        <f>Tableau4[[#This Row],[Date prévue]]-Tableau4[[#This Row],[Date de demande]]</f>
        <v>0</v>
      </c>
      <c r="M607" s="57" t="str">
        <f t="shared" ca="1" si="9"/>
        <v/>
      </c>
    </row>
    <row r="608" spans="12:13" ht="15.95" customHeight="1" x14ac:dyDescent="0.25">
      <c r="L608" s="57">
        <f>Tableau4[[#This Row],[Date prévue]]-Tableau4[[#This Row],[Date de demande]]</f>
        <v>0</v>
      </c>
      <c r="M608" s="57" t="str">
        <f t="shared" ca="1" si="9"/>
        <v/>
      </c>
    </row>
    <row r="609" spans="12:13" ht="15.95" customHeight="1" x14ac:dyDescent="0.25">
      <c r="L609" s="57">
        <f>Tableau4[[#This Row],[Date prévue]]-Tableau4[[#This Row],[Date de demande]]</f>
        <v>0</v>
      </c>
      <c r="M609" s="57" t="str">
        <f t="shared" ca="1" si="9"/>
        <v/>
      </c>
    </row>
    <row r="610" spans="12:13" ht="15.95" customHeight="1" x14ac:dyDescent="0.25">
      <c r="L610" s="57">
        <f>Tableau4[[#This Row],[Date prévue]]-Tableau4[[#This Row],[Date de demande]]</f>
        <v>0</v>
      </c>
      <c r="M610" s="57" t="str">
        <f t="shared" ca="1" si="9"/>
        <v/>
      </c>
    </row>
    <row r="611" spans="12:13" ht="15.95" customHeight="1" x14ac:dyDescent="0.25">
      <c r="L611" s="57">
        <f>Tableau4[[#This Row],[Date prévue]]-Tableau4[[#This Row],[Date de demande]]</f>
        <v>0</v>
      </c>
      <c r="M611" s="57" t="str">
        <f t="shared" ca="1" si="9"/>
        <v/>
      </c>
    </row>
    <row r="612" spans="12:13" ht="15.95" customHeight="1" x14ac:dyDescent="0.25">
      <c r="L612" s="57">
        <f>Tableau4[[#This Row],[Date prévue]]-Tableau4[[#This Row],[Date de demande]]</f>
        <v>0</v>
      </c>
      <c r="M612" s="57" t="str">
        <f t="shared" ca="1" si="9"/>
        <v/>
      </c>
    </row>
    <row r="613" spans="12:13" ht="15.95" customHeight="1" x14ac:dyDescent="0.25">
      <c r="L613" s="57">
        <f>Tableau4[[#This Row],[Date prévue]]-Tableau4[[#This Row],[Date de demande]]</f>
        <v>0</v>
      </c>
      <c r="M613" s="57" t="str">
        <f t="shared" ca="1" si="9"/>
        <v/>
      </c>
    </row>
    <row r="614" spans="12:13" ht="15.95" customHeight="1" x14ac:dyDescent="0.25">
      <c r="L614" s="57">
        <f>Tableau4[[#This Row],[Date prévue]]-Tableau4[[#This Row],[Date de demande]]</f>
        <v>0</v>
      </c>
      <c r="M614" s="57" t="str">
        <f t="shared" ca="1" si="9"/>
        <v/>
      </c>
    </row>
    <row r="615" spans="12:13" ht="15.95" customHeight="1" x14ac:dyDescent="0.25">
      <c r="L615" s="57">
        <f>Tableau4[[#This Row],[Date prévue]]-Tableau4[[#This Row],[Date de demande]]</f>
        <v>0</v>
      </c>
      <c r="M615" s="57" t="str">
        <f t="shared" ca="1" si="9"/>
        <v/>
      </c>
    </row>
    <row r="616" spans="12:13" ht="15.95" customHeight="1" x14ac:dyDescent="0.25">
      <c r="L616" s="57">
        <f>Tableau4[[#This Row],[Date prévue]]-Tableau4[[#This Row],[Date de demande]]</f>
        <v>0</v>
      </c>
      <c r="M616" s="57" t="str">
        <f t="shared" ca="1" si="9"/>
        <v/>
      </c>
    </row>
    <row r="617" spans="12:13" ht="15.95" customHeight="1" x14ac:dyDescent="0.25">
      <c r="L617" s="57">
        <f>Tableau4[[#This Row],[Date prévue]]-Tableau4[[#This Row],[Date de demande]]</f>
        <v>0</v>
      </c>
      <c r="M617" s="57" t="str">
        <f t="shared" ca="1" si="9"/>
        <v/>
      </c>
    </row>
    <row r="618" spans="12:13" ht="15.95" customHeight="1" x14ac:dyDescent="0.25">
      <c r="L618" s="57">
        <f>Tableau4[[#This Row],[Date prévue]]-Tableau4[[#This Row],[Date de demande]]</f>
        <v>0</v>
      </c>
      <c r="M618" s="57" t="str">
        <f t="shared" ca="1" si="9"/>
        <v/>
      </c>
    </row>
    <row r="619" spans="12:13" ht="15.95" customHeight="1" x14ac:dyDescent="0.25">
      <c r="L619" s="57">
        <f>Tableau4[[#This Row],[Date prévue]]-Tableau4[[#This Row],[Date de demande]]</f>
        <v>0</v>
      </c>
      <c r="M619" s="57" t="str">
        <f t="shared" ca="1" si="9"/>
        <v/>
      </c>
    </row>
    <row r="620" spans="12:13" ht="15.95" customHeight="1" x14ac:dyDescent="0.25">
      <c r="L620" s="57">
        <f>Tableau4[[#This Row],[Date prévue]]-Tableau4[[#This Row],[Date de demande]]</f>
        <v>0</v>
      </c>
      <c r="M620" s="57" t="str">
        <f t="shared" ca="1" si="9"/>
        <v/>
      </c>
    </row>
    <row r="621" spans="12:13" ht="15.95" customHeight="1" x14ac:dyDescent="0.25">
      <c r="L621" s="57">
        <f>Tableau4[[#This Row],[Date prévue]]-Tableau4[[#This Row],[Date de demande]]</f>
        <v>0</v>
      </c>
      <c r="M621" s="57" t="str">
        <f t="shared" ca="1" si="9"/>
        <v/>
      </c>
    </row>
    <row r="622" spans="12:13" ht="15.95" customHeight="1" x14ac:dyDescent="0.25">
      <c r="L622" s="57">
        <f>Tableau4[[#This Row],[Date prévue]]-Tableau4[[#This Row],[Date de demande]]</f>
        <v>0</v>
      </c>
      <c r="M622" s="57" t="str">
        <f t="shared" ca="1" si="9"/>
        <v/>
      </c>
    </row>
    <row r="623" spans="12:13" ht="15.95" customHeight="1" x14ac:dyDescent="0.25">
      <c r="L623" s="57">
        <f>Tableau4[[#This Row],[Date prévue]]-Tableau4[[#This Row],[Date de demande]]</f>
        <v>0</v>
      </c>
      <c r="M623" s="57" t="str">
        <f t="shared" ca="1" si="9"/>
        <v/>
      </c>
    </row>
    <row r="624" spans="12:13" ht="15.95" customHeight="1" x14ac:dyDescent="0.25">
      <c r="L624" s="57">
        <f>Tableau4[[#This Row],[Date prévue]]-Tableau4[[#This Row],[Date de demande]]</f>
        <v>0</v>
      </c>
      <c r="M624" s="57" t="str">
        <f t="shared" ca="1" si="9"/>
        <v/>
      </c>
    </row>
    <row r="625" spans="12:13" ht="15.95" customHeight="1" x14ac:dyDescent="0.25">
      <c r="L625" s="57">
        <f>Tableau4[[#This Row],[Date prévue]]-Tableau4[[#This Row],[Date de demande]]</f>
        <v>0</v>
      </c>
      <c r="M625" s="57" t="str">
        <f t="shared" ca="1" si="9"/>
        <v/>
      </c>
    </row>
    <row r="626" spans="12:13" ht="15.95" customHeight="1" x14ac:dyDescent="0.25">
      <c r="L626" s="57">
        <f>Tableau4[[#This Row],[Date prévue]]-Tableau4[[#This Row],[Date de demande]]</f>
        <v>0</v>
      </c>
      <c r="M626" s="57" t="str">
        <f t="shared" ca="1" si="9"/>
        <v/>
      </c>
    </row>
    <row r="627" spans="12:13" ht="15.95" customHeight="1" x14ac:dyDescent="0.25">
      <c r="L627" s="57">
        <f>Tableau4[[#This Row],[Date prévue]]-Tableau4[[#This Row],[Date de demande]]</f>
        <v>0</v>
      </c>
      <c r="M627" s="57" t="str">
        <f t="shared" ca="1" si="9"/>
        <v/>
      </c>
    </row>
    <row r="628" spans="12:13" ht="15.95" customHeight="1" x14ac:dyDescent="0.25">
      <c r="L628" s="57">
        <f>Tableau4[[#This Row],[Date prévue]]-Tableau4[[#This Row],[Date de demande]]</f>
        <v>0</v>
      </c>
      <c r="M628" s="57" t="str">
        <f t="shared" ca="1" si="9"/>
        <v/>
      </c>
    </row>
    <row r="629" spans="12:13" ht="15.95" customHeight="1" x14ac:dyDescent="0.25">
      <c r="L629" s="57">
        <f>Tableau4[[#This Row],[Date prévue]]-Tableau4[[#This Row],[Date de demande]]</f>
        <v>0</v>
      </c>
      <c r="M629" s="57" t="str">
        <f t="shared" ca="1" si="9"/>
        <v/>
      </c>
    </row>
    <row r="630" spans="12:13" ht="15.95" customHeight="1" x14ac:dyDescent="0.25">
      <c r="L630" s="57">
        <f>Tableau4[[#This Row],[Date prévue]]-Tableau4[[#This Row],[Date de demande]]</f>
        <v>0</v>
      </c>
      <c r="M630" s="57" t="str">
        <f t="shared" ca="1" si="9"/>
        <v/>
      </c>
    </row>
    <row r="631" spans="12:13" ht="15.95" customHeight="1" x14ac:dyDescent="0.25">
      <c r="L631" s="57">
        <f>Tableau4[[#This Row],[Date prévue]]-Tableau4[[#This Row],[Date de demande]]</f>
        <v>0</v>
      </c>
      <c r="M631" s="57" t="str">
        <f t="shared" ca="1" si="9"/>
        <v/>
      </c>
    </row>
    <row r="632" spans="12:13" ht="15.95" customHeight="1" x14ac:dyDescent="0.25">
      <c r="L632" s="57">
        <f>Tableau4[[#This Row],[Date prévue]]-Tableau4[[#This Row],[Date de demande]]</f>
        <v>0</v>
      </c>
      <c r="M632" s="57" t="str">
        <f t="shared" ca="1" si="9"/>
        <v/>
      </c>
    </row>
    <row r="633" spans="12:13" ht="15.95" customHeight="1" x14ac:dyDescent="0.25">
      <c r="L633" s="57">
        <f>Tableau4[[#This Row],[Date prévue]]-Tableau4[[#This Row],[Date de demande]]</f>
        <v>0</v>
      </c>
      <c r="M633" s="57" t="str">
        <f t="shared" ca="1" si="9"/>
        <v/>
      </c>
    </row>
    <row r="634" spans="12:13" ht="15.95" customHeight="1" x14ac:dyDescent="0.25">
      <c r="L634" s="57">
        <f>Tableau4[[#This Row],[Date prévue]]-Tableau4[[#This Row],[Date de demande]]</f>
        <v>0</v>
      </c>
      <c r="M634" s="57" t="str">
        <f t="shared" ca="1" si="9"/>
        <v/>
      </c>
    </row>
    <row r="635" spans="12:13" ht="15.95" customHeight="1" x14ac:dyDescent="0.25">
      <c r="L635" s="57">
        <f>Tableau4[[#This Row],[Date prévue]]-Tableau4[[#This Row],[Date de demande]]</f>
        <v>0</v>
      </c>
      <c r="M635" s="57" t="str">
        <f t="shared" ca="1" si="9"/>
        <v/>
      </c>
    </row>
    <row r="636" spans="12:13" ht="15.95" customHeight="1" x14ac:dyDescent="0.25">
      <c r="L636" s="57">
        <f>Tableau4[[#This Row],[Date prévue]]-Tableau4[[#This Row],[Date de demande]]</f>
        <v>0</v>
      </c>
      <c r="M636" s="57" t="str">
        <f t="shared" ca="1" si="9"/>
        <v/>
      </c>
    </row>
    <row r="637" spans="12:13" ht="15.95" customHeight="1" x14ac:dyDescent="0.25">
      <c r="L637" s="57">
        <f>Tableau4[[#This Row],[Date prévue]]-Tableau4[[#This Row],[Date de demande]]</f>
        <v>0</v>
      </c>
      <c r="M637" s="57" t="str">
        <f t="shared" ca="1" si="9"/>
        <v/>
      </c>
    </row>
    <row r="638" spans="12:13" ht="15.95" customHeight="1" x14ac:dyDescent="0.25">
      <c r="L638" s="57">
        <f>Tableau4[[#This Row],[Date prévue]]-Tableau4[[#This Row],[Date de demande]]</f>
        <v>0</v>
      </c>
      <c r="M638" s="57" t="str">
        <f t="shared" ca="1" si="9"/>
        <v/>
      </c>
    </row>
    <row r="639" spans="12:13" ht="15.95" customHeight="1" x14ac:dyDescent="0.25">
      <c r="L639" s="57">
        <f>Tableau4[[#This Row],[Date prévue]]-Tableau4[[#This Row],[Date de demande]]</f>
        <v>0</v>
      </c>
      <c r="M639" s="57" t="str">
        <f t="shared" ca="1" si="9"/>
        <v/>
      </c>
    </row>
    <row r="640" spans="12:13" ht="15.95" customHeight="1" x14ac:dyDescent="0.25">
      <c r="L640" s="57">
        <f>Tableau4[[#This Row],[Date prévue]]-Tableau4[[#This Row],[Date de demande]]</f>
        <v>0</v>
      </c>
      <c r="M640" s="57" t="str">
        <f t="shared" ca="1" si="9"/>
        <v/>
      </c>
    </row>
    <row r="641" spans="12:13" ht="15.95" customHeight="1" x14ac:dyDescent="0.25">
      <c r="L641" s="57">
        <f>Tableau4[[#This Row],[Date prévue]]-Tableau4[[#This Row],[Date de demande]]</f>
        <v>0</v>
      </c>
      <c r="M641" s="57" t="str">
        <f t="shared" ca="1" si="9"/>
        <v/>
      </c>
    </row>
    <row r="642" spans="12:13" ht="15.95" customHeight="1" x14ac:dyDescent="0.25">
      <c r="L642" s="57">
        <f>Tableau4[[#This Row],[Date prévue]]-Tableau4[[#This Row],[Date de demande]]</f>
        <v>0</v>
      </c>
      <c r="M642" s="57" t="str">
        <f t="shared" ca="1" si="9"/>
        <v/>
      </c>
    </row>
    <row r="643" spans="12:13" ht="15.95" customHeight="1" x14ac:dyDescent="0.25">
      <c r="L643" s="57">
        <f>Tableau4[[#This Row],[Date prévue]]-Tableau4[[#This Row],[Date de demande]]</f>
        <v>0</v>
      </c>
      <c r="M643" s="57" t="str">
        <f t="shared" ca="1" si="9"/>
        <v/>
      </c>
    </row>
    <row r="644" spans="12:13" ht="15.95" customHeight="1" x14ac:dyDescent="0.25">
      <c r="L644" s="57">
        <f>Tableau4[[#This Row],[Date prévue]]-Tableau4[[#This Row],[Date de demande]]</f>
        <v>0</v>
      </c>
      <c r="M644" s="57" t="str">
        <f t="shared" ca="1" si="9"/>
        <v/>
      </c>
    </row>
    <row r="645" spans="12:13" ht="15.95" customHeight="1" x14ac:dyDescent="0.25">
      <c r="L645" s="57">
        <f>Tableau4[[#This Row],[Date prévue]]-Tableau4[[#This Row],[Date de demande]]</f>
        <v>0</v>
      </c>
      <c r="M645" s="57" t="str">
        <f t="shared" ca="1" si="9"/>
        <v/>
      </c>
    </row>
    <row r="646" spans="12:13" ht="15.95" customHeight="1" x14ac:dyDescent="0.25">
      <c r="L646" s="57">
        <f>Tableau4[[#This Row],[Date prévue]]-Tableau4[[#This Row],[Date de demande]]</f>
        <v>0</v>
      </c>
      <c r="M646" s="57" t="str">
        <f t="shared" ref="M646:M700" ca="1" si="10">IF(I646="","",IF(K646&lt;&gt;"","OK",IF(AND(J646&lt;&gt;"",J646&lt;TODAY()),"Retard","Attente")))</f>
        <v/>
      </c>
    </row>
    <row r="647" spans="12:13" ht="15.95" customHeight="1" x14ac:dyDescent="0.25">
      <c r="L647" s="57">
        <f>Tableau4[[#This Row],[Date prévue]]-Tableau4[[#This Row],[Date de demande]]</f>
        <v>0</v>
      </c>
      <c r="M647" s="57" t="str">
        <f t="shared" ca="1" si="10"/>
        <v/>
      </c>
    </row>
    <row r="648" spans="12:13" ht="15.95" customHeight="1" x14ac:dyDescent="0.25">
      <c r="L648" s="57">
        <f>Tableau4[[#This Row],[Date prévue]]-Tableau4[[#This Row],[Date de demande]]</f>
        <v>0</v>
      </c>
      <c r="M648" s="57" t="str">
        <f t="shared" ca="1" si="10"/>
        <v/>
      </c>
    </row>
    <row r="649" spans="12:13" ht="15.95" customHeight="1" x14ac:dyDescent="0.25">
      <c r="L649" s="57">
        <f>Tableau4[[#This Row],[Date prévue]]-Tableau4[[#This Row],[Date de demande]]</f>
        <v>0</v>
      </c>
      <c r="M649" s="57" t="str">
        <f t="shared" ca="1" si="10"/>
        <v/>
      </c>
    </row>
    <row r="650" spans="12:13" ht="15.95" customHeight="1" x14ac:dyDescent="0.25">
      <c r="L650" s="57">
        <f>Tableau4[[#This Row],[Date prévue]]-Tableau4[[#This Row],[Date de demande]]</f>
        <v>0</v>
      </c>
      <c r="M650" s="57" t="str">
        <f t="shared" ca="1" si="10"/>
        <v/>
      </c>
    </row>
    <row r="651" spans="12:13" ht="15.95" customHeight="1" x14ac:dyDescent="0.25">
      <c r="L651" s="57">
        <f>Tableau4[[#This Row],[Date prévue]]-Tableau4[[#This Row],[Date de demande]]</f>
        <v>0</v>
      </c>
      <c r="M651" s="57" t="str">
        <f t="shared" ca="1" si="10"/>
        <v/>
      </c>
    </row>
    <row r="652" spans="12:13" ht="15.95" customHeight="1" x14ac:dyDescent="0.25">
      <c r="L652" s="57">
        <f>Tableau4[[#This Row],[Date prévue]]-Tableau4[[#This Row],[Date de demande]]</f>
        <v>0</v>
      </c>
      <c r="M652" s="57" t="str">
        <f t="shared" ca="1" si="10"/>
        <v/>
      </c>
    </row>
    <row r="653" spans="12:13" ht="15.95" customHeight="1" x14ac:dyDescent="0.25">
      <c r="L653" s="57">
        <f>Tableau4[[#This Row],[Date prévue]]-Tableau4[[#This Row],[Date de demande]]</f>
        <v>0</v>
      </c>
      <c r="M653" s="57" t="str">
        <f t="shared" ca="1" si="10"/>
        <v/>
      </c>
    </row>
    <row r="654" spans="12:13" ht="15.95" customHeight="1" x14ac:dyDescent="0.25">
      <c r="L654" s="57">
        <f>Tableau4[[#This Row],[Date prévue]]-Tableau4[[#This Row],[Date de demande]]</f>
        <v>0</v>
      </c>
      <c r="M654" s="57" t="str">
        <f t="shared" ca="1" si="10"/>
        <v/>
      </c>
    </row>
    <row r="655" spans="12:13" ht="15.95" customHeight="1" x14ac:dyDescent="0.25">
      <c r="L655" s="57">
        <f>Tableau4[[#This Row],[Date prévue]]-Tableau4[[#This Row],[Date de demande]]</f>
        <v>0</v>
      </c>
      <c r="M655" s="57" t="str">
        <f t="shared" ca="1" si="10"/>
        <v/>
      </c>
    </row>
    <row r="656" spans="12:13" ht="15.95" customHeight="1" x14ac:dyDescent="0.25">
      <c r="L656" s="57">
        <f>Tableau4[[#This Row],[Date prévue]]-Tableau4[[#This Row],[Date de demande]]</f>
        <v>0</v>
      </c>
      <c r="M656" s="57" t="str">
        <f t="shared" ca="1" si="10"/>
        <v/>
      </c>
    </row>
    <row r="657" spans="12:13" ht="15.95" customHeight="1" x14ac:dyDescent="0.25">
      <c r="L657" s="57">
        <f>Tableau4[[#This Row],[Date prévue]]-Tableau4[[#This Row],[Date de demande]]</f>
        <v>0</v>
      </c>
      <c r="M657" s="57" t="str">
        <f t="shared" ca="1" si="10"/>
        <v/>
      </c>
    </row>
    <row r="658" spans="12:13" ht="15.95" customHeight="1" x14ac:dyDescent="0.25">
      <c r="L658" s="57">
        <f>Tableau4[[#This Row],[Date prévue]]-Tableau4[[#This Row],[Date de demande]]</f>
        <v>0</v>
      </c>
      <c r="M658" s="57" t="str">
        <f t="shared" ca="1" si="10"/>
        <v/>
      </c>
    </row>
    <row r="659" spans="12:13" ht="15.95" customHeight="1" x14ac:dyDescent="0.25">
      <c r="L659" s="57">
        <f>Tableau4[[#This Row],[Date prévue]]-Tableau4[[#This Row],[Date de demande]]</f>
        <v>0</v>
      </c>
      <c r="M659" s="57" t="str">
        <f t="shared" ca="1" si="10"/>
        <v/>
      </c>
    </row>
    <row r="660" spans="12:13" ht="15.95" customHeight="1" x14ac:dyDescent="0.25">
      <c r="L660" s="57">
        <f>Tableau4[[#This Row],[Date prévue]]-Tableau4[[#This Row],[Date de demande]]</f>
        <v>0</v>
      </c>
      <c r="M660" s="57" t="str">
        <f t="shared" ca="1" si="10"/>
        <v/>
      </c>
    </row>
    <row r="661" spans="12:13" ht="15.95" customHeight="1" x14ac:dyDescent="0.25">
      <c r="L661" s="57">
        <f>Tableau4[[#This Row],[Date prévue]]-Tableau4[[#This Row],[Date de demande]]</f>
        <v>0</v>
      </c>
      <c r="M661" s="57" t="str">
        <f t="shared" ca="1" si="10"/>
        <v/>
      </c>
    </row>
    <row r="662" spans="12:13" ht="15.95" customHeight="1" x14ac:dyDescent="0.25">
      <c r="L662" s="57">
        <f>Tableau4[[#This Row],[Date prévue]]-Tableau4[[#This Row],[Date de demande]]</f>
        <v>0</v>
      </c>
      <c r="M662" s="57" t="str">
        <f t="shared" ca="1" si="10"/>
        <v/>
      </c>
    </row>
    <row r="663" spans="12:13" ht="15.95" customHeight="1" x14ac:dyDescent="0.25">
      <c r="L663" s="57">
        <f>Tableau4[[#This Row],[Date prévue]]-Tableau4[[#This Row],[Date de demande]]</f>
        <v>0</v>
      </c>
      <c r="M663" s="57" t="str">
        <f t="shared" ca="1" si="10"/>
        <v/>
      </c>
    </row>
    <row r="664" spans="12:13" ht="15.95" customHeight="1" x14ac:dyDescent="0.25">
      <c r="L664" s="57">
        <f>Tableau4[[#This Row],[Date prévue]]-Tableau4[[#This Row],[Date de demande]]</f>
        <v>0</v>
      </c>
      <c r="M664" s="57" t="str">
        <f t="shared" ca="1" si="10"/>
        <v/>
      </c>
    </row>
    <row r="665" spans="12:13" ht="15.95" customHeight="1" x14ac:dyDescent="0.25">
      <c r="L665" s="57">
        <f>Tableau4[[#This Row],[Date prévue]]-Tableau4[[#This Row],[Date de demande]]</f>
        <v>0</v>
      </c>
      <c r="M665" s="57" t="str">
        <f t="shared" ca="1" si="10"/>
        <v/>
      </c>
    </row>
    <row r="666" spans="12:13" ht="15.95" customHeight="1" x14ac:dyDescent="0.25">
      <c r="L666" s="57">
        <f>Tableau4[[#This Row],[Date prévue]]-Tableau4[[#This Row],[Date de demande]]</f>
        <v>0</v>
      </c>
      <c r="M666" s="57" t="str">
        <f t="shared" ca="1" si="10"/>
        <v/>
      </c>
    </row>
    <row r="667" spans="12:13" ht="15.95" customHeight="1" x14ac:dyDescent="0.25">
      <c r="L667" s="57">
        <f>Tableau4[[#This Row],[Date prévue]]-Tableau4[[#This Row],[Date de demande]]</f>
        <v>0</v>
      </c>
      <c r="M667" s="57" t="str">
        <f t="shared" ca="1" si="10"/>
        <v/>
      </c>
    </row>
    <row r="668" spans="12:13" ht="15.95" customHeight="1" x14ac:dyDescent="0.25">
      <c r="L668" s="57">
        <f>Tableau4[[#This Row],[Date prévue]]-Tableau4[[#This Row],[Date de demande]]</f>
        <v>0</v>
      </c>
      <c r="M668" s="57" t="str">
        <f t="shared" ca="1" si="10"/>
        <v/>
      </c>
    </row>
    <row r="669" spans="12:13" ht="15.95" customHeight="1" x14ac:dyDescent="0.25">
      <c r="L669" s="57">
        <f>Tableau4[[#This Row],[Date prévue]]-Tableau4[[#This Row],[Date de demande]]</f>
        <v>0</v>
      </c>
      <c r="M669" s="57" t="str">
        <f t="shared" ca="1" si="10"/>
        <v/>
      </c>
    </row>
    <row r="670" spans="12:13" ht="15.95" customHeight="1" x14ac:dyDescent="0.25">
      <c r="L670" s="57">
        <f>Tableau4[[#This Row],[Date prévue]]-Tableau4[[#This Row],[Date de demande]]</f>
        <v>0</v>
      </c>
      <c r="M670" s="57" t="str">
        <f t="shared" ca="1" si="10"/>
        <v/>
      </c>
    </row>
    <row r="671" spans="12:13" ht="15.95" customHeight="1" x14ac:dyDescent="0.25">
      <c r="L671" s="57">
        <f>Tableau4[[#This Row],[Date prévue]]-Tableau4[[#This Row],[Date de demande]]</f>
        <v>0</v>
      </c>
      <c r="M671" s="57" t="str">
        <f t="shared" ca="1" si="10"/>
        <v/>
      </c>
    </row>
    <row r="672" spans="12:13" ht="15.95" customHeight="1" x14ac:dyDescent="0.25">
      <c r="L672" s="57">
        <f>Tableau4[[#This Row],[Date prévue]]-Tableau4[[#This Row],[Date de demande]]</f>
        <v>0</v>
      </c>
      <c r="M672" s="57" t="str">
        <f t="shared" ca="1" si="10"/>
        <v/>
      </c>
    </row>
    <row r="673" spans="12:13" ht="15.95" customHeight="1" x14ac:dyDescent="0.25">
      <c r="L673" s="57">
        <f>Tableau4[[#This Row],[Date prévue]]-Tableau4[[#This Row],[Date de demande]]</f>
        <v>0</v>
      </c>
      <c r="M673" s="57" t="str">
        <f t="shared" ca="1" si="10"/>
        <v/>
      </c>
    </row>
    <row r="674" spans="12:13" ht="15.95" customHeight="1" x14ac:dyDescent="0.25">
      <c r="L674" s="57">
        <f>Tableau4[[#This Row],[Date prévue]]-Tableau4[[#This Row],[Date de demande]]</f>
        <v>0</v>
      </c>
      <c r="M674" s="57" t="str">
        <f t="shared" ca="1" si="10"/>
        <v/>
      </c>
    </row>
    <row r="675" spans="12:13" ht="15.95" customHeight="1" x14ac:dyDescent="0.25">
      <c r="L675" s="57">
        <f>Tableau4[[#This Row],[Date prévue]]-Tableau4[[#This Row],[Date de demande]]</f>
        <v>0</v>
      </c>
      <c r="M675" s="57" t="str">
        <f t="shared" ca="1" si="10"/>
        <v/>
      </c>
    </row>
    <row r="676" spans="12:13" ht="15.95" customHeight="1" x14ac:dyDescent="0.25">
      <c r="L676" s="57">
        <f>Tableau4[[#This Row],[Date prévue]]-Tableau4[[#This Row],[Date de demande]]</f>
        <v>0</v>
      </c>
      <c r="M676" s="57" t="str">
        <f t="shared" ca="1" si="10"/>
        <v/>
      </c>
    </row>
    <row r="677" spans="12:13" ht="15.95" customHeight="1" x14ac:dyDescent="0.25">
      <c r="L677" s="57">
        <f>Tableau4[[#This Row],[Date prévue]]-Tableau4[[#This Row],[Date de demande]]</f>
        <v>0</v>
      </c>
      <c r="M677" s="57" t="str">
        <f t="shared" ca="1" si="10"/>
        <v/>
      </c>
    </row>
    <row r="678" spans="12:13" ht="15.95" customHeight="1" x14ac:dyDescent="0.25">
      <c r="L678" s="57">
        <f>Tableau4[[#This Row],[Date prévue]]-Tableau4[[#This Row],[Date de demande]]</f>
        <v>0</v>
      </c>
      <c r="M678" s="57" t="str">
        <f t="shared" ca="1" si="10"/>
        <v/>
      </c>
    </row>
    <row r="679" spans="12:13" ht="15.95" customHeight="1" x14ac:dyDescent="0.25">
      <c r="L679" s="57">
        <f>Tableau4[[#This Row],[Date prévue]]-Tableau4[[#This Row],[Date de demande]]</f>
        <v>0</v>
      </c>
      <c r="M679" s="57" t="str">
        <f t="shared" ca="1" si="10"/>
        <v/>
      </c>
    </row>
    <row r="680" spans="12:13" ht="15.95" customHeight="1" x14ac:dyDescent="0.25">
      <c r="L680" s="57">
        <f>Tableau4[[#This Row],[Date prévue]]-Tableau4[[#This Row],[Date de demande]]</f>
        <v>0</v>
      </c>
      <c r="M680" s="57" t="str">
        <f t="shared" ca="1" si="10"/>
        <v/>
      </c>
    </row>
    <row r="681" spans="12:13" ht="15.95" customHeight="1" x14ac:dyDescent="0.25">
      <c r="L681" s="57">
        <f>Tableau4[[#This Row],[Date prévue]]-Tableau4[[#This Row],[Date de demande]]</f>
        <v>0</v>
      </c>
      <c r="M681" s="57" t="str">
        <f t="shared" ca="1" si="10"/>
        <v/>
      </c>
    </row>
    <row r="682" spans="12:13" ht="15.95" customHeight="1" x14ac:dyDescent="0.25">
      <c r="L682" s="57">
        <f>Tableau4[[#This Row],[Date prévue]]-Tableau4[[#This Row],[Date de demande]]</f>
        <v>0</v>
      </c>
      <c r="M682" s="57" t="str">
        <f t="shared" ca="1" si="10"/>
        <v/>
      </c>
    </row>
    <row r="683" spans="12:13" ht="15.95" customHeight="1" x14ac:dyDescent="0.25">
      <c r="L683" s="57">
        <f>Tableau4[[#This Row],[Date prévue]]-Tableau4[[#This Row],[Date de demande]]</f>
        <v>0</v>
      </c>
      <c r="M683" s="57" t="str">
        <f t="shared" ca="1" si="10"/>
        <v/>
      </c>
    </row>
    <row r="684" spans="12:13" ht="15.95" customHeight="1" x14ac:dyDescent="0.25">
      <c r="L684" s="57">
        <f>Tableau4[[#This Row],[Date prévue]]-Tableau4[[#This Row],[Date de demande]]</f>
        <v>0</v>
      </c>
      <c r="M684" s="57" t="str">
        <f t="shared" ca="1" si="10"/>
        <v/>
      </c>
    </row>
    <row r="685" spans="12:13" ht="15.95" customHeight="1" x14ac:dyDescent="0.25">
      <c r="L685" s="57">
        <f>Tableau4[[#This Row],[Date prévue]]-Tableau4[[#This Row],[Date de demande]]</f>
        <v>0</v>
      </c>
      <c r="M685" s="57" t="str">
        <f t="shared" ca="1" si="10"/>
        <v/>
      </c>
    </row>
    <row r="686" spans="12:13" ht="15.95" customHeight="1" x14ac:dyDescent="0.25">
      <c r="L686" s="57">
        <f>Tableau4[[#This Row],[Date prévue]]-Tableau4[[#This Row],[Date de demande]]</f>
        <v>0</v>
      </c>
      <c r="M686" s="57" t="str">
        <f t="shared" ca="1" si="10"/>
        <v/>
      </c>
    </row>
    <row r="687" spans="12:13" ht="15.95" customHeight="1" x14ac:dyDescent="0.25">
      <c r="L687" s="57">
        <f>Tableau4[[#This Row],[Date prévue]]-Tableau4[[#This Row],[Date de demande]]</f>
        <v>0</v>
      </c>
      <c r="M687" s="57" t="str">
        <f t="shared" ca="1" si="10"/>
        <v/>
      </c>
    </row>
    <row r="688" spans="12:13" ht="15.95" customHeight="1" x14ac:dyDescent="0.25">
      <c r="L688" s="57">
        <f>Tableau4[[#This Row],[Date prévue]]-Tableau4[[#This Row],[Date de demande]]</f>
        <v>0</v>
      </c>
      <c r="M688" s="57" t="str">
        <f t="shared" ca="1" si="10"/>
        <v/>
      </c>
    </row>
    <row r="689" spans="12:13" ht="15.95" customHeight="1" x14ac:dyDescent="0.25">
      <c r="L689" s="57">
        <f>Tableau4[[#This Row],[Date prévue]]-Tableau4[[#This Row],[Date de demande]]</f>
        <v>0</v>
      </c>
      <c r="M689" s="57" t="str">
        <f t="shared" ca="1" si="10"/>
        <v/>
      </c>
    </row>
    <row r="690" spans="12:13" ht="15.95" customHeight="1" x14ac:dyDescent="0.25">
      <c r="L690" s="57">
        <f>Tableau4[[#This Row],[Date prévue]]-Tableau4[[#This Row],[Date de demande]]</f>
        <v>0</v>
      </c>
      <c r="M690" s="57" t="str">
        <f t="shared" ca="1" si="10"/>
        <v/>
      </c>
    </row>
    <row r="691" spans="12:13" ht="15.95" customHeight="1" x14ac:dyDescent="0.25">
      <c r="L691" s="57">
        <f>Tableau4[[#This Row],[Date prévue]]-Tableau4[[#This Row],[Date de demande]]</f>
        <v>0</v>
      </c>
      <c r="M691" s="57" t="str">
        <f t="shared" ca="1" si="10"/>
        <v/>
      </c>
    </row>
    <row r="692" spans="12:13" ht="15.95" customHeight="1" x14ac:dyDescent="0.25">
      <c r="L692" s="57">
        <f>Tableau4[[#This Row],[Date prévue]]-Tableau4[[#This Row],[Date de demande]]</f>
        <v>0</v>
      </c>
      <c r="M692" s="57" t="str">
        <f t="shared" ca="1" si="10"/>
        <v/>
      </c>
    </row>
    <row r="693" spans="12:13" ht="15.95" customHeight="1" x14ac:dyDescent="0.25">
      <c r="L693" s="57">
        <f>Tableau4[[#This Row],[Date prévue]]-Tableau4[[#This Row],[Date de demande]]</f>
        <v>0</v>
      </c>
      <c r="M693" s="57" t="str">
        <f t="shared" ca="1" si="10"/>
        <v/>
      </c>
    </row>
    <row r="694" spans="12:13" ht="15.95" customHeight="1" x14ac:dyDescent="0.25">
      <c r="L694" s="57">
        <f>Tableau4[[#This Row],[Date prévue]]-Tableau4[[#This Row],[Date de demande]]</f>
        <v>0</v>
      </c>
      <c r="M694" s="57" t="str">
        <f t="shared" ca="1" si="10"/>
        <v/>
      </c>
    </row>
    <row r="695" spans="12:13" ht="15.95" customHeight="1" x14ac:dyDescent="0.25">
      <c r="L695" s="57">
        <f>Tableau4[[#This Row],[Date prévue]]-Tableau4[[#This Row],[Date de demande]]</f>
        <v>0</v>
      </c>
      <c r="M695" s="57" t="str">
        <f t="shared" ca="1" si="10"/>
        <v/>
      </c>
    </row>
    <row r="696" spans="12:13" ht="15.95" customHeight="1" x14ac:dyDescent="0.25">
      <c r="L696" s="57">
        <f>Tableau4[[#This Row],[Date prévue]]-Tableau4[[#This Row],[Date de demande]]</f>
        <v>0</v>
      </c>
      <c r="M696" s="57" t="str">
        <f t="shared" ca="1" si="10"/>
        <v/>
      </c>
    </row>
    <row r="697" spans="12:13" ht="15.95" customHeight="1" x14ac:dyDescent="0.25">
      <c r="L697" s="57">
        <f>Tableau4[[#This Row],[Date prévue]]-Tableau4[[#This Row],[Date de demande]]</f>
        <v>0</v>
      </c>
      <c r="M697" s="57" t="str">
        <f t="shared" ca="1" si="10"/>
        <v/>
      </c>
    </row>
    <row r="698" spans="12:13" ht="15.95" customHeight="1" x14ac:dyDescent="0.25">
      <c r="L698" s="57">
        <f>Tableau4[[#This Row],[Date prévue]]-Tableau4[[#This Row],[Date de demande]]</f>
        <v>0</v>
      </c>
      <c r="M698" s="57" t="str">
        <f t="shared" ca="1" si="10"/>
        <v/>
      </c>
    </row>
    <row r="699" spans="12:13" ht="15.95" customHeight="1" x14ac:dyDescent="0.25">
      <c r="L699" s="57">
        <f>Tableau4[[#This Row],[Date prévue]]-Tableau4[[#This Row],[Date de demande]]</f>
        <v>0</v>
      </c>
      <c r="M699" s="57" t="str">
        <f t="shared" ca="1" si="10"/>
        <v/>
      </c>
    </row>
    <row r="700" spans="12:13" ht="15.95" customHeight="1" x14ac:dyDescent="0.25">
      <c r="L700" s="57">
        <f>Tableau4[[#This Row],[Date prévue]]-Tableau4[[#This Row],[Date de demande]]</f>
        <v>0</v>
      </c>
      <c r="M700" s="57" t="str">
        <f t="shared" ca="1" si="10"/>
        <v/>
      </c>
    </row>
  </sheetData>
  <sheetProtection algorithmName="SHA-512" hashValue="xHW+8dlVtj0HsSpyWzPD0/T8UjnJLzO/rbADEjaGlZPjP+5tN2rXlUMeZhCKVTul56IHQyJGD4vEgbuDOzqKZQ==" saltValue="MtR2NPXu96Gta86VYTZI7w==" spinCount="100000" sheet="1" objects="1" scenarios="1"/>
  <customSheetViews>
    <customSheetView guid="{6F591A43-FDBD-47BB-B53D-2E401491C373}">
      <selection activeCell="B8" sqref="B8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enu_principal">
                <anchor moveWithCells="1" sizeWithCells="1">
                  <from>
                    <xdr:col>0</xdr:col>
                    <xdr:colOff>104775</xdr:colOff>
                    <xdr:row>0</xdr:row>
                    <xdr:rowOff>495300</xdr:rowOff>
                  </from>
                  <to>
                    <xdr:col>0</xdr:col>
                    <xdr:colOff>1000125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autoFill="0" autoPict="0" macro="[0]!Module2.lancer_userform">
                <anchor moveWithCells="1" sizeWithCells="1">
                  <from>
                    <xdr:col>0</xdr:col>
                    <xdr:colOff>95250</xdr:colOff>
                    <xdr:row>1</xdr:row>
                    <xdr:rowOff>409575</xdr:rowOff>
                  </from>
                  <to>
                    <xdr:col>0</xdr:col>
                    <xdr:colOff>990600</xdr:colOff>
                    <xdr:row>2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preventif"/>
  <dimension ref="A1:O4"/>
  <sheetViews>
    <sheetView topLeftCell="I1" workbookViewId="0">
      <pane ySplit="4" topLeftCell="A5" activePane="bottomLeft" state="frozen"/>
      <selection pane="bottomLeft" sqref="A1:XFD3"/>
    </sheetView>
  </sheetViews>
  <sheetFormatPr baseColWidth="10" defaultColWidth="30.7109375" defaultRowHeight="15.95" customHeight="1" x14ac:dyDescent="0.25"/>
  <cols>
    <col min="1" max="1" width="3.7109375" style="6" customWidth="1"/>
    <col min="2" max="16384" width="30.7109375" style="6"/>
  </cols>
  <sheetData>
    <row r="1" spans="1:15" s="39" customFormat="1" ht="39.950000000000003" customHeight="1" x14ac:dyDescent="0.25"/>
    <row r="2" spans="1:15" s="39" customFormat="1" ht="39.950000000000003" customHeight="1" x14ac:dyDescent="0.25"/>
    <row r="3" spans="1:15" s="39" customFormat="1" ht="39.950000000000003" customHeight="1" x14ac:dyDescent="0.25"/>
    <row r="4" spans="1:15" ht="15.95" customHeight="1" x14ac:dyDescent="0.25">
      <c r="A4" s="6" t="s">
        <v>10</v>
      </c>
      <c r="B4" s="6" t="s">
        <v>11</v>
      </c>
      <c r="C4" s="6" t="s">
        <v>13</v>
      </c>
      <c r="D4" s="6" t="s">
        <v>12</v>
      </c>
      <c r="E4" s="6" t="s">
        <v>70</v>
      </c>
      <c r="F4" s="6" t="s">
        <v>14</v>
      </c>
      <c r="G4" s="6" t="s">
        <v>89</v>
      </c>
      <c r="H4" s="6" t="s">
        <v>71</v>
      </c>
      <c r="I4" s="6" t="s">
        <v>72</v>
      </c>
      <c r="J4" s="6" t="s">
        <v>22</v>
      </c>
      <c r="K4" s="6" t="s">
        <v>90</v>
      </c>
      <c r="L4" s="6" t="s">
        <v>25</v>
      </c>
      <c r="M4" s="6" t="s">
        <v>26</v>
      </c>
      <c r="N4" s="6" t="s">
        <v>27</v>
      </c>
      <c r="O4" s="6" t="s">
        <v>91</v>
      </c>
    </row>
  </sheetData>
  <customSheetViews>
    <customSheetView guid="{6F591A43-FDBD-47BB-B53D-2E401491C373}">
      <selection activeCell="C14" sqref="C14"/>
    </customSheetView>
  </customSheetViews>
  <mergeCells count="1">
    <mergeCell ref="A1:XF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nu_principal">
                <anchor moveWithCells="1" sizeWithCells="1">
                  <from>
                    <xdr:col>0</xdr:col>
                    <xdr:colOff>47625</xdr:colOff>
                    <xdr:row>1</xdr:row>
                    <xdr:rowOff>57150</xdr:rowOff>
                  </from>
                  <to>
                    <xdr:col>1</xdr:col>
                    <xdr:colOff>695325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autoFill="0" autoPict="0" macro="[0]!Module3.lancer_userform">
                <anchor moveWithCells="1" sizeWithCells="1">
                  <from>
                    <xdr:col>0</xdr:col>
                    <xdr:colOff>47625</xdr:colOff>
                    <xdr:row>2</xdr:row>
                    <xdr:rowOff>28575</xdr:rowOff>
                  </from>
                  <to>
                    <xdr:col>1</xdr:col>
                    <xdr:colOff>695325</xdr:colOff>
                    <xdr:row>2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fournisseur"/>
  <dimension ref="A1:T7"/>
  <sheetViews>
    <sheetView showGridLines="0" workbookViewId="0">
      <pane ySplit="4" topLeftCell="A5" activePane="bottomLeft" state="frozen"/>
      <selection pane="bottomLeft" sqref="A1:XFD3"/>
    </sheetView>
  </sheetViews>
  <sheetFormatPr baseColWidth="10" defaultColWidth="30.7109375" defaultRowHeight="15.95" customHeight="1" x14ac:dyDescent="0.25"/>
  <cols>
    <col min="1" max="6" width="30.7109375" style="2"/>
    <col min="7" max="7" width="30.7109375" style="3"/>
    <col min="8" max="16384" width="30.7109375" style="2"/>
  </cols>
  <sheetData>
    <row r="1" spans="1:20" s="40" customFormat="1" ht="39.950000000000003" customHeight="1" x14ac:dyDescent="0.25"/>
    <row r="2" spans="1:20" s="40" customFormat="1" ht="39.950000000000003" customHeight="1" x14ac:dyDescent="0.25"/>
    <row r="3" spans="1:20" s="40" customFormat="1" ht="39.950000000000003" customHeight="1" x14ac:dyDescent="0.25"/>
    <row r="4" spans="1:20" s="1" customFormat="1" ht="15.95" customHeight="1" x14ac:dyDescent="0.25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35</v>
      </c>
      <c r="G4" s="1" t="s">
        <v>34</v>
      </c>
      <c r="H4" s="1" t="s">
        <v>36</v>
      </c>
      <c r="I4" s="1" t="s">
        <v>37</v>
      </c>
      <c r="J4" s="1" t="s">
        <v>38</v>
      </c>
      <c r="K4" s="1" t="s">
        <v>39</v>
      </c>
      <c r="L4" s="1" t="s">
        <v>40</v>
      </c>
      <c r="M4" s="1" t="s">
        <v>41</v>
      </c>
      <c r="N4" s="1" t="s">
        <v>42</v>
      </c>
      <c r="O4" s="1" t="s">
        <v>73</v>
      </c>
      <c r="P4" s="1" t="s">
        <v>74</v>
      </c>
      <c r="Q4" s="1" t="s">
        <v>75</v>
      </c>
      <c r="R4" s="1" t="s">
        <v>76</v>
      </c>
      <c r="S4" s="1" t="s">
        <v>77</v>
      </c>
      <c r="T4" s="1" t="s">
        <v>78</v>
      </c>
    </row>
    <row r="5" spans="1:20" ht="15.95" customHeight="1" x14ac:dyDescent="0.25">
      <c r="A5" s="2" t="s">
        <v>133</v>
      </c>
      <c r="B5" s="2" t="s">
        <v>134</v>
      </c>
      <c r="C5" s="2" t="s">
        <v>135</v>
      </c>
    </row>
    <row r="6" spans="1:20" ht="15.95" customHeight="1" x14ac:dyDescent="0.25">
      <c r="A6" s="2" t="s">
        <v>136</v>
      </c>
      <c r="B6" s="2" t="s">
        <v>137</v>
      </c>
      <c r="C6" s="2" t="s">
        <v>138</v>
      </c>
    </row>
    <row r="7" spans="1:20" ht="15.95" customHeight="1" x14ac:dyDescent="0.25">
      <c r="A7" s="2" t="s">
        <v>139</v>
      </c>
      <c r="B7" s="2" t="s">
        <v>140</v>
      </c>
    </row>
  </sheetData>
  <customSheetViews>
    <customSheetView guid="{6F591A43-FDBD-47BB-B53D-2E401491C373}">
      <selection activeCell="D13" sqref="D13"/>
    </customSheetView>
  </customSheetViews>
  <mergeCells count="1">
    <mergeCell ref="A1:XFD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8" r:id="rId3" name="CommandButton_filtre_fournisseur">
          <controlPr defaultSize="0" autoLine="0" r:id="rId4">
            <anchor moveWithCells="1">
              <from>
                <xdr:col>0</xdr:col>
                <xdr:colOff>1047750</xdr:colOff>
                <xdr:row>0</xdr:row>
                <xdr:rowOff>495300</xdr:rowOff>
              </from>
              <to>
                <xdr:col>0</xdr:col>
                <xdr:colOff>1943100</xdr:colOff>
                <xdr:row>1</xdr:row>
                <xdr:rowOff>352425</xdr:rowOff>
              </to>
            </anchor>
          </controlPr>
        </control>
      </mc:Choice>
      <mc:Fallback>
        <control shapeId="6148" r:id="rId3" name="CommandButton_filtre_fournisseur"/>
      </mc:Fallback>
    </mc:AlternateContent>
    <mc:AlternateContent xmlns:mc="http://schemas.openxmlformats.org/markup-compatibility/2006">
      <mc:Choice Requires="x14">
        <control shapeId="6145" r:id="rId5" name="Button 1">
          <controlPr defaultSize="0" print="0" autoFill="0" autoPict="0" macro="[0]!menu_principal">
            <anchor moveWithCells="1" sizeWithCells="1">
              <from>
                <xdr:col>0</xdr:col>
                <xdr:colOff>66675</xdr:colOff>
                <xdr:row>0</xdr:row>
                <xdr:rowOff>504825</xdr:rowOff>
              </from>
              <to>
                <xdr:col>0</xdr:col>
                <xdr:colOff>962025</xdr:colOff>
                <xdr:row>1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6" name="Button 3">
          <controlPr defaultSize="0" autoFill="0" autoPict="0" macro="[0]!Module4.lancer_userform">
            <anchor>
              <from>
                <xdr:col>0</xdr:col>
                <xdr:colOff>66675</xdr:colOff>
                <xdr:row>1</xdr:row>
                <xdr:rowOff>438150</xdr:rowOff>
              </from>
              <to>
                <xdr:col>0</xdr:col>
                <xdr:colOff>962025</xdr:colOff>
                <xdr:row>2</xdr:row>
                <xdr:rowOff>295275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commande"/>
  <dimension ref="A1:O700"/>
  <sheetViews>
    <sheetView workbookViewId="0">
      <pane ySplit="4" topLeftCell="A5" activePane="bottomLeft" state="frozen"/>
      <selection pane="bottomLeft" sqref="A1:XFD3"/>
    </sheetView>
  </sheetViews>
  <sheetFormatPr baseColWidth="10" defaultColWidth="30.7109375" defaultRowHeight="15.95" customHeight="1" x14ac:dyDescent="0.25"/>
  <cols>
    <col min="1" max="11" width="30.7109375" style="1"/>
    <col min="12" max="15" width="30.7109375" style="4"/>
    <col min="16" max="16384" width="30.7109375" style="1"/>
  </cols>
  <sheetData>
    <row r="1" spans="1:12" s="41" customFormat="1" ht="39.950000000000003" customHeight="1" x14ac:dyDescent="0.25"/>
    <row r="2" spans="1:12" s="41" customFormat="1" ht="39.950000000000003" customHeight="1" x14ac:dyDescent="0.25"/>
    <row r="3" spans="1:12" s="41" customFormat="1" ht="39.950000000000003" customHeight="1" x14ac:dyDescent="0.25"/>
    <row r="4" spans="1:12" ht="15.95" customHeight="1" x14ac:dyDescent="0.25">
      <c r="A4" s="1" t="s">
        <v>10</v>
      </c>
      <c r="B4" s="1" t="s">
        <v>43</v>
      </c>
      <c r="C4" s="1" t="s">
        <v>48</v>
      </c>
      <c r="D4" s="1" t="s">
        <v>49</v>
      </c>
      <c r="E4" s="1" t="s">
        <v>50</v>
      </c>
      <c r="F4" s="1" t="s">
        <v>27</v>
      </c>
      <c r="G4" s="1" t="s">
        <v>44</v>
      </c>
      <c r="H4" s="1" t="s">
        <v>45</v>
      </c>
      <c r="I4" s="1" t="s">
        <v>46</v>
      </c>
      <c r="J4" s="1" t="s">
        <v>51</v>
      </c>
      <c r="K4" s="1" t="s">
        <v>47</v>
      </c>
      <c r="L4" s="4" t="s">
        <v>52</v>
      </c>
    </row>
    <row r="5" spans="1:12" ht="15.95" customHeight="1" x14ac:dyDescent="0.25">
      <c r="F5" s="1" t="str">
        <f t="shared" ref="F5:F68" ca="1" si="0">IF(C5="","",IF(E5&lt;&gt;"","OK",IF(AND(D5&lt;&gt;"",D5&lt;TODAY()),"Retard","Attente")))</f>
        <v/>
      </c>
    </row>
    <row r="6" spans="1:12" ht="15.95" customHeight="1" x14ac:dyDescent="0.25">
      <c r="F6" s="1" t="str">
        <f t="shared" ca="1" si="0"/>
        <v/>
      </c>
    </row>
    <row r="7" spans="1:12" ht="15.95" customHeight="1" x14ac:dyDescent="0.25">
      <c r="F7" s="1" t="str">
        <f t="shared" ca="1" si="0"/>
        <v/>
      </c>
    </row>
    <row r="8" spans="1:12" ht="15.95" customHeight="1" x14ac:dyDescent="0.25">
      <c r="F8" s="1" t="str">
        <f t="shared" ca="1" si="0"/>
        <v/>
      </c>
    </row>
    <row r="9" spans="1:12" ht="15.95" customHeight="1" x14ac:dyDescent="0.25">
      <c r="F9" s="1" t="str">
        <f t="shared" ca="1" si="0"/>
        <v/>
      </c>
    </row>
    <row r="10" spans="1:12" ht="15.95" customHeight="1" x14ac:dyDescent="0.25">
      <c r="F10" s="1" t="str">
        <f t="shared" ca="1" si="0"/>
        <v/>
      </c>
    </row>
    <row r="11" spans="1:12" ht="15.95" customHeight="1" x14ac:dyDescent="0.25">
      <c r="F11" s="1" t="str">
        <f t="shared" ca="1" si="0"/>
        <v/>
      </c>
    </row>
    <row r="12" spans="1:12" ht="15.95" customHeight="1" x14ac:dyDescent="0.25">
      <c r="F12" s="1" t="str">
        <f t="shared" ca="1" si="0"/>
        <v/>
      </c>
    </row>
    <row r="13" spans="1:12" ht="15.95" customHeight="1" x14ac:dyDescent="0.25">
      <c r="F13" s="1" t="str">
        <f t="shared" ca="1" si="0"/>
        <v/>
      </c>
    </row>
    <row r="14" spans="1:12" ht="15.95" customHeight="1" x14ac:dyDescent="0.25">
      <c r="F14" s="1" t="str">
        <f t="shared" ca="1" si="0"/>
        <v/>
      </c>
    </row>
    <row r="15" spans="1:12" ht="15.95" customHeight="1" x14ac:dyDescent="0.25">
      <c r="F15" s="1" t="str">
        <f t="shared" ca="1" si="0"/>
        <v/>
      </c>
    </row>
    <row r="16" spans="1:12" ht="15.95" customHeight="1" x14ac:dyDescent="0.25">
      <c r="F16" s="1" t="str">
        <f t="shared" ca="1" si="0"/>
        <v/>
      </c>
    </row>
    <row r="17" spans="6:6" ht="15.95" customHeight="1" x14ac:dyDescent="0.25">
      <c r="F17" s="1" t="str">
        <f t="shared" ca="1" si="0"/>
        <v/>
      </c>
    </row>
    <row r="18" spans="6:6" ht="15.95" customHeight="1" x14ac:dyDescent="0.25">
      <c r="F18" s="1" t="str">
        <f t="shared" ca="1" si="0"/>
        <v/>
      </c>
    </row>
    <row r="19" spans="6:6" ht="15.95" customHeight="1" x14ac:dyDescent="0.25">
      <c r="F19" s="1" t="str">
        <f t="shared" ca="1" si="0"/>
        <v/>
      </c>
    </row>
    <row r="20" spans="6:6" ht="15.95" customHeight="1" x14ac:dyDescent="0.25">
      <c r="F20" s="1" t="str">
        <f t="shared" ca="1" si="0"/>
        <v/>
      </c>
    </row>
    <row r="21" spans="6:6" ht="15.95" customHeight="1" x14ac:dyDescent="0.25">
      <c r="F21" s="1" t="str">
        <f t="shared" ca="1" si="0"/>
        <v/>
      </c>
    </row>
    <row r="22" spans="6:6" ht="15.95" customHeight="1" x14ac:dyDescent="0.25">
      <c r="F22" s="1" t="str">
        <f t="shared" ca="1" si="0"/>
        <v/>
      </c>
    </row>
    <row r="23" spans="6:6" ht="15.95" customHeight="1" x14ac:dyDescent="0.25">
      <c r="F23" s="1" t="str">
        <f t="shared" ca="1" si="0"/>
        <v/>
      </c>
    </row>
    <row r="24" spans="6:6" ht="15.95" customHeight="1" x14ac:dyDescent="0.25">
      <c r="F24" s="1" t="str">
        <f t="shared" ca="1" si="0"/>
        <v/>
      </c>
    </row>
    <row r="25" spans="6:6" ht="15.95" customHeight="1" x14ac:dyDescent="0.25">
      <c r="F25" s="1" t="str">
        <f t="shared" ca="1" si="0"/>
        <v/>
      </c>
    </row>
    <row r="26" spans="6:6" ht="15.95" customHeight="1" x14ac:dyDescent="0.25">
      <c r="F26" s="1" t="str">
        <f t="shared" ca="1" si="0"/>
        <v/>
      </c>
    </row>
    <row r="27" spans="6:6" ht="15.95" customHeight="1" x14ac:dyDescent="0.25">
      <c r="F27" s="1" t="str">
        <f t="shared" ca="1" si="0"/>
        <v/>
      </c>
    </row>
    <row r="28" spans="6:6" ht="15.95" customHeight="1" x14ac:dyDescent="0.25">
      <c r="F28" s="1" t="str">
        <f t="shared" ca="1" si="0"/>
        <v/>
      </c>
    </row>
    <row r="29" spans="6:6" ht="15.95" customHeight="1" x14ac:dyDescent="0.25">
      <c r="F29" s="1" t="str">
        <f t="shared" ca="1" si="0"/>
        <v/>
      </c>
    </row>
    <row r="30" spans="6:6" ht="15.95" customHeight="1" x14ac:dyDescent="0.25">
      <c r="F30" s="1" t="str">
        <f t="shared" ca="1" si="0"/>
        <v/>
      </c>
    </row>
    <row r="31" spans="6:6" ht="15.95" customHeight="1" x14ac:dyDescent="0.25">
      <c r="F31" s="1" t="str">
        <f t="shared" ca="1" si="0"/>
        <v/>
      </c>
    </row>
    <row r="32" spans="6:6" ht="15.95" customHeight="1" x14ac:dyDescent="0.25">
      <c r="F32" s="1" t="str">
        <f t="shared" ca="1" si="0"/>
        <v/>
      </c>
    </row>
    <row r="33" spans="6:6" ht="15.95" customHeight="1" x14ac:dyDescent="0.25">
      <c r="F33" s="1" t="str">
        <f t="shared" ca="1" si="0"/>
        <v/>
      </c>
    </row>
    <row r="34" spans="6:6" ht="15.95" customHeight="1" x14ac:dyDescent="0.25">
      <c r="F34" s="1" t="str">
        <f t="shared" ca="1" si="0"/>
        <v/>
      </c>
    </row>
    <row r="35" spans="6:6" ht="15.95" customHeight="1" x14ac:dyDescent="0.25">
      <c r="F35" s="1" t="str">
        <f t="shared" ca="1" si="0"/>
        <v/>
      </c>
    </row>
    <row r="36" spans="6:6" ht="15.95" customHeight="1" x14ac:dyDescent="0.25">
      <c r="F36" s="1" t="str">
        <f t="shared" ca="1" si="0"/>
        <v/>
      </c>
    </row>
    <row r="37" spans="6:6" ht="15.95" customHeight="1" x14ac:dyDescent="0.25">
      <c r="F37" s="1" t="str">
        <f t="shared" ca="1" si="0"/>
        <v/>
      </c>
    </row>
    <row r="38" spans="6:6" ht="15.95" customHeight="1" x14ac:dyDescent="0.25">
      <c r="F38" s="1" t="str">
        <f t="shared" ca="1" si="0"/>
        <v/>
      </c>
    </row>
    <row r="39" spans="6:6" ht="15.95" customHeight="1" x14ac:dyDescent="0.25">
      <c r="F39" s="1" t="str">
        <f t="shared" ca="1" si="0"/>
        <v/>
      </c>
    </row>
    <row r="40" spans="6:6" ht="15.95" customHeight="1" x14ac:dyDescent="0.25">
      <c r="F40" s="1" t="str">
        <f t="shared" ca="1" si="0"/>
        <v/>
      </c>
    </row>
    <row r="41" spans="6:6" ht="15.95" customHeight="1" x14ac:dyDescent="0.25">
      <c r="F41" s="1" t="str">
        <f t="shared" ca="1" si="0"/>
        <v/>
      </c>
    </row>
    <row r="42" spans="6:6" ht="15.95" customHeight="1" x14ac:dyDescent="0.25">
      <c r="F42" s="1" t="str">
        <f t="shared" ca="1" si="0"/>
        <v/>
      </c>
    </row>
    <row r="43" spans="6:6" ht="15.95" customHeight="1" x14ac:dyDescent="0.25">
      <c r="F43" s="1" t="str">
        <f t="shared" ca="1" si="0"/>
        <v/>
      </c>
    </row>
    <row r="44" spans="6:6" ht="15.95" customHeight="1" x14ac:dyDescent="0.25">
      <c r="F44" s="1" t="str">
        <f t="shared" ca="1" si="0"/>
        <v/>
      </c>
    </row>
    <row r="45" spans="6:6" ht="15.95" customHeight="1" x14ac:dyDescent="0.25">
      <c r="F45" s="1" t="str">
        <f t="shared" ca="1" si="0"/>
        <v/>
      </c>
    </row>
    <row r="46" spans="6:6" ht="15.95" customHeight="1" x14ac:dyDescent="0.25">
      <c r="F46" s="1" t="str">
        <f t="shared" ca="1" si="0"/>
        <v/>
      </c>
    </row>
    <row r="47" spans="6:6" ht="15.95" customHeight="1" x14ac:dyDescent="0.25">
      <c r="F47" s="1" t="str">
        <f t="shared" ca="1" si="0"/>
        <v/>
      </c>
    </row>
    <row r="48" spans="6:6" ht="15.95" customHeight="1" x14ac:dyDescent="0.25">
      <c r="F48" s="1" t="str">
        <f t="shared" ca="1" si="0"/>
        <v/>
      </c>
    </row>
    <row r="49" spans="6:6" ht="15.95" customHeight="1" x14ac:dyDescent="0.25">
      <c r="F49" s="1" t="str">
        <f t="shared" ca="1" si="0"/>
        <v/>
      </c>
    </row>
    <row r="50" spans="6:6" ht="15.95" customHeight="1" x14ac:dyDescent="0.25">
      <c r="F50" s="1" t="str">
        <f t="shared" ca="1" si="0"/>
        <v/>
      </c>
    </row>
    <row r="51" spans="6:6" ht="15.95" customHeight="1" x14ac:dyDescent="0.25">
      <c r="F51" s="1" t="str">
        <f t="shared" ca="1" si="0"/>
        <v/>
      </c>
    </row>
    <row r="52" spans="6:6" ht="15.95" customHeight="1" x14ac:dyDescent="0.25">
      <c r="F52" s="1" t="str">
        <f t="shared" ca="1" si="0"/>
        <v/>
      </c>
    </row>
    <row r="53" spans="6:6" ht="15.95" customHeight="1" x14ac:dyDescent="0.25">
      <c r="F53" s="1" t="str">
        <f t="shared" ca="1" si="0"/>
        <v/>
      </c>
    </row>
    <row r="54" spans="6:6" ht="15.95" customHeight="1" x14ac:dyDescent="0.25">
      <c r="F54" s="1" t="str">
        <f t="shared" ca="1" si="0"/>
        <v/>
      </c>
    </row>
    <row r="55" spans="6:6" ht="15.95" customHeight="1" x14ac:dyDescent="0.25">
      <c r="F55" s="1" t="str">
        <f t="shared" ca="1" si="0"/>
        <v/>
      </c>
    </row>
    <row r="56" spans="6:6" ht="15.95" customHeight="1" x14ac:dyDescent="0.25">
      <c r="F56" s="1" t="str">
        <f t="shared" ca="1" si="0"/>
        <v/>
      </c>
    </row>
    <row r="57" spans="6:6" ht="15.95" customHeight="1" x14ac:dyDescent="0.25">
      <c r="F57" s="1" t="str">
        <f t="shared" ca="1" si="0"/>
        <v/>
      </c>
    </row>
    <row r="58" spans="6:6" ht="15.95" customHeight="1" x14ac:dyDescent="0.25">
      <c r="F58" s="1" t="str">
        <f t="shared" ca="1" si="0"/>
        <v/>
      </c>
    </row>
    <row r="59" spans="6:6" ht="15.95" customHeight="1" x14ac:dyDescent="0.25">
      <c r="F59" s="1" t="str">
        <f t="shared" ca="1" si="0"/>
        <v/>
      </c>
    </row>
    <row r="60" spans="6:6" ht="15.95" customHeight="1" x14ac:dyDescent="0.25">
      <c r="F60" s="1" t="str">
        <f t="shared" ca="1" si="0"/>
        <v/>
      </c>
    </row>
    <row r="61" spans="6:6" ht="15.95" customHeight="1" x14ac:dyDescent="0.25">
      <c r="F61" s="1" t="str">
        <f t="shared" ca="1" si="0"/>
        <v/>
      </c>
    </row>
    <row r="62" spans="6:6" ht="15.95" customHeight="1" x14ac:dyDescent="0.25">
      <c r="F62" s="1" t="str">
        <f t="shared" ca="1" si="0"/>
        <v/>
      </c>
    </row>
    <row r="63" spans="6:6" ht="15.95" customHeight="1" x14ac:dyDescent="0.25">
      <c r="F63" s="1" t="str">
        <f t="shared" ca="1" si="0"/>
        <v/>
      </c>
    </row>
    <row r="64" spans="6:6" ht="15.95" customHeight="1" x14ac:dyDescent="0.25">
      <c r="F64" s="1" t="str">
        <f t="shared" ca="1" si="0"/>
        <v/>
      </c>
    </row>
    <row r="65" spans="6:6" ht="15.95" customHeight="1" x14ac:dyDescent="0.25">
      <c r="F65" s="1" t="str">
        <f t="shared" ca="1" si="0"/>
        <v/>
      </c>
    </row>
    <row r="66" spans="6:6" ht="15.95" customHeight="1" x14ac:dyDescent="0.25">
      <c r="F66" s="1" t="str">
        <f t="shared" ca="1" si="0"/>
        <v/>
      </c>
    </row>
    <row r="67" spans="6:6" ht="15.95" customHeight="1" x14ac:dyDescent="0.25">
      <c r="F67" s="1" t="str">
        <f t="shared" ca="1" si="0"/>
        <v/>
      </c>
    </row>
    <row r="68" spans="6:6" ht="15.95" customHeight="1" x14ac:dyDescent="0.25">
      <c r="F68" s="1" t="str">
        <f t="shared" ca="1" si="0"/>
        <v/>
      </c>
    </row>
    <row r="69" spans="6:6" ht="15.95" customHeight="1" x14ac:dyDescent="0.25">
      <c r="F69" s="1" t="str">
        <f t="shared" ref="F69:F132" ca="1" si="1">IF(C69="","",IF(E69&lt;&gt;"","OK",IF(AND(D69&lt;&gt;"",D69&lt;TODAY()),"Retard","Attente")))</f>
        <v/>
      </c>
    </row>
    <row r="70" spans="6:6" ht="15.95" customHeight="1" x14ac:dyDescent="0.25">
      <c r="F70" s="1" t="str">
        <f t="shared" ca="1" si="1"/>
        <v/>
      </c>
    </row>
    <row r="71" spans="6:6" ht="15.95" customHeight="1" x14ac:dyDescent="0.25">
      <c r="F71" s="1" t="str">
        <f t="shared" ca="1" si="1"/>
        <v/>
      </c>
    </row>
    <row r="72" spans="6:6" ht="15.95" customHeight="1" x14ac:dyDescent="0.25">
      <c r="F72" s="1" t="str">
        <f t="shared" ca="1" si="1"/>
        <v/>
      </c>
    </row>
    <row r="73" spans="6:6" ht="15.95" customHeight="1" x14ac:dyDescent="0.25">
      <c r="F73" s="1" t="str">
        <f t="shared" ca="1" si="1"/>
        <v/>
      </c>
    </row>
    <row r="74" spans="6:6" ht="15.95" customHeight="1" x14ac:dyDescent="0.25">
      <c r="F74" s="1" t="str">
        <f t="shared" ca="1" si="1"/>
        <v/>
      </c>
    </row>
    <row r="75" spans="6:6" ht="15.95" customHeight="1" x14ac:dyDescent="0.25">
      <c r="F75" s="1" t="str">
        <f t="shared" ca="1" si="1"/>
        <v/>
      </c>
    </row>
    <row r="76" spans="6:6" ht="15.95" customHeight="1" x14ac:dyDescent="0.25">
      <c r="F76" s="1" t="str">
        <f t="shared" ca="1" si="1"/>
        <v/>
      </c>
    </row>
    <row r="77" spans="6:6" ht="15.95" customHeight="1" x14ac:dyDescent="0.25">
      <c r="F77" s="1" t="str">
        <f t="shared" ca="1" si="1"/>
        <v/>
      </c>
    </row>
    <row r="78" spans="6:6" ht="15.95" customHeight="1" x14ac:dyDescent="0.25">
      <c r="F78" s="1" t="str">
        <f t="shared" ca="1" si="1"/>
        <v/>
      </c>
    </row>
    <row r="79" spans="6:6" ht="15.95" customHeight="1" x14ac:dyDescent="0.25">
      <c r="F79" s="1" t="str">
        <f t="shared" ca="1" si="1"/>
        <v/>
      </c>
    </row>
    <row r="80" spans="6:6" ht="15.95" customHeight="1" x14ac:dyDescent="0.25">
      <c r="F80" s="1" t="str">
        <f t="shared" ca="1" si="1"/>
        <v/>
      </c>
    </row>
    <row r="81" spans="6:6" ht="15.95" customHeight="1" x14ac:dyDescent="0.25">
      <c r="F81" s="1" t="str">
        <f t="shared" ca="1" si="1"/>
        <v/>
      </c>
    </row>
    <row r="82" spans="6:6" ht="15.95" customHeight="1" x14ac:dyDescent="0.25">
      <c r="F82" s="1" t="str">
        <f t="shared" ca="1" si="1"/>
        <v/>
      </c>
    </row>
    <row r="83" spans="6:6" ht="15.95" customHeight="1" x14ac:dyDescent="0.25">
      <c r="F83" s="1" t="str">
        <f t="shared" ca="1" si="1"/>
        <v/>
      </c>
    </row>
    <row r="84" spans="6:6" ht="15.95" customHeight="1" x14ac:dyDescent="0.25">
      <c r="F84" s="1" t="str">
        <f t="shared" ca="1" si="1"/>
        <v/>
      </c>
    </row>
    <row r="85" spans="6:6" ht="15.95" customHeight="1" x14ac:dyDescent="0.25">
      <c r="F85" s="1" t="str">
        <f t="shared" ca="1" si="1"/>
        <v/>
      </c>
    </row>
    <row r="86" spans="6:6" ht="15.95" customHeight="1" x14ac:dyDescent="0.25">
      <c r="F86" s="1" t="str">
        <f t="shared" ca="1" si="1"/>
        <v/>
      </c>
    </row>
    <row r="87" spans="6:6" ht="15.95" customHeight="1" x14ac:dyDescent="0.25">
      <c r="F87" s="1" t="str">
        <f t="shared" ca="1" si="1"/>
        <v/>
      </c>
    </row>
    <row r="88" spans="6:6" ht="15.95" customHeight="1" x14ac:dyDescent="0.25">
      <c r="F88" s="1" t="str">
        <f t="shared" ca="1" si="1"/>
        <v/>
      </c>
    </row>
    <row r="89" spans="6:6" ht="15.95" customHeight="1" x14ac:dyDescent="0.25">
      <c r="F89" s="1" t="str">
        <f t="shared" ca="1" si="1"/>
        <v/>
      </c>
    </row>
    <row r="90" spans="6:6" ht="15.95" customHeight="1" x14ac:dyDescent="0.25">
      <c r="F90" s="1" t="str">
        <f t="shared" ca="1" si="1"/>
        <v/>
      </c>
    </row>
    <row r="91" spans="6:6" ht="15.95" customHeight="1" x14ac:dyDescent="0.25">
      <c r="F91" s="1" t="str">
        <f t="shared" ca="1" si="1"/>
        <v/>
      </c>
    </row>
    <row r="92" spans="6:6" ht="15.95" customHeight="1" x14ac:dyDescent="0.25">
      <c r="F92" s="1" t="str">
        <f t="shared" ca="1" si="1"/>
        <v/>
      </c>
    </row>
    <row r="93" spans="6:6" ht="15.95" customHeight="1" x14ac:dyDescent="0.25">
      <c r="F93" s="1" t="str">
        <f t="shared" ca="1" si="1"/>
        <v/>
      </c>
    </row>
    <row r="94" spans="6:6" ht="15.95" customHeight="1" x14ac:dyDescent="0.25">
      <c r="F94" s="1" t="str">
        <f t="shared" ca="1" si="1"/>
        <v/>
      </c>
    </row>
    <row r="95" spans="6:6" ht="15.95" customHeight="1" x14ac:dyDescent="0.25">
      <c r="F95" s="1" t="str">
        <f t="shared" ca="1" si="1"/>
        <v/>
      </c>
    </row>
    <row r="96" spans="6:6" ht="15.95" customHeight="1" x14ac:dyDescent="0.25">
      <c r="F96" s="1" t="str">
        <f t="shared" ca="1" si="1"/>
        <v/>
      </c>
    </row>
    <row r="97" spans="6:6" ht="15.95" customHeight="1" x14ac:dyDescent="0.25">
      <c r="F97" s="1" t="str">
        <f t="shared" ca="1" si="1"/>
        <v/>
      </c>
    </row>
    <row r="98" spans="6:6" ht="15.95" customHeight="1" x14ac:dyDescent="0.25">
      <c r="F98" s="1" t="str">
        <f t="shared" ca="1" si="1"/>
        <v/>
      </c>
    </row>
    <row r="99" spans="6:6" ht="15.95" customHeight="1" x14ac:dyDescent="0.25">
      <c r="F99" s="1" t="str">
        <f t="shared" ca="1" si="1"/>
        <v/>
      </c>
    </row>
    <row r="100" spans="6:6" ht="15.95" customHeight="1" x14ac:dyDescent="0.25">
      <c r="F100" s="1" t="str">
        <f t="shared" ca="1" si="1"/>
        <v/>
      </c>
    </row>
    <row r="101" spans="6:6" ht="15.95" customHeight="1" x14ac:dyDescent="0.25">
      <c r="F101" s="1" t="str">
        <f t="shared" ca="1" si="1"/>
        <v/>
      </c>
    </row>
    <row r="102" spans="6:6" ht="15.95" customHeight="1" x14ac:dyDescent="0.25">
      <c r="F102" s="1" t="str">
        <f t="shared" ca="1" si="1"/>
        <v/>
      </c>
    </row>
    <row r="103" spans="6:6" ht="15.95" customHeight="1" x14ac:dyDescent="0.25">
      <c r="F103" s="1" t="str">
        <f t="shared" ca="1" si="1"/>
        <v/>
      </c>
    </row>
    <row r="104" spans="6:6" ht="15.95" customHeight="1" x14ac:dyDescent="0.25">
      <c r="F104" s="1" t="str">
        <f t="shared" ca="1" si="1"/>
        <v/>
      </c>
    </row>
    <row r="105" spans="6:6" ht="15.95" customHeight="1" x14ac:dyDescent="0.25">
      <c r="F105" s="1" t="str">
        <f t="shared" ca="1" si="1"/>
        <v/>
      </c>
    </row>
    <row r="106" spans="6:6" ht="15.95" customHeight="1" x14ac:dyDescent="0.25">
      <c r="F106" s="1" t="str">
        <f t="shared" ca="1" si="1"/>
        <v/>
      </c>
    </row>
    <row r="107" spans="6:6" ht="15.95" customHeight="1" x14ac:dyDescent="0.25">
      <c r="F107" s="1" t="str">
        <f t="shared" ca="1" si="1"/>
        <v/>
      </c>
    </row>
    <row r="108" spans="6:6" ht="15.95" customHeight="1" x14ac:dyDescent="0.25">
      <c r="F108" s="1" t="str">
        <f t="shared" ca="1" si="1"/>
        <v/>
      </c>
    </row>
    <row r="109" spans="6:6" ht="15.95" customHeight="1" x14ac:dyDescent="0.25">
      <c r="F109" s="1" t="str">
        <f t="shared" ca="1" si="1"/>
        <v/>
      </c>
    </row>
    <row r="110" spans="6:6" ht="15.95" customHeight="1" x14ac:dyDescent="0.25">
      <c r="F110" s="1" t="str">
        <f t="shared" ca="1" si="1"/>
        <v/>
      </c>
    </row>
    <row r="111" spans="6:6" ht="15.95" customHeight="1" x14ac:dyDescent="0.25">
      <c r="F111" s="1" t="str">
        <f t="shared" ca="1" si="1"/>
        <v/>
      </c>
    </row>
    <row r="112" spans="6:6" ht="15.95" customHeight="1" x14ac:dyDescent="0.25">
      <c r="F112" s="1" t="str">
        <f t="shared" ca="1" si="1"/>
        <v/>
      </c>
    </row>
    <row r="113" spans="6:6" ht="15.95" customHeight="1" x14ac:dyDescent="0.25">
      <c r="F113" s="1" t="str">
        <f t="shared" ca="1" si="1"/>
        <v/>
      </c>
    </row>
    <row r="114" spans="6:6" ht="15.95" customHeight="1" x14ac:dyDescent="0.25">
      <c r="F114" s="1" t="str">
        <f t="shared" ca="1" si="1"/>
        <v/>
      </c>
    </row>
    <row r="115" spans="6:6" ht="15.95" customHeight="1" x14ac:dyDescent="0.25">
      <c r="F115" s="1" t="str">
        <f t="shared" ca="1" si="1"/>
        <v/>
      </c>
    </row>
    <row r="116" spans="6:6" ht="15.95" customHeight="1" x14ac:dyDescent="0.25">
      <c r="F116" s="1" t="str">
        <f t="shared" ca="1" si="1"/>
        <v/>
      </c>
    </row>
    <row r="117" spans="6:6" ht="15.95" customHeight="1" x14ac:dyDescent="0.25">
      <c r="F117" s="1" t="str">
        <f t="shared" ca="1" si="1"/>
        <v/>
      </c>
    </row>
    <row r="118" spans="6:6" ht="15.95" customHeight="1" x14ac:dyDescent="0.25">
      <c r="F118" s="1" t="str">
        <f t="shared" ca="1" si="1"/>
        <v/>
      </c>
    </row>
    <row r="119" spans="6:6" ht="15.95" customHeight="1" x14ac:dyDescent="0.25">
      <c r="F119" s="1" t="str">
        <f t="shared" ca="1" si="1"/>
        <v/>
      </c>
    </row>
    <row r="120" spans="6:6" ht="15.95" customHeight="1" x14ac:dyDescent="0.25">
      <c r="F120" s="1" t="str">
        <f t="shared" ca="1" si="1"/>
        <v/>
      </c>
    </row>
    <row r="121" spans="6:6" ht="15.95" customHeight="1" x14ac:dyDescent="0.25">
      <c r="F121" s="1" t="str">
        <f t="shared" ca="1" si="1"/>
        <v/>
      </c>
    </row>
    <row r="122" spans="6:6" ht="15.95" customHeight="1" x14ac:dyDescent="0.25">
      <c r="F122" s="1" t="str">
        <f t="shared" ca="1" si="1"/>
        <v/>
      </c>
    </row>
    <row r="123" spans="6:6" ht="15.95" customHeight="1" x14ac:dyDescent="0.25">
      <c r="F123" s="1" t="str">
        <f t="shared" ca="1" si="1"/>
        <v/>
      </c>
    </row>
    <row r="124" spans="6:6" ht="15.95" customHeight="1" x14ac:dyDescent="0.25">
      <c r="F124" s="1" t="str">
        <f t="shared" ca="1" si="1"/>
        <v/>
      </c>
    </row>
    <row r="125" spans="6:6" ht="15.95" customHeight="1" x14ac:dyDescent="0.25">
      <c r="F125" s="1" t="str">
        <f t="shared" ca="1" si="1"/>
        <v/>
      </c>
    </row>
    <row r="126" spans="6:6" ht="15.95" customHeight="1" x14ac:dyDescent="0.25">
      <c r="F126" s="1" t="str">
        <f t="shared" ca="1" si="1"/>
        <v/>
      </c>
    </row>
    <row r="127" spans="6:6" ht="15.95" customHeight="1" x14ac:dyDescent="0.25">
      <c r="F127" s="1" t="str">
        <f t="shared" ca="1" si="1"/>
        <v/>
      </c>
    </row>
    <row r="128" spans="6:6" ht="15.95" customHeight="1" x14ac:dyDescent="0.25">
      <c r="F128" s="1" t="str">
        <f t="shared" ca="1" si="1"/>
        <v/>
      </c>
    </row>
    <row r="129" spans="6:6" ht="15.95" customHeight="1" x14ac:dyDescent="0.25">
      <c r="F129" s="1" t="str">
        <f t="shared" ca="1" si="1"/>
        <v/>
      </c>
    </row>
    <row r="130" spans="6:6" ht="15.95" customHeight="1" x14ac:dyDescent="0.25">
      <c r="F130" s="1" t="str">
        <f t="shared" ca="1" si="1"/>
        <v/>
      </c>
    </row>
    <row r="131" spans="6:6" ht="15.95" customHeight="1" x14ac:dyDescent="0.25">
      <c r="F131" s="1" t="str">
        <f t="shared" ca="1" si="1"/>
        <v/>
      </c>
    </row>
    <row r="132" spans="6:6" ht="15.95" customHeight="1" x14ac:dyDescent="0.25">
      <c r="F132" s="1" t="str">
        <f t="shared" ca="1" si="1"/>
        <v/>
      </c>
    </row>
    <row r="133" spans="6:6" ht="15.95" customHeight="1" x14ac:dyDescent="0.25">
      <c r="F133" s="1" t="str">
        <f t="shared" ref="F133:F196" ca="1" si="2">IF(C133="","",IF(E133&lt;&gt;"","OK",IF(AND(D133&lt;&gt;"",D133&lt;TODAY()),"Retard","Attente")))</f>
        <v/>
      </c>
    </row>
    <row r="134" spans="6:6" ht="15.95" customHeight="1" x14ac:dyDescent="0.25">
      <c r="F134" s="1" t="str">
        <f t="shared" ca="1" si="2"/>
        <v/>
      </c>
    </row>
    <row r="135" spans="6:6" ht="15.95" customHeight="1" x14ac:dyDescent="0.25">
      <c r="F135" s="1" t="str">
        <f t="shared" ca="1" si="2"/>
        <v/>
      </c>
    </row>
    <row r="136" spans="6:6" ht="15.95" customHeight="1" x14ac:dyDescent="0.25">
      <c r="F136" s="1" t="str">
        <f t="shared" ca="1" si="2"/>
        <v/>
      </c>
    </row>
    <row r="137" spans="6:6" ht="15.95" customHeight="1" x14ac:dyDescent="0.25">
      <c r="F137" s="1" t="str">
        <f t="shared" ca="1" si="2"/>
        <v/>
      </c>
    </row>
    <row r="138" spans="6:6" ht="15.95" customHeight="1" x14ac:dyDescent="0.25">
      <c r="F138" s="1" t="str">
        <f t="shared" ca="1" si="2"/>
        <v/>
      </c>
    </row>
    <row r="139" spans="6:6" ht="15.95" customHeight="1" x14ac:dyDescent="0.25">
      <c r="F139" s="1" t="str">
        <f t="shared" ca="1" si="2"/>
        <v/>
      </c>
    </row>
    <row r="140" spans="6:6" ht="15.95" customHeight="1" x14ac:dyDescent="0.25">
      <c r="F140" s="1" t="str">
        <f t="shared" ca="1" si="2"/>
        <v/>
      </c>
    </row>
    <row r="141" spans="6:6" ht="15.95" customHeight="1" x14ac:dyDescent="0.25">
      <c r="F141" s="1" t="str">
        <f t="shared" ca="1" si="2"/>
        <v/>
      </c>
    </row>
    <row r="142" spans="6:6" ht="15.95" customHeight="1" x14ac:dyDescent="0.25">
      <c r="F142" s="1" t="str">
        <f t="shared" ca="1" si="2"/>
        <v/>
      </c>
    </row>
    <row r="143" spans="6:6" ht="15.95" customHeight="1" x14ac:dyDescent="0.25">
      <c r="F143" s="1" t="str">
        <f t="shared" ca="1" si="2"/>
        <v/>
      </c>
    </row>
    <row r="144" spans="6:6" ht="15.95" customHeight="1" x14ac:dyDescent="0.25">
      <c r="F144" s="1" t="str">
        <f t="shared" ca="1" si="2"/>
        <v/>
      </c>
    </row>
    <row r="145" spans="6:6" ht="15.95" customHeight="1" x14ac:dyDescent="0.25">
      <c r="F145" s="1" t="str">
        <f t="shared" ca="1" si="2"/>
        <v/>
      </c>
    </row>
    <row r="146" spans="6:6" ht="15.95" customHeight="1" x14ac:dyDescent="0.25">
      <c r="F146" s="1" t="str">
        <f t="shared" ca="1" si="2"/>
        <v/>
      </c>
    </row>
    <row r="147" spans="6:6" ht="15.95" customHeight="1" x14ac:dyDescent="0.25">
      <c r="F147" s="1" t="str">
        <f t="shared" ca="1" si="2"/>
        <v/>
      </c>
    </row>
    <row r="148" spans="6:6" ht="15.95" customHeight="1" x14ac:dyDescent="0.25">
      <c r="F148" s="1" t="str">
        <f t="shared" ca="1" si="2"/>
        <v/>
      </c>
    </row>
    <row r="149" spans="6:6" ht="15.95" customHeight="1" x14ac:dyDescent="0.25">
      <c r="F149" s="1" t="str">
        <f t="shared" ca="1" si="2"/>
        <v/>
      </c>
    </row>
    <row r="150" spans="6:6" ht="15.95" customHeight="1" x14ac:dyDescent="0.25">
      <c r="F150" s="1" t="str">
        <f t="shared" ca="1" si="2"/>
        <v/>
      </c>
    </row>
    <row r="151" spans="6:6" ht="15.95" customHeight="1" x14ac:dyDescent="0.25">
      <c r="F151" s="1" t="str">
        <f t="shared" ca="1" si="2"/>
        <v/>
      </c>
    </row>
    <row r="152" spans="6:6" ht="15.95" customHeight="1" x14ac:dyDescent="0.25">
      <c r="F152" s="1" t="str">
        <f t="shared" ca="1" si="2"/>
        <v/>
      </c>
    </row>
    <row r="153" spans="6:6" ht="15.95" customHeight="1" x14ac:dyDescent="0.25">
      <c r="F153" s="1" t="str">
        <f t="shared" ca="1" si="2"/>
        <v/>
      </c>
    </row>
    <row r="154" spans="6:6" ht="15.95" customHeight="1" x14ac:dyDescent="0.25">
      <c r="F154" s="1" t="str">
        <f t="shared" ca="1" si="2"/>
        <v/>
      </c>
    </row>
    <row r="155" spans="6:6" ht="15.95" customHeight="1" x14ac:dyDescent="0.25">
      <c r="F155" s="1" t="str">
        <f t="shared" ca="1" si="2"/>
        <v/>
      </c>
    </row>
    <row r="156" spans="6:6" ht="15.95" customHeight="1" x14ac:dyDescent="0.25">
      <c r="F156" s="1" t="str">
        <f t="shared" ca="1" si="2"/>
        <v/>
      </c>
    </row>
    <row r="157" spans="6:6" ht="15.95" customHeight="1" x14ac:dyDescent="0.25">
      <c r="F157" s="1" t="str">
        <f t="shared" ca="1" si="2"/>
        <v/>
      </c>
    </row>
    <row r="158" spans="6:6" ht="15.95" customHeight="1" x14ac:dyDescent="0.25">
      <c r="F158" s="1" t="str">
        <f t="shared" ca="1" si="2"/>
        <v/>
      </c>
    </row>
    <row r="159" spans="6:6" ht="15.95" customHeight="1" x14ac:dyDescent="0.25">
      <c r="F159" s="1" t="str">
        <f t="shared" ca="1" si="2"/>
        <v/>
      </c>
    </row>
    <row r="160" spans="6:6" ht="15.95" customHeight="1" x14ac:dyDescent="0.25">
      <c r="F160" s="1" t="str">
        <f t="shared" ca="1" si="2"/>
        <v/>
      </c>
    </row>
    <row r="161" spans="6:6" ht="15.95" customHeight="1" x14ac:dyDescent="0.25">
      <c r="F161" s="1" t="str">
        <f t="shared" ca="1" si="2"/>
        <v/>
      </c>
    </row>
    <row r="162" spans="6:6" ht="15.95" customHeight="1" x14ac:dyDescent="0.25">
      <c r="F162" s="1" t="str">
        <f t="shared" ca="1" si="2"/>
        <v/>
      </c>
    </row>
    <row r="163" spans="6:6" ht="15.95" customHeight="1" x14ac:dyDescent="0.25">
      <c r="F163" s="1" t="str">
        <f t="shared" ca="1" si="2"/>
        <v/>
      </c>
    </row>
    <row r="164" spans="6:6" ht="15.95" customHeight="1" x14ac:dyDescent="0.25">
      <c r="F164" s="1" t="str">
        <f t="shared" ca="1" si="2"/>
        <v/>
      </c>
    </row>
    <row r="165" spans="6:6" ht="15.95" customHeight="1" x14ac:dyDescent="0.25">
      <c r="F165" s="1" t="str">
        <f t="shared" ca="1" si="2"/>
        <v/>
      </c>
    </row>
    <row r="166" spans="6:6" ht="15.95" customHeight="1" x14ac:dyDescent="0.25">
      <c r="F166" s="1" t="str">
        <f t="shared" ca="1" si="2"/>
        <v/>
      </c>
    </row>
    <row r="167" spans="6:6" ht="15.95" customHeight="1" x14ac:dyDescent="0.25">
      <c r="F167" s="1" t="str">
        <f t="shared" ca="1" si="2"/>
        <v/>
      </c>
    </row>
    <row r="168" spans="6:6" ht="15.95" customHeight="1" x14ac:dyDescent="0.25">
      <c r="F168" s="1" t="str">
        <f t="shared" ca="1" si="2"/>
        <v/>
      </c>
    </row>
    <row r="169" spans="6:6" ht="15.95" customHeight="1" x14ac:dyDescent="0.25">
      <c r="F169" s="1" t="str">
        <f t="shared" ca="1" si="2"/>
        <v/>
      </c>
    </row>
    <row r="170" spans="6:6" ht="15.95" customHeight="1" x14ac:dyDescent="0.25">
      <c r="F170" s="1" t="str">
        <f t="shared" ca="1" si="2"/>
        <v/>
      </c>
    </row>
    <row r="171" spans="6:6" ht="15.95" customHeight="1" x14ac:dyDescent="0.25">
      <c r="F171" s="1" t="str">
        <f t="shared" ca="1" si="2"/>
        <v/>
      </c>
    </row>
    <row r="172" spans="6:6" ht="15.95" customHeight="1" x14ac:dyDescent="0.25">
      <c r="F172" s="1" t="str">
        <f t="shared" ca="1" si="2"/>
        <v/>
      </c>
    </row>
    <row r="173" spans="6:6" ht="15.95" customHeight="1" x14ac:dyDescent="0.25">
      <c r="F173" s="1" t="str">
        <f t="shared" ca="1" si="2"/>
        <v/>
      </c>
    </row>
    <row r="174" spans="6:6" ht="15.95" customHeight="1" x14ac:dyDescent="0.25">
      <c r="F174" s="1" t="str">
        <f t="shared" ca="1" si="2"/>
        <v/>
      </c>
    </row>
    <row r="175" spans="6:6" ht="15.95" customHeight="1" x14ac:dyDescent="0.25">
      <c r="F175" s="1" t="str">
        <f t="shared" ca="1" si="2"/>
        <v/>
      </c>
    </row>
    <row r="176" spans="6:6" ht="15.95" customHeight="1" x14ac:dyDescent="0.25">
      <c r="F176" s="1" t="str">
        <f t="shared" ca="1" si="2"/>
        <v/>
      </c>
    </row>
    <row r="177" spans="6:6" ht="15.95" customHeight="1" x14ac:dyDescent="0.25">
      <c r="F177" s="1" t="str">
        <f t="shared" ca="1" si="2"/>
        <v/>
      </c>
    </row>
    <row r="178" spans="6:6" ht="15.95" customHeight="1" x14ac:dyDescent="0.25">
      <c r="F178" s="1" t="str">
        <f t="shared" ca="1" si="2"/>
        <v/>
      </c>
    </row>
    <row r="179" spans="6:6" ht="15.95" customHeight="1" x14ac:dyDescent="0.25">
      <c r="F179" s="1" t="str">
        <f t="shared" ca="1" si="2"/>
        <v/>
      </c>
    </row>
    <row r="180" spans="6:6" ht="15.95" customHeight="1" x14ac:dyDescent="0.25">
      <c r="F180" s="1" t="str">
        <f t="shared" ca="1" si="2"/>
        <v/>
      </c>
    </row>
    <row r="181" spans="6:6" ht="15.95" customHeight="1" x14ac:dyDescent="0.25">
      <c r="F181" s="1" t="str">
        <f t="shared" ca="1" si="2"/>
        <v/>
      </c>
    </row>
    <row r="182" spans="6:6" ht="15.95" customHeight="1" x14ac:dyDescent="0.25">
      <c r="F182" s="1" t="str">
        <f t="shared" ca="1" si="2"/>
        <v/>
      </c>
    </row>
    <row r="183" spans="6:6" ht="15.95" customHeight="1" x14ac:dyDescent="0.25">
      <c r="F183" s="1" t="str">
        <f t="shared" ca="1" si="2"/>
        <v/>
      </c>
    </row>
    <row r="184" spans="6:6" ht="15.95" customHeight="1" x14ac:dyDescent="0.25">
      <c r="F184" s="1" t="str">
        <f t="shared" ca="1" si="2"/>
        <v/>
      </c>
    </row>
    <row r="185" spans="6:6" ht="15.95" customHeight="1" x14ac:dyDescent="0.25">
      <c r="F185" s="1" t="str">
        <f t="shared" ca="1" si="2"/>
        <v/>
      </c>
    </row>
    <row r="186" spans="6:6" ht="15.95" customHeight="1" x14ac:dyDescent="0.25">
      <c r="F186" s="1" t="str">
        <f t="shared" ca="1" si="2"/>
        <v/>
      </c>
    </row>
    <row r="187" spans="6:6" ht="15.95" customHeight="1" x14ac:dyDescent="0.25">
      <c r="F187" s="1" t="str">
        <f t="shared" ca="1" si="2"/>
        <v/>
      </c>
    </row>
    <row r="188" spans="6:6" ht="15.95" customHeight="1" x14ac:dyDescent="0.25">
      <c r="F188" s="1" t="str">
        <f t="shared" ca="1" si="2"/>
        <v/>
      </c>
    </row>
    <row r="189" spans="6:6" ht="15.95" customHeight="1" x14ac:dyDescent="0.25">
      <c r="F189" s="1" t="str">
        <f t="shared" ca="1" si="2"/>
        <v/>
      </c>
    </row>
    <row r="190" spans="6:6" ht="15.95" customHeight="1" x14ac:dyDescent="0.25">
      <c r="F190" s="1" t="str">
        <f t="shared" ca="1" si="2"/>
        <v/>
      </c>
    </row>
    <row r="191" spans="6:6" ht="15.95" customHeight="1" x14ac:dyDescent="0.25">
      <c r="F191" s="1" t="str">
        <f t="shared" ca="1" si="2"/>
        <v/>
      </c>
    </row>
    <row r="192" spans="6:6" ht="15.95" customHeight="1" x14ac:dyDescent="0.25">
      <c r="F192" s="1" t="str">
        <f t="shared" ca="1" si="2"/>
        <v/>
      </c>
    </row>
    <row r="193" spans="6:6" ht="15.95" customHeight="1" x14ac:dyDescent="0.25">
      <c r="F193" s="1" t="str">
        <f t="shared" ca="1" si="2"/>
        <v/>
      </c>
    </row>
    <row r="194" spans="6:6" ht="15.95" customHeight="1" x14ac:dyDescent="0.25">
      <c r="F194" s="1" t="str">
        <f t="shared" ca="1" si="2"/>
        <v/>
      </c>
    </row>
    <row r="195" spans="6:6" ht="15.95" customHeight="1" x14ac:dyDescent="0.25">
      <c r="F195" s="1" t="str">
        <f t="shared" ca="1" si="2"/>
        <v/>
      </c>
    </row>
    <row r="196" spans="6:6" ht="15.95" customHeight="1" x14ac:dyDescent="0.25">
      <c r="F196" s="1" t="str">
        <f t="shared" ca="1" si="2"/>
        <v/>
      </c>
    </row>
    <row r="197" spans="6:6" ht="15.95" customHeight="1" x14ac:dyDescent="0.25">
      <c r="F197" s="1" t="str">
        <f t="shared" ref="F197:F260" ca="1" si="3">IF(C197="","",IF(E197&lt;&gt;"","OK",IF(AND(D197&lt;&gt;"",D197&lt;TODAY()),"Retard","Attente")))</f>
        <v/>
      </c>
    </row>
    <row r="198" spans="6:6" ht="15.95" customHeight="1" x14ac:dyDescent="0.25">
      <c r="F198" s="1" t="str">
        <f t="shared" ca="1" si="3"/>
        <v/>
      </c>
    </row>
    <row r="199" spans="6:6" ht="15.95" customHeight="1" x14ac:dyDescent="0.25">
      <c r="F199" s="1" t="str">
        <f t="shared" ca="1" si="3"/>
        <v/>
      </c>
    </row>
    <row r="200" spans="6:6" ht="15.95" customHeight="1" x14ac:dyDescent="0.25">
      <c r="F200" s="1" t="str">
        <f t="shared" ca="1" si="3"/>
        <v/>
      </c>
    </row>
    <row r="201" spans="6:6" ht="15.95" customHeight="1" x14ac:dyDescent="0.25">
      <c r="F201" s="1" t="str">
        <f t="shared" ca="1" si="3"/>
        <v/>
      </c>
    </row>
    <row r="202" spans="6:6" ht="15.95" customHeight="1" x14ac:dyDescent="0.25">
      <c r="F202" s="1" t="str">
        <f t="shared" ca="1" si="3"/>
        <v/>
      </c>
    </row>
    <row r="203" spans="6:6" ht="15.95" customHeight="1" x14ac:dyDescent="0.25">
      <c r="F203" s="1" t="str">
        <f t="shared" ca="1" si="3"/>
        <v/>
      </c>
    </row>
    <row r="204" spans="6:6" ht="15.95" customHeight="1" x14ac:dyDescent="0.25">
      <c r="F204" s="1" t="str">
        <f t="shared" ca="1" si="3"/>
        <v/>
      </c>
    </row>
    <row r="205" spans="6:6" ht="15.95" customHeight="1" x14ac:dyDescent="0.25">
      <c r="F205" s="1" t="str">
        <f t="shared" ca="1" si="3"/>
        <v/>
      </c>
    </row>
    <row r="206" spans="6:6" ht="15.95" customHeight="1" x14ac:dyDescent="0.25">
      <c r="F206" s="1" t="str">
        <f t="shared" ca="1" si="3"/>
        <v/>
      </c>
    </row>
    <row r="207" spans="6:6" ht="15.95" customHeight="1" x14ac:dyDescent="0.25">
      <c r="F207" s="1" t="str">
        <f t="shared" ca="1" si="3"/>
        <v/>
      </c>
    </row>
    <row r="208" spans="6:6" ht="15.95" customHeight="1" x14ac:dyDescent="0.25">
      <c r="F208" s="1" t="str">
        <f t="shared" ca="1" si="3"/>
        <v/>
      </c>
    </row>
    <row r="209" spans="6:6" ht="15.95" customHeight="1" x14ac:dyDescent="0.25">
      <c r="F209" s="1" t="str">
        <f t="shared" ca="1" si="3"/>
        <v/>
      </c>
    </row>
    <row r="210" spans="6:6" ht="15.95" customHeight="1" x14ac:dyDescent="0.25">
      <c r="F210" s="1" t="str">
        <f t="shared" ca="1" si="3"/>
        <v/>
      </c>
    </row>
    <row r="211" spans="6:6" ht="15.95" customHeight="1" x14ac:dyDescent="0.25">
      <c r="F211" s="1" t="str">
        <f t="shared" ca="1" si="3"/>
        <v/>
      </c>
    </row>
    <row r="212" spans="6:6" ht="15.95" customHeight="1" x14ac:dyDescent="0.25">
      <c r="F212" s="1" t="str">
        <f t="shared" ca="1" si="3"/>
        <v/>
      </c>
    </row>
    <row r="213" spans="6:6" ht="15.95" customHeight="1" x14ac:dyDescent="0.25">
      <c r="F213" s="1" t="str">
        <f t="shared" ca="1" si="3"/>
        <v/>
      </c>
    </row>
    <row r="214" spans="6:6" ht="15.95" customHeight="1" x14ac:dyDescent="0.25">
      <c r="F214" s="1" t="str">
        <f t="shared" ca="1" si="3"/>
        <v/>
      </c>
    </row>
    <row r="215" spans="6:6" ht="15.95" customHeight="1" x14ac:dyDescent="0.25">
      <c r="F215" s="1" t="str">
        <f t="shared" ca="1" si="3"/>
        <v/>
      </c>
    </row>
    <row r="216" spans="6:6" ht="15.95" customHeight="1" x14ac:dyDescent="0.25">
      <c r="F216" s="1" t="str">
        <f t="shared" ca="1" si="3"/>
        <v/>
      </c>
    </row>
    <row r="217" spans="6:6" ht="15.95" customHeight="1" x14ac:dyDescent="0.25">
      <c r="F217" s="1" t="str">
        <f t="shared" ca="1" si="3"/>
        <v/>
      </c>
    </row>
    <row r="218" spans="6:6" ht="15.95" customHeight="1" x14ac:dyDescent="0.25">
      <c r="F218" s="1" t="str">
        <f t="shared" ca="1" si="3"/>
        <v/>
      </c>
    </row>
    <row r="219" spans="6:6" ht="15.95" customHeight="1" x14ac:dyDescent="0.25">
      <c r="F219" s="1" t="str">
        <f t="shared" ca="1" si="3"/>
        <v/>
      </c>
    </row>
    <row r="220" spans="6:6" ht="15.95" customHeight="1" x14ac:dyDescent="0.25">
      <c r="F220" s="1" t="str">
        <f t="shared" ca="1" si="3"/>
        <v/>
      </c>
    </row>
    <row r="221" spans="6:6" ht="15.95" customHeight="1" x14ac:dyDescent="0.25">
      <c r="F221" s="1" t="str">
        <f t="shared" ca="1" si="3"/>
        <v/>
      </c>
    </row>
    <row r="222" spans="6:6" ht="15.95" customHeight="1" x14ac:dyDescent="0.25">
      <c r="F222" s="1" t="str">
        <f t="shared" ca="1" si="3"/>
        <v/>
      </c>
    </row>
    <row r="223" spans="6:6" ht="15.95" customHeight="1" x14ac:dyDescent="0.25">
      <c r="F223" s="1" t="str">
        <f t="shared" ca="1" si="3"/>
        <v/>
      </c>
    </row>
    <row r="224" spans="6:6" ht="15.95" customHeight="1" x14ac:dyDescent="0.25">
      <c r="F224" s="1" t="str">
        <f t="shared" ca="1" si="3"/>
        <v/>
      </c>
    </row>
    <row r="225" spans="6:6" ht="15.95" customHeight="1" x14ac:dyDescent="0.25">
      <c r="F225" s="1" t="str">
        <f t="shared" ca="1" si="3"/>
        <v/>
      </c>
    </row>
    <row r="226" spans="6:6" ht="15.95" customHeight="1" x14ac:dyDescent="0.25">
      <c r="F226" s="1" t="str">
        <f t="shared" ca="1" si="3"/>
        <v/>
      </c>
    </row>
    <row r="227" spans="6:6" ht="15.95" customHeight="1" x14ac:dyDescent="0.25">
      <c r="F227" s="1" t="str">
        <f t="shared" ca="1" si="3"/>
        <v/>
      </c>
    </row>
    <row r="228" spans="6:6" ht="15.95" customHeight="1" x14ac:dyDescent="0.25">
      <c r="F228" s="1" t="str">
        <f t="shared" ca="1" si="3"/>
        <v/>
      </c>
    </row>
    <row r="229" spans="6:6" ht="15.95" customHeight="1" x14ac:dyDescent="0.25">
      <c r="F229" s="1" t="str">
        <f t="shared" ca="1" si="3"/>
        <v/>
      </c>
    </row>
    <row r="230" spans="6:6" ht="15.95" customHeight="1" x14ac:dyDescent="0.25">
      <c r="F230" s="1" t="str">
        <f t="shared" ca="1" si="3"/>
        <v/>
      </c>
    </row>
    <row r="231" spans="6:6" ht="15.95" customHeight="1" x14ac:dyDescent="0.25">
      <c r="F231" s="1" t="str">
        <f t="shared" ca="1" si="3"/>
        <v/>
      </c>
    </row>
    <row r="232" spans="6:6" ht="15.95" customHeight="1" x14ac:dyDescent="0.25">
      <c r="F232" s="1" t="str">
        <f t="shared" ca="1" si="3"/>
        <v/>
      </c>
    </row>
    <row r="233" spans="6:6" ht="15.95" customHeight="1" x14ac:dyDescent="0.25">
      <c r="F233" s="1" t="str">
        <f t="shared" ca="1" si="3"/>
        <v/>
      </c>
    </row>
    <row r="234" spans="6:6" ht="15.95" customHeight="1" x14ac:dyDescent="0.25">
      <c r="F234" s="1" t="str">
        <f t="shared" ca="1" si="3"/>
        <v/>
      </c>
    </row>
    <row r="235" spans="6:6" ht="15.95" customHeight="1" x14ac:dyDescent="0.25">
      <c r="F235" s="1" t="str">
        <f t="shared" ca="1" si="3"/>
        <v/>
      </c>
    </row>
    <row r="236" spans="6:6" ht="15.95" customHeight="1" x14ac:dyDescent="0.25">
      <c r="F236" s="1" t="str">
        <f t="shared" ca="1" si="3"/>
        <v/>
      </c>
    </row>
    <row r="237" spans="6:6" ht="15.95" customHeight="1" x14ac:dyDescent="0.25">
      <c r="F237" s="1" t="str">
        <f t="shared" ca="1" si="3"/>
        <v/>
      </c>
    </row>
    <row r="238" spans="6:6" ht="15.95" customHeight="1" x14ac:dyDescent="0.25">
      <c r="F238" s="1" t="str">
        <f t="shared" ca="1" si="3"/>
        <v/>
      </c>
    </row>
    <row r="239" spans="6:6" ht="15.95" customHeight="1" x14ac:dyDescent="0.25">
      <c r="F239" s="1" t="str">
        <f t="shared" ca="1" si="3"/>
        <v/>
      </c>
    </row>
    <row r="240" spans="6:6" ht="15.95" customHeight="1" x14ac:dyDescent="0.25">
      <c r="F240" s="1" t="str">
        <f t="shared" ca="1" si="3"/>
        <v/>
      </c>
    </row>
    <row r="241" spans="6:6" ht="15.95" customHeight="1" x14ac:dyDescent="0.25">
      <c r="F241" s="1" t="str">
        <f t="shared" ca="1" si="3"/>
        <v/>
      </c>
    </row>
    <row r="242" spans="6:6" ht="15.95" customHeight="1" x14ac:dyDescent="0.25">
      <c r="F242" s="1" t="str">
        <f t="shared" ca="1" si="3"/>
        <v/>
      </c>
    </row>
    <row r="243" spans="6:6" ht="15.95" customHeight="1" x14ac:dyDescent="0.25">
      <c r="F243" s="1" t="str">
        <f t="shared" ca="1" si="3"/>
        <v/>
      </c>
    </row>
    <row r="244" spans="6:6" ht="15.95" customHeight="1" x14ac:dyDescent="0.25">
      <c r="F244" s="1" t="str">
        <f t="shared" ca="1" si="3"/>
        <v/>
      </c>
    </row>
    <row r="245" spans="6:6" ht="15.95" customHeight="1" x14ac:dyDescent="0.25">
      <c r="F245" s="1" t="str">
        <f t="shared" ca="1" si="3"/>
        <v/>
      </c>
    </row>
    <row r="246" spans="6:6" ht="15.95" customHeight="1" x14ac:dyDescent="0.25">
      <c r="F246" s="1" t="str">
        <f t="shared" ca="1" si="3"/>
        <v/>
      </c>
    </row>
    <row r="247" spans="6:6" ht="15.95" customHeight="1" x14ac:dyDescent="0.25">
      <c r="F247" s="1" t="str">
        <f t="shared" ca="1" si="3"/>
        <v/>
      </c>
    </row>
    <row r="248" spans="6:6" ht="15.95" customHeight="1" x14ac:dyDescent="0.25">
      <c r="F248" s="1" t="str">
        <f t="shared" ca="1" si="3"/>
        <v/>
      </c>
    </row>
    <row r="249" spans="6:6" ht="15.95" customHeight="1" x14ac:dyDescent="0.25">
      <c r="F249" s="1" t="str">
        <f t="shared" ca="1" si="3"/>
        <v/>
      </c>
    </row>
    <row r="250" spans="6:6" ht="15.95" customHeight="1" x14ac:dyDescent="0.25">
      <c r="F250" s="1" t="str">
        <f t="shared" ca="1" si="3"/>
        <v/>
      </c>
    </row>
    <row r="251" spans="6:6" ht="15.95" customHeight="1" x14ac:dyDescent="0.25">
      <c r="F251" s="1" t="str">
        <f t="shared" ca="1" si="3"/>
        <v/>
      </c>
    </row>
    <row r="252" spans="6:6" ht="15.95" customHeight="1" x14ac:dyDescent="0.25">
      <c r="F252" s="1" t="str">
        <f t="shared" ca="1" si="3"/>
        <v/>
      </c>
    </row>
    <row r="253" spans="6:6" ht="15.95" customHeight="1" x14ac:dyDescent="0.25">
      <c r="F253" s="1" t="str">
        <f t="shared" ca="1" si="3"/>
        <v/>
      </c>
    </row>
    <row r="254" spans="6:6" ht="15.95" customHeight="1" x14ac:dyDescent="0.25">
      <c r="F254" s="1" t="str">
        <f t="shared" ca="1" si="3"/>
        <v/>
      </c>
    </row>
    <row r="255" spans="6:6" ht="15.95" customHeight="1" x14ac:dyDescent="0.25">
      <c r="F255" s="1" t="str">
        <f t="shared" ca="1" si="3"/>
        <v/>
      </c>
    </row>
    <row r="256" spans="6:6" ht="15.95" customHeight="1" x14ac:dyDescent="0.25">
      <c r="F256" s="1" t="str">
        <f t="shared" ca="1" si="3"/>
        <v/>
      </c>
    </row>
    <row r="257" spans="6:6" ht="15.95" customHeight="1" x14ac:dyDescent="0.25">
      <c r="F257" s="1" t="str">
        <f t="shared" ca="1" si="3"/>
        <v/>
      </c>
    </row>
    <row r="258" spans="6:6" ht="15.95" customHeight="1" x14ac:dyDescent="0.25">
      <c r="F258" s="1" t="str">
        <f t="shared" ca="1" si="3"/>
        <v/>
      </c>
    </row>
    <row r="259" spans="6:6" ht="15.95" customHeight="1" x14ac:dyDescent="0.25">
      <c r="F259" s="1" t="str">
        <f t="shared" ca="1" si="3"/>
        <v/>
      </c>
    </row>
    <row r="260" spans="6:6" ht="15.95" customHeight="1" x14ac:dyDescent="0.25">
      <c r="F260" s="1" t="str">
        <f t="shared" ca="1" si="3"/>
        <v/>
      </c>
    </row>
    <row r="261" spans="6:6" ht="15.95" customHeight="1" x14ac:dyDescent="0.25">
      <c r="F261" s="1" t="str">
        <f t="shared" ref="F261:F324" ca="1" si="4">IF(C261="","",IF(E261&lt;&gt;"","OK",IF(AND(D261&lt;&gt;"",D261&lt;TODAY()),"Retard","Attente")))</f>
        <v/>
      </c>
    </row>
    <row r="262" spans="6:6" ht="15.95" customHeight="1" x14ac:dyDescent="0.25">
      <c r="F262" s="1" t="str">
        <f t="shared" ca="1" si="4"/>
        <v/>
      </c>
    </row>
    <row r="263" spans="6:6" ht="15.95" customHeight="1" x14ac:dyDescent="0.25">
      <c r="F263" s="1" t="str">
        <f t="shared" ca="1" si="4"/>
        <v/>
      </c>
    </row>
    <row r="264" spans="6:6" ht="15.95" customHeight="1" x14ac:dyDescent="0.25">
      <c r="F264" s="1" t="str">
        <f t="shared" ca="1" si="4"/>
        <v/>
      </c>
    </row>
    <row r="265" spans="6:6" ht="15.95" customHeight="1" x14ac:dyDescent="0.25">
      <c r="F265" s="1" t="str">
        <f t="shared" ca="1" si="4"/>
        <v/>
      </c>
    </row>
    <row r="266" spans="6:6" ht="15.95" customHeight="1" x14ac:dyDescent="0.25">
      <c r="F266" s="1" t="str">
        <f t="shared" ca="1" si="4"/>
        <v/>
      </c>
    </row>
    <row r="267" spans="6:6" ht="15.95" customHeight="1" x14ac:dyDescent="0.25">
      <c r="F267" s="1" t="str">
        <f t="shared" ca="1" si="4"/>
        <v/>
      </c>
    </row>
    <row r="268" spans="6:6" ht="15.95" customHeight="1" x14ac:dyDescent="0.25">
      <c r="F268" s="1" t="str">
        <f t="shared" ca="1" si="4"/>
        <v/>
      </c>
    </row>
    <row r="269" spans="6:6" ht="15.95" customHeight="1" x14ac:dyDescent="0.25">
      <c r="F269" s="1" t="str">
        <f t="shared" ca="1" si="4"/>
        <v/>
      </c>
    </row>
    <row r="270" spans="6:6" ht="15.95" customHeight="1" x14ac:dyDescent="0.25">
      <c r="F270" s="1" t="str">
        <f t="shared" ca="1" si="4"/>
        <v/>
      </c>
    </row>
    <row r="271" spans="6:6" ht="15.95" customHeight="1" x14ac:dyDescent="0.25">
      <c r="F271" s="1" t="str">
        <f t="shared" ca="1" si="4"/>
        <v/>
      </c>
    </row>
    <row r="272" spans="6:6" ht="15.95" customHeight="1" x14ac:dyDescent="0.25">
      <c r="F272" s="1" t="str">
        <f t="shared" ca="1" si="4"/>
        <v/>
      </c>
    </row>
    <row r="273" spans="6:6" ht="15.95" customHeight="1" x14ac:dyDescent="0.25">
      <c r="F273" s="1" t="str">
        <f t="shared" ca="1" si="4"/>
        <v/>
      </c>
    </row>
    <row r="274" spans="6:6" ht="15.95" customHeight="1" x14ac:dyDescent="0.25">
      <c r="F274" s="1" t="str">
        <f t="shared" ca="1" si="4"/>
        <v/>
      </c>
    </row>
    <row r="275" spans="6:6" ht="15.95" customHeight="1" x14ac:dyDescent="0.25">
      <c r="F275" s="1" t="str">
        <f t="shared" ca="1" si="4"/>
        <v/>
      </c>
    </row>
    <row r="276" spans="6:6" ht="15.95" customHeight="1" x14ac:dyDescent="0.25">
      <c r="F276" s="1" t="str">
        <f t="shared" ca="1" si="4"/>
        <v/>
      </c>
    </row>
    <row r="277" spans="6:6" ht="15.95" customHeight="1" x14ac:dyDescent="0.25">
      <c r="F277" s="1" t="str">
        <f t="shared" ca="1" si="4"/>
        <v/>
      </c>
    </row>
    <row r="278" spans="6:6" ht="15.95" customHeight="1" x14ac:dyDescent="0.25">
      <c r="F278" s="1" t="str">
        <f t="shared" ca="1" si="4"/>
        <v/>
      </c>
    </row>
    <row r="279" spans="6:6" ht="15.95" customHeight="1" x14ac:dyDescent="0.25">
      <c r="F279" s="1" t="str">
        <f t="shared" ca="1" si="4"/>
        <v/>
      </c>
    </row>
    <row r="280" spans="6:6" ht="15.95" customHeight="1" x14ac:dyDescent="0.25">
      <c r="F280" s="1" t="str">
        <f t="shared" ca="1" si="4"/>
        <v/>
      </c>
    </row>
    <row r="281" spans="6:6" ht="15.95" customHeight="1" x14ac:dyDescent="0.25">
      <c r="F281" s="1" t="str">
        <f t="shared" ca="1" si="4"/>
        <v/>
      </c>
    </row>
    <row r="282" spans="6:6" ht="15.95" customHeight="1" x14ac:dyDescent="0.25">
      <c r="F282" s="1" t="str">
        <f t="shared" ca="1" si="4"/>
        <v/>
      </c>
    </row>
    <row r="283" spans="6:6" ht="15.95" customHeight="1" x14ac:dyDescent="0.25">
      <c r="F283" s="1" t="str">
        <f t="shared" ca="1" si="4"/>
        <v/>
      </c>
    </row>
    <row r="284" spans="6:6" ht="15.95" customHeight="1" x14ac:dyDescent="0.25">
      <c r="F284" s="1" t="str">
        <f t="shared" ca="1" si="4"/>
        <v/>
      </c>
    </row>
    <row r="285" spans="6:6" ht="15.95" customHeight="1" x14ac:dyDescent="0.25">
      <c r="F285" s="1" t="str">
        <f t="shared" ca="1" si="4"/>
        <v/>
      </c>
    </row>
    <row r="286" spans="6:6" ht="15.95" customHeight="1" x14ac:dyDescent="0.25">
      <c r="F286" s="1" t="str">
        <f t="shared" ca="1" si="4"/>
        <v/>
      </c>
    </row>
    <row r="287" spans="6:6" ht="15.95" customHeight="1" x14ac:dyDescent="0.25">
      <c r="F287" s="1" t="str">
        <f t="shared" ca="1" si="4"/>
        <v/>
      </c>
    </row>
    <row r="288" spans="6:6" ht="15.95" customHeight="1" x14ac:dyDescent="0.25">
      <c r="F288" s="1" t="str">
        <f t="shared" ca="1" si="4"/>
        <v/>
      </c>
    </row>
    <row r="289" spans="6:6" ht="15.95" customHeight="1" x14ac:dyDescent="0.25">
      <c r="F289" s="1" t="str">
        <f t="shared" ca="1" si="4"/>
        <v/>
      </c>
    </row>
    <row r="290" spans="6:6" ht="15.95" customHeight="1" x14ac:dyDescent="0.25">
      <c r="F290" s="1" t="str">
        <f t="shared" ca="1" si="4"/>
        <v/>
      </c>
    </row>
    <row r="291" spans="6:6" ht="15.95" customHeight="1" x14ac:dyDescent="0.25">
      <c r="F291" s="1" t="str">
        <f t="shared" ca="1" si="4"/>
        <v/>
      </c>
    </row>
    <row r="292" spans="6:6" ht="15.95" customHeight="1" x14ac:dyDescent="0.25">
      <c r="F292" s="1" t="str">
        <f t="shared" ca="1" si="4"/>
        <v/>
      </c>
    </row>
    <row r="293" spans="6:6" ht="15.95" customHeight="1" x14ac:dyDescent="0.25">
      <c r="F293" s="1" t="str">
        <f t="shared" ca="1" si="4"/>
        <v/>
      </c>
    </row>
    <row r="294" spans="6:6" ht="15.95" customHeight="1" x14ac:dyDescent="0.25">
      <c r="F294" s="1" t="str">
        <f t="shared" ca="1" si="4"/>
        <v/>
      </c>
    </row>
    <row r="295" spans="6:6" ht="15.95" customHeight="1" x14ac:dyDescent="0.25">
      <c r="F295" s="1" t="str">
        <f t="shared" ca="1" si="4"/>
        <v/>
      </c>
    </row>
    <row r="296" spans="6:6" ht="15.95" customHeight="1" x14ac:dyDescent="0.25">
      <c r="F296" s="1" t="str">
        <f t="shared" ca="1" si="4"/>
        <v/>
      </c>
    </row>
    <row r="297" spans="6:6" ht="15.95" customHeight="1" x14ac:dyDescent="0.25">
      <c r="F297" s="1" t="str">
        <f t="shared" ca="1" si="4"/>
        <v/>
      </c>
    </row>
    <row r="298" spans="6:6" ht="15.95" customHeight="1" x14ac:dyDescent="0.25">
      <c r="F298" s="1" t="str">
        <f t="shared" ca="1" si="4"/>
        <v/>
      </c>
    </row>
    <row r="299" spans="6:6" ht="15.95" customHeight="1" x14ac:dyDescent="0.25">
      <c r="F299" s="1" t="str">
        <f t="shared" ca="1" si="4"/>
        <v/>
      </c>
    </row>
    <row r="300" spans="6:6" ht="15.95" customHeight="1" x14ac:dyDescent="0.25">
      <c r="F300" s="1" t="str">
        <f t="shared" ca="1" si="4"/>
        <v/>
      </c>
    </row>
    <row r="301" spans="6:6" ht="15.95" customHeight="1" x14ac:dyDescent="0.25">
      <c r="F301" s="1" t="str">
        <f t="shared" ca="1" si="4"/>
        <v/>
      </c>
    </row>
    <row r="302" spans="6:6" ht="15.95" customHeight="1" x14ac:dyDescent="0.25">
      <c r="F302" s="1" t="str">
        <f t="shared" ca="1" si="4"/>
        <v/>
      </c>
    </row>
    <row r="303" spans="6:6" ht="15.95" customHeight="1" x14ac:dyDescent="0.25">
      <c r="F303" s="1" t="str">
        <f t="shared" ca="1" si="4"/>
        <v/>
      </c>
    </row>
    <row r="304" spans="6:6" ht="15.95" customHeight="1" x14ac:dyDescent="0.25">
      <c r="F304" s="1" t="str">
        <f t="shared" ca="1" si="4"/>
        <v/>
      </c>
    </row>
    <row r="305" spans="6:6" ht="15.95" customHeight="1" x14ac:dyDescent="0.25">
      <c r="F305" s="1" t="str">
        <f t="shared" ca="1" si="4"/>
        <v/>
      </c>
    </row>
    <row r="306" spans="6:6" ht="15.95" customHeight="1" x14ac:dyDescent="0.25">
      <c r="F306" s="1" t="str">
        <f t="shared" ca="1" si="4"/>
        <v/>
      </c>
    </row>
    <row r="307" spans="6:6" ht="15.95" customHeight="1" x14ac:dyDescent="0.25">
      <c r="F307" s="1" t="str">
        <f t="shared" ca="1" si="4"/>
        <v/>
      </c>
    </row>
    <row r="308" spans="6:6" ht="15.95" customHeight="1" x14ac:dyDescent="0.25">
      <c r="F308" s="1" t="str">
        <f t="shared" ca="1" si="4"/>
        <v/>
      </c>
    </row>
    <row r="309" spans="6:6" ht="15.95" customHeight="1" x14ac:dyDescent="0.25">
      <c r="F309" s="1" t="str">
        <f t="shared" ca="1" si="4"/>
        <v/>
      </c>
    </row>
    <row r="310" spans="6:6" ht="15.95" customHeight="1" x14ac:dyDescent="0.25">
      <c r="F310" s="1" t="str">
        <f t="shared" ca="1" si="4"/>
        <v/>
      </c>
    </row>
    <row r="311" spans="6:6" ht="15.95" customHeight="1" x14ac:dyDescent="0.25">
      <c r="F311" s="1" t="str">
        <f t="shared" ca="1" si="4"/>
        <v/>
      </c>
    </row>
    <row r="312" spans="6:6" ht="15.95" customHeight="1" x14ac:dyDescent="0.25">
      <c r="F312" s="1" t="str">
        <f t="shared" ca="1" si="4"/>
        <v/>
      </c>
    </row>
    <row r="313" spans="6:6" ht="15.95" customHeight="1" x14ac:dyDescent="0.25">
      <c r="F313" s="1" t="str">
        <f t="shared" ca="1" si="4"/>
        <v/>
      </c>
    </row>
    <row r="314" spans="6:6" ht="15.95" customHeight="1" x14ac:dyDescent="0.25">
      <c r="F314" s="1" t="str">
        <f t="shared" ca="1" si="4"/>
        <v/>
      </c>
    </row>
    <row r="315" spans="6:6" ht="15.95" customHeight="1" x14ac:dyDescent="0.25">
      <c r="F315" s="1" t="str">
        <f t="shared" ca="1" si="4"/>
        <v/>
      </c>
    </row>
    <row r="316" spans="6:6" ht="15.95" customHeight="1" x14ac:dyDescent="0.25">
      <c r="F316" s="1" t="str">
        <f t="shared" ca="1" si="4"/>
        <v/>
      </c>
    </row>
    <row r="317" spans="6:6" ht="15.95" customHeight="1" x14ac:dyDescent="0.25">
      <c r="F317" s="1" t="str">
        <f t="shared" ca="1" si="4"/>
        <v/>
      </c>
    </row>
    <row r="318" spans="6:6" ht="15.95" customHeight="1" x14ac:dyDescent="0.25">
      <c r="F318" s="1" t="str">
        <f t="shared" ca="1" si="4"/>
        <v/>
      </c>
    </row>
    <row r="319" spans="6:6" ht="15.95" customHeight="1" x14ac:dyDescent="0.25">
      <c r="F319" s="1" t="str">
        <f t="shared" ca="1" si="4"/>
        <v/>
      </c>
    </row>
    <row r="320" spans="6:6" ht="15.95" customHeight="1" x14ac:dyDescent="0.25">
      <c r="F320" s="1" t="str">
        <f t="shared" ca="1" si="4"/>
        <v/>
      </c>
    </row>
    <row r="321" spans="6:6" ht="15.95" customHeight="1" x14ac:dyDescent="0.25">
      <c r="F321" s="1" t="str">
        <f t="shared" ca="1" si="4"/>
        <v/>
      </c>
    </row>
    <row r="322" spans="6:6" ht="15.95" customHeight="1" x14ac:dyDescent="0.25">
      <c r="F322" s="1" t="str">
        <f t="shared" ca="1" si="4"/>
        <v/>
      </c>
    </row>
    <row r="323" spans="6:6" ht="15.95" customHeight="1" x14ac:dyDescent="0.25">
      <c r="F323" s="1" t="str">
        <f t="shared" ca="1" si="4"/>
        <v/>
      </c>
    </row>
    <row r="324" spans="6:6" ht="15.95" customHeight="1" x14ac:dyDescent="0.25">
      <c r="F324" s="1" t="str">
        <f t="shared" ca="1" si="4"/>
        <v/>
      </c>
    </row>
    <row r="325" spans="6:6" ht="15.95" customHeight="1" x14ac:dyDescent="0.25">
      <c r="F325" s="1" t="str">
        <f t="shared" ref="F325:F388" ca="1" si="5">IF(C325="","",IF(E325&lt;&gt;"","OK",IF(AND(D325&lt;&gt;"",D325&lt;TODAY()),"Retard","Attente")))</f>
        <v/>
      </c>
    </row>
    <row r="326" spans="6:6" ht="15.95" customHeight="1" x14ac:dyDescent="0.25">
      <c r="F326" s="1" t="str">
        <f t="shared" ca="1" si="5"/>
        <v/>
      </c>
    </row>
    <row r="327" spans="6:6" ht="15.95" customHeight="1" x14ac:dyDescent="0.25">
      <c r="F327" s="1" t="str">
        <f t="shared" ca="1" si="5"/>
        <v/>
      </c>
    </row>
    <row r="328" spans="6:6" ht="15.95" customHeight="1" x14ac:dyDescent="0.25">
      <c r="F328" s="1" t="str">
        <f t="shared" ca="1" si="5"/>
        <v/>
      </c>
    </row>
    <row r="329" spans="6:6" ht="15.95" customHeight="1" x14ac:dyDescent="0.25">
      <c r="F329" s="1" t="str">
        <f t="shared" ca="1" si="5"/>
        <v/>
      </c>
    </row>
    <row r="330" spans="6:6" ht="15.95" customHeight="1" x14ac:dyDescent="0.25">
      <c r="F330" s="1" t="str">
        <f t="shared" ca="1" si="5"/>
        <v/>
      </c>
    </row>
    <row r="331" spans="6:6" ht="15.95" customHeight="1" x14ac:dyDescent="0.25">
      <c r="F331" s="1" t="str">
        <f t="shared" ca="1" si="5"/>
        <v/>
      </c>
    </row>
    <row r="332" spans="6:6" ht="15.95" customHeight="1" x14ac:dyDescent="0.25">
      <c r="F332" s="1" t="str">
        <f t="shared" ca="1" si="5"/>
        <v/>
      </c>
    </row>
    <row r="333" spans="6:6" ht="15.95" customHeight="1" x14ac:dyDescent="0.25">
      <c r="F333" s="1" t="str">
        <f t="shared" ca="1" si="5"/>
        <v/>
      </c>
    </row>
    <row r="334" spans="6:6" ht="15.95" customHeight="1" x14ac:dyDescent="0.25">
      <c r="F334" s="1" t="str">
        <f t="shared" ca="1" si="5"/>
        <v/>
      </c>
    </row>
    <row r="335" spans="6:6" ht="15.95" customHeight="1" x14ac:dyDescent="0.25">
      <c r="F335" s="1" t="str">
        <f t="shared" ca="1" si="5"/>
        <v/>
      </c>
    </row>
    <row r="336" spans="6:6" ht="15.95" customHeight="1" x14ac:dyDescent="0.25">
      <c r="F336" s="1" t="str">
        <f t="shared" ca="1" si="5"/>
        <v/>
      </c>
    </row>
    <row r="337" spans="6:6" ht="15.95" customHeight="1" x14ac:dyDescent="0.25">
      <c r="F337" s="1" t="str">
        <f t="shared" ca="1" si="5"/>
        <v/>
      </c>
    </row>
    <row r="338" spans="6:6" ht="15.95" customHeight="1" x14ac:dyDescent="0.25">
      <c r="F338" s="1" t="str">
        <f t="shared" ca="1" si="5"/>
        <v/>
      </c>
    </row>
    <row r="339" spans="6:6" ht="15.95" customHeight="1" x14ac:dyDescent="0.25">
      <c r="F339" s="1" t="str">
        <f t="shared" ca="1" si="5"/>
        <v/>
      </c>
    </row>
    <row r="340" spans="6:6" ht="15.95" customHeight="1" x14ac:dyDescent="0.25">
      <c r="F340" s="1" t="str">
        <f t="shared" ca="1" si="5"/>
        <v/>
      </c>
    </row>
    <row r="341" spans="6:6" ht="15.95" customHeight="1" x14ac:dyDescent="0.25">
      <c r="F341" s="1" t="str">
        <f t="shared" ca="1" si="5"/>
        <v/>
      </c>
    </row>
    <row r="342" spans="6:6" ht="15.95" customHeight="1" x14ac:dyDescent="0.25">
      <c r="F342" s="1" t="str">
        <f t="shared" ca="1" si="5"/>
        <v/>
      </c>
    </row>
    <row r="343" spans="6:6" ht="15.95" customHeight="1" x14ac:dyDescent="0.25">
      <c r="F343" s="1" t="str">
        <f t="shared" ca="1" si="5"/>
        <v/>
      </c>
    </row>
    <row r="344" spans="6:6" ht="15.95" customHeight="1" x14ac:dyDescent="0.25">
      <c r="F344" s="1" t="str">
        <f t="shared" ca="1" si="5"/>
        <v/>
      </c>
    </row>
    <row r="345" spans="6:6" ht="15.95" customHeight="1" x14ac:dyDescent="0.25">
      <c r="F345" s="1" t="str">
        <f t="shared" ca="1" si="5"/>
        <v/>
      </c>
    </row>
    <row r="346" spans="6:6" ht="15.95" customHeight="1" x14ac:dyDescent="0.25">
      <c r="F346" s="1" t="str">
        <f t="shared" ca="1" si="5"/>
        <v/>
      </c>
    </row>
    <row r="347" spans="6:6" ht="15.95" customHeight="1" x14ac:dyDescent="0.25">
      <c r="F347" s="1" t="str">
        <f t="shared" ca="1" si="5"/>
        <v/>
      </c>
    </row>
    <row r="348" spans="6:6" ht="15.95" customHeight="1" x14ac:dyDescent="0.25">
      <c r="F348" s="1" t="str">
        <f t="shared" ca="1" si="5"/>
        <v/>
      </c>
    </row>
    <row r="349" spans="6:6" ht="15.95" customHeight="1" x14ac:dyDescent="0.25">
      <c r="F349" s="1" t="str">
        <f t="shared" ca="1" si="5"/>
        <v/>
      </c>
    </row>
    <row r="350" spans="6:6" ht="15.95" customHeight="1" x14ac:dyDescent="0.25">
      <c r="F350" s="1" t="str">
        <f t="shared" ca="1" si="5"/>
        <v/>
      </c>
    </row>
    <row r="351" spans="6:6" ht="15.95" customHeight="1" x14ac:dyDescent="0.25">
      <c r="F351" s="1" t="str">
        <f t="shared" ca="1" si="5"/>
        <v/>
      </c>
    </row>
    <row r="352" spans="6:6" ht="15.95" customHeight="1" x14ac:dyDescent="0.25">
      <c r="F352" s="1" t="str">
        <f t="shared" ca="1" si="5"/>
        <v/>
      </c>
    </row>
    <row r="353" spans="6:6" ht="15.95" customHeight="1" x14ac:dyDescent="0.25">
      <c r="F353" s="1" t="str">
        <f t="shared" ca="1" si="5"/>
        <v/>
      </c>
    </row>
    <row r="354" spans="6:6" ht="15.95" customHeight="1" x14ac:dyDescent="0.25">
      <c r="F354" s="1" t="str">
        <f t="shared" ca="1" si="5"/>
        <v/>
      </c>
    </row>
    <row r="355" spans="6:6" ht="15.95" customHeight="1" x14ac:dyDescent="0.25">
      <c r="F355" s="1" t="str">
        <f t="shared" ca="1" si="5"/>
        <v/>
      </c>
    </row>
    <row r="356" spans="6:6" ht="15.95" customHeight="1" x14ac:dyDescent="0.25">
      <c r="F356" s="1" t="str">
        <f t="shared" ca="1" si="5"/>
        <v/>
      </c>
    </row>
    <row r="357" spans="6:6" ht="15.95" customHeight="1" x14ac:dyDescent="0.25">
      <c r="F357" s="1" t="str">
        <f t="shared" ca="1" si="5"/>
        <v/>
      </c>
    </row>
    <row r="358" spans="6:6" ht="15.95" customHeight="1" x14ac:dyDescent="0.25">
      <c r="F358" s="1" t="str">
        <f t="shared" ca="1" si="5"/>
        <v/>
      </c>
    </row>
    <row r="359" spans="6:6" ht="15.95" customHeight="1" x14ac:dyDescent="0.25">
      <c r="F359" s="1" t="str">
        <f t="shared" ca="1" si="5"/>
        <v/>
      </c>
    </row>
    <row r="360" spans="6:6" ht="15.95" customHeight="1" x14ac:dyDescent="0.25">
      <c r="F360" s="1" t="str">
        <f t="shared" ca="1" si="5"/>
        <v/>
      </c>
    </row>
    <row r="361" spans="6:6" ht="15.95" customHeight="1" x14ac:dyDescent="0.25">
      <c r="F361" s="1" t="str">
        <f t="shared" ca="1" si="5"/>
        <v/>
      </c>
    </row>
    <row r="362" spans="6:6" ht="15.95" customHeight="1" x14ac:dyDescent="0.25">
      <c r="F362" s="1" t="str">
        <f t="shared" ca="1" si="5"/>
        <v/>
      </c>
    </row>
    <row r="363" spans="6:6" ht="15.95" customHeight="1" x14ac:dyDescent="0.25">
      <c r="F363" s="1" t="str">
        <f t="shared" ca="1" si="5"/>
        <v/>
      </c>
    </row>
    <row r="364" spans="6:6" ht="15.95" customHeight="1" x14ac:dyDescent="0.25">
      <c r="F364" s="1" t="str">
        <f t="shared" ca="1" si="5"/>
        <v/>
      </c>
    </row>
    <row r="365" spans="6:6" ht="15.95" customHeight="1" x14ac:dyDescent="0.25">
      <c r="F365" s="1" t="str">
        <f t="shared" ca="1" si="5"/>
        <v/>
      </c>
    </row>
    <row r="366" spans="6:6" ht="15.95" customHeight="1" x14ac:dyDescent="0.25">
      <c r="F366" s="1" t="str">
        <f t="shared" ca="1" si="5"/>
        <v/>
      </c>
    </row>
    <row r="367" spans="6:6" ht="15.95" customHeight="1" x14ac:dyDescent="0.25">
      <c r="F367" s="1" t="str">
        <f t="shared" ca="1" si="5"/>
        <v/>
      </c>
    </row>
    <row r="368" spans="6:6" ht="15.95" customHeight="1" x14ac:dyDescent="0.25">
      <c r="F368" s="1" t="str">
        <f t="shared" ca="1" si="5"/>
        <v/>
      </c>
    </row>
    <row r="369" spans="6:6" ht="15.95" customHeight="1" x14ac:dyDescent="0.25">
      <c r="F369" s="1" t="str">
        <f t="shared" ca="1" si="5"/>
        <v/>
      </c>
    </row>
    <row r="370" spans="6:6" ht="15.95" customHeight="1" x14ac:dyDescent="0.25">
      <c r="F370" s="1" t="str">
        <f t="shared" ca="1" si="5"/>
        <v/>
      </c>
    </row>
    <row r="371" spans="6:6" ht="15.95" customHeight="1" x14ac:dyDescent="0.25">
      <c r="F371" s="1" t="str">
        <f t="shared" ca="1" si="5"/>
        <v/>
      </c>
    </row>
    <row r="372" spans="6:6" ht="15.95" customHeight="1" x14ac:dyDescent="0.25">
      <c r="F372" s="1" t="str">
        <f t="shared" ca="1" si="5"/>
        <v/>
      </c>
    </row>
    <row r="373" spans="6:6" ht="15.95" customHeight="1" x14ac:dyDescent="0.25">
      <c r="F373" s="1" t="str">
        <f t="shared" ca="1" si="5"/>
        <v/>
      </c>
    </row>
    <row r="374" spans="6:6" ht="15.95" customHeight="1" x14ac:dyDescent="0.25">
      <c r="F374" s="1" t="str">
        <f t="shared" ca="1" si="5"/>
        <v/>
      </c>
    </row>
    <row r="375" spans="6:6" ht="15.95" customHeight="1" x14ac:dyDescent="0.25">
      <c r="F375" s="1" t="str">
        <f t="shared" ca="1" si="5"/>
        <v/>
      </c>
    </row>
    <row r="376" spans="6:6" ht="15.95" customHeight="1" x14ac:dyDescent="0.25">
      <c r="F376" s="1" t="str">
        <f t="shared" ca="1" si="5"/>
        <v/>
      </c>
    </row>
    <row r="377" spans="6:6" ht="15.95" customHeight="1" x14ac:dyDescent="0.25">
      <c r="F377" s="1" t="str">
        <f t="shared" ca="1" si="5"/>
        <v/>
      </c>
    </row>
    <row r="378" spans="6:6" ht="15.95" customHeight="1" x14ac:dyDescent="0.25">
      <c r="F378" s="1" t="str">
        <f t="shared" ca="1" si="5"/>
        <v/>
      </c>
    </row>
    <row r="379" spans="6:6" ht="15.95" customHeight="1" x14ac:dyDescent="0.25">
      <c r="F379" s="1" t="str">
        <f t="shared" ca="1" si="5"/>
        <v/>
      </c>
    </row>
    <row r="380" spans="6:6" ht="15.95" customHeight="1" x14ac:dyDescent="0.25">
      <c r="F380" s="1" t="str">
        <f t="shared" ca="1" si="5"/>
        <v/>
      </c>
    </row>
    <row r="381" spans="6:6" ht="15.95" customHeight="1" x14ac:dyDescent="0.25">
      <c r="F381" s="1" t="str">
        <f t="shared" ca="1" si="5"/>
        <v/>
      </c>
    </row>
    <row r="382" spans="6:6" ht="15.95" customHeight="1" x14ac:dyDescent="0.25">
      <c r="F382" s="1" t="str">
        <f t="shared" ca="1" si="5"/>
        <v/>
      </c>
    </row>
    <row r="383" spans="6:6" ht="15.95" customHeight="1" x14ac:dyDescent="0.25">
      <c r="F383" s="1" t="str">
        <f t="shared" ca="1" si="5"/>
        <v/>
      </c>
    </row>
    <row r="384" spans="6:6" ht="15.95" customHeight="1" x14ac:dyDescent="0.25">
      <c r="F384" s="1" t="str">
        <f t="shared" ca="1" si="5"/>
        <v/>
      </c>
    </row>
    <row r="385" spans="6:6" ht="15.95" customHeight="1" x14ac:dyDescent="0.25">
      <c r="F385" s="1" t="str">
        <f t="shared" ca="1" si="5"/>
        <v/>
      </c>
    </row>
    <row r="386" spans="6:6" ht="15.95" customHeight="1" x14ac:dyDescent="0.25">
      <c r="F386" s="1" t="str">
        <f t="shared" ca="1" si="5"/>
        <v/>
      </c>
    </row>
    <row r="387" spans="6:6" ht="15.95" customHeight="1" x14ac:dyDescent="0.25">
      <c r="F387" s="1" t="str">
        <f t="shared" ca="1" si="5"/>
        <v/>
      </c>
    </row>
    <row r="388" spans="6:6" ht="15.95" customHeight="1" x14ac:dyDescent="0.25">
      <c r="F388" s="1" t="str">
        <f t="shared" ca="1" si="5"/>
        <v/>
      </c>
    </row>
    <row r="389" spans="6:6" ht="15.95" customHeight="1" x14ac:dyDescent="0.25">
      <c r="F389" s="1" t="str">
        <f t="shared" ref="F389:F452" ca="1" si="6">IF(C389="","",IF(E389&lt;&gt;"","OK",IF(AND(D389&lt;&gt;"",D389&lt;TODAY()),"Retard","Attente")))</f>
        <v/>
      </c>
    </row>
    <row r="390" spans="6:6" ht="15.95" customHeight="1" x14ac:dyDescent="0.25">
      <c r="F390" s="1" t="str">
        <f t="shared" ca="1" si="6"/>
        <v/>
      </c>
    </row>
    <row r="391" spans="6:6" ht="15.95" customHeight="1" x14ac:dyDescent="0.25">
      <c r="F391" s="1" t="str">
        <f t="shared" ca="1" si="6"/>
        <v/>
      </c>
    </row>
    <row r="392" spans="6:6" ht="15.95" customHeight="1" x14ac:dyDescent="0.25">
      <c r="F392" s="1" t="str">
        <f t="shared" ca="1" si="6"/>
        <v/>
      </c>
    </row>
    <row r="393" spans="6:6" ht="15.95" customHeight="1" x14ac:dyDescent="0.25">
      <c r="F393" s="1" t="str">
        <f t="shared" ca="1" si="6"/>
        <v/>
      </c>
    </row>
    <row r="394" spans="6:6" ht="15.95" customHeight="1" x14ac:dyDescent="0.25">
      <c r="F394" s="1" t="str">
        <f t="shared" ca="1" si="6"/>
        <v/>
      </c>
    </row>
    <row r="395" spans="6:6" ht="15.95" customHeight="1" x14ac:dyDescent="0.25">
      <c r="F395" s="1" t="str">
        <f t="shared" ca="1" si="6"/>
        <v/>
      </c>
    </row>
    <row r="396" spans="6:6" ht="15.95" customHeight="1" x14ac:dyDescent="0.25">
      <c r="F396" s="1" t="str">
        <f t="shared" ca="1" si="6"/>
        <v/>
      </c>
    </row>
    <row r="397" spans="6:6" ht="15.95" customHeight="1" x14ac:dyDescent="0.25">
      <c r="F397" s="1" t="str">
        <f t="shared" ca="1" si="6"/>
        <v/>
      </c>
    </row>
    <row r="398" spans="6:6" ht="15.95" customHeight="1" x14ac:dyDescent="0.25">
      <c r="F398" s="1" t="str">
        <f t="shared" ca="1" si="6"/>
        <v/>
      </c>
    </row>
    <row r="399" spans="6:6" ht="15.95" customHeight="1" x14ac:dyDescent="0.25">
      <c r="F399" s="1" t="str">
        <f t="shared" ca="1" si="6"/>
        <v/>
      </c>
    </row>
    <row r="400" spans="6:6" ht="15.95" customHeight="1" x14ac:dyDescent="0.25">
      <c r="F400" s="1" t="str">
        <f t="shared" ca="1" si="6"/>
        <v/>
      </c>
    </row>
    <row r="401" spans="6:6" ht="15.95" customHeight="1" x14ac:dyDescent="0.25">
      <c r="F401" s="1" t="str">
        <f t="shared" ca="1" si="6"/>
        <v/>
      </c>
    </row>
    <row r="402" spans="6:6" ht="15.95" customHeight="1" x14ac:dyDescent="0.25">
      <c r="F402" s="1" t="str">
        <f t="shared" ca="1" si="6"/>
        <v/>
      </c>
    </row>
    <row r="403" spans="6:6" ht="15.95" customHeight="1" x14ac:dyDescent="0.25">
      <c r="F403" s="1" t="str">
        <f t="shared" ca="1" si="6"/>
        <v/>
      </c>
    </row>
    <row r="404" spans="6:6" ht="15.95" customHeight="1" x14ac:dyDescent="0.25">
      <c r="F404" s="1" t="str">
        <f t="shared" ca="1" si="6"/>
        <v/>
      </c>
    </row>
    <row r="405" spans="6:6" ht="15.95" customHeight="1" x14ac:dyDescent="0.25">
      <c r="F405" s="1" t="str">
        <f t="shared" ca="1" si="6"/>
        <v/>
      </c>
    </row>
    <row r="406" spans="6:6" ht="15.95" customHeight="1" x14ac:dyDescent="0.25">
      <c r="F406" s="1" t="str">
        <f t="shared" ca="1" si="6"/>
        <v/>
      </c>
    </row>
    <row r="407" spans="6:6" ht="15.95" customHeight="1" x14ac:dyDescent="0.25">
      <c r="F407" s="1" t="str">
        <f t="shared" ca="1" si="6"/>
        <v/>
      </c>
    </row>
    <row r="408" spans="6:6" ht="15.95" customHeight="1" x14ac:dyDescent="0.25">
      <c r="F408" s="1" t="str">
        <f t="shared" ca="1" si="6"/>
        <v/>
      </c>
    </row>
    <row r="409" spans="6:6" ht="15.95" customHeight="1" x14ac:dyDescent="0.25">
      <c r="F409" s="1" t="str">
        <f t="shared" ca="1" si="6"/>
        <v/>
      </c>
    </row>
    <row r="410" spans="6:6" ht="15.95" customHeight="1" x14ac:dyDescent="0.25">
      <c r="F410" s="1" t="str">
        <f t="shared" ca="1" si="6"/>
        <v/>
      </c>
    </row>
    <row r="411" spans="6:6" ht="15.95" customHeight="1" x14ac:dyDescent="0.25">
      <c r="F411" s="1" t="str">
        <f t="shared" ca="1" si="6"/>
        <v/>
      </c>
    </row>
    <row r="412" spans="6:6" ht="15.95" customHeight="1" x14ac:dyDescent="0.25">
      <c r="F412" s="1" t="str">
        <f t="shared" ca="1" si="6"/>
        <v/>
      </c>
    </row>
    <row r="413" spans="6:6" ht="15.95" customHeight="1" x14ac:dyDescent="0.25">
      <c r="F413" s="1" t="str">
        <f t="shared" ca="1" si="6"/>
        <v/>
      </c>
    </row>
    <row r="414" spans="6:6" ht="15.95" customHeight="1" x14ac:dyDescent="0.25">
      <c r="F414" s="1" t="str">
        <f t="shared" ca="1" si="6"/>
        <v/>
      </c>
    </row>
    <row r="415" spans="6:6" ht="15.95" customHeight="1" x14ac:dyDescent="0.25">
      <c r="F415" s="1" t="str">
        <f t="shared" ca="1" si="6"/>
        <v/>
      </c>
    </row>
    <row r="416" spans="6:6" ht="15.95" customHeight="1" x14ac:dyDescent="0.25">
      <c r="F416" s="1" t="str">
        <f t="shared" ca="1" si="6"/>
        <v/>
      </c>
    </row>
    <row r="417" spans="6:6" ht="15.95" customHeight="1" x14ac:dyDescent="0.25">
      <c r="F417" s="1" t="str">
        <f t="shared" ca="1" si="6"/>
        <v/>
      </c>
    </row>
    <row r="418" spans="6:6" ht="15.95" customHeight="1" x14ac:dyDescent="0.25">
      <c r="F418" s="1" t="str">
        <f t="shared" ca="1" si="6"/>
        <v/>
      </c>
    </row>
    <row r="419" spans="6:6" ht="15.95" customHeight="1" x14ac:dyDescent="0.25">
      <c r="F419" s="1" t="str">
        <f t="shared" ca="1" si="6"/>
        <v/>
      </c>
    </row>
    <row r="420" spans="6:6" ht="15.95" customHeight="1" x14ac:dyDescent="0.25">
      <c r="F420" s="1" t="str">
        <f t="shared" ca="1" si="6"/>
        <v/>
      </c>
    </row>
    <row r="421" spans="6:6" ht="15.95" customHeight="1" x14ac:dyDescent="0.25">
      <c r="F421" s="1" t="str">
        <f t="shared" ca="1" si="6"/>
        <v/>
      </c>
    </row>
    <row r="422" spans="6:6" ht="15.95" customHeight="1" x14ac:dyDescent="0.25">
      <c r="F422" s="1" t="str">
        <f t="shared" ca="1" si="6"/>
        <v/>
      </c>
    </row>
    <row r="423" spans="6:6" ht="15.95" customHeight="1" x14ac:dyDescent="0.25">
      <c r="F423" s="1" t="str">
        <f t="shared" ca="1" si="6"/>
        <v/>
      </c>
    </row>
    <row r="424" spans="6:6" ht="15.95" customHeight="1" x14ac:dyDescent="0.25">
      <c r="F424" s="1" t="str">
        <f t="shared" ca="1" si="6"/>
        <v/>
      </c>
    </row>
    <row r="425" spans="6:6" ht="15.95" customHeight="1" x14ac:dyDescent="0.25">
      <c r="F425" s="1" t="str">
        <f t="shared" ca="1" si="6"/>
        <v/>
      </c>
    </row>
    <row r="426" spans="6:6" ht="15.95" customHeight="1" x14ac:dyDescent="0.25">
      <c r="F426" s="1" t="str">
        <f t="shared" ca="1" si="6"/>
        <v/>
      </c>
    </row>
    <row r="427" spans="6:6" ht="15.95" customHeight="1" x14ac:dyDescent="0.25">
      <c r="F427" s="1" t="str">
        <f t="shared" ca="1" si="6"/>
        <v/>
      </c>
    </row>
    <row r="428" spans="6:6" ht="15.95" customHeight="1" x14ac:dyDescent="0.25">
      <c r="F428" s="1" t="str">
        <f t="shared" ca="1" si="6"/>
        <v/>
      </c>
    </row>
    <row r="429" spans="6:6" ht="15.95" customHeight="1" x14ac:dyDescent="0.25">
      <c r="F429" s="1" t="str">
        <f t="shared" ca="1" si="6"/>
        <v/>
      </c>
    </row>
    <row r="430" spans="6:6" ht="15.95" customHeight="1" x14ac:dyDescent="0.25">
      <c r="F430" s="1" t="str">
        <f t="shared" ca="1" si="6"/>
        <v/>
      </c>
    </row>
    <row r="431" spans="6:6" ht="15.95" customHeight="1" x14ac:dyDescent="0.25">
      <c r="F431" s="1" t="str">
        <f t="shared" ca="1" si="6"/>
        <v/>
      </c>
    </row>
    <row r="432" spans="6:6" ht="15.95" customHeight="1" x14ac:dyDescent="0.25">
      <c r="F432" s="1" t="str">
        <f t="shared" ca="1" si="6"/>
        <v/>
      </c>
    </row>
    <row r="433" spans="6:6" ht="15.95" customHeight="1" x14ac:dyDescent="0.25">
      <c r="F433" s="1" t="str">
        <f t="shared" ca="1" si="6"/>
        <v/>
      </c>
    </row>
    <row r="434" spans="6:6" ht="15.95" customHeight="1" x14ac:dyDescent="0.25">
      <c r="F434" s="1" t="str">
        <f t="shared" ca="1" si="6"/>
        <v/>
      </c>
    </row>
    <row r="435" spans="6:6" ht="15.95" customHeight="1" x14ac:dyDescent="0.25">
      <c r="F435" s="1" t="str">
        <f t="shared" ca="1" si="6"/>
        <v/>
      </c>
    </row>
    <row r="436" spans="6:6" ht="15.95" customHeight="1" x14ac:dyDescent="0.25">
      <c r="F436" s="1" t="str">
        <f t="shared" ca="1" si="6"/>
        <v/>
      </c>
    </row>
    <row r="437" spans="6:6" ht="15.95" customHeight="1" x14ac:dyDescent="0.25">
      <c r="F437" s="1" t="str">
        <f t="shared" ca="1" si="6"/>
        <v/>
      </c>
    </row>
    <row r="438" spans="6:6" ht="15.95" customHeight="1" x14ac:dyDescent="0.25">
      <c r="F438" s="1" t="str">
        <f t="shared" ca="1" si="6"/>
        <v/>
      </c>
    </row>
    <row r="439" spans="6:6" ht="15.95" customHeight="1" x14ac:dyDescent="0.25">
      <c r="F439" s="1" t="str">
        <f t="shared" ca="1" si="6"/>
        <v/>
      </c>
    </row>
    <row r="440" spans="6:6" ht="15.95" customHeight="1" x14ac:dyDescent="0.25">
      <c r="F440" s="1" t="str">
        <f t="shared" ca="1" si="6"/>
        <v/>
      </c>
    </row>
    <row r="441" spans="6:6" ht="15.95" customHeight="1" x14ac:dyDescent="0.25">
      <c r="F441" s="1" t="str">
        <f t="shared" ca="1" si="6"/>
        <v/>
      </c>
    </row>
    <row r="442" spans="6:6" ht="15.95" customHeight="1" x14ac:dyDescent="0.25">
      <c r="F442" s="1" t="str">
        <f t="shared" ca="1" si="6"/>
        <v/>
      </c>
    </row>
    <row r="443" spans="6:6" ht="15.95" customHeight="1" x14ac:dyDescent="0.25">
      <c r="F443" s="1" t="str">
        <f t="shared" ca="1" si="6"/>
        <v/>
      </c>
    </row>
    <row r="444" spans="6:6" ht="15.95" customHeight="1" x14ac:dyDescent="0.25">
      <c r="F444" s="1" t="str">
        <f t="shared" ca="1" si="6"/>
        <v/>
      </c>
    </row>
    <row r="445" spans="6:6" ht="15.95" customHeight="1" x14ac:dyDescent="0.25">
      <c r="F445" s="1" t="str">
        <f t="shared" ca="1" si="6"/>
        <v/>
      </c>
    </row>
    <row r="446" spans="6:6" ht="15.95" customHeight="1" x14ac:dyDescent="0.25">
      <c r="F446" s="1" t="str">
        <f t="shared" ca="1" si="6"/>
        <v/>
      </c>
    </row>
    <row r="447" spans="6:6" ht="15.95" customHeight="1" x14ac:dyDescent="0.25">
      <c r="F447" s="1" t="str">
        <f t="shared" ca="1" si="6"/>
        <v/>
      </c>
    </row>
    <row r="448" spans="6:6" ht="15.95" customHeight="1" x14ac:dyDescent="0.25">
      <c r="F448" s="1" t="str">
        <f t="shared" ca="1" si="6"/>
        <v/>
      </c>
    </row>
    <row r="449" spans="6:6" ht="15.95" customHeight="1" x14ac:dyDescent="0.25">
      <c r="F449" s="1" t="str">
        <f t="shared" ca="1" si="6"/>
        <v/>
      </c>
    </row>
    <row r="450" spans="6:6" ht="15.95" customHeight="1" x14ac:dyDescent="0.25">
      <c r="F450" s="1" t="str">
        <f t="shared" ca="1" si="6"/>
        <v/>
      </c>
    </row>
    <row r="451" spans="6:6" ht="15.95" customHeight="1" x14ac:dyDescent="0.25">
      <c r="F451" s="1" t="str">
        <f t="shared" ca="1" si="6"/>
        <v/>
      </c>
    </row>
    <row r="452" spans="6:6" ht="15.95" customHeight="1" x14ac:dyDescent="0.25">
      <c r="F452" s="1" t="str">
        <f t="shared" ca="1" si="6"/>
        <v/>
      </c>
    </row>
    <row r="453" spans="6:6" ht="15.95" customHeight="1" x14ac:dyDescent="0.25">
      <c r="F453" s="1" t="str">
        <f t="shared" ref="F453:F516" ca="1" si="7">IF(C453="","",IF(E453&lt;&gt;"","OK",IF(AND(D453&lt;&gt;"",D453&lt;TODAY()),"Retard","Attente")))</f>
        <v/>
      </c>
    </row>
    <row r="454" spans="6:6" ht="15.95" customHeight="1" x14ac:dyDescent="0.25">
      <c r="F454" s="1" t="str">
        <f t="shared" ca="1" si="7"/>
        <v/>
      </c>
    </row>
    <row r="455" spans="6:6" ht="15.95" customHeight="1" x14ac:dyDescent="0.25">
      <c r="F455" s="1" t="str">
        <f t="shared" ca="1" si="7"/>
        <v/>
      </c>
    </row>
    <row r="456" spans="6:6" ht="15.95" customHeight="1" x14ac:dyDescent="0.25">
      <c r="F456" s="1" t="str">
        <f t="shared" ca="1" si="7"/>
        <v/>
      </c>
    </row>
    <row r="457" spans="6:6" ht="15.95" customHeight="1" x14ac:dyDescent="0.25">
      <c r="F457" s="1" t="str">
        <f t="shared" ca="1" si="7"/>
        <v/>
      </c>
    </row>
    <row r="458" spans="6:6" ht="15.95" customHeight="1" x14ac:dyDescent="0.25">
      <c r="F458" s="1" t="str">
        <f t="shared" ca="1" si="7"/>
        <v/>
      </c>
    </row>
    <row r="459" spans="6:6" ht="15.95" customHeight="1" x14ac:dyDescent="0.25">
      <c r="F459" s="1" t="str">
        <f t="shared" ca="1" si="7"/>
        <v/>
      </c>
    </row>
    <row r="460" spans="6:6" ht="15.95" customHeight="1" x14ac:dyDescent="0.25">
      <c r="F460" s="1" t="str">
        <f t="shared" ca="1" si="7"/>
        <v/>
      </c>
    </row>
    <row r="461" spans="6:6" ht="15.95" customHeight="1" x14ac:dyDescent="0.25">
      <c r="F461" s="1" t="str">
        <f t="shared" ca="1" si="7"/>
        <v/>
      </c>
    </row>
    <row r="462" spans="6:6" ht="15.95" customHeight="1" x14ac:dyDescent="0.25">
      <c r="F462" s="1" t="str">
        <f t="shared" ca="1" si="7"/>
        <v/>
      </c>
    </row>
    <row r="463" spans="6:6" ht="15.95" customHeight="1" x14ac:dyDescent="0.25">
      <c r="F463" s="1" t="str">
        <f t="shared" ca="1" si="7"/>
        <v/>
      </c>
    </row>
    <row r="464" spans="6:6" ht="15.95" customHeight="1" x14ac:dyDescent="0.25">
      <c r="F464" s="1" t="str">
        <f t="shared" ca="1" si="7"/>
        <v/>
      </c>
    </row>
    <row r="465" spans="6:6" ht="15.95" customHeight="1" x14ac:dyDescent="0.25">
      <c r="F465" s="1" t="str">
        <f t="shared" ca="1" si="7"/>
        <v/>
      </c>
    </row>
    <row r="466" spans="6:6" ht="15.95" customHeight="1" x14ac:dyDescent="0.25">
      <c r="F466" s="1" t="str">
        <f t="shared" ca="1" si="7"/>
        <v/>
      </c>
    </row>
    <row r="467" spans="6:6" ht="15.95" customHeight="1" x14ac:dyDescent="0.25">
      <c r="F467" s="1" t="str">
        <f t="shared" ca="1" si="7"/>
        <v/>
      </c>
    </row>
    <row r="468" spans="6:6" ht="15.95" customHeight="1" x14ac:dyDescent="0.25">
      <c r="F468" s="1" t="str">
        <f t="shared" ca="1" si="7"/>
        <v/>
      </c>
    </row>
    <row r="469" spans="6:6" ht="15.95" customHeight="1" x14ac:dyDescent="0.25">
      <c r="F469" s="1" t="str">
        <f t="shared" ca="1" si="7"/>
        <v/>
      </c>
    </row>
    <row r="470" spans="6:6" ht="15.95" customHeight="1" x14ac:dyDescent="0.25">
      <c r="F470" s="1" t="str">
        <f t="shared" ca="1" si="7"/>
        <v/>
      </c>
    </row>
    <row r="471" spans="6:6" ht="15.95" customHeight="1" x14ac:dyDescent="0.25">
      <c r="F471" s="1" t="str">
        <f t="shared" ca="1" si="7"/>
        <v/>
      </c>
    </row>
    <row r="472" spans="6:6" ht="15.95" customHeight="1" x14ac:dyDescent="0.25">
      <c r="F472" s="1" t="str">
        <f t="shared" ca="1" si="7"/>
        <v/>
      </c>
    </row>
    <row r="473" spans="6:6" ht="15.95" customHeight="1" x14ac:dyDescent="0.25">
      <c r="F473" s="1" t="str">
        <f t="shared" ca="1" si="7"/>
        <v/>
      </c>
    </row>
    <row r="474" spans="6:6" ht="15.95" customHeight="1" x14ac:dyDescent="0.25">
      <c r="F474" s="1" t="str">
        <f t="shared" ca="1" si="7"/>
        <v/>
      </c>
    </row>
    <row r="475" spans="6:6" ht="15.95" customHeight="1" x14ac:dyDescent="0.25">
      <c r="F475" s="1" t="str">
        <f t="shared" ca="1" si="7"/>
        <v/>
      </c>
    </row>
    <row r="476" spans="6:6" ht="15.95" customHeight="1" x14ac:dyDescent="0.25">
      <c r="F476" s="1" t="str">
        <f t="shared" ca="1" si="7"/>
        <v/>
      </c>
    </row>
    <row r="477" spans="6:6" ht="15.95" customHeight="1" x14ac:dyDescent="0.25">
      <c r="F477" s="1" t="str">
        <f t="shared" ca="1" si="7"/>
        <v/>
      </c>
    </row>
    <row r="478" spans="6:6" ht="15.95" customHeight="1" x14ac:dyDescent="0.25">
      <c r="F478" s="1" t="str">
        <f t="shared" ca="1" si="7"/>
        <v/>
      </c>
    </row>
    <row r="479" spans="6:6" ht="15.95" customHeight="1" x14ac:dyDescent="0.25">
      <c r="F479" s="1" t="str">
        <f t="shared" ca="1" si="7"/>
        <v/>
      </c>
    </row>
    <row r="480" spans="6:6" ht="15.95" customHeight="1" x14ac:dyDescent="0.25">
      <c r="F480" s="1" t="str">
        <f t="shared" ca="1" si="7"/>
        <v/>
      </c>
    </row>
    <row r="481" spans="6:6" ht="15.95" customHeight="1" x14ac:dyDescent="0.25">
      <c r="F481" s="1" t="str">
        <f t="shared" ca="1" si="7"/>
        <v/>
      </c>
    </row>
    <row r="482" spans="6:6" ht="15.95" customHeight="1" x14ac:dyDescent="0.25">
      <c r="F482" s="1" t="str">
        <f t="shared" ca="1" si="7"/>
        <v/>
      </c>
    </row>
    <row r="483" spans="6:6" ht="15.95" customHeight="1" x14ac:dyDescent="0.25">
      <c r="F483" s="1" t="str">
        <f t="shared" ca="1" si="7"/>
        <v/>
      </c>
    </row>
    <row r="484" spans="6:6" ht="15.95" customHeight="1" x14ac:dyDescent="0.25">
      <c r="F484" s="1" t="str">
        <f t="shared" ca="1" si="7"/>
        <v/>
      </c>
    </row>
    <row r="485" spans="6:6" ht="15.95" customHeight="1" x14ac:dyDescent="0.25">
      <c r="F485" s="1" t="str">
        <f t="shared" ca="1" si="7"/>
        <v/>
      </c>
    </row>
    <row r="486" spans="6:6" ht="15.95" customHeight="1" x14ac:dyDescent="0.25">
      <c r="F486" s="1" t="str">
        <f t="shared" ca="1" si="7"/>
        <v/>
      </c>
    </row>
    <row r="487" spans="6:6" ht="15.95" customHeight="1" x14ac:dyDescent="0.25">
      <c r="F487" s="1" t="str">
        <f t="shared" ca="1" si="7"/>
        <v/>
      </c>
    </row>
    <row r="488" spans="6:6" ht="15.95" customHeight="1" x14ac:dyDescent="0.25">
      <c r="F488" s="1" t="str">
        <f t="shared" ca="1" si="7"/>
        <v/>
      </c>
    </row>
    <row r="489" spans="6:6" ht="15.95" customHeight="1" x14ac:dyDescent="0.25">
      <c r="F489" s="1" t="str">
        <f t="shared" ca="1" si="7"/>
        <v/>
      </c>
    </row>
    <row r="490" spans="6:6" ht="15.95" customHeight="1" x14ac:dyDescent="0.25">
      <c r="F490" s="1" t="str">
        <f t="shared" ca="1" si="7"/>
        <v/>
      </c>
    </row>
    <row r="491" spans="6:6" ht="15.95" customHeight="1" x14ac:dyDescent="0.25">
      <c r="F491" s="1" t="str">
        <f t="shared" ca="1" si="7"/>
        <v/>
      </c>
    </row>
    <row r="492" spans="6:6" ht="15.95" customHeight="1" x14ac:dyDescent="0.25">
      <c r="F492" s="1" t="str">
        <f t="shared" ca="1" si="7"/>
        <v/>
      </c>
    </row>
    <row r="493" spans="6:6" ht="15.95" customHeight="1" x14ac:dyDescent="0.25">
      <c r="F493" s="1" t="str">
        <f t="shared" ca="1" si="7"/>
        <v/>
      </c>
    </row>
    <row r="494" spans="6:6" ht="15.95" customHeight="1" x14ac:dyDescent="0.25">
      <c r="F494" s="1" t="str">
        <f t="shared" ca="1" si="7"/>
        <v/>
      </c>
    </row>
    <row r="495" spans="6:6" ht="15.95" customHeight="1" x14ac:dyDescent="0.25">
      <c r="F495" s="1" t="str">
        <f t="shared" ca="1" si="7"/>
        <v/>
      </c>
    </row>
    <row r="496" spans="6:6" ht="15.95" customHeight="1" x14ac:dyDescent="0.25">
      <c r="F496" s="1" t="str">
        <f t="shared" ca="1" si="7"/>
        <v/>
      </c>
    </row>
    <row r="497" spans="6:6" ht="15.95" customHeight="1" x14ac:dyDescent="0.25">
      <c r="F497" s="1" t="str">
        <f t="shared" ca="1" si="7"/>
        <v/>
      </c>
    </row>
    <row r="498" spans="6:6" ht="15.95" customHeight="1" x14ac:dyDescent="0.25">
      <c r="F498" s="1" t="str">
        <f t="shared" ca="1" si="7"/>
        <v/>
      </c>
    </row>
    <row r="499" spans="6:6" ht="15.95" customHeight="1" x14ac:dyDescent="0.25">
      <c r="F499" s="1" t="str">
        <f t="shared" ca="1" si="7"/>
        <v/>
      </c>
    </row>
    <row r="500" spans="6:6" ht="15.95" customHeight="1" x14ac:dyDescent="0.25">
      <c r="F500" s="1" t="str">
        <f t="shared" ca="1" si="7"/>
        <v/>
      </c>
    </row>
    <row r="501" spans="6:6" ht="15.95" customHeight="1" x14ac:dyDescent="0.25">
      <c r="F501" s="1" t="str">
        <f t="shared" ca="1" si="7"/>
        <v/>
      </c>
    </row>
    <row r="502" spans="6:6" ht="15.95" customHeight="1" x14ac:dyDescent="0.25">
      <c r="F502" s="1" t="str">
        <f t="shared" ca="1" si="7"/>
        <v/>
      </c>
    </row>
    <row r="503" spans="6:6" ht="15.95" customHeight="1" x14ac:dyDescent="0.25">
      <c r="F503" s="1" t="str">
        <f t="shared" ca="1" si="7"/>
        <v/>
      </c>
    </row>
    <row r="504" spans="6:6" ht="15.95" customHeight="1" x14ac:dyDescent="0.25">
      <c r="F504" s="1" t="str">
        <f t="shared" ca="1" si="7"/>
        <v/>
      </c>
    </row>
    <row r="505" spans="6:6" ht="15.95" customHeight="1" x14ac:dyDescent="0.25">
      <c r="F505" s="1" t="str">
        <f t="shared" ca="1" si="7"/>
        <v/>
      </c>
    </row>
    <row r="506" spans="6:6" ht="15.95" customHeight="1" x14ac:dyDescent="0.25">
      <c r="F506" s="1" t="str">
        <f t="shared" ca="1" si="7"/>
        <v/>
      </c>
    </row>
    <row r="507" spans="6:6" ht="15.95" customHeight="1" x14ac:dyDescent="0.25">
      <c r="F507" s="1" t="str">
        <f t="shared" ca="1" si="7"/>
        <v/>
      </c>
    </row>
    <row r="508" spans="6:6" ht="15.95" customHeight="1" x14ac:dyDescent="0.25">
      <c r="F508" s="1" t="str">
        <f t="shared" ca="1" si="7"/>
        <v/>
      </c>
    </row>
    <row r="509" spans="6:6" ht="15.95" customHeight="1" x14ac:dyDescent="0.25">
      <c r="F509" s="1" t="str">
        <f t="shared" ca="1" si="7"/>
        <v/>
      </c>
    </row>
    <row r="510" spans="6:6" ht="15.95" customHeight="1" x14ac:dyDescent="0.25">
      <c r="F510" s="1" t="str">
        <f t="shared" ca="1" si="7"/>
        <v/>
      </c>
    </row>
    <row r="511" spans="6:6" ht="15.95" customHeight="1" x14ac:dyDescent="0.25">
      <c r="F511" s="1" t="str">
        <f t="shared" ca="1" si="7"/>
        <v/>
      </c>
    </row>
    <row r="512" spans="6:6" ht="15.95" customHeight="1" x14ac:dyDescent="0.25">
      <c r="F512" s="1" t="str">
        <f t="shared" ca="1" si="7"/>
        <v/>
      </c>
    </row>
    <row r="513" spans="6:6" ht="15.95" customHeight="1" x14ac:dyDescent="0.25">
      <c r="F513" s="1" t="str">
        <f t="shared" ca="1" si="7"/>
        <v/>
      </c>
    </row>
    <row r="514" spans="6:6" ht="15.95" customHeight="1" x14ac:dyDescent="0.25">
      <c r="F514" s="1" t="str">
        <f t="shared" ca="1" si="7"/>
        <v/>
      </c>
    </row>
    <row r="515" spans="6:6" ht="15.95" customHeight="1" x14ac:dyDescent="0.25">
      <c r="F515" s="1" t="str">
        <f t="shared" ca="1" si="7"/>
        <v/>
      </c>
    </row>
    <row r="516" spans="6:6" ht="15.95" customHeight="1" x14ac:dyDescent="0.25">
      <c r="F516" s="1" t="str">
        <f t="shared" ca="1" si="7"/>
        <v/>
      </c>
    </row>
    <row r="517" spans="6:6" ht="15.95" customHeight="1" x14ac:dyDescent="0.25">
      <c r="F517" s="1" t="str">
        <f t="shared" ref="F517:F580" ca="1" si="8">IF(C517="","",IF(E517&lt;&gt;"","OK",IF(AND(D517&lt;&gt;"",D517&lt;TODAY()),"Retard","Attente")))</f>
        <v/>
      </c>
    </row>
    <row r="518" spans="6:6" ht="15.95" customHeight="1" x14ac:dyDescent="0.25">
      <c r="F518" s="1" t="str">
        <f t="shared" ca="1" si="8"/>
        <v/>
      </c>
    </row>
    <row r="519" spans="6:6" ht="15.95" customHeight="1" x14ac:dyDescent="0.25">
      <c r="F519" s="1" t="str">
        <f t="shared" ca="1" si="8"/>
        <v/>
      </c>
    </row>
    <row r="520" spans="6:6" ht="15.95" customHeight="1" x14ac:dyDescent="0.25">
      <c r="F520" s="1" t="str">
        <f t="shared" ca="1" si="8"/>
        <v/>
      </c>
    </row>
    <row r="521" spans="6:6" ht="15.95" customHeight="1" x14ac:dyDescent="0.25">
      <c r="F521" s="1" t="str">
        <f t="shared" ca="1" si="8"/>
        <v/>
      </c>
    </row>
    <row r="522" spans="6:6" ht="15.95" customHeight="1" x14ac:dyDescent="0.25">
      <c r="F522" s="1" t="str">
        <f t="shared" ca="1" si="8"/>
        <v/>
      </c>
    </row>
    <row r="523" spans="6:6" ht="15.95" customHeight="1" x14ac:dyDescent="0.25">
      <c r="F523" s="1" t="str">
        <f t="shared" ca="1" si="8"/>
        <v/>
      </c>
    </row>
    <row r="524" spans="6:6" ht="15.95" customHeight="1" x14ac:dyDescent="0.25">
      <c r="F524" s="1" t="str">
        <f t="shared" ca="1" si="8"/>
        <v/>
      </c>
    </row>
    <row r="525" spans="6:6" ht="15.95" customHeight="1" x14ac:dyDescent="0.25">
      <c r="F525" s="1" t="str">
        <f t="shared" ca="1" si="8"/>
        <v/>
      </c>
    </row>
    <row r="526" spans="6:6" ht="15.95" customHeight="1" x14ac:dyDescent="0.25">
      <c r="F526" s="1" t="str">
        <f t="shared" ca="1" si="8"/>
        <v/>
      </c>
    </row>
    <row r="527" spans="6:6" ht="15.95" customHeight="1" x14ac:dyDescent="0.25">
      <c r="F527" s="1" t="str">
        <f t="shared" ca="1" si="8"/>
        <v/>
      </c>
    </row>
    <row r="528" spans="6:6" ht="15.95" customHeight="1" x14ac:dyDescent="0.25">
      <c r="F528" s="1" t="str">
        <f t="shared" ca="1" si="8"/>
        <v/>
      </c>
    </row>
    <row r="529" spans="6:6" ht="15.95" customHeight="1" x14ac:dyDescent="0.25">
      <c r="F529" s="1" t="str">
        <f t="shared" ca="1" si="8"/>
        <v/>
      </c>
    </row>
    <row r="530" spans="6:6" ht="15.95" customHeight="1" x14ac:dyDescent="0.25">
      <c r="F530" s="1" t="str">
        <f t="shared" ca="1" si="8"/>
        <v/>
      </c>
    </row>
    <row r="531" spans="6:6" ht="15.95" customHeight="1" x14ac:dyDescent="0.25">
      <c r="F531" s="1" t="str">
        <f t="shared" ca="1" si="8"/>
        <v/>
      </c>
    </row>
    <row r="532" spans="6:6" ht="15.95" customHeight="1" x14ac:dyDescent="0.25">
      <c r="F532" s="1" t="str">
        <f t="shared" ca="1" si="8"/>
        <v/>
      </c>
    </row>
    <row r="533" spans="6:6" ht="15.95" customHeight="1" x14ac:dyDescent="0.25">
      <c r="F533" s="1" t="str">
        <f t="shared" ca="1" si="8"/>
        <v/>
      </c>
    </row>
    <row r="534" spans="6:6" ht="15.95" customHeight="1" x14ac:dyDescent="0.25">
      <c r="F534" s="1" t="str">
        <f t="shared" ca="1" si="8"/>
        <v/>
      </c>
    </row>
    <row r="535" spans="6:6" ht="15.95" customHeight="1" x14ac:dyDescent="0.25">
      <c r="F535" s="1" t="str">
        <f t="shared" ca="1" si="8"/>
        <v/>
      </c>
    </row>
    <row r="536" spans="6:6" ht="15.95" customHeight="1" x14ac:dyDescent="0.25">
      <c r="F536" s="1" t="str">
        <f t="shared" ca="1" si="8"/>
        <v/>
      </c>
    </row>
    <row r="537" spans="6:6" ht="15.95" customHeight="1" x14ac:dyDescent="0.25">
      <c r="F537" s="1" t="str">
        <f t="shared" ca="1" si="8"/>
        <v/>
      </c>
    </row>
    <row r="538" spans="6:6" ht="15.95" customHeight="1" x14ac:dyDescent="0.25">
      <c r="F538" s="1" t="str">
        <f t="shared" ca="1" si="8"/>
        <v/>
      </c>
    </row>
    <row r="539" spans="6:6" ht="15.95" customHeight="1" x14ac:dyDescent="0.25">
      <c r="F539" s="1" t="str">
        <f t="shared" ca="1" si="8"/>
        <v/>
      </c>
    </row>
    <row r="540" spans="6:6" ht="15.95" customHeight="1" x14ac:dyDescent="0.25">
      <c r="F540" s="1" t="str">
        <f t="shared" ca="1" si="8"/>
        <v/>
      </c>
    </row>
    <row r="541" spans="6:6" ht="15.95" customHeight="1" x14ac:dyDescent="0.25">
      <c r="F541" s="1" t="str">
        <f t="shared" ca="1" si="8"/>
        <v/>
      </c>
    </row>
    <row r="542" spans="6:6" ht="15.95" customHeight="1" x14ac:dyDescent="0.25">
      <c r="F542" s="1" t="str">
        <f t="shared" ca="1" si="8"/>
        <v/>
      </c>
    </row>
    <row r="543" spans="6:6" ht="15.95" customHeight="1" x14ac:dyDescent="0.25">
      <c r="F543" s="1" t="str">
        <f t="shared" ca="1" si="8"/>
        <v/>
      </c>
    </row>
    <row r="544" spans="6:6" ht="15.95" customHeight="1" x14ac:dyDescent="0.25">
      <c r="F544" s="1" t="str">
        <f t="shared" ca="1" si="8"/>
        <v/>
      </c>
    </row>
    <row r="545" spans="6:6" ht="15.95" customHeight="1" x14ac:dyDescent="0.25">
      <c r="F545" s="1" t="str">
        <f t="shared" ca="1" si="8"/>
        <v/>
      </c>
    </row>
    <row r="546" spans="6:6" ht="15.95" customHeight="1" x14ac:dyDescent="0.25">
      <c r="F546" s="1" t="str">
        <f t="shared" ca="1" si="8"/>
        <v/>
      </c>
    </row>
    <row r="547" spans="6:6" ht="15.95" customHeight="1" x14ac:dyDescent="0.25">
      <c r="F547" s="1" t="str">
        <f t="shared" ca="1" si="8"/>
        <v/>
      </c>
    </row>
    <row r="548" spans="6:6" ht="15.95" customHeight="1" x14ac:dyDescent="0.25">
      <c r="F548" s="1" t="str">
        <f t="shared" ca="1" si="8"/>
        <v/>
      </c>
    </row>
    <row r="549" spans="6:6" ht="15.95" customHeight="1" x14ac:dyDescent="0.25">
      <c r="F549" s="1" t="str">
        <f t="shared" ca="1" si="8"/>
        <v/>
      </c>
    </row>
    <row r="550" spans="6:6" ht="15.95" customHeight="1" x14ac:dyDescent="0.25">
      <c r="F550" s="1" t="str">
        <f t="shared" ca="1" si="8"/>
        <v/>
      </c>
    </row>
    <row r="551" spans="6:6" ht="15.95" customHeight="1" x14ac:dyDescent="0.25">
      <c r="F551" s="1" t="str">
        <f t="shared" ca="1" si="8"/>
        <v/>
      </c>
    </row>
    <row r="552" spans="6:6" ht="15.95" customHeight="1" x14ac:dyDescent="0.25">
      <c r="F552" s="1" t="str">
        <f t="shared" ca="1" si="8"/>
        <v/>
      </c>
    </row>
    <row r="553" spans="6:6" ht="15.95" customHeight="1" x14ac:dyDescent="0.25">
      <c r="F553" s="1" t="str">
        <f t="shared" ca="1" si="8"/>
        <v/>
      </c>
    </row>
    <row r="554" spans="6:6" ht="15.95" customHeight="1" x14ac:dyDescent="0.25">
      <c r="F554" s="1" t="str">
        <f t="shared" ca="1" si="8"/>
        <v/>
      </c>
    </row>
    <row r="555" spans="6:6" ht="15.95" customHeight="1" x14ac:dyDescent="0.25">
      <c r="F555" s="1" t="str">
        <f t="shared" ca="1" si="8"/>
        <v/>
      </c>
    </row>
    <row r="556" spans="6:6" ht="15.95" customHeight="1" x14ac:dyDescent="0.25">
      <c r="F556" s="1" t="str">
        <f t="shared" ca="1" si="8"/>
        <v/>
      </c>
    </row>
    <row r="557" spans="6:6" ht="15.95" customHeight="1" x14ac:dyDescent="0.25">
      <c r="F557" s="1" t="str">
        <f t="shared" ca="1" si="8"/>
        <v/>
      </c>
    </row>
    <row r="558" spans="6:6" ht="15.95" customHeight="1" x14ac:dyDescent="0.25">
      <c r="F558" s="1" t="str">
        <f t="shared" ca="1" si="8"/>
        <v/>
      </c>
    </row>
    <row r="559" spans="6:6" ht="15.95" customHeight="1" x14ac:dyDescent="0.25">
      <c r="F559" s="1" t="str">
        <f t="shared" ca="1" si="8"/>
        <v/>
      </c>
    </row>
    <row r="560" spans="6:6" ht="15.95" customHeight="1" x14ac:dyDescent="0.25">
      <c r="F560" s="1" t="str">
        <f t="shared" ca="1" si="8"/>
        <v/>
      </c>
    </row>
    <row r="561" spans="6:6" ht="15.95" customHeight="1" x14ac:dyDescent="0.25">
      <c r="F561" s="1" t="str">
        <f t="shared" ca="1" si="8"/>
        <v/>
      </c>
    </row>
    <row r="562" spans="6:6" ht="15.95" customHeight="1" x14ac:dyDescent="0.25">
      <c r="F562" s="1" t="str">
        <f t="shared" ca="1" si="8"/>
        <v/>
      </c>
    </row>
    <row r="563" spans="6:6" ht="15.95" customHeight="1" x14ac:dyDescent="0.25">
      <c r="F563" s="1" t="str">
        <f t="shared" ca="1" si="8"/>
        <v/>
      </c>
    </row>
    <row r="564" spans="6:6" ht="15.95" customHeight="1" x14ac:dyDescent="0.25">
      <c r="F564" s="1" t="str">
        <f t="shared" ca="1" si="8"/>
        <v/>
      </c>
    </row>
    <row r="565" spans="6:6" ht="15.95" customHeight="1" x14ac:dyDescent="0.25">
      <c r="F565" s="1" t="str">
        <f t="shared" ca="1" si="8"/>
        <v/>
      </c>
    </row>
    <row r="566" spans="6:6" ht="15.95" customHeight="1" x14ac:dyDescent="0.25">
      <c r="F566" s="1" t="str">
        <f t="shared" ca="1" si="8"/>
        <v/>
      </c>
    </row>
    <row r="567" spans="6:6" ht="15.95" customHeight="1" x14ac:dyDescent="0.25">
      <c r="F567" s="1" t="str">
        <f t="shared" ca="1" si="8"/>
        <v/>
      </c>
    </row>
    <row r="568" spans="6:6" ht="15.95" customHeight="1" x14ac:dyDescent="0.25">
      <c r="F568" s="1" t="str">
        <f t="shared" ca="1" si="8"/>
        <v/>
      </c>
    </row>
    <row r="569" spans="6:6" ht="15.95" customHeight="1" x14ac:dyDescent="0.25">
      <c r="F569" s="1" t="str">
        <f t="shared" ca="1" si="8"/>
        <v/>
      </c>
    </row>
    <row r="570" spans="6:6" ht="15.95" customHeight="1" x14ac:dyDescent="0.25">
      <c r="F570" s="1" t="str">
        <f t="shared" ca="1" si="8"/>
        <v/>
      </c>
    </row>
    <row r="571" spans="6:6" ht="15.95" customHeight="1" x14ac:dyDescent="0.25">
      <c r="F571" s="1" t="str">
        <f t="shared" ca="1" si="8"/>
        <v/>
      </c>
    </row>
    <row r="572" spans="6:6" ht="15.95" customHeight="1" x14ac:dyDescent="0.25">
      <c r="F572" s="1" t="str">
        <f t="shared" ca="1" si="8"/>
        <v/>
      </c>
    </row>
    <row r="573" spans="6:6" ht="15.95" customHeight="1" x14ac:dyDescent="0.25">
      <c r="F573" s="1" t="str">
        <f t="shared" ca="1" si="8"/>
        <v/>
      </c>
    </row>
    <row r="574" spans="6:6" ht="15.95" customHeight="1" x14ac:dyDescent="0.25">
      <c r="F574" s="1" t="str">
        <f t="shared" ca="1" si="8"/>
        <v/>
      </c>
    </row>
    <row r="575" spans="6:6" ht="15.95" customHeight="1" x14ac:dyDescent="0.25">
      <c r="F575" s="1" t="str">
        <f t="shared" ca="1" si="8"/>
        <v/>
      </c>
    </row>
    <row r="576" spans="6:6" ht="15.95" customHeight="1" x14ac:dyDescent="0.25">
      <c r="F576" s="1" t="str">
        <f t="shared" ca="1" si="8"/>
        <v/>
      </c>
    </row>
    <row r="577" spans="6:6" ht="15.95" customHeight="1" x14ac:dyDescent="0.25">
      <c r="F577" s="1" t="str">
        <f t="shared" ca="1" si="8"/>
        <v/>
      </c>
    </row>
    <row r="578" spans="6:6" ht="15.95" customHeight="1" x14ac:dyDescent="0.25">
      <c r="F578" s="1" t="str">
        <f t="shared" ca="1" si="8"/>
        <v/>
      </c>
    </row>
    <row r="579" spans="6:6" ht="15.95" customHeight="1" x14ac:dyDescent="0.25">
      <c r="F579" s="1" t="str">
        <f t="shared" ca="1" si="8"/>
        <v/>
      </c>
    </row>
    <row r="580" spans="6:6" ht="15.95" customHeight="1" x14ac:dyDescent="0.25">
      <c r="F580" s="1" t="str">
        <f t="shared" ca="1" si="8"/>
        <v/>
      </c>
    </row>
    <row r="581" spans="6:6" ht="15.95" customHeight="1" x14ac:dyDescent="0.25">
      <c r="F581" s="1" t="str">
        <f t="shared" ref="F581:F644" ca="1" si="9">IF(C581="","",IF(E581&lt;&gt;"","OK",IF(AND(D581&lt;&gt;"",D581&lt;TODAY()),"Retard","Attente")))</f>
        <v/>
      </c>
    </row>
    <row r="582" spans="6:6" ht="15.95" customHeight="1" x14ac:dyDescent="0.25">
      <c r="F582" s="1" t="str">
        <f t="shared" ca="1" si="9"/>
        <v/>
      </c>
    </row>
    <row r="583" spans="6:6" ht="15.95" customHeight="1" x14ac:dyDescent="0.25">
      <c r="F583" s="1" t="str">
        <f t="shared" ca="1" si="9"/>
        <v/>
      </c>
    </row>
    <row r="584" spans="6:6" ht="15.95" customHeight="1" x14ac:dyDescent="0.25">
      <c r="F584" s="1" t="str">
        <f t="shared" ca="1" si="9"/>
        <v/>
      </c>
    </row>
    <row r="585" spans="6:6" ht="15.95" customHeight="1" x14ac:dyDescent="0.25">
      <c r="F585" s="1" t="str">
        <f t="shared" ca="1" si="9"/>
        <v/>
      </c>
    </row>
    <row r="586" spans="6:6" ht="15.95" customHeight="1" x14ac:dyDescent="0.25">
      <c r="F586" s="1" t="str">
        <f t="shared" ca="1" si="9"/>
        <v/>
      </c>
    </row>
    <row r="587" spans="6:6" ht="15.95" customHeight="1" x14ac:dyDescent="0.25">
      <c r="F587" s="1" t="str">
        <f t="shared" ca="1" si="9"/>
        <v/>
      </c>
    </row>
    <row r="588" spans="6:6" ht="15.95" customHeight="1" x14ac:dyDescent="0.25">
      <c r="F588" s="1" t="str">
        <f t="shared" ca="1" si="9"/>
        <v/>
      </c>
    </row>
    <row r="589" spans="6:6" ht="15.95" customHeight="1" x14ac:dyDescent="0.25">
      <c r="F589" s="1" t="str">
        <f t="shared" ca="1" si="9"/>
        <v/>
      </c>
    </row>
    <row r="590" spans="6:6" ht="15.95" customHeight="1" x14ac:dyDescent="0.25">
      <c r="F590" s="1" t="str">
        <f t="shared" ca="1" si="9"/>
        <v/>
      </c>
    </row>
    <row r="591" spans="6:6" ht="15.95" customHeight="1" x14ac:dyDescent="0.25">
      <c r="F591" s="1" t="str">
        <f t="shared" ca="1" si="9"/>
        <v/>
      </c>
    </row>
    <row r="592" spans="6:6" ht="15.95" customHeight="1" x14ac:dyDescent="0.25">
      <c r="F592" s="1" t="str">
        <f t="shared" ca="1" si="9"/>
        <v/>
      </c>
    </row>
    <row r="593" spans="6:6" ht="15.95" customHeight="1" x14ac:dyDescent="0.25">
      <c r="F593" s="1" t="str">
        <f t="shared" ca="1" si="9"/>
        <v/>
      </c>
    </row>
    <row r="594" spans="6:6" ht="15.95" customHeight="1" x14ac:dyDescent="0.25">
      <c r="F594" s="1" t="str">
        <f t="shared" ca="1" si="9"/>
        <v/>
      </c>
    </row>
    <row r="595" spans="6:6" ht="15.95" customHeight="1" x14ac:dyDescent="0.25">
      <c r="F595" s="1" t="str">
        <f t="shared" ca="1" si="9"/>
        <v/>
      </c>
    </row>
    <row r="596" spans="6:6" ht="15.95" customHeight="1" x14ac:dyDescent="0.25">
      <c r="F596" s="1" t="str">
        <f t="shared" ca="1" si="9"/>
        <v/>
      </c>
    </row>
    <row r="597" spans="6:6" ht="15.95" customHeight="1" x14ac:dyDescent="0.25">
      <c r="F597" s="1" t="str">
        <f t="shared" ca="1" si="9"/>
        <v/>
      </c>
    </row>
    <row r="598" spans="6:6" ht="15.95" customHeight="1" x14ac:dyDescent="0.25">
      <c r="F598" s="1" t="str">
        <f t="shared" ca="1" si="9"/>
        <v/>
      </c>
    </row>
    <row r="599" spans="6:6" ht="15.95" customHeight="1" x14ac:dyDescent="0.25">
      <c r="F599" s="1" t="str">
        <f t="shared" ca="1" si="9"/>
        <v/>
      </c>
    </row>
    <row r="600" spans="6:6" ht="15.95" customHeight="1" x14ac:dyDescent="0.25">
      <c r="F600" s="1" t="str">
        <f t="shared" ca="1" si="9"/>
        <v/>
      </c>
    </row>
    <row r="601" spans="6:6" ht="15.95" customHeight="1" x14ac:dyDescent="0.25">
      <c r="F601" s="1" t="str">
        <f t="shared" ca="1" si="9"/>
        <v/>
      </c>
    </row>
    <row r="602" spans="6:6" ht="15.95" customHeight="1" x14ac:dyDescent="0.25">
      <c r="F602" s="1" t="str">
        <f t="shared" ca="1" si="9"/>
        <v/>
      </c>
    </row>
    <row r="603" spans="6:6" ht="15.95" customHeight="1" x14ac:dyDescent="0.25">
      <c r="F603" s="1" t="str">
        <f t="shared" ca="1" si="9"/>
        <v/>
      </c>
    </row>
    <row r="604" spans="6:6" ht="15.95" customHeight="1" x14ac:dyDescent="0.25">
      <c r="F604" s="1" t="str">
        <f t="shared" ca="1" si="9"/>
        <v/>
      </c>
    </row>
    <row r="605" spans="6:6" ht="15.95" customHeight="1" x14ac:dyDescent="0.25">
      <c r="F605" s="1" t="str">
        <f t="shared" ca="1" si="9"/>
        <v/>
      </c>
    </row>
    <row r="606" spans="6:6" ht="15.95" customHeight="1" x14ac:dyDescent="0.25">
      <c r="F606" s="1" t="str">
        <f t="shared" ca="1" si="9"/>
        <v/>
      </c>
    </row>
    <row r="607" spans="6:6" ht="15.95" customHeight="1" x14ac:dyDescent="0.25">
      <c r="F607" s="1" t="str">
        <f t="shared" ca="1" si="9"/>
        <v/>
      </c>
    </row>
    <row r="608" spans="6:6" ht="15.95" customHeight="1" x14ac:dyDescent="0.25">
      <c r="F608" s="1" t="str">
        <f t="shared" ca="1" si="9"/>
        <v/>
      </c>
    </row>
    <row r="609" spans="6:6" ht="15.95" customHeight="1" x14ac:dyDescent="0.25">
      <c r="F609" s="1" t="str">
        <f t="shared" ca="1" si="9"/>
        <v/>
      </c>
    </row>
    <row r="610" spans="6:6" ht="15.95" customHeight="1" x14ac:dyDescent="0.25">
      <c r="F610" s="1" t="str">
        <f t="shared" ca="1" si="9"/>
        <v/>
      </c>
    </row>
    <row r="611" spans="6:6" ht="15.95" customHeight="1" x14ac:dyDescent="0.25">
      <c r="F611" s="1" t="str">
        <f t="shared" ca="1" si="9"/>
        <v/>
      </c>
    </row>
    <row r="612" spans="6:6" ht="15.95" customHeight="1" x14ac:dyDescent="0.25">
      <c r="F612" s="1" t="str">
        <f t="shared" ca="1" si="9"/>
        <v/>
      </c>
    </row>
    <row r="613" spans="6:6" ht="15.95" customHeight="1" x14ac:dyDescent="0.25">
      <c r="F613" s="1" t="str">
        <f t="shared" ca="1" si="9"/>
        <v/>
      </c>
    </row>
    <row r="614" spans="6:6" ht="15.95" customHeight="1" x14ac:dyDescent="0.25">
      <c r="F614" s="1" t="str">
        <f t="shared" ca="1" si="9"/>
        <v/>
      </c>
    </row>
    <row r="615" spans="6:6" ht="15.95" customHeight="1" x14ac:dyDescent="0.25">
      <c r="F615" s="1" t="str">
        <f t="shared" ca="1" si="9"/>
        <v/>
      </c>
    </row>
    <row r="616" spans="6:6" ht="15.95" customHeight="1" x14ac:dyDescent="0.25">
      <c r="F616" s="1" t="str">
        <f t="shared" ca="1" si="9"/>
        <v/>
      </c>
    </row>
    <row r="617" spans="6:6" ht="15.95" customHeight="1" x14ac:dyDescent="0.25">
      <c r="F617" s="1" t="str">
        <f t="shared" ca="1" si="9"/>
        <v/>
      </c>
    </row>
    <row r="618" spans="6:6" ht="15.95" customHeight="1" x14ac:dyDescent="0.25">
      <c r="F618" s="1" t="str">
        <f t="shared" ca="1" si="9"/>
        <v/>
      </c>
    </row>
    <row r="619" spans="6:6" ht="15.95" customHeight="1" x14ac:dyDescent="0.25">
      <c r="F619" s="1" t="str">
        <f t="shared" ca="1" si="9"/>
        <v/>
      </c>
    </row>
    <row r="620" spans="6:6" ht="15.95" customHeight="1" x14ac:dyDescent="0.25">
      <c r="F620" s="1" t="str">
        <f t="shared" ca="1" si="9"/>
        <v/>
      </c>
    </row>
    <row r="621" spans="6:6" ht="15.95" customHeight="1" x14ac:dyDescent="0.25">
      <c r="F621" s="1" t="str">
        <f t="shared" ca="1" si="9"/>
        <v/>
      </c>
    </row>
    <row r="622" spans="6:6" ht="15.95" customHeight="1" x14ac:dyDescent="0.25">
      <c r="F622" s="1" t="str">
        <f t="shared" ca="1" si="9"/>
        <v/>
      </c>
    </row>
    <row r="623" spans="6:6" ht="15.95" customHeight="1" x14ac:dyDescent="0.25">
      <c r="F623" s="1" t="str">
        <f t="shared" ca="1" si="9"/>
        <v/>
      </c>
    </row>
    <row r="624" spans="6:6" ht="15.95" customHeight="1" x14ac:dyDescent="0.25">
      <c r="F624" s="1" t="str">
        <f t="shared" ca="1" si="9"/>
        <v/>
      </c>
    </row>
    <row r="625" spans="6:6" ht="15.95" customHeight="1" x14ac:dyDescent="0.25">
      <c r="F625" s="1" t="str">
        <f t="shared" ca="1" si="9"/>
        <v/>
      </c>
    </row>
    <row r="626" spans="6:6" ht="15.95" customHeight="1" x14ac:dyDescent="0.25">
      <c r="F626" s="1" t="str">
        <f t="shared" ca="1" si="9"/>
        <v/>
      </c>
    </row>
    <row r="627" spans="6:6" ht="15.95" customHeight="1" x14ac:dyDescent="0.25">
      <c r="F627" s="1" t="str">
        <f t="shared" ca="1" si="9"/>
        <v/>
      </c>
    </row>
    <row r="628" spans="6:6" ht="15.95" customHeight="1" x14ac:dyDescent="0.25">
      <c r="F628" s="1" t="str">
        <f t="shared" ca="1" si="9"/>
        <v/>
      </c>
    </row>
    <row r="629" spans="6:6" ht="15.95" customHeight="1" x14ac:dyDescent="0.25">
      <c r="F629" s="1" t="str">
        <f t="shared" ca="1" si="9"/>
        <v/>
      </c>
    </row>
    <row r="630" spans="6:6" ht="15.95" customHeight="1" x14ac:dyDescent="0.25">
      <c r="F630" s="1" t="str">
        <f t="shared" ca="1" si="9"/>
        <v/>
      </c>
    </row>
    <row r="631" spans="6:6" ht="15.95" customHeight="1" x14ac:dyDescent="0.25">
      <c r="F631" s="1" t="str">
        <f t="shared" ca="1" si="9"/>
        <v/>
      </c>
    </row>
    <row r="632" spans="6:6" ht="15.95" customHeight="1" x14ac:dyDescent="0.25">
      <c r="F632" s="1" t="str">
        <f t="shared" ca="1" si="9"/>
        <v/>
      </c>
    </row>
    <row r="633" spans="6:6" ht="15.95" customHeight="1" x14ac:dyDescent="0.25">
      <c r="F633" s="1" t="str">
        <f t="shared" ca="1" si="9"/>
        <v/>
      </c>
    </row>
    <row r="634" spans="6:6" ht="15.95" customHeight="1" x14ac:dyDescent="0.25">
      <c r="F634" s="1" t="str">
        <f t="shared" ca="1" si="9"/>
        <v/>
      </c>
    </row>
    <row r="635" spans="6:6" ht="15.95" customHeight="1" x14ac:dyDescent="0.25">
      <c r="F635" s="1" t="str">
        <f t="shared" ca="1" si="9"/>
        <v/>
      </c>
    </row>
    <row r="636" spans="6:6" ht="15.95" customHeight="1" x14ac:dyDescent="0.25">
      <c r="F636" s="1" t="str">
        <f t="shared" ca="1" si="9"/>
        <v/>
      </c>
    </row>
    <row r="637" spans="6:6" ht="15.95" customHeight="1" x14ac:dyDescent="0.25">
      <c r="F637" s="1" t="str">
        <f t="shared" ca="1" si="9"/>
        <v/>
      </c>
    </row>
    <row r="638" spans="6:6" ht="15.95" customHeight="1" x14ac:dyDescent="0.25">
      <c r="F638" s="1" t="str">
        <f t="shared" ca="1" si="9"/>
        <v/>
      </c>
    </row>
    <row r="639" spans="6:6" ht="15.95" customHeight="1" x14ac:dyDescent="0.25">
      <c r="F639" s="1" t="str">
        <f t="shared" ca="1" si="9"/>
        <v/>
      </c>
    </row>
    <row r="640" spans="6:6" ht="15.95" customHeight="1" x14ac:dyDescent="0.25">
      <c r="F640" s="1" t="str">
        <f t="shared" ca="1" si="9"/>
        <v/>
      </c>
    </row>
    <row r="641" spans="6:6" ht="15.95" customHeight="1" x14ac:dyDescent="0.25">
      <c r="F641" s="1" t="str">
        <f t="shared" ca="1" si="9"/>
        <v/>
      </c>
    </row>
    <row r="642" spans="6:6" ht="15.95" customHeight="1" x14ac:dyDescent="0.25">
      <c r="F642" s="1" t="str">
        <f t="shared" ca="1" si="9"/>
        <v/>
      </c>
    </row>
    <row r="643" spans="6:6" ht="15.95" customHeight="1" x14ac:dyDescent="0.25">
      <c r="F643" s="1" t="str">
        <f t="shared" ca="1" si="9"/>
        <v/>
      </c>
    </row>
    <row r="644" spans="6:6" ht="15.95" customHeight="1" x14ac:dyDescent="0.25">
      <c r="F644" s="1" t="str">
        <f t="shared" ca="1" si="9"/>
        <v/>
      </c>
    </row>
    <row r="645" spans="6:6" ht="15.95" customHeight="1" x14ac:dyDescent="0.25">
      <c r="F645" s="1" t="str">
        <f t="shared" ref="F645:F708" ca="1" si="10">IF(C645="","",IF(E645&lt;&gt;"","OK",IF(AND(D645&lt;&gt;"",D645&lt;TODAY()),"Retard","Attente")))</f>
        <v/>
      </c>
    </row>
    <row r="646" spans="6:6" ht="15.95" customHeight="1" x14ac:dyDescent="0.25">
      <c r="F646" s="1" t="str">
        <f t="shared" ca="1" si="10"/>
        <v/>
      </c>
    </row>
    <row r="647" spans="6:6" ht="15.95" customHeight="1" x14ac:dyDescent="0.25">
      <c r="F647" s="1" t="str">
        <f t="shared" ca="1" si="10"/>
        <v/>
      </c>
    </row>
    <row r="648" spans="6:6" ht="15.95" customHeight="1" x14ac:dyDescent="0.25">
      <c r="F648" s="1" t="str">
        <f t="shared" ca="1" si="10"/>
        <v/>
      </c>
    </row>
    <row r="649" spans="6:6" ht="15.95" customHeight="1" x14ac:dyDescent="0.25">
      <c r="F649" s="1" t="str">
        <f t="shared" ca="1" si="10"/>
        <v/>
      </c>
    </row>
    <row r="650" spans="6:6" ht="15.95" customHeight="1" x14ac:dyDescent="0.25">
      <c r="F650" s="1" t="str">
        <f t="shared" ca="1" si="10"/>
        <v/>
      </c>
    </row>
    <row r="651" spans="6:6" ht="15.95" customHeight="1" x14ac:dyDescent="0.25">
      <c r="F651" s="1" t="str">
        <f t="shared" ca="1" si="10"/>
        <v/>
      </c>
    </row>
    <row r="652" spans="6:6" ht="15.95" customHeight="1" x14ac:dyDescent="0.25">
      <c r="F652" s="1" t="str">
        <f t="shared" ca="1" si="10"/>
        <v/>
      </c>
    </row>
    <row r="653" spans="6:6" ht="15.95" customHeight="1" x14ac:dyDescent="0.25">
      <c r="F653" s="1" t="str">
        <f t="shared" ca="1" si="10"/>
        <v/>
      </c>
    </row>
    <row r="654" spans="6:6" ht="15.95" customHeight="1" x14ac:dyDescent="0.25">
      <c r="F654" s="1" t="str">
        <f t="shared" ca="1" si="10"/>
        <v/>
      </c>
    </row>
    <row r="655" spans="6:6" ht="15.95" customHeight="1" x14ac:dyDescent="0.25">
      <c r="F655" s="1" t="str">
        <f t="shared" ca="1" si="10"/>
        <v/>
      </c>
    </row>
    <row r="656" spans="6:6" ht="15.95" customHeight="1" x14ac:dyDescent="0.25">
      <c r="F656" s="1" t="str">
        <f t="shared" ca="1" si="10"/>
        <v/>
      </c>
    </row>
    <row r="657" spans="6:6" ht="15.95" customHeight="1" x14ac:dyDescent="0.25">
      <c r="F657" s="1" t="str">
        <f t="shared" ca="1" si="10"/>
        <v/>
      </c>
    </row>
    <row r="658" spans="6:6" ht="15.95" customHeight="1" x14ac:dyDescent="0.25">
      <c r="F658" s="1" t="str">
        <f t="shared" ca="1" si="10"/>
        <v/>
      </c>
    </row>
    <row r="659" spans="6:6" ht="15.95" customHeight="1" x14ac:dyDescent="0.25">
      <c r="F659" s="1" t="str">
        <f t="shared" ca="1" si="10"/>
        <v/>
      </c>
    </row>
    <row r="660" spans="6:6" ht="15.95" customHeight="1" x14ac:dyDescent="0.25">
      <c r="F660" s="1" t="str">
        <f t="shared" ca="1" si="10"/>
        <v/>
      </c>
    </row>
    <row r="661" spans="6:6" ht="15.95" customHeight="1" x14ac:dyDescent="0.25">
      <c r="F661" s="1" t="str">
        <f t="shared" ca="1" si="10"/>
        <v/>
      </c>
    </row>
    <row r="662" spans="6:6" ht="15.95" customHeight="1" x14ac:dyDescent="0.25">
      <c r="F662" s="1" t="str">
        <f t="shared" ca="1" si="10"/>
        <v/>
      </c>
    </row>
    <row r="663" spans="6:6" ht="15.95" customHeight="1" x14ac:dyDescent="0.25">
      <c r="F663" s="1" t="str">
        <f t="shared" ca="1" si="10"/>
        <v/>
      </c>
    </row>
    <row r="664" spans="6:6" ht="15.95" customHeight="1" x14ac:dyDescent="0.25">
      <c r="F664" s="1" t="str">
        <f t="shared" ca="1" si="10"/>
        <v/>
      </c>
    </row>
    <row r="665" spans="6:6" ht="15.95" customHeight="1" x14ac:dyDescent="0.25">
      <c r="F665" s="1" t="str">
        <f t="shared" ca="1" si="10"/>
        <v/>
      </c>
    </row>
    <row r="666" spans="6:6" ht="15.95" customHeight="1" x14ac:dyDescent="0.25">
      <c r="F666" s="1" t="str">
        <f t="shared" ca="1" si="10"/>
        <v/>
      </c>
    </row>
    <row r="667" spans="6:6" ht="15.95" customHeight="1" x14ac:dyDescent="0.25">
      <c r="F667" s="1" t="str">
        <f t="shared" ca="1" si="10"/>
        <v/>
      </c>
    </row>
    <row r="668" spans="6:6" ht="15.95" customHeight="1" x14ac:dyDescent="0.25">
      <c r="F668" s="1" t="str">
        <f t="shared" ca="1" si="10"/>
        <v/>
      </c>
    </row>
    <row r="669" spans="6:6" ht="15.95" customHeight="1" x14ac:dyDescent="0.25">
      <c r="F669" s="1" t="str">
        <f t="shared" ca="1" si="10"/>
        <v/>
      </c>
    </row>
    <row r="670" spans="6:6" ht="15.95" customHeight="1" x14ac:dyDescent="0.25">
      <c r="F670" s="1" t="str">
        <f t="shared" ca="1" si="10"/>
        <v/>
      </c>
    </row>
    <row r="671" spans="6:6" ht="15.95" customHeight="1" x14ac:dyDescent="0.25">
      <c r="F671" s="1" t="str">
        <f t="shared" ca="1" si="10"/>
        <v/>
      </c>
    </row>
    <row r="672" spans="6:6" ht="15.95" customHeight="1" x14ac:dyDescent="0.25">
      <c r="F672" s="1" t="str">
        <f t="shared" ca="1" si="10"/>
        <v/>
      </c>
    </row>
    <row r="673" spans="6:6" ht="15.95" customHeight="1" x14ac:dyDescent="0.25">
      <c r="F673" s="1" t="str">
        <f t="shared" ca="1" si="10"/>
        <v/>
      </c>
    </row>
    <row r="674" spans="6:6" ht="15.95" customHeight="1" x14ac:dyDescent="0.25">
      <c r="F674" s="1" t="str">
        <f t="shared" ca="1" si="10"/>
        <v/>
      </c>
    </row>
    <row r="675" spans="6:6" ht="15.95" customHeight="1" x14ac:dyDescent="0.25">
      <c r="F675" s="1" t="str">
        <f t="shared" ca="1" si="10"/>
        <v/>
      </c>
    </row>
    <row r="676" spans="6:6" ht="15.95" customHeight="1" x14ac:dyDescent="0.25">
      <c r="F676" s="1" t="str">
        <f t="shared" ca="1" si="10"/>
        <v/>
      </c>
    </row>
    <row r="677" spans="6:6" ht="15.95" customHeight="1" x14ac:dyDescent="0.25">
      <c r="F677" s="1" t="str">
        <f t="shared" ca="1" si="10"/>
        <v/>
      </c>
    </row>
    <row r="678" spans="6:6" ht="15.95" customHeight="1" x14ac:dyDescent="0.25">
      <c r="F678" s="1" t="str">
        <f t="shared" ca="1" si="10"/>
        <v/>
      </c>
    </row>
    <row r="679" spans="6:6" ht="15.95" customHeight="1" x14ac:dyDescent="0.25">
      <c r="F679" s="1" t="str">
        <f t="shared" ca="1" si="10"/>
        <v/>
      </c>
    </row>
    <row r="680" spans="6:6" ht="15.95" customHeight="1" x14ac:dyDescent="0.25">
      <c r="F680" s="1" t="str">
        <f t="shared" ca="1" si="10"/>
        <v/>
      </c>
    </row>
    <row r="681" spans="6:6" ht="15.95" customHeight="1" x14ac:dyDescent="0.25">
      <c r="F681" s="1" t="str">
        <f t="shared" ca="1" si="10"/>
        <v/>
      </c>
    </row>
    <row r="682" spans="6:6" ht="15.95" customHeight="1" x14ac:dyDescent="0.25">
      <c r="F682" s="1" t="str">
        <f t="shared" ca="1" si="10"/>
        <v/>
      </c>
    </row>
    <row r="683" spans="6:6" ht="15.95" customHeight="1" x14ac:dyDescent="0.25">
      <c r="F683" s="1" t="str">
        <f t="shared" ca="1" si="10"/>
        <v/>
      </c>
    </row>
    <row r="684" spans="6:6" ht="15.95" customHeight="1" x14ac:dyDescent="0.25">
      <c r="F684" s="1" t="str">
        <f t="shared" ca="1" si="10"/>
        <v/>
      </c>
    </row>
    <row r="685" spans="6:6" ht="15.95" customHeight="1" x14ac:dyDescent="0.25">
      <c r="F685" s="1" t="str">
        <f t="shared" ca="1" si="10"/>
        <v/>
      </c>
    </row>
    <row r="686" spans="6:6" ht="15.95" customHeight="1" x14ac:dyDescent="0.25">
      <c r="F686" s="1" t="str">
        <f t="shared" ca="1" si="10"/>
        <v/>
      </c>
    </row>
    <row r="687" spans="6:6" ht="15.95" customHeight="1" x14ac:dyDescent="0.25">
      <c r="F687" s="1" t="str">
        <f t="shared" ca="1" si="10"/>
        <v/>
      </c>
    </row>
    <row r="688" spans="6:6" ht="15.95" customHeight="1" x14ac:dyDescent="0.25">
      <c r="F688" s="1" t="str">
        <f t="shared" ca="1" si="10"/>
        <v/>
      </c>
    </row>
    <row r="689" spans="6:6" ht="15.95" customHeight="1" x14ac:dyDescent="0.25">
      <c r="F689" s="1" t="str">
        <f t="shared" ca="1" si="10"/>
        <v/>
      </c>
    </row>
    <row r="690" spans="6:6" ht="15.95" customHeight="1" x14ac:dyDescent="0.25">
      <c r="F690" s="1" t="str">
        <f t="shared" ca="1" si="10"/>
        <v/>
      </c>
    </row>
    <row r="691" spans="6:6" ht="15.95" customHeight="1" x14ac:dyDescent="0.25">
      <c r="F691" s="1" t="str">
        <f t="shared" ca="1" si="10"/>
        <v/>
      </c>
    </row>
    <row r="692" spans="6:6" ht="15.95" customHeight="1" x14ac:dyDescent="0.25">
      <c r="F692" s="1" t="str">
        <f t="shared" ca="1" si="10"/>
        <v/>
      </c>
    </row>
    <row r="693" spans="6:6" ht="15.95" customHeight="1" x14ac:dyDescent="0.25">
      <c r="F693" s="1" t="str">
        <f t="shared" ca="1" si="10"/>
        <v/>
      </c>
    </row>
    <row r="694" spans="6:6" ht="15.95" customHeight="1" x14ac:dyDescent="0.25">
      <c r="F694" s="1" t="str">
        <f t="shared" ca="1" si="10"/>
        <v/>
      </c>
    </row>
    <row r="695" spans="6:6" ht="15.95" customHeight="1" x14ac:dyDescent="0.25">
      <c r="F695" s="1" t="str">
        <f t="shared" ca="1" si="10"/>
        <v/>
      </c>
    </row>
    <row r="696" spans="6:6" ht="15.95" customHeight="1" x14ac:dyDescent="0.25">
      <c r="F696" s="1" t="str">
        <f t="shared" ca="1" si="10"/>
        <v/>
      </c>
    </row>
    <row r="697" spans="6:6" ht="15.95" customHeight="1" x14ac:dyDescent="0.25">
      <c r="F697" s="1" t="str">
        <f t="shared" ca="1" si="10"/>
        <v/>
      </c>
    </row>
    <row r="698" spans="6:6" ht="15.95" customHeight="1" x14ac:dyDescent="0.25">
      <c r="F698" s="1" t="str">
        <f t="shared" ca="1" si="10"/>
        <v/>
      </c>
    </row>
    <row r="699" spans="6:6" ht="15.95" customHeight="1" x14ac:dyDescent="0.25">
      <c r="F699" s="1" t="str">
        <f t="shared" ca="1" si="10"/>
        <v/>
      </c>
    </row>
    <row r="700" spans="6:6" ht="15.95" customHeight="1" x14ac:dyDescent="0.25">
      <c r="F700" s="1" t="str">
        <f t="shared" ca="1" si="10"/>
        <v/>
      </c>
    </row>
  </sheetData>
  <customSheetViews>
    <customSheetView guid="{6F591A43-FDBD-47BB-B53D-2E401491C373}">
      <selection activeCell="B14" sqref="B14"/>
    </customSheetView>
  </customSheetViews>
  <mergeCells count="1">
    <mergeCell ref="A1:XF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menu_principal">
                <anchor moveWithCells="1" sizeWithCells="1">
                  <from>
                    <xdr:col>0</xdr:col>
                    <xdr:colOff>85725</xdr:colOff>
                    <xdr:row>1</xdr:row>
                    <xdr:rowOff>142875</xdr:rowOff>
                  </from>
                  <to>
                    <xdr:col>0</xdr:col>
                    <xdr:colOff>981075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autoFill="0" autoPict="0" macro="[0]!Module5.lancer_userform">
                <anchor moveWithCells="1" sizeWithCells="1">
                  <from>
                    <xdr:col>0</xdr:col>
                    <xdr:colOff>85725</xdr:colOff>
                    <xdr:row>2</xdr:row>
                    <xdr:rowOff>76200</xdr:rowOff>
                  </from>
                  <to>
                    <xdr:col>0</xdr:col>
                    <xdr:colOff>981075</xdr:colOff>
                    <xdr:row>2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entree_sortie"/>
  <dimension ref="A1:K4"/>
  <sheetViews>
    <sheetView workbookViewId="0">
      <pane ySplit="4" topLeftCell="A5" activePane="bottomLeft" state="frozen"/>
      <selection pane="bottomLeft" sqref="A1:XFD3"/>
    </sheetView>
  </sheetViews>
  <sheetFormatPr baseColWidth="10" defaultColWidth="20.7109375" defaultRowHeight="15.95" customHeight="1" x14ac:dyDescent="0.2"/>
  <cols>
    <col min="1" max="4" width="20.7109375" style="35"/>
    <col min="5" max="6" width="20.7109375" style="36"/>
    <col min="7" max="7" width="25" style="35" customWidth="1"/>
    <col min="8" max="8" width="22.28515625" style="35" customWidth="1"/>
    <col min="9" max="9" width="23.5703125" style="35" customWidth="1"/>
    <col min="10" max="16384" width="20.7109375" style="35"/>
  </cols>
  <sheetData>
    <row r="1" spans="1:11" s="42" customFormat="1" ht="39.950000000000003" customHeight="1" x14ac:dyDescent="0.25"/>
    <row r="2" spans="1:11" s="42" customFormat="1" ht="39.950000000000003" customHeight="1" x14ac:dyDescent="0.25"/>
    <row r="3" spans="1:11" s="42" customFormat="1" ht="39.950000000000003" customHeight="1" x14ac:dyDescent="0.25"/>
    <row r="4" spans="1:11" ht="26.25" customHeight="1" x14ac:dyDescent="0.25">
      <c r="A4" s="35" t="s">
        <v>53</v>
      </c>
      <c r="B4" s="35" t="s">
        <v>44</v>
      </c>
      <c r="C4" s="35" t="s">
        <v>45</v>
      </c>
      <c r="D4" s="35" t="s">
        <v>54</v>
      </c>
      <c r="E4" s="35" t="s">
        <v>47</v>
      </c>
      <c r="F4" s="35" t="s">
        <v>57</v>
      </c>
      <c r="G4" s="35" t="s">
        <v>55</v>
      </c>
      <c r="H4" s="35" t="s">
        <v>56</v>
      </c>
      <c r="I4" s="35" t="s">
        <v>68</v>
      </c>
      <c r="J4" s="35" t="s">
        <v>65</v>
      </c>
      <c r="K4" s="35" t="s">
        <v>69</v>
      </c>
    </row>
  </sheetData>
  <customSheetViews>
    <customSheetView guid="{6F591A43-FDBD-47BB-B53D-2E401491C373}">
      <selection activeCell="E7" sqref="E7"/>
    </customSheetView>
  </customSheetViews>
  <mergeCells count="1">
    <mergeCell ref="A1:XF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menu_principal">
                <anchor moveWithCells="1" sizeWithCells="1">
                  <from>
                    <xdr:col>0</xdr:col>
                    <xdr:colOff>180975</xdr:colOff>
                    <xdr:row>1</xdr:row>
                    <xdr:rowOff>76200</xdr:rowOff>
                  </from>
                  <to>
                    <xdr:col>0</xdr:col>
                    <xdr:colOff>1076325</xdr:colOff>
                    <xdr:row>1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autoFill="0" autoPict="0" macro="[0]!Module11.lancer_userform">
                <anchor moveWithCells="1" sizeWithCells="1">
                  <from>
                    <xdr:col>0</xdr:col>
                    <xdr:colOff>190500</xdr:colOff>
                    <xdr:row>2</xdr:row>
                    <xdr:rowOff>19050</xdr:rowOff>
                  </from>
                  <to>
                    <xdr:col>0</xdr:col>
                    <xdr:colOff>1085850</xdr:colOff>
                    <xdr:row>2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piece"/>
  <dimension ref="A1:N4"/>
  <sheetViews>
    <sheetView workbookViewId="0">
      <pane ySplit="4" topLeftCell="A5" activePane="bottomLeft" state="frozen"/>
      <selection pane="bottomLeft" activeCell="C11" sqref="C11"/>
    </sheetView>
  </sheetViews>
  <sheetFormatPr baseColWidth="10" defaultColWidth="30.7109375" defaultRowHeight="15.95" customHeight="1" x14ac:dyDescent="0.2"/>
  <cols>
    <col min="1" max="16384" width="30.7109375" style="37"/>
  </cols>
  <sheetData>
    <row r="1" spans="1:14" s="43" customFormat="1" ht="39.950000000000003" customHeight="1" x14ac:dyDescent="0.25"/>
    <row r="2" spans="1:14" s="43" customFormat="1" ht="39.950000000000003" customHeight="1" x14ac:dyDescent="0.25"/>
    <row r="3" spans="1:14" s="43" customFormat="1" ht="39.950000000000003" customHeight="1" x14ac:dyDescent="0.25"/>
    <row r="4" spans="1:14" s="38" customFormat="1" ht="15.75" customHeight="1" x14ac:dyDescent="0.25">
      <c r="A4" s="38" t="s">
        <v>43</v>
      </c>
      <c r="B4" s="38" t="s">
        <v>44</v>
      </c>
      <c r="C4" s="38" t="s">
        <v>45</v>
      </c>
      <c r="D4" s="38" t="s">
        <v>47</v>
      </c>
      <c r="E4" s="38" t="s">
        <v>58</v>
      </c>
      <c r="F4" s="38" t="s">
        <v>59</v>
      </c>
      <c r="G4" s="38" t="s">
        <v>60</v>
      </c>
      <c r="H4" s="38" t="s">
        <v>61</v>
      </c>
      <c r="I4" s="38" t="s">
        <v>62</v>
      </c>
      <c r="J4" s="38" t="s">
        <v>63</v>
      </c>
      <c r="K4" s="38" t="s">
        <v>64</v>
      </c>
      <c r="L4" s="38" t="s">
        <v>65</v>
      </c>
      <c r="M4" s="38" t="s">
        <v>66</v>
      </c>
      <c r="N4" s="38" t="s">
        <v>57</v>
      </c>
    </row>
  </sheetData>
  <customSheetViews>
    <customSheetView guid="{6F591A43-FDBD-47BB-B53D-2E401491C373}">
      <selection activeCell="B11" sqref="B11"/>
    </customSheetView>
  </customSheetViews>
  <mergeCells count="1">
    <mergeCell ref="A1:XF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enu_principal">
                <anchor moveWithCells="1" sizeWithCells="1">
                  <from>
                    <xdr:col>0</xdr:col>
                    <xdr:colOff>76200</xdr:colOff>
                    <xdr:row>1</xdr:row>
                    <xdr:rowOff>76200</xdr:rowOff>
                  </from>
                  <to>
                    <xdr:col>0</xdr:col>
                    <xdr:colOff>971550</xdr:colOff>
                    <xdr:row>1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autoFill="0" autoPict="0" macro="[0]!Module13.lancer_userform">
                <anchor moveWithCells="1" sizeWithCells="1">
                  <from>
                    <xdr:col>0</xdr:col>
                    <xdr:colOff>76200</xdr:colOff>
                    <xdr:row>2</xdr:row>
                    <xdr:rowOff>0</xdr:rowOff>
                  </from>
                  <to>
                    <xdr:col>0</xdr:col>
                    <xdr:colOff>971550</xdr:colOff>
                    <xdr:row>2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amortissement"/>
  <dimension ref="B1:O303"/>
  <sheetViews>
    <sheetView zoomScale="90" zoomScaleNormal="90" workbookViewId="0">
      <selection activeCell="I16" sqref="I16:I27"/>
    </sheetView>
  </sheetViews>
  <sheetFormatPr baseColWidth="10" defaultColWidth="20.7109375" defaultRowHeight="15.95" customHeight="1" x14ac:dyDescent="0.25"/>
  <cols>
    <col min="1" max="1" width="20.7109375" style="9"/>
    <col min="2" max="2" width="30.7109375" style="9" customWidth="1"/>
    <col min="3" max="6" width="20.7109375" style="9"/>
    <col min="7" max="7" width="20.7109375" style="11"/>
    <col min="8" max="12" width="20.7109375" style="9"/>
    <col min="13" max="13" width="20.7109375" style="9" customWidth="1"/>
    <col min="14" max="14" width="11.140625" style="9" customWidth="1"/>
    <col min="15" max="15" width="4.140625" style="9" customWidth="1"/>
    <col min="16" max="16384" width="20.7109375" style="9"/>
  </cols>
  <sheetData>
    <row r="1" spans="2:15" s="50" customFormat="1" ht="39.950000000000003" customHeight="1" x14ac:dyDescent="0.25"/>
    <row r="2" spans="2:15" s="50" customFormat="1" ht="39.950000000000003" customHeight="1" x14ac:dyDescent="0.25"/>
    <row r="3" spans="2:15" s="50" customFormat="1" ht="39.950000000000003" customHeight="1" x14ac:dyDescent="0.25"/>
    <row r="4" spans="2:15" ht="15.95" customHeight="1" x14ac:dyDescent="0.25">
      <c r="C4" s="10"/>
      <c r="D4" s="10"/>
    </row>
    <row r="5" spans="2:15" ht="15.95" customHeight="1" x14ac:dyDescent="0.25">
      <c r="B5" s="44" t="s">
        <v>96</v>
      </c>
      <c r="C5" s="45"/>
      <c r="E5" s="46" t="s">
        <v>104</v>
      </c>
      <c r="F5" s="47"/>
      <c r="N5" s="20" t="s">
        <v>109</v>
      </c>
      <c r="O5" s="20">
        <v>12</v>
      </c>
    </row>
    <row r="6" spans="2:15" ht="15.95" customHeight="1" x14ac:dyDescent="0.25">
      <c r="B6" s="13" t="s">
        <v>97</v>
      </c>
      <c r="C6" s="14">
        <v>20000000</v>
      </c>
      <c r="E6" s="22" t="s">
        <v>105</v>
      </c>
      <c r="F6" s="22" t="s">
        <v>99</v>
      </c>
      <c r="N6" s="20" t="s">
        <v>110</v>
      </c>
      <c r="O6" s="20">
        <v>11</v>
      </c>
    </row>
    <row r="7" spans="2:15" ht="15.95" customHeight="1" x14ac:dyDescent="0.25">
      <c r="B7" s="15" t="s">
        <v>98</v>
      </c>
      <c r="C7" s="16">
        <v>12</v>
      </c>
      <c r="E7" s="23" t="s">
        <v>106</v>
      </c>
      <c r="F7" s="24">
        <v>1.25</v>
      </c>
      <c r="N7" s="20" t="s">
        <v>103</v>
      </c>
      <c r="O7" s="20">
        <v>10</v>
      </c>
    </row>
    <row r="8" spans="2:15" ht="15.95" customHeight="1" x14ac:dyDescent="0.25">
      <c r="B8" s="15" t="s">
        <v>102</v>
      </c>
      <c r="C8" s="12" t="s">
        <v>103</v>
      </c>
      <c r="E8" s="23" t="s">
        <v>107</v>
      </c>
      <c r="F8" s="24">
        <v>1.75</v>
      </c>
      <c r="N8" s="20" t="s">
        <v>111</v>
      </c>
      <c r="O8" s="20">
        <v>9</v>
      </c>
    </row>
    <row r="9" spans="2:15" ht="15.95" customHeight="1" x14ac:dyDescent="0.25">
      <c r="B9" s="15" t="s">
        <v>99</v>
      </c>
      <c r="C9" s="20">
        <f>IF(OR(C6="",C7=""),"",IF(C7&lt;5,F7,IF(C7&lt;7,F8,F9)))</f>
        <v>2.25</v>
      </c>
      <c r="E9" s="23" t="s">
        <v>108</v>
      </c>
      <c r="F9" s="24">
        <v>2.25</v>
      </c>
      <c r="N9" s="20" t="s">
        <v>112</v>
      </c>
      <c r="O9" s="20">
        <v>8</v>
      </c>
    </row>
    <row r="10" spans="2:15" ht="15.95" customHeight="1" x14ac:dyDescent="0.25">
      <c r="B10" s="15" t="s">
        <v>100</v>
      </c>
      <c r="C10" s="21">
        <f>IF(OR(C6="",C7=""),"",(1/C7)*C9)</f>
        <v>0.1875</v>
      </c>
      <c r="N10" s="20" t="s">
        <v>113</v>
      </c>
      <c r="O10" s="20">
        <v>7</v>
      </c>
    </row>
    <row r="11" spans="2:15" ht="15.95" customHeight="1" x14ac:dyDescent="0.25">
      <c r="B11" s="15" t="s">
        <v>101</v>
      </c>
      <c r="C11" s="20">
        <f>IF(C8="","",VLOOKUP(C8,N5:O16,2,0))</f>
        <v>10</v>
      </c>
      <c r="N11" s="20" t="s">
        <v>114</v>
      </c>
      <c r="O11" s="20">
        <v>6</v>
      </c>
    </row>
    <row r="12" spans="2:15" ht="15.95" customHeight="1" x14ac:dyDescent="0.25">
      <c r="N12" s="20" t="s">
        <v>115</v>
      </c>
      <c r="O12" s="20">
        <v>5</v>
      </c>
    </row>
    <row r="13" spans="2:15" ht="15.75" customHeight="1" x14ac:dyDescent="0.25">
      <c r="N13" s="20" t="s">
        <v>116</v>
      </c>
      <c r="O13" s="20">
        <v>4</v>
      </c>
    </row>
    <row r="14" spans="2:15" ht="15.95" customHeight="1" x14ac:dyDescent="0.25">
      <c r="B14" s="48" t="s">
        <v>120</v>
      </c>
      <c r="C14" s="48"/>
      <c r="D14" s="48"/>
      <c r="E14" s="48"/>
      <c r="F14" s="48"/>
      <c r="G14" s="48"/>
      <c r="H14" s="48"/>
      <c r="I14" s="49" t="s">
        <v>129</v>
      </c>
      <c r="J14" s="49"/>
      <c r="K14" s="49"/>
      <c r="L14" s="49"/>
      <c r="M14" s="17"/>
      <c r="N14" s="20" t="s">
        <v>117</v>
      </c>
      <c r="O14" s="20">
        <v>3</v>
      </c>
    </row>
    <row r="15" spans="2:15" ht="40.5" customHeight="1" x14ac:dyDescent="0.25">
      <c r="B15" s="25" t="s">
        <v>121</v>
      </c>
      <c r="C15" s="25" t="s">
        <v>122</v>
      </c>
      <c r="D15" s="25" t="s">
        <v>123</v>
      </c>
      <c r="E15" s="25" t="s">
        <v>124</v>
      </c>
      <c r="F15" s="25" t="s">
        <v>125</v>
      </c>
      <c r="G15" s="26" t="s">
        <v>126</v>
      </c>
      <c r="H15" s="25" t="s">
        <v>127</v>
      </c>
      <c r="I15" s="25" t="s">
        <v>128</v>
      </c>
      <c r="J15" s="25" t="s">
        <v>130</v>
      </c>
      <c r="K15" s="25" t="s">
        <v>131</v>
      </c>
      <c r="L15" s="25" t="s">
        <v>132</v>
      </c>
      <c r="M15" s="18"/>
      <c r="N15" s="20" t="s">
        <v>118</v>
      </c>
      <c r="O15" s="20">
        <v>2</v>
      </c>
    </row>
    <row r="16" spans="2:15" ht="15.95" customHeight="1" x14ac:dyDescent="0.25">
      <c r="B16" s="27">
        <f>IF(OR(C7="",C6="",C8=""),"",1)</f>
        <v>1</v>
      </c>
      <c r="C16" s="27">
        <f>IF(OR(C6="",C7=""),"",C6)</f>
        <v>20000000</v>
      </c>
      <c r="D16" s="27">
        <f>IF(B16="","",(IF(C$10&gt;G16,C16*C$10,C16*G16))*C11/12)</f>
        <v>3125000</v>
      </c>
      <c r="E16" s="27">
        <f>D16</f>
        <v>3125000</v>
      </c>
      <c r="F16" s="27">
        <f>IF(B16="","",C16-D16)</f>
        <v>16875000</v>
      </c>
      <c r="G16" s="28">
        <f>IF(B16="","",1/H16)</f>
        <v>8.3333333333333329E-2</v>
      </c>
      <c r="H16" s="27">
        <f>IF(C7="","",C7)</f>
        <v>12</v>
      </c>
      <c r="I16" s="19">
        <v>2500000</v>
      </c>
      <c r="J16" s="19">
        <f>I16+F16</f>
        <v>19375000</v>
      </c>
      <c r="K16" s="19"/>
      <c r="L16" s="19"/>
      <c r="M16" s="19"/>
      <c r="N16" s="20" t="s">
        <v>119</v>
      </c>
      <c r="O16" s="20">
        <v>1</v>
      </c>
    </row>
    <row r="17" spans="2:13" ht="15.95" customHeight="1" x14ac:dyDescent="0.25">
      <c r="B17" s="27">
        <f>IF(OR(B16="",C$6=""),"",IF(B16+1&gt;C$7,"",B16+1))</f>
        <v>2</v>
      </c>
      <c r="C17" s="27">
        <f>IF(B17="","",F16)</f>
        <v>16875000</v>
      </c>
      <c r="D17" s="27">
        <f>IF(B17="","",IF(C$10&gt;G17,C17*C$10,C17*G17))</f>
        <v>3164062.5</v>
      </c>
      <c r="E17" s="27">
        <f>IF(B17="","",E16+D17)</f>
        <v>6289062.5</v>
      </c>
      <c r="F17" s="27">
        <f>IF(B17="","",C17-D17)</f>
        <v>13710937.5</v>
      </c>
      <c r="G17" s="28">
        <f>IF(B17="","",1/H17)</f>
        <v>9.0909090909090912E-2</v>
      </c>
      <c r="H17" s="27">
        <f>IF(B17="","",H16-1)</f>
        <v>11</v>
      </c>
      <c r="I17" s="19">
        <v>2500000</v>
      </c>
      <c r="J17" s="19">
        <f t="shared" ref="J17:J25" si="0">I17+F17</f>
        <v>16210937.5</v>
      </c>
      <c r="K17" s="19"/>
      <c r="L17" s="19"/>
      <c r="M17" s="19"/>
    </row>
    <row r="18" spans="2:13" ht="15.95" customHeight="1" x14ac:dyDescent="0.25">
      <c r="B18" s="27">
        <f t="shared" ref="B18:B81" si="1">IF(OR(B17="",C$6=""),"",IF(B17+1&gt;C$7,"",B17+1))</f>
        <v>3</v>
      </c>
      <c r="C18" s="27">
        <f t="shared" ref="C18:C81" si="2">IF(B18="","",F17)</f>
        <v>13710937.5</v>
      </c>
      <c r="D18" s="27">
        <f>IF(B18="","",IF(C$10&gt;G18,C18*C$10,C18*G18))</f>
        <v>2570800.78125</v>
      </c>
      <c r="E18" s="27">
        <f>IF(B18="","",E17+D18)</f>
        <v>8859863.28125</v>
      </c>
      <c r="F18" s="27">
        <f>IF(B18="","",C18-D18)</f>
        <v>11140136.71875</v>
      </c>
      <c r="G18" s="28">
        <f>IF(B18="","",1/H18)</f>
        <v>0.1</v>
      </c>
      <c r="H18" s="27">
        <f>IF(B18="","",H17-1)</f>
        <v>10</v>
      </c>
      <c r="I18" s="19">
        <v>2500000</v>
      </c>
      <c r="J18" s="19">
        <f t="shared" si="0"/>
        <v>13640136.71875</v>
      </c>
      <c r="K18" s="19"/>
      <c r="L18" s="19"/>
      <c r="M18" s="19"/>
    </row>
    <row r="19" spans="2:13" ht="15.95" customHeight="1" x14ac:dyDescent="0.25">
      <c r="B19" s="27">
        <f t="shared" si="1"/>
        <v>4</v>
      </c>
      <c r="C19" s="27">
        <f t="shared" si="2"/>
        <v>11140136.71875</v>
      </c>
      <c r="D19" s="27">
        <f t="shared" ref="D19:D82" si="3">IF(B19="","",IF(C$10&gt;G19,C19*C$10,C19*G19))</f>
        <v>2088775.634765625</v>
      </c>
      <c r="E19" s="27">
        <f t="shared" ref="E19:E82" si="4">IF(B19="","",E18+D19)</f>
        <v>10948638.916015625</v>
      </c>
      <c r="F19" s="27">
        <f t="shared" ref="F19:F82" si="5">IF(B19="","",C19-D19)</f>
        <v>9051361.083984375</v>
      </c>
      <c r="G19" s="28">
        <f t="shared" ref="G19:G82" si="6">IF(B19="","",1/H19)</f>
        <v>0.1111111111111111</v>
      </c>
      <c r="H19" s="27">
        <f t="shared" ref="H19:H82" si="7">IF(B19="","",H18-1)</f>
        <v>9</v>
      </c>
      <c r="I19" s="19">
        <v>2500000</v>
      </c>
      <c r="J19" s="19">
        <f t="shared" si="0"/>
        <v>11551361.083984375</v>
      </c>
      <c r="K19" s="19"/>
      <c r="L19" s="19"/>
      <c r="M19" s="19"/>
    </row>
    <row r="20" spans="2:13" ht="15.95" customHeight="1" x14ac:dyDescent="0.25">
      <c r="B20" s="27">
        <f t="shared" si="1"/>
        <v>5</v>
      </c>
      <c r="C20" s="27">
        <f t="shared" si="2"/>
        <v>9051361.083984375</v>
      </c>
      <c r="D20" s="27">
        <f t="shared" si="3"/>
        <v>1697130.2032470703</v>
      </c>
      <c r="E20" s="27">
        <f t="shared" si="4"/>
        <v>12645769.119262695</v>
      </c>
      <c r="F20" s="27">
        <f t="shared" si="5"/>
        <v>7354230.8807373047</v>
      </c>
      <c r="G20" s="28">
        <f t="shared" si="6"/>
        <v>0.125</v>
      </c>
      <c r="H20" s="27">
        <f t="shared" si="7"/>
        <v>8</v>
      </c>
      <c r="I20" s="19">
        <v>2500000</v>
      </c>
      <c r="J20" s="19">
        <f t="shared" si="0"/>
        <v>9854230.8807373047</v>
      </c>
      <c r="K20" s="19"/>
      <c r="L20" s="19"/>
      <c r="M20" s="19"/>
    </row>
    <row r="21" spans="2:13" ht="15.95" customHeight="1" x14ac:dyDescent="0.25">
      <c r="B21" s="27">
        <f t="shared" si="1"/>
        <v>6</v>
      </c>
      <c r="C21" s="27">
        <f t="shared" si="2"/>
        <v>7354230.8807373047</v>
      </c>
      <c r="D21" s="27">
        <f t="shared" si="3"/>
        <v>1378918.2901382446</v>
      </c>
      <c r="E21" s="27">
        <f t="shared" si="4"/>
        <v>14024687.40940094</v>
      </c>
      <c r="F21" s="27">
        <f t="shared" si="5"/>
        <v>5975312.5905990601</v>
      </c>
      <c r="G21" s="28">
        <f t="shared" si="6"/>
        <v>0.14285714285714285</v>
      </c>
      <c r="H21" s="27">
        <f t="shared" si="7"/>
        <v>7</v>
      </c>
      <c r="I21" s="19">
        <v>2500000</v>
      </c>
      <c r="J21" s="19">
        <f t="shared" si="0"/>
        <v>8475312.5905990601</v>
      </c>
      <c r="K21" s="19"/>
      <c r="L21" s="19"/>
      <c r="M21" s="19"/>
    </row>
    <row r="22" spans="2:13" ht="15.95" customHeight="1" x14ac:dyDescent="0.25">
      <c r="B22" s="27">
        <f t="shared" si="1"/>
        <v>7</v>
      </c>
      <c r="C22" s="27">
        <f t="shared" si="2"/>
        <v>5975312.5905990601</v>
      </c>
      <c r="D22" s="27">
        <f t="shared" si="3"/>
        <v>1120371.1107373238</v>
      </c>
      <c r="E22" s="27">
        <f t="shared" si="4"/>
        <v>15145058.520138264</v>
      </c>
      <c r="F22" s="27">
        <f t="shared" si="5"/>
        <v>4854941.4798617363</v>
      </c>
      <c r="G22" s="28">
        <f t="shared" si="6"/>
        <v>0.16666666666666666</v>
      </c>
      <c r="H22" s="27">
        <f t="shared" si="7"/>
        <v>6</v>
      </c>
      <c r="I22" s="19">
        <v>2500000</v>
      </c>
      <c r="J22" s="19">
        <f t="shared" si="0"/>
        <v>7354941.4798617363</v>
      </c>
      <c r="K22" s="19"/>
      <c r="L22" s="19"/>
      <c r="M22" s="19"/>
    </row>
    <row r="23" spans="2:13" ht="15.95" customHeight="1" x14ac:dyDescent="0.25">
      <c r="B23" s="27">
        <f t="shared" si="1"/>
        <v>8</v>
      </c>
      <c r="C23" s="27">
        <f t="shared" si="2"/>
        <v>4854941.4798617363</v>
      </c>
      <c r="D23" s="27">
        <f t="shared" si="3"/>
        <v>970988.29597234726</v>
      </c>
      <c r="E23" s="27">
        <f t="shared" si="4"/>
        <v>16116046.816110611</v>
      </c>
      <c r="F23" s="27">
        <f t="shared" si="5"/>
        <v>3883953.183889389</v>
      </c>
      <c r="G23" s="28">
        <f t="shared" si="6"/>
        <v>0.2</v>
      </c>
      <c r="H23" s="27">
        <f t="shared" si="7"/>
        <v>5</v>
      </c>
      <c r="I23" s="19">
        <v>2500000</v>
      </c>
      <c r="J23" s="19">
        <f t="shared" si="0"/>
        <v>6383953.183889389</v>
      </c>
      <c r="K23" s="19"/>
      <c r="L23" s="19"/>
    </row>
    <row r="24" spans="2:13" ht="15.95" customHeight="1" x14ac:dyDescent="0.25">
      <c r="B24" s="27">
        <f t="shared" si="1"/>
        <v>9</v>
      </c>
      <c r="C24" s="27">
        <f t="shared" si="2"/>
        <v>3883953.183889389</v>
      </c>
      <c r="D24" s="27">
        <f t="shared" si="3"/>
        <v>970988.29597234726</v>
      </c>
      <c r="E24" s="27">
        <f t="shared" si="4"/>
        <v>17087035.112082958</v>
      </c>
      <c r="F24" s="27">
        <f t="shared" si="5"/>
        <v>2912964.8879170418</v>
      </c>
      <c r="G24" s="28">
        <f t="shared" si="6"/>
        <v>0.25</v>
      </c>
      <c r="H24" s="27">
        <f t="shared" si="7"/>
        <v>4</v>
      </c>
      <c r="I24" s="19">
        <v>2500000</v>
      </c>
      <c r="J24" s="19">
        <f t="shared" si="0"/>
        <v>5412964.8879170418</v>
      </c>
      <c r="K24" s="19"/>
      <c r="L24" s="19"/>
    </row>
    <row r="25" spans="2:13" ht="15.95" customHeight="1" x14ac:dyDescent="0.25">
      <c r="B25" s="27">
        <f t="shared" si="1"/>
        <v>10</v>
      </c>
      <c r="C25" s="27">
        <f t="shared" si="2"/>
        <v>2912964.8879170418</v>
      </c>
      <c r="D25" s="27">
        <f t="shared" si="3"/>
        <v>970988.29597234726</v>
      </c>
      <c r="E25" s="27">
        <f t="shared" si="4"/>
        <v>18058023.408055305</v>
      </c>
      <c r="F25" s="27">
        <f t="shared" si="5"/>
        <v>1941976.5919446945</v>
      </c>
      <c r="G25" s="28">
        <f t="shared" si="6"/>
        <v>0.33333333333333331</v>
      </c>
      <c r="H25" s="27">
        <f t="shared" si="7"/>
        <v>3</v>
      </c>
      <c r="I25" s="19">
        <v>2500000</v>
      </c>
      <c r="J25" s="19">
        <f t="shared" si="0"/>
        <v>4441976.5919446945</v>
      </c>
      <c r="K25" s="19"/>
      <c r="L25" s="19"/>
    </row>
    <row r="26" spans="2:13" ht="15.95" customHeight="1" x14ac:dyDescent="0.25">
      <c r="B26" s="29">
        <f t="shared" si="1"/>
        <v>11</v>
      </c>
      <c r="C26" s="29">
        <f t="shared" si="2"/>
        <v>1941976.5919446945</v>
      </c>
      <c r="D26" s="29">
        <f t="shared" si="3"/>
        <v>970988.29597234726</v>
      </c>
      <c r="E26" s="29">
        <f t="shared" si="4"/>
        <v>19029011.704027653</v>
      </c>
      <c r="F26" s="29">
        <f t="shared" si="5"/>
        <v>970988.29597234726</v>
      </c>
      <c r="G26" s="30">
        <f t="shared" si="6"/>
        <v>0.5</v>
      </c>
      <c r="H26" s="29">
        <f t="shared" si="7"/>
        <v>2</v>
      </c>
      <c r="I26" s="19">
        <v>2500000</v>
      </c>
      <c r="J26" s="19"/>
      <c r="L26" s="19"/>
    </row>
    <row r="27" spans="2:13" ht="15.95" customHeight="1" x14ac:dyDescent="0.25">
      <c r="B27" s="29">
        <f t="shared" si="1"/>
        <v>12</v>
      </c>
      <c r="C27" s="29">
        <f t="shared" si="2"/>
        <v>970988.29597234726</v>
      </c>
      <c r="D27" s="29">
        <f t="shared" si="3"/>
        <v>970988.29597234726</v>
      </c>
      <c r="E27" s="29">
        <f t="shared" si="4"/>
        <v>20000000</v>
      </c>
      <c r="F27" s="29">
        <f t="shared" si="5"/>
        <v>0</v>
      </c>
      <c r="G27" s="30">
        <f t="shared" si="6"/>
        <v>1</v>
      </c>
      <c r="H27" s="29">
        <f t="shared" si="7"/>
        <v>1</v>
      </c>
      <c r="I27" s="19">
        <v>2500000</v>
      </c>
      <c r="J27" s="19"/>
      <c r="L27" s="19"/>
    </row>
    <row r="28" spans="2:13" ht="15.95" customHeight="1" x14ac:dyDescent="0.25">
      <c r="B28" s="29" t="str">
        <f t="shared" si="1"/>
        <v/>
      </c>
      <c r="C28" s="29" t="str">
        <f t="shared" si="2"/>
        <v/>
      </c>
      <c r="D28" s="29" t="str">
        <f t="shared" si="3"/>
        <v/>
      </c>
      <c r="E28" s="29" t="str">
        <f t="shared" si="4"/>
        <v/>
      </c>
      <c r="F28" s="29" t="str">
        <f t="shared" si="5"/>
        <v/>
      </c>
      <c r="G28" s="30" t="str">
        <f t="shared" si="6"/>
        <v/>
      </c>
      <c r="H28" s="29" t="str">
        <f t="shared" si="7"/>
        <v/>
      </c>
      <c r="J28" s="19"/>
      <c r="L28" s="19"/>
    </row>
    <row r="29" spans="2:13" ht="15.95" customHeight="1" x14ac:dyDescent="0.25">
      <c r="B29" s="29" t="str">
        <f t="shared" si="1"/>
        <v/>
      </c>
      <c r="C29" s="29" t="str">
        <f t="shared" si="2"/>
        <v/>
      </c>
      <c r="D29" s="29" t="str">
        <f t="shared" si="3"/>
        <v/>
      </c>
      <c r="E29" s="29" t="str">
        <f t="shared" si="4"/>
        <v/>
      </c>
      <c r="F29" s="29" t="str">
        <f t="shared" si="5"/>
        <v/>
      </c>
      <c r="G29" s="30" t="str">
        <f t="shared" si="6"/>
        <v/>
      </c>
      <c r="H29" s="29" t="str">
        <f t="shared" si="7"/>
        <v/>
      </c>
      <c r="J29" s="19"/>
      <c r="L29" s="19"/>
    </row>
    <row r="30" spans="2:13" ht="15.95" customHeight="1" x14ac:dyDescent="0.25">
      <c r="B30" s="29" t="str">
        <f t="shared" si="1"/>
        <v/>
      </c>
      <c r="C30" s="29" t="str">
        <f t="shared" si="2"/>
        <v/>
      </c>
      <c r="D30" s="29" t="str">
        <f t="shared" si="3"/>
        <v/>
      </c>
      <c r="E30" s="29" t="str">
        <f t="shared" si="4"/>
        <v/>
      </c>
      <c r="F30" s="29" t="str">
        <f t="shared" si="5"/>
        <v/>
      </c>
      <c r="G30" s="30" t="str">
        <f t="shared" si="6"/>
        <v/>
      </c>
      <c r="H30" s="29" t="str">
        <f t="shared" si="7"/>
        <v/>
      </c>
      <c r="J30" s="19"/>
      <c r="L30" s="19"/>
    </row>
    <row r="31" spans="2:13" ht="15.95" customHeight="1" x14ac:dyDescent="0.25">
      <c r="B31" s="29" t="str">
        <f t="shared" si="1"/>
        <v/>
      </c>
      <c r="C31" s="29" t="str">
        <f t="shared" si="2"/>
        <v/>
      </c>
      <c r="D31" s="29" t="str">
        <f t="shared" si="3"/>
        <v/>
      </c>
      <c r="E31" s="29" t="str">
        <f t="shared" si="4"/>
        <v/>
      </c>
      <c r="F31" s="29" t="str">
        <f t="shared" si="5"/>
        <v/>
      </c>
      <c r="G31" s="30" t="str">
        <f t="shared" si="6"/>
        <v/>
      </c>
      <c r="H31" s="29" t="str">
        <f t="shared" si="7"/>
        <v/>
      </c>
      <c r="J31" s="19"/>
      <c r="L31" s="19"/>
    </row>
    <row r="32" spans="2:13" ht="15.95" customHeight="1" x14ac:dyDescent="0.25">
      <c r="B32" s="29" t="str">
        <f t="shared" si="1"/>
        <v/>
      </c>
      <c r="C32" s="29" t="str">
        <f t="shared" si="2"/>
        <v/>
      </c>
      <c r="D32" s="29" t="str">
        <f t="shared" si="3"/>
        <v/>
      </c>
      <c r="E32" s="29" t="str">
        <f t="shared" si="4"/>
        <v/>
      </c>
      <c r="F32" s="29" t="str">
        <f t="shared" si="5"/>
        <v/>
      </c>
      <c r="G32" s="30" t="str">
        <f t="shared" si="6"/>
        <v/>
      </c>
      <c r="H32" s="29" t="str">
        <f t="shared" si="7"/>
        <v/>
      </c>
      <c r="J32" s="19"/>
      <c r="L32" s="19"/>
    </row>
    <row r="33" spans="2:12" ht="15.95" customHeight="1" x14ac:dyDescent="0.25">
      <c r="B33" s="29" t="str">
        <f t="shared" si="1"/>
        <v/>
      </c>
      <c r="C33" s="29" t="str">
        <f t="shared" si="2"/>
        <v/>
      </c>
      <c r="D33" s="29" t="str">
        <f t="shared" si="3"/>
        <v/>
      </c>
      <c r="E33" s="29" t="str">
        <f t="shared" si="4"/>
        <v/>
      </c>
      <c r="F33" s="29" t="str">
        <f t="shared" si="5"/>
        <v/>
      </c>
      <c r="G33" s="30" t="str">
        <f t="shared" si="6"/>
        <v/>
      </c>
      <c r="H33" s="29" t="str">
        <f t="shared" si="7"/>
        <v/>
      </c>
      <c r="J33" s="19"/>
      <c r="L33" s="19"/>
    </row>
    <row r="34" spans="2:12" ht="15.95" customHeight="1" x14ac:dyDescent="0.25">
      <c r="B34" s="29" t="str">
        <f t="shared" si="1"/>
        <v/>
      </c>
      <c r="C34" s="29" t="str">
        <f t="shared" si="2"/>
        <v/>
      </c>
      <c r="D34" s="29" t="str">
        <f t="shared" si="3"/>
        <v/>
      </c>
      <c r="E34" s="29" t="str">
        <f t="shared" si="4"/>
        <v/>
      </c>
      <c r="F34" s="29" t="str">
        <f t="shared" si="5"/>
        <v/>
      </c>
      <c r="G34" s="30" t="str">
        <f t="shared" si="6"/>
        <v/>
      </c>
      <c r="H34" s="29" t="str">
        <f t="shared" si="7"/>
        <v/>
      </c>
      <c r="J34" s="19"/>
      <c r="L34" s="19"/>
    </row>
    <row r="35" spans="2:12" ht="15.95" customHeight="1" x14ac:dyDescent="0.25">
      <c r="B35" s="29" t="str">
        <f t="shared" si="1"/>
        <v/>
      </c>
      <c r="C35" s="29" t="str">
        <f t="shared" si="2"/>
        <v/>
      </c>
      <c r="D35" s="29" t="str">
        <f t="shared" si="3"/>
        <v/>
      </c>
      <c r="E35" s="29" t="str">
        <f t="shared" si="4"/>
        <v/>
      </c>
      <c r="F35" s="29" t="str">
        <f t="shared" si="5"/>
        <v/>
      </c>
      <c r="G35" s="30" t="str">
        <f t="shared" si="6"/>
        <v/>
      </c>
      <c r="H35" s="29" t="str">
        <f t="shared" si="7"/>
        <v/>
      </c>
      <c r="J35" s="19"/>
      <c r="L35" s="19"/>
    </row>
    <row r="36" spans="2:12" ht="15.95" customHeight="1" x14ac:dyDescent="0.25">
      <c r="B36" s="29" t="str">
        <f t="shared" si="1"/>
        <v/>
      </c>
      <c r="C36" s="29" t="str">
        <f t="shared" si="2"/>
        <v/>
      </c>
      <c r="D36" s="29" t="str">
        <f t="shared" si="3"/>
        <v/>
      </c>
      <c r="E36" s="29" t="str">
        <f t="shared" si="4"/>
        <v/>
      </c>
      <c r="F36" s="29" t="str">
        <f t="shared" si="5"/>
        <v/>
      </c>
      <c r="G36" s="30" t="str">
        <f t="shared" si="6"/>
        <v/>
      </c>
      <c r="H36" s="29" t="str">
        <f t="shared" si="7"/>
        <v/>
      </c>
      <c r="J36" s="19"/>
      <c r="L36" s="19"/>
    </row>
    <row r="37" spans="2:12" ht="15.95" customHeight="1" x14ac:dyDescent="0.25">
      <c r="B37" s="29" t="str">
        <f t="shared" si="1"/>
        <v/>
      </c>
      <c r="C37" s="29" t="str">
        <f t="shared" si="2"/>
        <v/>
      </c>
      <c r="D37" s="29" t="str">
        <f t="shared" si="3"/>
        <v/>
      </c>
      <c r="E37" s="29" t="str">
        <f t="shared" si="4"/>
        <v/>
      </c>
      <c r="F37" s="29" t="str">
        <f t="shared" si="5"/>
        <v/>
      </c>
      <c r="G37" s="30" t="str">
        <f t="shared" si="6"/>
        <v/>
      </c>
      <c r="H37" s="29" t="str">
        <f t="shared" si="7"/>
        <v/>
      </c>
      <c r="J37" s="19"/>
      <c r="L37" s="19"/>
    </row>
    <row r="38" spans="2:12" ht="15.95" customHeight="1" x14ac:dyDescent="0.25">
      <c r="B38" s="29" t="str">
        <f t="shared" si="1"/>
        <v/>
      </c>
      <c r="C38" s="29" t="str">
        <f t="shared" si="2"/>
        <v/>
      </c>
      <c r="D38" s="29" t="str">
        <f t="shared" si="3"/>
        <v/>
      </c>
      <c r="E38" s="29" t="str">
        <f t="shared" si="4"/>
        <v/>
      </c>
      <c r="F38" s="29" t="str">
        <f t="shared" si="5"/>
        <v/>
      </c>
      <c r="G38" s="30" t="str">
        <f t="shared" si="6"/>
        <v/>
      </c>
      <c r="H38" s="29" t="str">
        <f t="shared" si="7"/>
        <v/>
      </c>
      <c r="J38" s="19"/>
      <c r="L38" s="19"/>
    </row>
    <row r="39" spans="2:12" ht="15.95" customHeight="1" x14ac:dyDescent="0.25">
      <c r="B39" s="29" t="str">
        <f t="shared" si="1"/>
        <v/>
      </c>
      <c r="C39" s="29" t="str">
        <f t="shared" si="2"/>
        <v/>
      </c>
      <c r="D39" s="29" t="str">
        <f t="shared" si="3"/>
        <v/>
      </c>
      <c r="E39" s="29" t="str">
        <f t="shared" si="4"/>
        <v/>
      </c>
      <c r="F39" s="29" t="str">
        <f t="shared" si="5"/>
        <v/>
      </c>
      <c r="G39" s="30" t="str">
        <f t="shared" si="6"/>
        <v/>
      </c>
      <c r="H39" s="29" t="str">
        <f t="shared" si="7"/>
        <v/>
      </c>
      <c r="J39" s="19"/>
      <c r="L39" s="19"/>
    </row>
    <row r="40" spans="2:12" ht="15.95" customHeight="1" x14ac:dyDescent="0.25">
      <c r="B40" s="29" t="str">
        <f t="shared" si="1"/>
        <v/>
      </c>
      <c r="C40" s="29" t="str">
        <f t="shared" si="2"/>
        <v/>
      </c>
      <c r="D40" s="29" t="str">
        <f t="shared" si="3"/>
        <v/>
      </c>
      <c r="E40" s="29" t="str">
        <f t="shared" si="4"/>
        <v/>
      </c>
      <c r="F40" s="29" t="str">
        <f t="shared" si="5"/>
        <v/>
      </c>
      <c r="G40" s="30" t="str">
        <f t="shared" si="6"/>
        <v/>
      </c>
      <c r="H40" s="29" t="str">
        <f t="shared" si="7"/>
        <v/>
      </c>
      <c r="J40" s="19"/>
      <c r="L40" s="19"/>
    </row>
    <row r="41" spans="2:12" ht="15.95" customHeight="1" x14ac:dyDescent="0.25">
      <c r="B41" s="29" t="str">
        <f t="shared" si="1"/>
        <v/>
      </c>
      <c r="C41" s="29" t="str">
        <f t="shared" si="2"/>
        <v/>
      </c>
      <c r="D41" s="29" t="str">
        <f t="shared" si="3"/>
        <v/>
      </c>
      <c r="E41" s="29" t="str">
        <f t="shared" si="4"/>
        <v/>
      </c>
      <c r="F41" s="29" t="str">
        <f t="shared" si="5"/>
        <v/>
      </c>
      <c r="G41" s="30" t="str">
        <f t="shared" si="6"/>
        <v/>
      </c>
      <c r="H41" s="29" t="str">
        <f t="shared" si="7"/>
        <v/>
      </c>
      <c r="J41" s="19"/>
      <c r="L41" s="19"/>
    </row>
    <row r="42" spans="2:12" ht="15.95" customHeight="1" x14ac:dyDescent="0.25">
      <c r="B42" s="29" t="str">
        <f t="shared" si="1"/>
        <v/>
      </c>
      <c r="C42" s="29" t="str">
        <f t="shared" si="2"/>
        <v/>
      </c>
      <c r="D42" s="29" t="str">
        <f t="shared" si="3"/>
        <v/>
      </c>
      <c r="E42" s="29" t="str">
        <f t="shared" si="4"/>
        <v/>
      </c>
      <c r="F42" s="29" t="str">
        <f t="shared" si="5"/>
        <v/>
      </c>
      <c r="G42" s="30" t="str">
        <f t="shared" si="6"/>
        <v/>
      </c>
      <c r="H42" s="29" t="str">
        <f t="shared" si="7"/>
        <v/>
      </c>
      <c r="J42" s="19"/>
      <c r="L42" s="19"/>
    </row>
    <row r="43" spans="2:12" ht="15.95" customHeight="1" x14ac:dyDescent="0.25">
      <c r="B43" s="29" t="str">
        <f t="shared" si="1"/>
        <v/>
      </c>
      <c r="C43" s="29" t="str">
        <f t="shared" si="2"/>
        <v/>
      </c>
      <c r="D43" s="29" t="str">
        <f t="shared" si="3"/>
        <v/>
      </c>
      <c r="E43" s="29" t="str">
        <f t="shared" si="4"/>
        <v/>
      </c>
      <c r="F43" s="29" t="str">
        <f t="shared" si="5"/>
        <v/>
      </c>
      <c r="G43" s="30" t="str">
        <f t="shared" si="6"/>
        <v/>
      </c>
      <c r="H43" s="29" t="str">
        <f t="shared" si="7"/>
        <v/>
      </c>
      <c r="J43" s="19"/>
      <c r="L43" s="19"/>
    </row>
    <row r="44" spans="2:12" ht="15.95" customHeight="1" x14ac:dyDescent="0.25">
      <c r="B44" s="29" t="str">
        <f t="shared" si="1"/>
        <v/>
      </c>
      <c r="C44" s="29" t="str">
        <f t="shared" si="2"/>
        <v/>
      </c>
      <c r="D44" s="29" t="str">
        <f t="shared" si="3"/>
        <v/>
      </c>
      <c r="E44" s="29" t="str">
        <f t="shared" si="4"/>
        <v/>
      </c>
      <c r="F44" s="29" t="str">
        <f t="shared" si="5"/>
        <v/>
      </c>
      <c r="G44" s="30" t="str">
        <f t="shared" si="6"/>
        <v/>
      </c>
      <c r="H44" s="29" t="str">
        <f t="shared" si="7"/>
        <v/>
      </c>
      <c r="J44" s="19"/>
      <c r="L44" s="19"/>
    </row>
    <row r="45" spans="2:12" ht="15.95" customHeight="1" x14ac:dyDescent="0.25">
      <c r="B45" s="29" t="str">
        <f t="shared" si="1"/>
        <v/>
      </c>
      <c r="C45" s="29" t="str">
        <f t="shared" si="2"/>
        <v/>
      </c>
      <c r="D45" s="29" t="str">
        <f t="shared" si="3"/>
        <v/>
      </c>
      <c r="E45" s="29" t="str">
        <f t="shared" si="4"/>
        <v/>
      </c>
      <c r="F45" s="29" t="str">
        <f t="shared" si="5"/>
        <v/>
      </c>
      <c r="G45" s="30" t="str">
        <f t="shared" si="6"/>
        <v/>
      </c>
      <c r="H45" s="29" t="str">
        <f t="shared" si="7"/>
        <v/>
      </c>
      <c r="J45" s="19"/>
      <c r="L45" s="19"/>
    </row>
    <row r="46" spans="2:12" ht="15.95" customHeight="1" x14ac:dyDescent="0.25">
      <c r="B46" s="29" t="str">
        <f t="shared" si="1"/>
        <v/>
      </c>
      <c r="C46" s="29" t="str">
        <f t="shared" si="2"/>
        <v/>
      </c>
      <c r="D46" s="29" t="str">
        <f t="shared" si="3"/>
        <v/>
      </c>
      <c r="E46" s="29" t="str">
        <f t="shared" si="4"/>
        <v/>
      </c>
      <c r="F46" s="29" t="str">
        <f t="shared" si="5"/>
        <v/>
      </c>
      <c r="G46" s="30" t="str">
        <f t="shared" si="6"/>
        <v/>
      </c>
      <c r="H46" s="29" t="str">
        <f t="shared" si="7"/>
        <v/>
      </c>
      <c r="J46" s="19"/>
      <c r="L46" s="19"/>
    </row>
    <row r="47" spans="2:12" ht="15.95" customHeight="1" x14ac:dyDescent="0.25">
      <c r="B47" s="29" t="str">
        <f t="shared" si="1"/>
        <v/>
      </c>
      <c r="C47" s="29" t="str">
        <f t="shared" si="2"/>
        <v/>
      </c>
      <c r="D47" s="29" t="str">
        <f t="shared" si="3"/>
        <v/>
      </c>
      <c r="E47" s="29" t="str">
        <f t="shared" si="4"/>
        <v/>
      </c>
      <c r="F47" s="29" t="str">
        <f t="shared" si="5"/>
        <v/>
      </c>
      <c r="G47" s="30" t="str">
        <f t="shared" si="6"/>
        <v/>
      </c>
      <c r="H47" s="29" t="str">
        <f t="shared" si="7"/>
        <v/>
      </c>
      <c r="J47" s="19"/>
      <c r="L47" s="19"/>
    </row>
    <row r="48" spans="2:12" ht="15.95" customHeight="1" x14ac:dyDescent="0.25">
      <c r="B48" s="29" t="str">
        <f t="shared" si="1"/>
        <v/>
      </c>
      <c r="C48" s="29" t="str">
        <f t="shared" si="2"/>
        <v/>
      </c>
      <c r="D48" s="29" t="str">
        <f t="shared" si="3"/>
        <v/>
      </c>
      <c r="E48" s="29" t="str">
        <f t="shared" si="4"/>
        <v/>
      </c>
      <c r="F48" s="29" t="str">
        <f t="shared" si="5"/>
        <v/>
      </c>
      <c r="G48" s="30" t="str">
        <f t="shared" si="6"/>
        <v/>
      </c>
      <c r="H48" s="29" t="str">
        <f t="shared" si="7"/>
        <v/>
      </c>
      <c r="J48" s="19"/>
      <c r="L48" s="19"/>
    </row>
    <row r="49" spans="2:12" ht="15.95" customHeight="1" x14ac:dyDescent="0.25">
      <c r="B49" s="29" t="str">
        <f t="shared" si="1"/>
        <v/>
      </c>
      <c r="C49" s="29" t="str">
        <f t="shared" si="2"/>
        <v/>
      </c>
      <c r="D49" s="29" t="str">
        <f t="shared" si="3"/>
        <v/>
      </c>
      <c r="E49" s="29" t="str">
        <f t="shared" si="4"/>
        <v/>
      </c>
      <c r="F49" s="29" t="str">
        <f t="shared" si="5"/>
        <v/>
      </c>
      <c r="G49" s="30" t="str">
        <f t="shared" si="6"/>
        <v/>
      </c>
      <c r="H49" s="29" t="str">
        <f t="shared" si="7"/>
        <v/>
      </c>
      <c r="J49" s="19"/>
      <c r="L49" s="19"/>
    </row>
    <row r="50" spans="2:12" ht="15.95" customHeight="1" x14ac:dyDescent="0.25">
      <c r="B50" s="29" t="str">
        <f t="shared" si="1"/>
        <v/>
      </c>
      <c r="C50" s="29" t="str">
        <f t="shared" si="2"/>
        <v/>
      </c>
      <c r="D50" s="29" t="str">
        <f t="shared" si="3"/>
        <v/>
      </c>
      <c r="E50" s="29" t="str">
        <f t="shared" si="4"/>
        <v/>
      </c>
      <c r="F50" s="29" t="str">
        <f t="shared" si="5"/>
        <v/>
      </c>
      <c r="G50" s="30" t="str">
        <f t="shared" si="6"/>
        <v/>
      </c>
      <c r="H50" s="29" t="str">
        <f t="shared" si="7"/>
        <v/>
      </c>
      <c r="J50" s="19"/>
      <c r="L50" s="19"/>
    </row>
    <row r="51" spans="2:12" ht="15.95" customHeight="1" x14ac:dyDescent="0.25">
      <c r="B51" s="29" t="str">
        <f t="shared" si="1"/>
        <v/>
      </c>
      <c r="C51" s="29" t="str">
        <f t="shared" si="2"/>
        <v/>
      </c>
      <c r="D51" s="29" t="str">
        <f t="shared" si="3"/>
        <v/>
      </c>
      <c r="E51" s="29" t="str">
        <f t="shared" si="4"/>
        <v/>
      </c>
      <c r="F51" s="29" t="str">
        <f t="shared" si="5"/>
        <v/>
      </c>
      <c r="G51" s="30" t="str">
        <f t="shared" si="6"/>
        <v/>
      </c>
      <c r="H51" s="29" t="str">
        <f t="shared" si="7"/>
        <v/>
      </c>
      <c r="J51" s="19"/>
      <c r="L51" s="19"/>
    </row>
    <row r="52" spans="2:12" ht="15.95" customHeight="1" x14ac:dyDescent="0.25">
      <c r="B52" s="29" t="str">
        <f t="shared" si="1"/>
        <v/>
      </c>
      <c r="C52" s="29" t="str">
        <f t="shared" si="2"/>
        <v/>
      </c>
      <c r="D52" s="29" t="str">
        <f t="shared" si="3"/>
        <v/>
      </c>
      <c r="E52" s="29" t="str">
        <f t="shared" si="4"/>
        <v/>
      </c>
      <c r="F52" s="29" t="str">
        <f t="shared" si="5"/>
        <v/>
      </c>
      <c r="G52" s="30" t="str">
        <f t="shared" si="6"/>
        <v/>
      </c>
      <c r="H52" s="29" t="str">
        <f t="shared" si="7"/>
        <v/>
      </c>
      <c r="J52" s="19"/>
      <c r="L52" s="19"/>
    </row>
    <row r="53" spans="2:12" ht="15.95" customHeight="1" x14ac:dyDescent="0.25">
      <c r="B53" s="29" t="str">
        <f t="shared" si="1"/>
        <v/>
      </c>
      <c r="C53" s="29" t="str">
        <f t="shared" si="2"/>
        <v/>
      </c>
      <c r="D53" s="29" t="str">
        <f t="shared" si="3"/>
        <v/>
      </c>
      <c r="E53" s="29" t="str">
        <f t="shared" si="4"/>
        <v/>
      </c>
      <c r="F53" s="29" t="str">
        <f t="shared" si="5"/>
        <v/>
      </c>
      <c r="G53" s="30" t="str">
        <f t="shared" si="6"/>
        <v/>
      </c>
      <c r="H53" s="29" t="str">
        <f t="shared" si="7"/>
        <v/>
      </c>
      <c r="J53" s="19"/>
      <c r="L53" s="19"/>
    </row>
    <row r="54" spans="2:12" ht="15.95" customHeight="1" x14ac:dyDescent="0.25">
      <c r="B54" s="29" t="str">
        <f t="shared" si="1"/>
        <v/>
      </c>
      <c r="C54" s="29" t="str">
        <f t="shared" si="2"/>
        <v/>
      </c>
      <c r="D54" s="29" t="str">
        <f t="shared" si="3"/>
        <v/>
      </c>
      <c r="E54" s="29" t="str">
        <f t="shared" si="4"/>
        <v/>
      </c>
      <c r="F54" s="29" t="str">
        <f t="shared" si="5"/>
        <v/>
      </c>
      <c r="G54" s="30" t="str">
        <f t="shared" si="6"/>
        <v/>
      </c>
      <c r="H54" s="29" t="str">
        <f t="shared" si="7"/>
        <v/>
      </c>
      <c r="J54" s="19"/>
      <c r="L54" s="19"/>
    </row>
    <row r="55" spans="2:12" ht="15.95" customHeight="1" x14ac:dyDescent="0.25">
      <c r="B55" s="29" t="str">
        <f t="shared" si="1"/>
        <v/>
      </c>
      <c r="C55" s="29" t="str">
        <f t="shared" si="2"/>
        <v/>
      </c>
      <c r="D55" s="29" t="str">
        <f t="shared" si="3"/>
        <v/>
      </c>
      <c r="E55" s="29" t="str">
        <f t="shared" si="4"/>
        <v/>
      </c>
      <c r="F55" s="29" t="str">
        <f t="shared" si="5"/>
        <v/>
      </c>
      <c r="G55" s="30" t="str">
        <f t="shared" si="6"/>
        <v/>
      </c>
      <c r="H55" s="29" t="str">
        <f t="shared" si="7"/>
        <v/>
      </c>
      <c r="J55" s="19"/>
      <c r="L55" s="19"/>
    </row>
    <row r="56" spans="2:12" ht="15.95" customHeight="1" x14ac:dyDescent="0.25">
      <c r="B56" s="29" t="str">
        <f t="shared" si="1"/>
        <v/>
      </c>
      <c r="C56" s="29" t="str">
        <f t="shared" si="2"/>
        <v/>
      </c>
      <c r="D56" s="29" t="str">
        <f t="shared" si="3"/>
        <v/>
      </c>
      <c r="E56" s="29" t="str">
        <f t="shared" si="4"/>
        <v/>
      </c>
      <c r="F56" s="29" t="str">
        <f t="shared" si="5"/>
        <v/>
      </c>
      <c r="G56" s="30" t="str">
        <f t="shared" si="6"/>
        <v/>
      </c>
      <c r="H56" s="29" t="str">
        <f t="shared" si="7"/>
        <v/>
      </c>
      <c r="J56" s="19"/>
      <c r="L56" s="19"/>
    </row>
    <row r="57" spans="2:12" ht="15.95" customHeight="1" x14ac:dyDescent="0.25">
      <c r="B57" s="29" t="str">
        <f t="shared" si="1"/>
        <v/>
      </c>
      <c r="C57" s="29" t="str">
        <f t="shared" si="2"/>
        <v/>
      </c>
      <c r="D57" s="29" t="str">
        <f t="shared" si="3"/>
        <v/>
      </c>
      <c r="E57" s="29" t="str">
        <f t="shared" si="4"/>
        <v/>
      </c>
      <c r="F57" s="29" t="str">
        <f t="shared" si="5"/>
        <v/>
      </c>
      <c r="G57" s="30" t="str">
        <f t="shared" si="6"/>
        <v/>
      </c>
      <c r="H57" s="29" t="str">
        <f t="shared" si="7"/>
        <v/>
      </c>
      <c r="J57" s="19"/>
      <c r="L57" s="19"/>
    </row>
    <row r="58" spans="2:12" ht="15.95" customHeight="1" x14ac:dyDescent="0.25">
      <c r="B58" s="29" t="str">
        <f t="shared" si="1"/>
        <v/>
      </c>
      <c r="C58" s="29" t="str">
        <f t="shared" si="2"/>
        <v/>
      </c>
      <c r="D58" s="29" t="str">
        <f t="shared" si="3"/>
        <v/>
      </c>
      <c r="E58" s="29" t="str">
        <f t="shared" si="4"/>
        <v/>
      </c>
      <c r="F58" s="29" t="str">
        <f t="shared" si="5"/>
        <v/>
      </c>
      <c r="G58" s="30" t="str">
        <f t="shared" si="6"/>
        <v/>
      </c>
      <c r="H58" s="29" t="str">
        <f t="shared" si="7"/>
        <v/>
      </c>
      <c r="J58" s="19"/>
      <c r="L58" s="19"/>
    </row>
    <row r="59" spans="2:12" ht="15.95" customHeight="1" x14ac:dyDescent="0.25">
      <c r="B59" s="29" t="str">
        <f t="shared" si="1"/>
        <v/>
      </c>
      <c r="C59" s="29" t="str">
        <f t="shared" si="2"/>
        <v/>
      </c>
      <c r="D59" s="29" t="str">
        <f t="shared" si="3"/>
        <v/>
      </c>
      <c r="E59" s="29" t="str">
        <f t="shared" si="4"/>
        <v/>
      </c>
      <c r="F59" s="29" t="str">
        <f t="shared" si="5"/>
        <v/>
      </c>
      <c r="G59" s="30" t="str">
        <f t="shared" si="6"/>
        <v/>
      </c>
      <c r="H59" s="29" t="str">
        <f t="shared" si="7"/>
        <v/>
      </c>
      <c r="J59" s="19"/>
      <c r="L59" s="19"/>
    </row>
    <row r="60" spans="2:12" ht="15.95" customHeight="1" x14ac:dyDescent="0.25">
      <c r="B60" s="29" t="str">
        <f t="shared" si="1"/>
        <v/>
      </c>
      <c r="C60" s="29" t="str">
        <f t="shared" si="2"/>
        <v/>
      </c>
      <c r="D60" s="29" t="str">
        <f t="shared" si="3"/>
        <v/>
      </c>
      <c r="E60" s="29" t="str">
        <f t="shared" si="4"/>
        <v/>
      </c>
      <c r="F60" s="29" t="str">
        <f t="shared" si="5"/>
        <v/>
      </c>
      <c r="G60" s="30" t="str">
        <f t="shared" si="6"/>
        <v/>
      </c>
      <c r="H60" s="29" t="str">
        <f t="shared" si="7"/>
        <v/>
      </c>
      <c r="J60" s="19"/>
      <c r="L60" s="19"/>
    </row>
    <row r="61" spans="2:12" ht="15.95" customHeight="1" x14ac:dyDescent="0.25">
      <c r="B61" s="29" t="str">
        <f t="shared" si="1"/>
        <v/>
      </c>
      <c r="C61" s="29" t="str">
        <f t="shared" si="2"/>
        <v/>
      </c>
      <c r="D61" s="29" t="str">
        <f t="shared" si="3"/>
        <v/>
      </c>
      <c r="E61" s="29" t="str">
        <f t="shared" si="4"/>
        <v/>
      </c>
      <c r="F61" s="29" t="str">
        <f t="shared" si="5"/>
        <v/>
      </c>
      <c r="G61" s="30" t="str">
        <f t="shared" si="6"/>
        <v/>
      </c>
      <c r="H61" s="29" t="str">
        <f t="shared" si="7"/>
        <v/>
      </c>
      <c r="J61" s="19"/>
      <c r="L61" s="19"/>
    </row>
    <row r="62" spans="2:12" ht="15.95" customHeight="1" x14ac:dyDescent="0.25">
      <c r="B62" s="29" t="str">
        <f t="shared" si="1"/>
        <v/>
      </c>
      <c r="C62" s="29" t="str">
        <f t="shared" si="2"/>
        <v/>
      </c>
      <c r="D62" s="29" t="str">
        <f t="shared" si="3"/>
        <v/>
      </c>
      <c r="E62" s="29" t="str">
        <f t="shared" si="4"/>
        <v/>
      </c>
      <c r="F62" s="29" t="str">
        <f t="shared" si="5"/>
        <v/>
      </c>
      <c r="G62" s="30" t="str">
        <f t="shared" si="6"/>
        <v/>
      </c>
      <c r="H62" s="29" t="str">
        <f t="shared" si="7"/>
        <v/>
      </c>
      <c r="J62" s="19"/>
      <c r="L62" s="19"/>
    </row>
    <row r="63" spans="2:12" ht="15.95" customHeight="1" x14ac:dyDescent="0.25">
      <c r="B63" s="29" t="str">
        <f t="shared" si="1"/>
        <v/>
      </c>
      <c r="C63" s="29" t="str">
        <f t="shared" si="2"/>
        <v/>
      </c>
      <c r="D63" s="29" t="str">
        <f t="shared" si="3"/>
        <v/>
      </c>
      <c r="E63" s="29" t="str">
        <f t="shared" si="4"/>
        <v/>
      </c>
      <c r="F63" s="29" t="str">
        <f t="shared" si="5"/>
        <v/>
      </c>
      <c r="G63" s="30" t="str">
        <f t="shared" si="6"/>
        <v/>
      </c>
      <c r="H63" s="29" t="str">
        <f t="shared" si="7"/>
        <v/>
      </c>
      <c r="J63" s="19"/>
      <c r="L63" s="19"/>
    </row>
    <row r="64" spans="2:12" ht="15.95" customHeight="1" x14ac:dyDescent="0.25">
      <c r="B64" s="29" t="str">
        <f t="shared" si="1"/>
        <v/>
      </c>
      <c r="C64" s="29" t="str">
        <f t="shared" si="2"/>
        <v/>
      </c>
      <c r="D64" s="29" t="str">
        <f t="shared" si="3"/>
        <v/>
      </c>
      <c r="E64" s="29" t="str">
        <f t="shared" si="4"/>
        <v/>
      </c>
      <c r="F64" s="29" t="str">
        <f t="shared" si="5"/>
        <v/>
      </c>
      <c r="G64" s="30" t="str">
        <f t="shared" si="6"/>
        <v/>
      </c>
      <c r="H64" s="29" t="str">
        <f t="shared" si="7"/>
        <v/>
      </c>
      <c r="J64" s="19"/>
      <c r="L64" s="19"/>
    </row>
    <row r="65" spans="2:12" ht="15.95" customHeight="1" x14ac:dyDescent="0.25">
      <c r="B65" s="29" t="str">
        <f t="shared" si="1"/>
        <v/>
      </c>
      <c r="C65" s="29" t="str">
        <f t="shared" si="2"/>
        <v/>
      </c>
      <c r="D65" s="29" t="str">
        <f t="shared" si="3"/>
        <v/>
      </c>
      <c r="E65" s="29" t="str">
        <f t="shared" si="4"/>
        <v/>
      </c>
      <c r="F65" s="29" t="str">
        <f t="shared" si="5"/>
        <v/>
      </c>
      <c r="G65" s="30" t="str">
        <f t="shared" si="6"/>
        <v/>
      </c>
      <c r="H65" s="29" t="str">
        <f t="shared" si="7"/>
        <v/>
      </c>
      <c r="J65" s="19"/>
      <c r="L65" s="19"/>
    </row>
    <row r="66" spans="2:12" ht="15.95" customHeight="1" x14ac:dyDescent="0.25">
      <c r="B66" s="29" t="str">
        <f t="shared" si="1"/>
        <v/>
      </c>
      <c r="C66" s="29" t="str">
        <f t="shared" si="2"/>
        <v/>
      </c>
      <c r="D66" s="29" t="str">
        <f t="shared" si="3"/>
        <v/>
      </c>
      <c r="E66" s="29" t="str">
        <f t="shared" si="4"/>
        <v/>
      </c>
      <c r="F66" s="29" t="str">
        <f t="shared" si="5"/>
        <v/>
      </c>
      <c r="G66" s="30" t="str">
        <f t="shared" si="6"/>
        <v/>
      </c>
      <c r="H66" s="29" t="str">
        <f t="shared" si="7"/>
        <v/>
      </c>
      <c r="J66" s="19"/>
      <c r="L66" s="19"/>
    </row>
    <row r="67" spans="2:12" ht="15.95" customHeight="1" x14ac:dyDescent="0.25">
      <c r="B67" s="29" t="str">
        <f t="shared" si="1"/>
        <v/>
      </c>
      <c r="C67" s="29" t="str">
        <f t="shared" si="2"/>
        <v/>
      </c>
      <c r="D67" s="29" t="str">
        <f t="shared" si="3"/>
        <v/>
      </c>
      <c r="E67" s="29" t="str">
        <f t="shared" si="4"/>
        <v/>
      </c>
      <c r="F67" s="29" t="str">
        <f t="shared" si="5"/>
        <v/>
      </c>
      <c r="G67" s="30" t="str">
        <f t="shared" si="6"/>
        <v/>
      </c>
      <c r="H67" s="29" t="str">
        <f t="shared" si="7"/>
        <v/>
      </c>
      <c r="J67" s="19"/>
      <c r="L67" s="19"/>
    </row>
    <row r="68" spans="2:12" ht="15.95" customHeight="1" x14ac:dyDescent="0.25">
      <c r="B68" s="29" t="str">
        <f t="shared" si="1"/>
        <v/>
      </c>
      <c r="C68" s="29" t="str">
        <f t="shared" si="2"/>
        <v/>
      </c>
      <c r="D68" s="29" t="str">
        <f t="shared" si="3"/>
        <v/>
      </c>
      <c r="E68" s="29" t="str">
        <f t="shared" si="4"/>
        <v/>
      </c>
      <c r="F68" s="29" t="str">
        <f t="shared" si="5"/>
        <v/>
      </c>
      <c r="G68" s="30" t="str">
        <f t="shared" si="6"/>
        <v/>
      </c>
      <c r="H68" s="29" t="str">
        <f t="shared" si="7"/>
        <v/>
      </c>
      <c r="J68" s="19"/>
      <c r="L68" s="19"/>
    </row>
    <row r="69" spans="2:12" ht="15.95" customHeight="1" x14ac:dyDescent="0.25">
      <c r="B69" s="29" t="str">
        <f t="shared" si="1"/>
        <v/>
      </c>
      <c r="C69" s="29" t="str">
        <f t="shared" si="2"/>
        <v/>
      </c>
      <c r="D69" s="29" t="str">
        <f t="shared" si="3"/>
        <v/>
      </c>
      <c r="E69" s="29" t="str">
        <f t="shared" si="4"/>
        <v/>
      </c>
      <c r="F69" s="29" t="str">
        <f t="shared" si="5"/>
        <v/>
      </c>
      <c r="G69" s="30" t="str">
        <f t="shared" si="6"/>
        <v/>
      </c>
      <c r="H69" s="29" t="str">
        <f t="shared" si="7"/>
        <v/>
      </c>
      <c r="J69" s="19"/>
      <c r="L69" s="19"/>
    </row>
    <row r="70" spans="2:12" ht="15.95" customHeight="1" x14ac:dyDescent="0.25">
      <c r="B70" s="29" t="str">
        <f t="shared" si="1"/>
        <v/>
      </c>
      <c r="C70" s="29" t="str">
        <f t="shared" si="2"/>
        <v/>
      </c>
      <c r="D70" s="29" t="str">
        <f t="shared" si="3"/>
        <v/>
      </c>
      <c r="E70" s="29" t="str">
        <f t="shared" si="4"/>
        <v/>
      </c>
      <c r="F70" s="29" t="str">
        <f t="shared" si="5"/>
        <v/>
      </c>
      <c r="G70" s="30" t="str">
        <f t="shared" si="6"/>
        <v/>
      </c>
      <c r="H70" s="29" t="str">
        <f t="shared" si="7"/>
        <v/>
      </c>
      <c r="J70" s="19"/>
      <c r="L70" s="19"/>
    </row>
    <row r="71" spans="2:12" ht="15.95" customHeight="1" x14ac:dyDescent="0.25">
      <c r="B71" s="29" t="str">
        <f t="shared" si="1"/>
        <v/>
      </c>
      <c r="C71" s="29" t="str">
        <f t="shared" si="2"/>
        <v/>
      </c>
      <c r="D71" s="29" t="str">
        <f t="shared" si="3"/>
        <v/>
      </c>
      <c r="E71" s="29" t="str">
        <f t="shared" si="4"/>
        <v/>
      </c>
      <c r="F71" s="29" t="str">
        <f t="shared" si="5"/>
        <v/>
      </c>
      <c r="G71" s="30" t="str">
        <f t="shared" si="6"/>
        <v/>
      </c>
      <c r="H71" s="29" t="str">
        <f t="shared" si="7"/>
        <v/>
      </c>
      <c r="J71" s="19"/>
      <c r="L71" s="19"/>
    </row>
    <row r="72" spans="2:12" ht="15.95" customHeight="1" x14ac:dyDescent="0.25">
      <c r="B72" s="29" t="str">
        <f t="shared" si="1"/>
        <v/>
      </c>
      <c r="C72" s="29" t="str">
        <f t="shared" si="2"/>
        <v/>
      </c>
      <c r="D72" s="29" t="str">
        <f t="shared" si="3"/>
        <v/>
      </c>
      <c r="E72" s="29" t="str">
        <f t="shared" si="4"/>
        <v/>
      </c>
      <c r="F72" s="29" t="str">
        <f t="shared" si="5"/>
        <v/>
      </c>
      <c r="G72" s="30" t="str">
        <f t="shared" si="6"/>
        <v/>
      </c>
      <c r="H72" s="29" t="str">
        <f t="shared" si="7"/>
        <v/>
      </c>
      <c r="J72" s="19"/>
      <c r="L72" s="19"/>
    </row>
    <row r="73" spans="2:12" ht="15.95" customHeight="1" x14ac:dyDescent="0.25">
      <c r="B73" s="29" t="str">
        <f t="shared" si="1"/>
        <v/>
      </c>
      <c r="C73" s="29" t="str">
        <f t="shared" si="2"/>
        <v/>
      </c>
      <c r="D73" s="29" t="str">
        <f t="shared" si="3"/>
        <v/>
      </c>
      <c r="E73" s="29" t="str">
        <f t="shared" si="4"/>
        <v/>
      </c>
      <c r="F73" s="29" t="str">
        <f t="shared" si="5"/>
        <v/>
      </c>
      <c r="G73" s="30" t="str">
        <f t="shared" si="6"/>
        <v/>
      </c>
      <c r="H73" s="29" t="str">
        <f t="shared" si="7"/>
        <v/>
      </c>
      <c r="J73" s="19"/>
      <c r="L73" s="19"/>
    </row>
    <row r="74" spans="2:12" ht="15.95" customHeight="1" x14ac:dyDescent="0.25">
      <c r="B74" s="29" t="str">
        <f t="shared" si="1"/>
        <v/>
      </c>
      <c r="C74" s="29" t="str">
        <f t="shared" si="2"/>
        <v/>
      </c>
      <c r="D74" s="29" t="str">
        <f t="shared" si="3"/>
        <v/>
      </c>
      <c r="E74" s="29" t="str">
        <f t="shared" si="4"/>
        <v/>
      </c>
      <c r="F74" s="29" t="str">
        <f t="shared" si="5"/>
        <v/>
      </c>
      <c r="G74" s="30" t="str">
        <f t="shared" si="6"/>
        <v/>
      </c>
      <c r="H74" s="29" t="str">
        <f t="shared" si="7"/>
        <v/>
      </c>
      <c r="J74" s="19"/>
      <c r="L74" s="19"/>
    </row>
    <row r="75" spans="2:12" ht="15.95" customHeight="1" x14ac:dyDescent="0.25">
      <c r="B75" s="29" t="str">
        <f t="shared" si="1"/>
        <v/>
      </c>
      <c r="C75" s="29" t="str">
        <f t="shared" si="2"/>
        <v/>
      </c>
      <c r="D75" s="29" t="str">
        <f t="shared" si="3"/>
        <v/>
      </c>
      <c r="E75" s="29" t="str">
        <f t="shared" si="4"/>
        <v/>
      </c>
      <c r="F75" s="29" t="str">
        <f t="shared" si="5"/>
        <v/>
      </c>
      <c r="G75" s="30" t="str">
        <f t="shared" si="6"/>
        <v/>
      </c>
      <c r="H75" s="29" t="str">
        <f t="shared" si="7"/>
        <v/>
      </c>
      <c r="J75" s="19"/>
      <c r="L75" s="19"/>
    </row>
    <row r="76" spans="2:12" ht="15.95" customHeight="1" x14ac:dyDescent="0.25">
      <c r="B76" s="29" t="str">
        <f t="shared" si="1"/>
        <v/>
      </c>
      <c r="C76" s="29" t="str">
        <f t="shared" si="2"/>
        <v/>
      </c>
      <c r="D76" s="29" t="str">
        <f t="shared" si="3"/>
        <v/>
      </c>
      <c r="E76" s="29" t="str">
        <f t="shared" si="4"/>
        <v/>
      </c>
      <c r="F76" s="29" t="str">
        <f t="shared" si="5"/>
        <v/>
      </c>
      <c r="G76" s="30" t="str">
        <f t="shared" si="6"/>
        <v/>
      </c>
      <c r="H76" s="29" t="str">
        <f t="shared" si="7"/>
        <v/>
      </c>
      <c r="J76" s="19"/>
      <c r="L76" s="19"/>
    </row>
    <row r="77" spans="2:12" ht="15.95" customHeight="1" x14ac:dyDescent="0.25">
      <c r="B77" s="29" t="str">
        <f t="shared" si="1"/>
        <v/>
      </c>
      <c r="C77" s="29" t="str">
        <f t="shared" si="2"/>
        <v/>
      </c>
      <c r="D77" s="29" t="str">
        <f t="shared" si="3"/>
        <v/>
      </c>
      <c r="E77" s="29" t="str">
        <f t="shared" si="4"/>
        <v/>
      </c>
      <c r="F77" s="29" t="str">
        <f t="shared" si="5"/>
        <v/>
      </c>
      <c r="G77" s="30" t="str">
        <f t="shared" si="6"/>
        <v/>
      </c>
      <c r="H77" s="29" t="str">
        <f t="shared" si="7"/>
        <v/>
      </c>
      <c r="J77" s="19"/>
      <c r="L77" s="19"/>
    </row>
    <row r="78" spans="2:12" ht="15.95" customHeight="1" x14ac:dyDescent="0.25">
      <c r="B78" s="29" t="str">
        <f t="shared" si="1"/>
        <v/>
      </c>
      <c r="C78" s="29" t="str">
        <f t="shared" si="2"/>
        <v/>
      </c>
      <c r="D78" s="29" t="str">
        <f t="shared" si="3"/>
        <v/>
      </c>
      <c r="E78" s="29" t="str">
        <f t="shared" si="4"/>
        <v/>
      </c>
      <c r="F78" s="29" t="str">
        <f t="shared" si="5"/>
        <v/>
      </c>
      <c r="G78" s="30" t="str">
        <f t="shared" si="6"/>
        <v/>
      </c>
      <c r="H78" s="29" t="str">
        <f t="shared" si="7"/>
        <v/>
      </c>
      <c r="J78" s="19"/>
      <c r="L78" s="19"/>
    </row>
    <row r="79" spans="2:12" ht="15.95" customHeight="1" x14ac:dyDescent="0.25">
      <c r="B79" s="29" t="str">
        <f t="shared" si="1"/>
        <v/>
      </c>
      <c r="C79" s="29" t="str">
        <f t="shared" si="2"/>
        <v/>
      </c>
      <c r="D79" s="29" t="str">
        <f t="shared" si="3"/>
        <v/>
      </c>
      <c r="E79" s="29" t="str">
        <f t="shared" si="4"/>
        <v/>
      </c>
      <c r="F79" s="29" t="str">
        <f t="shared" si="5"/>
        <v/>
      </c>
      <c r="G79" s="30" t="str">
        <f t="shared" si="6"/>
        <v/>
      </c>
      <c r="H79" s="29" t="str">
        <f t="shared" si="7"/>
        <v/>
      </c>
      <c r="J79" s="19"/>
      <c r="L79" s="19"/>
    </row>
    <row r="80" spans="2:12" ht="15.95" customHeight="1" x14ac:dyDescent="0.25">
      <c r="B80" s="29" t="str">
        <f t="shared" si="1"/>
        <v/>
      </c>
      <c r="C80" s="29" t="str">
        <f t="shared" si="2"/>
        <v/>
      </c>
      <c r="D80" s="29" t="str">
        <f t="shared" si="3"/>
        <v/>
      </c>
      <c r="E80" s="29" t="str">
        <f t="shared" si="4"/>
        <v/>
      </c>
      <c r="F80" s="29" t="str">
        <f t="shared" si="5"/>
        <v/>
      </c>
      <c r="G80" s="30" t="str">
        <f t="shared" si="6"/>
        <v/>
      </c>
      <c r="H80" s="29" t="str">
        <f t="shared" si="7"/>
        <v/>
      </c>
      <c r="J80" s="19"/>
      <c r="L80" s="19"/>
    </row>
    <row r="81" spans="2:12" ht="15.95" customHeight="1" x14ac:dyDescent="0.25">
      <c r="B81" s="29" t="str">
        <f t="shared" si="1"/>
        <v/>
      </c>
      <c r="C81" s="29" t="str">
        <f t="shared" si="2"/>
        <v/>
      </c>
      <c r="D81" s="29" t="str">
        <f t="shared" si="3"/>
        <v/>
      </c>
      <c r="E81" s="29" t="str">
        <f t="shared" si="4"/>
        <v/>
      </c>
      <c r="F81" s="29" t="str">
        <f t="shared" si="5"/>
        <v/>
      </c>
      <c r="G81" s="30" t="str">
        <f t="shared" si="6"/>
        <v/>
      </c>
      <c r="H81" s="29" t="str">
        <f t="shared" si="7"/>
        <v/>
      </c>
      <c r="J81" s="19"/>
      <c r="L81" s="19"/>
    </row>
    <row r="82" spans="2:12" ht="15.95" customHeight="1" x14ac:dyDescent="0.25">
      <c r="B82" s="29" t="str">
        <f t="shared" ref="B82:B145" si="8">IF(OR(B81="",C$6=""),"",IF(B81+1&gt;C$7,"",B81+1))</f>
        <v/>
      </c>
      <c r="C82" s="29" t="str">
        <f t="shared" ref="C82:C145" si="9">IF(B82="","",F81)</f>
        <v/>
      </c>
      <c r="D82" s="29" t="str">
        <f t="shared" si="3"/>
        <v/>
      </c>
      <c r="E82" s="29" t="str">
        <f t="shared" si="4"/>
        <v/>
      </c>
      <c r="F82" s="29" t="str">
        <f t="shared" si="5"/>
        <v/>
      </c>
      <c r="G82" s="30" t="str">
        <f t="shared" si="6"/>
        <v/>
      </c>
      <c r="H82" s="29" t="str">
        <f t="shared" si="7"/>
        <v/>
      </c>
      <c r="J82" s="19"/>
      <c r="L82" s="19"/>
    </row>
    <row r="83" spans="2:12" ht="15.95" customHeight="1" x14ac:dyDescent="0.25">
      <c r="B83" s="29" t="str">
        <f t="shared" si="8"/>
        <v/>
      </c>
      <c r="C83" s="29" t="str">
        <f t="shared" si="9"/>
        <v/>
      </c>
      <c r="D83" s="29" t="str">
        <f t="shared" ref="D83:D146" si="10">IF(B83="","",IF(C$10&gt;G83,C83*C$10,C83*G83))</f>
        <v/>
      </c>
      <c r="E83" s="29" t="str">
        <f t="shared" ref="E83:E146" si="11">IF(B83="","",E82+D83)</f>
        <v/>
      </c>
      <c r="F83" s="29" t="str">
        <f t="shared" ref="F83:F146" si="12">IF(B83="","",C83-D83)</f>
        <v/>
      </c>
      <c r="G83" s="30" t="str">
        <f t="shared" ref="G83:G146" si="13">IF(B83="","",1/H83)</f>
        <v/>
      </c>
      <c r="H83" s="29" t="str">
        <f t="shared" ref="H83:H146" si="14">IF(B83="","",H82-1)</f>
        <v/>
      </c>
      <c r="J83" s="19"/>
      <c r="L83" s="19"/>
    </row>
    <row r="84" spans="2:12" ht="15.95" customHeight="1" x14ac:dyDescent="0.25">
      <c r="B84" s="29" t="str">
        <f t="shared" si="8"/>
        <v/>
      </c>
      <c r="C84" s="29" t="str">
        <f t="shared" si="9"/>
        <v/>
      </c>
      <c r="D84" s="29" t="str">
        <f t="shared" si="10"/>
        <v/>
      </c>
      <c r="E84" s="29" t="str">
        <f t="shared" si="11"/>
        <v/>
      </c>
      <c r="F84" s="29" t="str">
        <f t="shared" si="12"/>
        <v/>
      </c>
      <c r="G84" s="30" t="str">
        <f t="shared" si="13"/>
        <v/>
      </c>
      <c r="H84" s="29" t="str">
        <f t="shared" si="14"/>
        <v/>
      </c>
      <c r="J84" s="19"/>
      <c r="L84" s="19"/>
    </row>
    <row r="85" spans="2:12" ht="15.95" customHeight="1" x14ac:dyDescent="0.25">
      <c r="B85" s="29" t="str">
        <f t="shared" si="8"/>
        <v/>
      </c>
      <c r="C85" s="29" t="str">
        <f t="shared" si="9"/>
        <v/>
      </c>
      <c r="D85" s="29" t="str">
        <f t="shared" si="10"/>
        <v/>
      </c>
      <c r="E85" s="29" t="str">
        <f t="shared" si="11"/>
        <v/>
      </c>
      <c r="F85" s="29" t="str">
        <f t="shared" si="12"/>
        <v/>
      </c>
      <c r="G85" s="30" t="str">
        <f t="shared" si="13"/>
        <v/>
      </c>
      <c r="H85" s="29" t="str">
        <f t="shared" si="14"/>
        <v/>
      </c>
      <c r="J85" s="19"/>
      <c r="L85" s="19"/>
    </row>
    <row r="86" spans="2:12" ht="15.95" customHeight="1" x14ac:dyDescent="0.25">
      <c r="B86" s="29" t="str">
        <f t="shared" si="8"/>
        <v/>
      </c>
      <c r="C86" s="29" t="str">
        <f t="shared" si="9"/>
        <v/>
      </c>
      <c r="D86" s="29" t="str">
        <f t="shared" si="10"/>
        <v/>
      </c>
      <c r="E86" s="29" t="str">
        <f t="shared" si="11"/>
        <v/>
      </c>
      <c r="F86" s="29" t="str">
        <f t="shared" si="12"/>
        <v/>
      </c>
      <c r="G86" s="30" t="str">
        <f t="shared" si="13"/>
        <v/>
      </c>
      <c r="H86" s="29" t="str">
        <f t="shared" si="14"/>
        <v/>
      </c>
      <c r="J86" s="19"/>
      <c r="L86" s="19"/>
    </row>
    <row r="87" spans="2:12" ht="15.95" customHeight="1" x14ac:dyDescent="0.25">
      <c r="B87" s="29" t="str">
        <f t="shared" si="8"/>
        <v/>
      </c>
      <c r="C87" s="29" t="str">
        <f t="shared" si="9"/>
        <v/>
      </c>
      <c r="D87" s="29" t="str">
        <f t="shared" si="10"/>
        <v/>
      </c>
      <c r="E87" s="29" t="str">
        <f t="shared" si="11"/>
        <v/>
      </c>
      <c r="F87" s="29" t="str">
        <f t="shared" si="12"/>
        <v/>
      </c>
      <c r="G87" s="30" t="str">
        <f t="shared" si="13"/>
        <v/>
      </c>
      <c r="H87" s="29" t="str">
        <f t="shared" si="14"/>
        <v/>
      </c>
      <c r="J87" s="19"/>
      <c r="L87" s="19"/>
    </row>
    <row r="88" spans="2:12" ht="15.95" customHeight="1" x14ac:dyDescent="0.25">
      <c r="B88" s="29" t="str">
        <f t="shared" si="8"/>
        <v/>
      </c>
      <c r="C88" s="29" t="str">
        <f t="shared" si="9"/>
        <v/>
      </c>
      <c r="D88" s="29" t="str">
        <f t="shared" si="10"/>
        <v/>
      </c>
      <c r="E88" s="29" t="str">
        <f t="shared" si="11"/>
        <v/>
      </c>
      <c r="F88" s="29" t="str">
        <f t="shared" si="12"/>
        <v/>
      </c>
      <c r="G88" s="30" t="str">
        <f t="shared" si="13"/>
        <v/>
      </c>
      <c r="H88" s="29" t="str">
        <f t="shared" si="14"/>
        <v/>
      </c>
      <c r="J88" s="19"/>
      <c r="L88" s="19"/>
    </row>
    <row r="89" spans="2:12" ht="15.95" customHeight="1" x14ac:dyDescent="0.25">
      <c r="B89" s="29" t="str">
        <f t="shared" si="8"/>
        <v/>
      </c>
      <c r="C89" s="29" t="str">
        <f t="shared" si="9"/>
        <v/>
      </c>
      <c r="D89" s="29" t="str">
        <f t="shared" si="10"/>
        <v/>
      </c>
      <c r="E89" s="29" t="str">
        <f t="shared" si="11"/>
        <v/>
      </c>
      <c r="F89" s="29" t="str">
        <f t="shared" si="12"/>
        <v/>
      </c>
      <c r="G89" s="30" t="str">
        <f t="shared" si="13"/>
        <v/>
      </c>
      <c r="H89" s="29" t="str">
        <f t="shared" si="14"/>
        <v/>
      </c>
      <c r="J89" s="19"/>
      <c r="L89" s="19"/>
    </row>
    <row r="90" spans="2:12" ht="15.95" customHeight="1" x14ac:dyDescent="0.25">
      <c r="B90" s="29" t="str">
        <f t="shared" si="8"/>
        <v/>
      </c>
      <c r="C90" s="29" t="str">
        <f t="shared" si="9"/>
        <v/>
      </c>
      <c r="D90" s="29" t="str">
        <f t="shared" si="10"/>
        <v/>
      </c>
      <c r="E90" s="29" t="str">
        <f t="shared" si="11"/>
        <v/>
      </c>
      <c r="F90" s="29" t="str">
        <f t="shared" si="12"/>
        <v/>
      </c>
      <c r="G90" s="30" t="str">
        <f t="shared" si="13"/>
        <v/>
      </c>
      <c r="H90" s="29" t="str">
        <f t="shared" si="14"/>
        <v/>
      </c>
      <c r="J90" s="19"/>
      <c r="L90" s="19"/>
    </row>
    <row r="91" spans="2:12" ht="15.95" customHeight="1" x14ac:dyDescent="0.25">
      <c r="B91" s="29" t="str">
        <f t="shared" si="8"/>
        <v/>
      </c>
      <c r="C91" s="29" t="str">
        <f t="shared" si="9"/>
        <v/>
      </c>
      <c r="D91" s="29" t="str">
        <f t="shared" si="10"/>
        <v/>
      </c>
      <c r="E91" s="29" t="str">
        <f t="shared" si="11"/>
        <v/>
      </c>
      <c r="F91" s="29" t="str">
        <f t="shared" si="12"/>
        <v/>
      </c>
      <c r="G91" s="30" t="str">
        <f t="shared" si="13"/>
        <v/>
      </c>
      <c r="H91" s="29" t="str">
        <f t="shared" si="14"/>
        <v/>
      </c>
      <c r="J91" s="19"/>
      <c r="L91" s="19"/>
    </row>
    <row r="92" spans="2:12" ht="15.95" customHeight="1" x14ac:dyDescent="0.25">
      <c r="B92" s="29" t="str">
        <f t="shared" si="8"/>
        <v/>
      </c>
      <c r="C92" s="29" t="str">
        <f t="shared" si="9"/>
        <v/>
      </c>
      <c r="D92" s="29" t="str">
        <f t="shared" si="10"/>
        <v/>
      </c>
      <c r="E92" s="29" t="str">
        <f t="shared" si="11"/>
        <v/>
      </c>
      <c r="F92" s="29" t="str">
        <f t="shared" si="12"/>
        <v/>
      </c>
      <c r="G92" s="30" t="str">
        <f t="shared" si="13"/>
        <v/>
      </c>
      <c r="H92" s="29" t="str">
        <f t="shared" si="14"/>
        <v/>
      </c>
      <c r="J92" s="19"/>
      <c r="L92" s="19"/>
    </row>
    <row r="93" spans="2:12" ht="15.95" customHeight="1" x14ac:dyDescent="0.25">
      <c r="B93" s="29" t="str">
        <f t="shared" si="8"/>
        <v/>
      </c>
      <c r="C93" s="29" t="str">
        <f t="shared" si="9"/>
        <v/>
      </c>
      <c r="D93" s="29" t="str">
        <f t="shared" si="10"/>
        <v/>
      </c>
      <c r="E93" s="29" t="str">
        <f t="shared" si="11"/>
        <v/>
      </c>
      <c r="F93" s="29" t="str">
        <f t="shared" si="12"/>
        <v/>
      </c>
      <c r="G93" s="30" t="str">
        <f t="shared" si="13"/>
        <v/>
      </c>
      <c r="H93" s="29" t="str">
        <f t="shared" si="14"/>
        <v/>
      </c>
      <c r="J93" s="19"/>
      <c r="L93" s="19"/>
    </row>
    <row r="94" spans="2:12" ht="15.95" customHeight="1" x14ac:dyDescent="0.25">
      <c r="B94" s="29" t="str">
        <f t="shared" si="8"/>
        <v/>
      </c>
      <c r="C94" s="29" t="str">
        <f t="shared" si="9"/>
        <v/>
      </c>
      <c r="D94" s="29" t="str">
        <f t="shared" si="10"/>
        <v/>
      </c>
      <c r="E94" s="29" t="str">
        <f t="shared" si="11"/>
        <v/>
      </c>
      <c r="F94" s="29" t="str">
        <f t="shared" si="12"/>
        <v/>
      </c>
      <c r="G94" s="30" t="str">
        <f t="shared" si="13"/>
        <v/>
      </c>
      <c r="H94" s="29" t="str">
        <f t="shared" si="14"/>
        <v/>
      </c>
      <c r="J94" s="19"/>
      <c r="L94" s="19"/>
    </row>
    <row r="95" spans="2:12" ht="15.95" customHeight="1" x14ac:dyDescent="0.25">
      <c r="B95" s="29" t="str">
        <f t="shared" si="8"/>
        <v/>
      </c>
      <c r="C95" s="29" t="str">
        <f t="shared" si="9"/>
        <v/>
      </c>
      <c r="D95" s="29" t="str">
        <f t="shared" si="10"/>
        <v/>
      </c>
      <c r="E95" s="29" t="str">
        <f t="shared" si="11"/>
        <v/>
      </c>
      <c r="F95" s="29" t="str">
        <f t="shared" si="12"/>
        <v/>
      </c>
      <c r="G95" s="30" t="str">
        <f t="shared" si="13"/>
        <v/>
      </c>
      <c r="H95" s="29" t="str">
        <f t="shared" si="14"/>
        <v/>
      </c>
      <c r="J95" s="19"/>
      <c r="L95" s="19"/>
    </row>
    <row r="96" spans="2:12" ht="15.95" customHeight="1" x14ac:dyDescent="0.25">
      <c r="B96" s="29" t="str">
        <f t="shared" si="8"/>
        <v/>
      </c>
      <c r="C96" s="29" t="str">
        <f t="shared" si="9"/>
        <v/>
      </c>
      <c r="D96" s="29" t="str">
        <f t="shared" si="10"/>
        <v/>
      </c>
      <c r="E96" s="29" t="str">
        <f t="shared" si="11"/>
        <v/>
      </c>
      <c r="F96" s="29" t="str">
        <f t="shared" si="12"/>
        <v/>
      </c>
      <c r="G96" s="30" t="str">
        <f t="shared" si="13"/>
        <v/>
      </c>
      <c r="H96" s="29" t="str">
        <f t="shared" si="14"/>
        <v/>
      </c>
      <c r="J96" s="19"/>
      <c r="L96" s="19"/>
    </row>
    <row r="97" spans="2:12" ht="15.95" customHeight="1" x14ac:dyDescent="0.25">
      <c r="B97" s="29" t="str">
        <f t="shared" si="8"/>
        <v/>
      </c>
      <c r="C97" s="29" t="str">
        <f t="shared" si="9"/>
        <v/>
      </c>
      <c r="D97" s="29" t="str">
        <f t="shared" si="10"/>
        <v/>
      </c>
      <c r="E97" s="29" t="str">
        <f t="shared" si="11"/>
        <v/>
      </c>
      <c r="F97" s="29" t="str">
        <f t="shared" si="12"/>
        <v/>
      </c>
      <c r="G97" s="30" t="str">
        <f t="shared" si="13"/>
        <v/>
      </c>
      <c r="H97" s="29" t="str">
        <f t="shared" si="14"/>
        <v/>
      </c>
      <c r="J97" s="19"/>
      <c r="L97" s="19"/>
    </row>
    <row r="98" spans="2:12" ht="15.95" customHeight="1" x14ac:dyDescent="0.25">
      <c r="B98" s="29" t="str">
        <f t="shared" si="8"/>
        <v/>
      </c>
      <c r="C98" s="29" t="str">
        <f t="shared" si="9"/>
        <v/>
      </c>
      <c r="D98" s="29" t="str">
        <f t="shared" si="10"/>
        <v/>
      </c>
      <c r="E98" s="29" t="str">
        <f t="shared" si="11"/>
        <v/>
      </c>
      <c r="F98" s="29" t="str">
        <f t="shared" si="12"/>
        <v/>
      </c>
      <c r="G98" s="30" t="str">
        <f t="shared" si="13"/>
        <v/>
      </c>
      <c r="H98" s="29" t="str">
        <f t="shared" si="14"/>
        <v/>
      </c>
      <c r="J98" s="19"/>
      <c r="L98" s="19"/>
    </row>
    <row r="99" spans="2:12" ht="15.95" customHeight="1" x14ac:dyDescent="0.25">
      <c r="B99" s="29" t="str">
        <f t="shared" si="8"/>
        <v/>
      </c>
      <c r="C99" s="29" t="str">
        <f t="shared" si="9"/>
        <v/>
      </c>
      <c r="D99" s="29" t="str">
        <f t="shared" si="10"/>
        <v/>
      </c>
      <c r="E99" s="29" t="str">
        <f t="shared" si="11"/>
        <v/>
      </c>
      <c r="F99" s="29" t="str">
        <f t="shared" si="12"/>
        <v/>
      </c>
      <c r="G99" s="30" t="str">
        <f t="shared" si="13"/>
        <v/>
      </c>
      <c r="H99" s="29" t="str">
        <f t="shared" si="14"/>
        <v/>
      </c>
      <c r="J99" s="19"/>
      <c r="L99" s="19"/>
    </row>
    <row r="100" spans="2:12" ht="15.95" customHeight="1" x14ac:dyDescent="0.25">
      <c r="B100" s="29" t="str">
        <f t="shared" si="8"/>
        <v/>
      </c>
      <c r="C100" s="29" t="str">
        <f t="shared" si="9"/>
        <v/>
      </c>
      <c r="D100" s="29" t="str">
        <f t="shared" si="10"/>
        <v/>
      </c>
      <c r="E100" s="29" t="str">
        <f t="shared" si="11"/>
        <v/>
      </c>
      <c r="F100" s="29" t="str">
        <f t="shared" si="12"/>
        <v/>
      </c>
      <c r="G100" s="30" t="str">
        <f t="shared" si="13"/>
        <v/>
      </c>
      <c r="H100" s="29" t="str">
        <f t="shared" si="14"/>
        <v/>
      </c>
      <c r="J100" s="19"/>
      <c r="L100" s="19"/>
    </row>
    <row r="101" spans="2:12" ht="15.95" customHeight="1" x14ac:dyDescent="0.25">
      <c r="B101" s="29" t="str">
        <f t="shared" si="8"/>
        <v/>
      </c>
      <c r="C101" s="29" t="str">
        <f t="shared" si="9"/>
        <v/>
      </c>
      <c r="D101" s="29" t="str">
        <f t="shared" si="10"/>
        <v/>
      </c>
      <c r="E101" s="29" t="str">
        <f t="shared" si="11"/>
        <v/>
      </c>
      <c r="F101" s="29" t="str">
        <f t="shared" si="12"/>
        <v/>
      </c>
      <c r="G101" s="30" t="str">
        <f t="shared" si="13"/>
        <v/>
      </c>
      <c r="H101" s="29" t="str">
        <f t="shared" si="14"/>
        <v/>
      </c>
      <c r="J101" s="19"/>
      <c r="L101" s="19"/>
    </row>
    <row r="102" spans="2:12" ht="15.95" customHeight="1" x14ac:dyDescent="0.25">
      <c r="B102" s="29" t="str">
        <f t="shared" si="8"/>
        <v/>
      </c>
      <c r="C102" s="29" t="str">
        <f t="shared" si="9"/>
        <v/>
      </c>
      <c r="D102" s="29" t="str">
        <f t="shared" si="10"/>
        <v/>
      </c>
      <c r="E102" s="29" t="str">
        <f t="shared" si="11"/>
        <v/>
      </c>
      <c r="F102" s="29" t="str">
        <f t="shared" si="12"/>
        <v/>
      </c>
      <c r="G102" s="30" t="str">
        <f t="shared" si="13"/>
        <v/>
      </c>
      <c r="H102" s="29" t="str">
        <f t="shared" si="14"/>
        <v/>
      </c>
      <c r="J102" s="19"/>
      <c r="L102" s="19"/>
    </row>
    <row r="103" spans="2:12" ht="15.95" customHeight="1" x14ac:dyDescent="0.25">
      <c r="B103" s="29" t="str">
        <f t="shared" si="8"/>
        <v/>
      </c>
      <c r="C103" s="29" t="str">
        <f t="shared" si="9"/>
        <v/>
      </c>
      <c r="D103" s="29" t="str">
        <f t="shared" si="10"/>
        <v/>
      </c>
      <c r="E103" s="29" t="str">
        <f t="shared" si="11"/>
        <v/>
      </c>
      <c r="F103" s="29" t="str">
        <f t="shared" si="12"/>
        <v/>
      </c>
      <c r="G103" s="30" t="str">
        <f t="shared" si="13"/>
        <v/>
      </c>
      <c r="H103" s="29" t="str">
        <f t="shared" si="14"/>
        <v/>
      </c>
      <c r="J103" s="19"/>
      <c r="L103" s="19"/>
    </row>
    <row r="104" spans="2:12" ht="15.95" customHeight="1" x14ac:dyDescent="0.25">
      <c r="B104" s="29" t="str">
        <f t="shared" si="8"/>
        <v/>
      </c>
      <c r="C104" s="29" t="str">
        <f t="shared" si="9"/>
        <v/>
      </c>
      <c r="D104" s="29" t="str">
        <f t="shared" si="10"/>
        <v/>
      </c>
      <c r="E104" s="29" t="str">
        <f t="shared" si="11"/>
        <v/>
      </c>
      <c r="F104" s="29" t="str">
        <f t="shared" si="12"/>
        <v/>
      </c>
      <c r="G104" s="30" t="str">
        <f t="shared" si="13"/>
        <v/>
      </c>
      <c r="H104" s="29" t="str">
        <f t="shared" si="14"/>
        <v/>
      </c>
      <c r="J104" s="19"/>
      <c r="L104" s="19"/>
    </row>
    <row r="105" spans="2:12" ht="15.95" customHeight="1" x14ac:dyDescent="0.25">
      <c r="B105" s="29" t="str">
        <f t="shared" si="8"/>
        <v/>
      </c>
      <c r="C105" s="29" t="str">
        <f t="shared" si="9"/>
        <v/>
      </c>
      <c r="D105" s="29" t="str">
        <f t="shared" si="10"/>
        <v/>
      </c>
      <c r="E105" s="29" t="str">
        <f t="shared" si="11"/>
        <v/>
      </c>
      <c r="F105" s="29" t="str">
        <f t="shared" si="12"/>
        <v/>
      </c>
      <c r="G105" s="30" t="str">
        <f t="shared" si="13"/>
        <v/>
      </c>
      <c r="H105" s="29" t="str">
        <f t="shared" si="14"/>
        <v/>
      </c>
      <c r="J105" s="19"/>
      <c r="L105" s="19"/>
    </row>
    <row r="106" spans="2:12" ht="15.95" customHeight="1" x14ac:dyDescent="0.25">
      <c r="B106" s="29" t="str">
        <f t="shared" si="8"/>
        <v/>
      </c>
      <c r="C106" s="29" t="str">
        <f t="shared" si="9"/>
        <v/>
      </c>
      <c r="D106" s="29" t="str">
        <f t="shared" si="10"/>
        <v/>
      </c>
      <c r="E106" s="29" t="str">
        <f t="shared" si="11"/>
        <v/>
      </c>
      <c r="F106" s="29" t="str">
        <f t="shared" si="12"/>
        <v/>
      </c>
      <c r="G106" s="30" t="str">
        <f t="shared" si="13"/>
        <v/>
      </c>
      <c r="H106" s="29" t="str">
        <f t="shared" si="14"/>
        <v/>
      </c>
      <c r="J106" s="19"/>
      <c r="L106" s="19"/>
    </row>
    <row r="107" spans="2:12" ht="15.95" customHeight="1" x14ac:dyDescent="0.25">
      <c r="B107" s="29" t="str">
        <f t="shared" si="8"/>
        <v/>
      </c>
      <c r="C107" s="29" t="str">
        <f t="shared" si="9"/>
        <v/>
      </c>
      <c r="D107" s="29" t="str">
        <f t="shared" si="10"/>
        <v/>
      </c>
      <c r="E107" s="29" t="str">
        <f t="shared" si="11"/>
        <v/>
      </c>
      <c r="F107" s="29" t="str">
        <f t="shared" si="12"/>
        <v/>
      </c>
      <c r="G107" s="30" t="str">
        <f t="shared" si="13"/>
        <v/>
      </c>
      <c r="H107" s="29" t="str">
        <f t="shared" si="14"/>
        <v/>
      </c>
      <c r="J107" s="19"/>
      <c r="L107" s="19"/>
    </row>
    <row r="108" spans="2:12" ht="15.95" customHeight="1" x14ac:dyDescent="0.25">
      <c r="B108" s="29" t="str">
        <f t="shared" si="8"/>
        <v/>
      </c>
      <c r="C108" s="29" t="str">
        <f t="shared" si="9"/>
        <v/>
      </c>
      <c r="D108" s="29" t="str">
        <f t="shared" si="10"/>
        <v/>
      </c>
      <c r="E108" s="29" t="str">
        <f t="shared" si="11"/>
        <v/>
      </c>
      <c r="F108" s="29" t="str">
        <f t="shared" si="12"/>
        <v/>
      </c>
      <c r="G108" s="30" t="str">
        <f t="shared" si="13"/>
        <v/>
      </c>
      <c r="H108" s="29" t="str">
        <f t="shared" si="14"/>
        <v/>
      </c>
      <c r="J108" s="19"/>
      <c r="L108" s="19"/>
    </row>
    <row r="109" spans="2:12" ht="15.95" customHeight="1" x14ac:dyDescent="0.25">
      <c r="B109" s="29" t="str">
        <f t="shared" si="8"/>
        <v/>
      </c>
      <c r="C109" s="29" t="str">
        <f t="shared" si="9"/>
        <v/>
      </c>
      <c r="D109" s="29" t="str">
        <f t="shared" si="10"/>
        <v/>
      </c>
      <c r="E109" s="29" t="str">
        <f t="shared" si="11"/>
        <v/>
      </c>
      <c r="F109" s="29" t="str">
        <f t="shared" si="12"/>
        <v/>
      </c>
      <c r="G109" s="30" t="str">
        <f t="shared" si="13"/>
        <v/>
      </c>
      <c r="H109" s="29" t="str">
        <f t="shared" si="14"/>
        <v/>
      </c>
      <c r="J109" s="19"/>
      <c r="L109" s="19"/>
    </row>
    <row r="110" spans="2:12" ht="15.95" customHeight="1" x14ac:dyDescent="0.25">
      <c r="B110" s="29" t="str">
        <f t="shared" si="8"/>
        <v/>
      </c>
      <c r="C110" s="29" t="str">
        <f t="shared" si="9"/>
        <v/>
      </c>
      <c r="D110" s="29" t="str">
        <f t="shared" si="10"/>
        <v/>
      </c>
      <c r="E110" s="29" t="str">
        <f t="shared" si="11"/>
        <v/>
      </c>
      <c r="F110" s="29" t="str">
        <f t="shared" si="12"/>
        <v/>
      </c>
      <c r="G110" s="30" t="str">
        <f t="shared" si="13"/>
        <v/>
      </c>
      <c r="H110" s="29" t="str">
        <f t="shared" si="14"/>
        <v/>
      </c>
      <c r="J110" s="19"/>
      <c r="L110" s="19"/>
    </row>
    <row r="111" spans="2:12" ht="15.95" customHeight="1" x14ac:dyDescent="0.25">
      <c r="B111" s="29" t="str">
        <f t="shared" si="8"/>
        <v/>
      </c>
      <c r="C111" s="29" t="str">
        <f t="shared" si="9"/>
        <v/>
      </c>
      <c r="D111" s="29" t="str">
        <f t="shared" si="10"/>
        <v/>
      </c>
      <c r="E111" s="29" t="str">
        <f t="shared" si="11"/>
        <v/>
      </c>
      <c r="F111" s="29" t="str">
        <f t="shared" si="12"/>
        <v/>
      </c>
      <c r="G111" s="30" t="str">
        <f t="shared" si="13"/>
        <v/>
      </c>
      <c r="H111" s="29" t="str">
        <f t="shared" si="14"/>
        <v/>
      </c>
      <c r="J111" s="19"/>
      <c r="L111" s="19"/>
    </row>
    <row r="112" spans="2:12" ht="15.95" customHeight="1" x14ac:dyDescent="0.25">
      <c r="B112" s="29" t="str">
        <f t="shared" si="8"/>
        <v/>
      </c>
      <c r="C112" s="29" t="str">
        <f t="shared" si="9"/>
        <v/>
      </c>
      <c r="D112" s="29" t="str">
        <f t="shared" si="10"/>
        <v/>
      </c>
      <c r="E112" s="29" t="str">
        <f t="shared" si="11"/>
        <v/>
      </c>
      <c r="F112" s="29" t="str">
        <f t="shared" si="12"/>
        <v/>
      </c>
      <c r="G112" s="30" t="str">
        <f t="shared" si="13"/>
        <v/>
      </c>
      <c r="H112" s="29" t="str">
        <f t="shared" si="14"/>
        <v/>
      </c>
      <c r="J112" s="19"/>
      <c r="L112" s="19"/>
    </row>
    <row r="113" spans="2:12" ht="15.95" customHeight="1" x14ac:dyDescent="0.25">
      <c r="B113" s="29" t="str">
        <f t="shared" si="8"/>
        <v/>
      </c>
      <c r="C113" s="29" t="str">
        <f t="shared" si="9"/>
        <v/>
      </c>
      <c r="D113" s="29" t="str">
        <f t="shared" si="10"/>
        <v/>
      </c>
      <c r="E113" s="29" t="str">
        <f t="shared" si="11"/>
        <v/>
      </c>
      <c r="F113" s="29" t="str">
        <f t="shared" si="12"/>
        <v/>
      </c>
      <c r="G113" s="30" t="str">
        <f t="shared" si="13"/>
        <v/>
      </c>
      <c r="H113" s="29" t="str">
        <f t="shared" si="14"/>
        <v/>
      </c>
      <c r="J113" s="19"/>
      <c r="L113" s="19"/>
    </row>
    <row r="114" spans="2:12" ht="15.95" customHeight="1" x14ac:dyDescent="0.25">
      <c r="B114" s="29" t="str">
        <f t="shared" si="8"/>
        <v/>
      </c>
      <c r="C114" s="29" t="str">
        <f t="shared" si="9"/>
        <v/>
      </c>
      <c r="D114" s="29" t="str">
        <f t="shared" si="10"/>
        <v/>
      </c>
      <c r="E114" s="29" t="str">
        <f t="shared" si="11"/>
        <v/>
      </c>
      <c r="F114" s="29" t="str">
        <f t="shared" si="12"/>
        <v/>
      </c>
      <c r="G114" s="30" t="str">
        <f t="shared" si="13"/>
        <v/>
      </c>
      <c r="H114" s="29" t="str">
        <f t="shared" si="14"/>
        <v/>
      </c>
      <c r="J114" s="19"/>
      <c r="L114" s="19"/>
    </row>
    <row r="115" spans="2:12" ht="15.95" customHeight="1" x14ac:dyDescent="0.25">
      <c r="B115" s="29" t="str">
        <f t="shared" si="8"/>
        <v/>
      </c>
      <c r="C115" s="29" t="str">
        <f t="shared" si="9"/>
        <v/>
      </c>
      <c r="D115" s="29" t="str">
        <f t="shared" si="10"/>
        <v/>
      </c>
      <c r="E115" s="29" t="str">
        <f t="shared" si="11"/>
        <v/>
      </c>
      <c r="F115" s="29" t="str">
        <f t="shared" si="12"/>
        <v/>
      </c>
      <c r="G115" s="30" t="str">
        <f t="shared" si="13"/>
        <v/>
      </c>
      <c r="H115" s="29" t="str">
        <f t="shared" si="14"/>
        <v/>
      </c>
      <c r="J115" s="19"/>
      <c r="L115" s="19"/>
    </row>
    <row r="116" spans="2:12" ht="15.95" customHeight="1" x14ac:dyDescent="0.25">
      <c r="B116" s="29" t="str">
        <f t="shared" si="8"/>
        <v/>
      </c>
      <c r="C116" s="29" t="str">
        <f t="shared" si="9"/>
        <v/>
      </c>
      <c r="D116" s="29" t="str">
        <f t="shared" si="10"/>
        <v/>
      </c>
      <c r="E116" s="29" t="str">
        <f t="shared" si="11"/>
        <v/>
      </c>
      <c r="F116" s="29" t="str">
        <f t="shared" si="12"/>
        <v/>
      </c>
      <c r="G116" s="30" t="str">
        <f t="shared" si="13"/>
        <v/>
      </c>
      <c r="H116" s="29" t="str">
        <f t="shared" si="14"/>
        <v/>
      </c>
      <c r="J116" s="19"/>
      <c r="L116" s="19"/>
    </row>
    <row r="117" spans="2:12" ht="15.95" customHeight="1" x14ac:dyDescent="0.25">
      <c r="B117" s="29" t="str">
        <f t="shared" si="8"/>
        <v/>
      </c>
      <c r="C117" s="29" t="str">
        <f t="shared" si="9"/>
        <v/>
      </c>
      <c r="D117" s="29" t="str">
        <f t="shared" si="10"/>
        <v/>
      </c>
      <c r="E117" s="29" t="str">
        <f t="shared" si="11"/>
        <v/>
      </c>
      <c r="F117" s="29" t="str">
        <f t="shared" si="12"/>
        <v/>
      </c>
      <c r="G117" s="30" t="str">
        <f t="shared" si="13"/>
        <v/>
      </c>
      <c r="H117" s="29" t="str">
        <f t="shared" si="14"/>
        <v/>
      </c>
      <c r="J117" s="19"/>
      <c r="L117" s="19"/>
    </row>
    <row r="118" spans="2:12" ht="15.95" customHeight="1" x14ac:dyDescent="0.25">
      <c r="B118" s="29" t="str">
        <f t="shared" si="8"/>
        <v/>
      </c>
      <c r="C118" s="29" t="str">
        <f t="shared" si="9"/>
        <v/>
      </c>
      <c r="D118" s="29" t="str">
        <f t="shared" si="10"/>
        <v/>
      </c>
      <c r="E118" s="29" t="str">
        <f t="shared" si="11"/>
        <v/>
      </c>
      <c r="F118" s="29" t="str">
        <f t="shared" si="12"/>
        <v/>
      </c>
      <c r="G118" s="30" t="str">
        <f t="shared" si="13"/>
        <v/>
      </c>
      <c r="H118" s="29" t="str">
        <f t="shared" si="14"/>
        <v/>
      </c>
      <c r="J118" s="19"/>
      <c r="L118" s="19"/>
    </row>
    <row r="119" spans="2:12" ht="15.95" customHeight="1" x14ac:dyDescent="0.25">
      <c r="B119" s="29" t="str">
        <f t="shared" si="8"/>
        <v/>
      </c>
      <c r="C119" s="29" t="str">
        <f t="shared" si="9"/>
        <v/>
      </c>
      <c r="D119" s="29" t="str">
        <f t="shared" si="10"/>
        <v/>
      </c>
      <c r="E119" s="29" t="str">
        <f t="shared" si="11"/>
        <v/>
      </c>
      <c r="F119" s="29" t="str">
        <f t="shared" si="12"/>
        <v/>
      </c>
      <c r="G119" s="30" t="str">
        <f t="shared" si="13"/>
        <v/>
      </c>
      <c r="H119" s="29" t="str">
        <f t="shared" si="14"/>
        <v/>
      </c>
      <c r="J119" s="19"/>
      <c r="L119" s="19"/>
    </row>
    <row r="120" spans="2:12" ht="15.95" customHeight="1" x14ac:dyDescent="0.25">
      <c r="B120" s="29" t="str">
        <f t="shared" si="8"/>
        <v/>
      </c>
      <c r="C120" s="29" t="str">
        <f t="shared" si="9"/>
        <v/>
      </c>
      <c r="D120" s="29" t="str">
        <f t="shared" si="10"/>
        <v/>
      </c>
      <c r="E120" s="29" t="str">
        <f t="shared" si="11"/>
        <v/>
      </c>
      <c r="F120" s="29" t="str">
        <f t="shared" si="12"/>
        <v/>
      </c>
      <c r="G120" s="30" t="str">
        <f t="shared" si="13"/>
        <v/>
      </c>
      <c r="H120" s="29" t="str">
        <f t="shared" si="14"/>
        <v/>
      </c>
      <c r="J120" s="19"/>
      <c r="L120" s="19"/>
    </row>
    <row r="121" spans="2:12" ht="15.95" customHeight="1" x14ac:dyDescent="0.25">
      <c r="B121" s="29" t="str">
        <f t="shared" si="8"/>
        <v/>
      </c>
      <c r="C121" s="29" t="str">
        <f t="shared" si="9"/>
        <v/>
      </c>
      <c r="D121" s="29" t="str">
        <f t="shared" si="10"/>
        <v/>
      </c>
      <c r="E121" s="29" t="str">
        <f t="shared" si="11"/>
        <v/>
      </c>
      <c r="F121" s="29" t="str">
        <f t="shared" si="12"/>
        <v/>
      </c>
      <c r="G121" s="30" t="str">
        <f t="shared" si="13"/>
        <v/>
      </c>
      <c r="H121" s="29" t="str">
        <f t="shared" si="14"/>
        <v/>
      </c>
      <c r="J121" s="19"/>
      <c r="L121" s="19"/>
    </row>
    <row r="122" spans="2:12" ht="15.95" customHeight="1" x14ac:dyDescent="0.25">
      <c r="B122" s="29" t="str">
        <f t="shared" si="8"/>
        <v/>
      </c>
      <c r="C122" s="29" t="str">
        <f t="shared" si="9"/>
        <v/>
      </c>
      <c r="D122" s="29" t="str">
        <f t="shared" si="10"/>
        <v/>
      </c>
      <c r="E122" s="29" t="str">
        <f t="shared" si="11"/>
        <v/>
      </c>
      <c r="F122" s="29" t="str">
        <f t="shared" si="12"/>
        <v/>
      </c>
      <c r="G122" s="30" t="str">
        <f t="shared" si="13"/>
        <v/>
      </c>
      <c r="H122" s="29" t="str">
        <f t="shared" si="14"/>
        <v/>
      </c>
      <c r="J122" s="19"/>
      <c r="L122" s="19"/>
    </row>
    <row r="123" spans="2:12" ht="15.95" customHeight="1" x14ac:dyDescent="0.25">
      <c r="B123" s="29" t="str">
        <f t="shared" si="8"/>
        <v/>
      </c>
      <c r="C123" s="29" t="str">
        <f t="shared" si="9"/>
        <v/>
      </c>
      <c r="D123" s="29" t="str">
        <f t="shared" si="10"/>
        <v/>
      </c>
      <c r="E123" s="29" t="str">
        <f t="shared" si="11"/>
        <v/>
      </c>
      <c r="F123" s="29" t="str">
        <f t="shared" si="12"/>
        <v/>
      </c>
      <c r="G123" s="30" t="str">
        <f t="shared" si="13"/>
        <v/>
      </c>
      <c r="H123" s="29" t="str">
        <f t="shared" si="14"/>
        <v/>
      </c>
      <c r="J123" s="19"/>
      <c r="L123" s="19"/>
    </row>
    <row r="124" spans="2:12" ht="15.95" customHeight="1" x14ac:dyDescent="0.25">
      <c r="B124" s="29" t="str">
        <f t="shared" si="8"/>
        <v/>
      </c>
      <c r="C124" s="29" t="str">
        <f t="shared" si="9"/>
        <v/>
      </c>
      <c r="D124" s="29" t="str">
        <f t="shared" si="10"/>
        <v/>
      </c>
      <c r="E124" s="29" t="str">
        <f t="shared" si="11"/>
        <v/>
      </c>
      <c r="F124" s="29" t="str">
        <f t="shared" si="12"/>
        <v/>
      </c>
      <c r="G124" s="30" t="str">
        <f t="shared" si="13"/>
        <v/>
      </c>
      <c r="H124" s="29" t="str">
        <f t="shared" si="14"/>
        <v/>
      </c>
      <c r="J124" s="19"/>
      <c r="L124" s="19"/>
    </row>
    <row r="125" spans="2:12" ht="15.95" customHeight="1" x14ac:dyDescent="0.25">
      <c r="B125" s="29" t="str">
        <f t="shared" si="8"/>
        <v/>
      </c>
      <c r="C125" s="29" t="str">
        <f t="shared" si="9"/>
        <v/>
      </c>
      <c r="D125" s="29" t="str">
        <f t="shared" si="10"/>
        <v/>
      </c>
      <c r="E125" s="29" t="str">
        <f t="shared" si="11"/>
        <v/>
      </c>
      <c r="F125" s="29" t="str">
        <f t="shared" si="12"/>
        <v/>
      </c>
      <c r="G125" s="30" t="str">
        <f t="shared" si="13"/>
        <v/>
      </c>
      <c r="H125" s="29" t="str">
        <f t="shared" si="14"/>
        <v/>
      </c>
      <c r="J125" s="19"/>
      <c r="L125" s="19"/>
    </row>
    <row r="126" spans="2:12" ht="15.95" customHeight="1" x14ac:dyDescent="0.25">
      <c r="B126" s="29" t="str">
        <f t="shared" si="8"/>
        <v/>
      </c>
      <c r="C126" s="29" t="str">
        <f t="shared" si="9"/>
        <v/>
      </c>
      <c r="D126" s="29" t="str">
        <f t="shared" si="10"/>
        <v/>
      </c>
      <c r="E126" s="29" t="str">
        <f t="shared" si="11"/>
        <v/>
      </c>
      <c r="F126" s="29" t="str">
        <f t="shared" si="12"/>
        <v/>
      </c>
      <c r="G126" s="30" t="str">
        <f t="shared" si="13"/>
        <v/>
      </c>
      <c r="H126" s="29" t="str">
        <f t="shared" si="14"/>
        <v/>
      </c>
      <c r="J126" s="19"/>
      <c r="L126" s="19"/>
    </row>
    <row r="127" spans="2:12" ht="15.95" customHeight="1" x14ac:dyDescent="0.25">
      <c r="B127" s="29" t="str">
        <f t="shared" si="8"/>
        <v/>
      </c>
      <c r="C127" s="29" t="str">
        <f t="shared" si="9"/>
        <v/>
      </c>
      <c r="D127" s="29" t="str">
        <f t="shared" si="10"/>
        <v/>
      </c>
      <c r="E127" s="29" t="str">
        <f t="shared" si="11"/>
        <v/>
      </c>
      <c r="F127" s="29" t="str">
        <f t="shared" si="12"/>
        <v/>
      </c>
      <c r="G127" s="30" t="str">
        <f t="shared" si="13"/>
        <v/>
      </c>
      <c r="H127" s="29" t="str">
        <f t="shared" si="14"/>
        <v/>
      </c>
      <c r="J127" s="19"/>
      <c r="L127" s="19"/>
    </row>
    <row r="128" spans="2:12" ht="15.95" customHeight="1" x14ac:dyDescent="0.25">
      <c r="B128" s="29" t="str">
        <f t="shared" si="8"/>
        <v/>
      </c>
      <c r="C128" s="29" t="str">
        <f t="shared" si="9"/>
        <v/>
      </c>
      <c r="D128" s="29" t="str">
        <f t="shared" si="10"/>
        <v/>
      </c>
      <c r="E128" s="29" t="str">
        <f t="shared" si="11"/>
        <v/>
      </c>
      <c r="F128" s="29" t="str">
        <f t="shared" si="12"/>
        <v/>
      </c>
      <c r="G128" s="30" t="str">
        <f t="shared" si="13"/>
        <v/>
      </c>
      <c r="H128" s="29" t="str">
        <f t="shared" si="14"/>
        <v/>
      </c>
      <c r="J128" s="19"/>
      <c r="L128" s="19"/>
    </row>
    <row r="129" spans="2:12" ht="15.95" customHeight="1" x14ac:dyDescent="0.25">
      <c r="B129" s="29" t="str">
        <f t="shared" si="8"/>
        <v/>
      </c>
      <c r="C129" s="29" t="str">
        <f t="shared" si="9"/>
        <v/>
      </c>
      <c r="D129" s="29" t="str">
        <f t="shared" si="10"/>
        <v/>
      </c>
      <c r="E129" s="29" t="str">
        <f t="shared" si="11"/>
        <v/>
      </c>
      <c r="F129" s="29" t="str">
        <f t="shared" si="12"/>
        <v/>
      </c>
      <c r="G129" s="30" t="str">
        <f t="shared" si="13"/>
        <v/>
      </c>
      <c r="H129" s="29" t="str">
        <f t="shared" si="14"/>
        <v/>
      </c>
      <c r="J129" s="19"/>
      <c r="L129" s="19"/>
    </row>
    <row r="130" spans="2:12" ht="15.95" customHeight="1" x14ac:dyDescent="0.25">
      <c r="B130" s="29" t="str">
        <f t="shared" si="8"/>
        <v/>
      </c>
      <c r="C130" s="29" t="str">
        <f t="shared" si="9"/>
        <v/>
      </c>
      <c r="D130" s="29" t="str">
        <f t="shared" si="10"/>
        <v/>
      </c>
      <c r="E130" s="29" t="str">
        <f t="shared" si="11"/>
        <v/>
      </c>
      <c r="F130" s="29" t="str">
        <f t="shared" si="12"/>
        <v/>
      </c>
      <c r="G130" s="30" t="str">
        <f t="shared" si="13"/>
        <v/>
      </c>
      <c r="H130" s="29" t="str">
        <f t="shared" si="14"/>
        <v/>
      </c>
      <c r="J130" s="19"/>
      <c r="L130" s="19"/>
    </row>
    <row r="131" spans="2:12" ht="15.95" customHeight="1" x14ac:dyDescent="0.25">
      <c r="B131" s="29" t="str">
        <f t="shared" si="8"/>
        <v/>
      </c>
      <c r="C131" s="29" t="str">
        <f t="shared" si="9"/>
        <v/>
      </c>
      <c r="D131" s="29" t="str">
        <f t="shared" si="10"/>
        <v/>
      </c>
      <c r="E131" s="29" t="str">
        <f t="shared" si="11"/>
        <v/>
      </c>
      <c r="F131" s="29" t="str">
        <f t="shared" si="12"/>
        <v/>
      </c>
      <c r="G131" s="30" t="str">
        <f t="shared" si="13"/>
        <v/>
      </c>
      <c r="H131" s="29" t="str">
        <f t="shared" si="14"/>
        <v/>
      </c>
      <c r="J131" s="19"/>
      <c r="L131" s="19"/>
    </row>
    <row r="132" spans="2:12" ht="15.95" customHeight="1" x14ac:dyDescent="0.25">
      <c r="B132" s="29" t="str">
        <f t="shared" si="8"/>
        <v/>
      </c>
      <c r="C132" s="29" t="str">
        <f t="shared" si="9"/>
        <v/>
      </c>
      <c r="D132" s="29" t="str">
        <f t="shared" si="10"/>
        <v/>
      </c>
      <c r="E132" s="29" t="str">
        <f t="shared" si="11"/>
        <v/>
      </c>
      <c r="F132" s="29" t="str">
        <f t="shared" si="12"/>
        <v/>
      </c>
      <c r="G132" s="30" t="str">
        <f t="shared" si="13"/>
        <v/>
      </c>
      <c r="H132" s="29" t="str">
        <f t="shared" si="14"/>
        <v/>
      </c>
      <c r="J132" s="19"/>
      <c r="L132" s="19"/>
    </row>
    <row r="133" spans="2:12" ht="15.95" customHeight="1" x14ac:dyDescent="0.25">
      <c r="B133" s="29" t="str">
        <f t="shared" si="8"/>
        <v/>
      </c>
      <c r="C133" s="29" t="str">
        <f t="shared" si="9"/>
        <v/>
      </c>
      <c r="D133" s="29" t="str">
        <f t="shared" si="10"/>
        <v/>
      </c>
      <c r="E133" s="29" t="str">
        <f t="shared" si="11"/>
        <v/>
      </c>
      <c r="F133" s="29" t="str">
        <f t="shared" si="12"/>
        <v/>
      </c>
      <c r="G133" s="30" t="str">
        <f t="shared" si="13"/>
        <v/>
      </c>
      <c r="H133" s="29" t="str">
        <f t="shared" si="14"/>
        <v/>
      </c>
      <c r="J133" s="19"/>
      <c r="L133" s="19"/>
    </row>
    <row r="134" spans="2:12" ht="15.95" customHeight="1" x14ac:dyDescent="0.25">
      <c r="B134" s="29" t="str">
        <f t="shared" si="8"/>
        <v/>
      </c>
      <c r="C134" s="29" t="str">
        <f t="shared" si="9"/>
        <v/>
      </c>
      <c r="D134" s="29" t="str">
        <f t="shared" si="10"/>
        <v/>
      </c>
      <c r="E134" s="29" t="str">
        <f t="shared" si="11"/>
        <v/>
      </c>
      <c r="F134" s="29" t="str">
        <f t="shared" si="12"/>
        <v/>
      </c>
      <c r="G134" s="30" t="str">
        <f t="shared" si="13"/>
        <v/>
      </c>
      <c r="H134" s="29" t="str">
        <f t="shared" si="14"/>
        <v/>
      </c>
      <c r="J134" s="19"/>
      <c r="L134" s="19"/>
    </row>
    <row r="135" spans="2:12" ht="15.95" customHeight="1" x14ac:dyDescent="0.25">
      <c r="B135" s="29" t="str">
        <f t="shared" si="8"/>
        <v/>
      </c>
      <c r="C135" s="29" t="str">
        <f t="shared" si="9"/>
        <v/>
      </c>
      <c r="D135" s="29" t="str">
        <f t="shared" si="10"/>
        <v/>
      </c>
      <c r="E135" s="29" t="str">
        <f t="shared" si="11"/>
        <v/>
      </c>
      <c r="F135" s="29" t="str">
        <f t="shared" si="12"/>
        <v/>
      </c>
      <c r="G135" s="30" t="str">
        <f t="shared" si="13"/>
        <v/>
      </c>
      <c r="H135" s="29" t="str">
        <f t="shared" si="14"/>
        <v/>
      </c>
      <c r="J135" s="19"/>
      <c r="L135" s="19"/>
    </row>
    <row r="136" spans="2:12" ht="15.95" customHeight="1" x14ac:dyDescent="0.25">
      <c r="B136" s="29" t="str">
        <f t="shared" si="8"/>
        <v/>
      </c>
      <c r="C136" s="29" t="str">
        <f t="shared" si="9"/>
        <v/>
      </c>
      <c r="D136" s="29" t="str">
        <f t="shared" si="10"/>
        <v/>
      </c>
      <c r="E136" s="29" t="str">
        <f t="shared" si="11"/>
        <v/>
      </c>
      <c r="F136" s="29" t="str">
        <f t="shared" si="12"/>
        <v/>
      </c>
      <c r="G136" s="30" t="str">
        <f t="shared" si="13"/>
        <v/>
      </c>
      <c r="H136" s="29" t="str">
        <f t="shared" si="14"/>
        <v/>
      </c>
      <c r="J136" s="19"/>
      <c r="L136" s="19"/>
    </row>
    <row r="137" spans="2:12" ht="15.95" customHeight="1" x14ac:dyDescent="0.25">
      <c r="B137" s="29" t="str">
        <f t="shared" si="8"/>
        <v/>
      </c>
      <c r="C137" s="29" t="str">
        <f t="shared" si="9"/>
        <v/>
      </c>
      <c r="D137" s="29" t="str">
        <f t="shared" si="10"/>
        <v/>
      </c>
      <c r="E137" s="29" t="str">
        <f t="shared" si="11"/>
        <v/>
      </c>
      <c r="F137" s="29" t="str">
        <f t="shared" si="12"/>
        <v/>
      </c>
      <c r="G137" s="30" t="str">
        <f t="shared" si="13"/>
        <v/>
      </c>
      <c r="H137" s="29" t="str">
        <f t="shared" si="14"/>
        <v/>
      </c>
      <c r="J137" s="19"/>
      <c r="L137" s="19"/>
    </row>
    <row r="138" spans="2:12" ht="15.95" customHeight="1" x14ac:dyDescent="0.25">
      <c r="B138" s="29" t="str">
        <f t="shared" si="8"/>
        <v/>
      </c>
      <c r="C138" s="29" t="str">
        <f t="shared" si="9"/>
        <v/>
      </c>
      <c r="D138" s="29" t="str">
        <f t="shared" si="10"/>
        <v/>
      </c>
      <c r="E138" s="29" t="str">
        <f t="shared" si="11"/>
        <v/>
      </c>
      <c r="F138" s="29" t="str">
        <f t="shared" si="12"/>
        <v/>
      </c>
      <c r="G138" s="30" t="str">
        <f t="shared" si="13"/>
        <v/>
      </c>
      <c r="H138" s="29" t="str">
        <f t="shared" si="14"/>
        <v/>
      </c>
      <c r="J138" s="19"/>
      <c r="L138" s="19"/>
    </row>
    <row r="139" spans="2:12" ht="15.95" customHeight="1" x14ac:dyDescent="0.25">
      <c r="B139" s="29" t="str">
        <f t="shared" si="8"/>
        <v/>
      </c>
      <c r="C139" s="29" t="str">
        <f t="shared" si="9"/>
        <v/>
      </c>
      <c r="D139" s="29" t="str">
        <f t="shared" si="10"/>
        <v/>
      </c>
      <c r="E139" s="29" t="str">
        <f t="shared" si="11"/>
        <v/>
      </c>
      <c r="F139" s="29" t="str">
        <f t="shared" si="12"/>
        <v/>
      </c>
      <c r="G139" s="30" t="str">
        <f t="shared" si="13"/>
        <v/>
      </c>
      <c r="H139" s="29" t="str">
        <f t="shared" si="14"/>
        <v/>
      </c>
      <c r="J139" s="19"/>
      <c r="L139" s="19"/>
    </row>
    <row r="140" spans="2:12" ht="15.95" customHeight="1" x14ac:dyDescent="0.25">
      <c r="B140" s="29" t="str">
        <f t="shared" si="8"/>
        <v/>
      </c>
      <c r="C140" s="29" t="str">
        <f t="shared" si="9"/>
        <v/>
      </c>
      <c r="D140" s="29" t="str">
        <f t="shared" si="10"/>
        <v/>
      </c>
      <c r="E140" s="29" t="str">
        <f t="shared" si="11"/>
        <v/>
      </c>
      <c r="F140" s="29" t="str">
        <f t="shared" si="12"/>
        <v/>
      </c>
      <c r="G140" s="30" t="str">
        <f t="shared" si="13"/>
        <v/>
      </c>
      <c r="H140" s="29" t="str">
        <f t="shared" si="14"/>
        <v/>
      </c>
      <c r="J140" s="19"/>
      <c r="L140" s="19"/>
    </row>
    <row r="141" spans="2:12" ht="15.95" customHeight="1" x14ac:dyDescent="0.25">
      <c r="B141" s="29" t="str">
        <f t="shared" si="8"/>
        <v/>
      </c>
      <c r="C141" s="29" t="str">
        <f t="shared" si="9"/>
        <v/>
      </c>
      <c r="D141" s="29" t="str">
        <f t="shared" si="10"/>
        <v/>
      </c>
      <c r="E141" s="29" t="str">
        <f t="shared" si="11"/>
        <v/>
      </c>
      <c r="F141" s="29" t="str">
        <f t="shared" si="12"/>
        <v/>
      </c>
      <c r="G141" s="30" t="str">
        <f t="shared" si="13"/>
        <v/>
      </c>
      <c r="H141" s="29" t="str">
        <f t="shared" si="14"/>
        <v/>
      </c>
      <c r="J141" s="19"/>
      <c r="L141" s="19"/>
    </row>
    <row r="142" spans="2:12" ht="15.95" customHeight="1" x14ac:dyDescent="0.25">
      <c r="B142" s="29" t="str">
        <f t="shared" si="8"/>
        <v/>
      </c>
      <c r="C142" s="29" t="str">
        <f t="shared" si="9"/>
        <v/>
      </c>
      <c r="D142" s="29" t="str">
        <f t="shared" si="10"/>
        <v/>
      </c>
      <c r="E142" s="29" t="str">
        <f t="shared" si="11"/>
        <v/>
      </c>
      <c r="F142" s="29" t="str">
        <f t="shared" si="12"/>
        <v/>
      </c>
      <c r="G142" s="30" t="str">
        <f t="shared" si="13"/>
        <v/>
      </c>
      <c r="H142" s="29" t="str">
        <f t="shared" si="14"/>
        <v/>
      </c>
      <c r="J142" s="19"/>
      <c r="L142" s="19"/>
    </row>
    <row r="143" spans="2:12" ht="15.95" customHeight="1" x14ac:dyDescent="0.25">
      <c r="B143" s="29" t="str">
        <f t="shared" si="8"/>
        <v/>
      </c>
      <c r="C143" s="29" t="str">
        <f t="shared" si="9"/>
        <v/>
      </c>
      <c r="D143" s="29" t="str">
        <f t="shared" si="10"/>
        <v/>
      </c>
      <c r="E143" s="29" t="str">
        <f t="shared" si="11"/>
        <v/>
      </c>
      <c r="F143" s="29" t="str">
        <f t="shared" si="12"/>
        <v/>
      </c>
      <c r="G143" s="30" t="str">
        <f t="shared" si="13"/>
        <v/>
      </c>
      <c r="H143" s="29" t="str">
        <f t="shared" si="14"/>
        <v/>
      </c>
      <c r="J143" s="19"/>
      <c r="L143" s="19"/>
    </row>
    <row r="144" spans="2:12" ht="15.95" customHeight="1" x14ac:dyDescent="0.25">
      <c r="B144" s="29" t="str">
        <f t="shared" si="8"/>
        <v/>
      </c>
      <c r="C144" s="29" t="str">
        <f t="shared" si="9"/>
        <v/>
      </c>
      <c r="D144" s="29" t="str">
        <f t="shared" si="10"/>
        <v/>
      </c>
      <c r="E144" s="29" t="str">
        <f t="shared" si="11"/>
        <v/>
      </c>
      <c r="F144" s="29" t="str">
        <f t="shared" si="12"/>
        <v/>
      </c>
      <c r="G144" s="30" t="str">
        <f t="shared" si="13"/>
        <v/>
      </c>
      <c r="H144" s="29" t="str">
        <f t="shared" si="14"/>
        <v/>
      </c>
      <c r="J144" s="19"/>
      <c r="L144" s="19"/>
    </row>
    <row r="145" spans="2:12" ht="15.95" customHeight="1" x14ac:dyDescent="0.25">
      <c r="B145" s="29" t="str">
        <f t="shared" si="8"/>
        <v/>
      </c>
      <c r="C145" s="29" t="str">
        <f t="shared" si="9"/>
        <v/>
      </c>
      <c r="D145" s="29" t="str">
        <f t="shared" si="10"/>
        <v/>
      </c>
      <c r="E145" s="29" t="str">
        <f t="shared" si="11"/>
        <v/>
      </c>
      <c r="F145" s="29" t="str">
        <f t="shared" si="12"/>
        <v/>
      </c>
      <c r="G145" s="30" t="str">
        <f t="shared" si="13"/>
        <v/>
      </c>
      <c r="H145" s="29" t="str">
        <f t="shared" si="14"/>
        <v/>
      </c>
      <c r="J145" s="19"/>
      <c r="L145" s="19"/>
    </row>
    <row r="146" spans="2:12" ht="15.95" customHeight="1" x14ac:dyDescent="0.25">
      <c r="B146" s="29" t="str">
        <f t="shared" ref="B146:B209" si="15">IF(OR(B145="",C$6=""),"",IF(B145+1&gt;C$7,"",B145+1))</f>
        <v/>
      </c>
      <c r="C146" s="29" t="str">
        <f t="shared" ref="C146:C209" si="16">IF(B146="","",F145)</f>
        <v/>
      </c>
      <c r="D146" s="29" t="str">
        <f t="shared" si="10"/>
        <v/>
      </c>
      <c r="E146" s="29" t="str">
        <f t="shared" si="11"/>
        <v/>
      </c>
      <c r="F146" s="29" t="str">
        <f t="shared" si="12"/>
        <v/>
      </c>
      <c r="G146" s="30" t="str">
        <f t="shared" si="13"/>
        <v/>
      </c>
      <c r="H146" s="29" t="str">
        <f t="shared" si="14"/>
        <v/>
      </c>
      <c r="J146" s="19"/>
      <c r="L146" s="19"/>
    </row>
    <row r="147" spans="2:12" ht="15.95" customHeight="1" x14ac:dyDescent="0.25">
      <c r="B147" s="29" t="str">
        <f t="shared" si="15"/>
        <v/>
      </c>
      <c r="C147" s="29" t="str">
        <f t="shared" si="16"/>
        <v/>
      </c>
      <c r="D147" s="29" t="str">
        <f t="shared" ref="D147:D210" si="17">IF(B147="","",IF(C$10&gt;G147,C147*C$10,C147*G147))</f>
        <v/>
      </c>
      <c r="E147" s="29" t="str">
        <f t="shared" ref="E147:E210" si="18">IF(B147="","",E146+D147)</f>
        <v/>
      </c>
      <c r="F147" s="29" t="str">
        <f t="shared" ref="F147:F210" si="19">IF(B147="","",C147-D147)</f>
        <v/>
      </c>
      <c r="G147" s="30" t="str">
        <f t="shared" ref="G147:G210" si="20">IF(B147="","",1/H147)</f>
        <v/>
      </c>
      <c r="H147" s="29" t="str">
        <f t="shared" ref="H147:H210" si="21">IF(B147="","",H146-1)</f>
        <v/>
      </c>
      <c r="J147" s="19"/>
      <c r="L147" s="19"/>
    </row>
    <row r="148" spans="2:12" ht="15.95" customHeight="1" x14ac:dyDescent="0.25">
      <c r="B148" s="29" t="str">
        <f t="shared" si="15"/>
        <v/>
      </c>
      <c r="C148" s="29" t="str">
        <f t="shared" si="16"/>
        <v/>
      </c>
      <c r="D148" s="29" t="str">
        <f t="shared" si="17"/>
        <v/>
      </c>
      <c r="E148" s="29" t="str">
        <f t="shared" si="18"/>
        <v/>
      </c>
      <c r="F148" s="29" t="str">
        <f t="shared" si="19"/>
        <v/>
      </c>
      <c r="G148" s="30" t="str">
        <f t="shared" si="20"/>
        <v/>
      </c>
      <c r="H148" s="29" t="str">
        <f t="shared" si="21"/>
        <v/>
      </c>
      <c r="J148" s="19"/>
      <c r="L148" s="19"/>
    </row>
    <row r="149" spans="2:12" ht="15.95" customHeight="1" x14ac:dyDescent="0.25">
      <c r="B149" s="29" t="str">
        <f t="shared" si="15"/>
        <v/>
      </c>
      <c r="C149" s="29" t="str">
        <f t="shared" si="16"/>
        <v/>
      </c>
      <c r="D149" s="29" t="str">
        <f t="shared" si="17"/>
        <v/>
      </c>
      <c r="E149" s="29" t="str">
        <f t="shared" si="18"/>
        <v/>
      </c>
      <c r="F149" s="29" t="str">
        <f t="shared" si="19"/>
        <v/>
      </c>
      <c r="G149" s="30" t="str">
        <f t="shared" si="20"/>
        <v/>
      </c>
      <c r="H149" s="29" t="str">
        <f t="shared" si="21"/>
        <v/>
      </c>
      <c r="J149" s="19"/>
      <c r="L149" s="19"/>
    </row>
    <row r="150" spans="2:12" ht="15.95" customHeight="1" x14ac:dyDescent="0.25">
      <c r="B150" s="29" t="str">
        <f t="shared" si="15"/>
        <v/>
      </c>
      <c r="C150" s="29" t="str">
        <f t="shared" si="16"/>
        <v/>
      </c>
      <c r="D150" s="29" t="str">
        <f t="shared" si="17"/>
        <v/>
      </c>
      <c r="E150" s="29" t="str">
        <f t="shared" si="18"/>
        <v/>
      </c>
      <c r="F150" s="29" t="str">
        <f t="shared" si="19"/>
        <v/>
      </c>
      <c r="G150" s="30" t="str">
        <f t="shared" si="20"/>
        <v/>
      </c>
      <c r="H150" s="29" t="str">
        <f t="shared" si="21"/>
        <v/>
      </c>
      <c r="J150" s="19"/>
      <c r="L150" s="19"/>
    </row>
    <row r="151" spans="2:12" ht="15.95" customHeight="1" x14ac:dyDescent="0.25">
      <c r="B151" s="29" t="str">
        <f t="shared" si="15"/>
        <v/>
      </c>
      <c r="C151" s="29" t="str">
        <f t="shared" si="16"/>
        <v/>
      </c>
      <c r="D151" s="29" t="str">
        <f t="shared" si="17"/>
        <v/>
      </c>
      <c r="E151" s="29" t="str">
        <f t="shared" si="18"/>
        <v/>
      </c>
      <c r="F151" s="29" t="str">
        <f t="shared" si="19"/>
        <v/>
      </c>
      <c r="G151" s="30" t="str">
        <f t="shared" si="20"/>
        <v/>
      </c>
      <c r="H151" s="29" t="str">
        <f t="shared" si="21"/>
        <v/>
      </c>
      <c r="J151" s="19"/>
      <c r="L151" s="19"/>
    </row>
    <row r="152" spans="2:12" ht="15.95" customHeight="1" x14ac:dyDescent="0.25">
      <c r="B152" s="29" t="str">
        <f t="shared" si="15"/>
        <v/>
      </c>
      <c r="C152" s="29" t="str">
        <f t="shared" si="16"/>
        <v/>
      </c>
      <c r="D152" s="29" t="str">
        <f t="shared" si="17"/>
        <v/>
      </c>
      <c r="E152" s="29" t="str">
        <f t="shared" si="18"/>
        <v/>
      </c>
      <c r="F152" s="29" t="str">
        <f t="shared" si="19"/>
        <v/>
      </c>
      <c r="G152" s="30" t="str">
        <f t="shared" si="20"/>
        <v/>
      </c>
      <c r="H152" s="29" t="str">
        <f t="shared" si="21"/>
        <v/>
      </c>
      <c r="J152" s="19"/>
      <c r="L152" s="19"/>
    </row>
    <row r="153" spans="2:12" ht="15.95" customHeight="1" x14ac:dyDescent="0.25">
      <c r="B153" s="29" t="str">
        <f t="shared" si="15"/>
        <v/>
      </c>
      <c r="C153" s="29" t="str">
        <f t="shared" si="16"/>
        <v/>
      </c>
      <c r="D153" s="29" t="str">
        <f t="shared" si="17"/>
        <v/>
      </c>
      <c r="E153" s="29" t="str">
        <f t="shared" si="18"/>
        <v/>
      </c>
      <c r="F153" s="29" t="str">
        <f t="shared" si="19"/>
        <v/>
      </c>
      <c r="G153" s="30" t="str">
        <f t="shared" si="20"/>
        <v/>
      </c>
      <c r="H153" s="29" t="str">
        <f t="shared" si="21"/>
        <v/>
      </c>
      <c r="J153" s="19"/>
      <c r="L153" s="19"/>
    </row>
    <row r="154" spans="2:12" ht="15.95" customHeight="1" x14ac:dyDescent="0.25">
      <c r="B154" s="29" t="str">
        <f t="shared" si="15"/>
        <v/>
      </c>
      <c r="C154" s="29" t="str">
        <f t="shared" si="16"/>
        <v/>
      </c>
      <c r="D154" s="29" t="str">
        <f t="shared" si="17"/>
        <v/>
      </c>
      <c r="E154" s="29" t="str">
        <f t="shared" si="18"/>
        <v/>
      </c>
      <c r="F154" s="29" t="str">
        <f t="shared" si="19"/>
        <v/>
      </c>
      <c r="G154" s="30" t="str">
        <f t="shared" si="20"/>
        <v/>
      </c>
      <c r="H154" s="29" t="str">
        <f t="shared" si="21"/>
        <v/>
      </c>
      <c r="J154" s="19"/>
      <c r="L154" s="19"/>
    </row>
    <row r="155" spans="2:12" ht="15.95" customHeight="1" x14ac:dyDescent="0.25">
      <c r="B155" s="29" t="str">
        <f t="shared" si="15"/>
        <v/>
      </c>
      <c r="C155" s="29" t="str">
        <f t="shared" si="16"/>
        <v/>
      </c>
      <c r="D155" s="29" t="str">
        <f t="shared" si="17"/>
        <v/>
      </c>
      <c r="E155" s="29" t="str">
        <f t="shared" si="18"/>
        <v/>
      </c>
      <c r="F155" s="29" t="str">
        <f t="shared" si="19"/>
        <v/>
      </c>
      <c r="G155" s="30" t="str">
        <f t="shared" si="20"/>
        <v/>
      </c>
      <c r="H155" s="29" t="str">
        <f t="shared" si="21"/>
        <v/>
      </c>
      <c r="J155" s="19"/>
      <c r="L155" s="19"/>
    </row>
    <row r="156" spans="2:12" ht="15.95" customHeight="1" x14ac:dyDescent="0.25">
      <c r="B156" s="29" t="str">
        <f t="shared" si="15"/>
        <v/>
      </c>
      <c r="C156" s="29" t="str">
        <f t="shared" si="16"/>
        <v/>
      </c>
      <c r="D156" s="29" t="str">
        <f t="shared" si="17"/>
        <v/>
      </c>
      <c r="E156" s="29" t="str">
        <f t="shared" si="18"/>
        <v/>
      </c>
      <c r="F156" s="29" t="str">
        <f t="shared" si="19"/>
        <v/>
      </c>
      <c r="G156" s="30" t="str">
        <f t="shared" si="20"/>
        <v/>
      </c>
      <c r="H156" s="29" t="str">
        <f t="shared" si="21"/>
        <v/>
      </c>
      <c r="J156" s="19"/>
      <c r="L156" s="19"/>
    </row>
    <row r="157" spans="2:12" ht="15.95" customHeight="1" x14ac:dyDescent="0.25">
      <c r="B157" s="29" t="str">
        <f t="shared" si="15"/>
        <v/>
      </c>
      <c r="C157" s="29" t="str">
        <f t="shared" si="16"/>
        <v/>
      </c>
      <c r="D157" s="29" t="str">
        <f t="shared" si="17"/>
        <v/>
      </c>
      <c r="E157" s="29" t="str">
        <f t="shared" si="18"/>
        <v/>
      </c>
      <c r="F157" s="29" t="str">
        <f t="shared" si="19"/>
        <v/>
      </c>
      <c r="G157" s="30" t="str">
        <f t="shared" si="20"/>
        <v/>
      </c>
      <c r="H157" s="29" t="str">
        <f t="shared" si="21"/>
        <v/>
      </c>
      <c r="J157" s="19"/>
      <c r="L157" s="19"/>
    </row>
    <row r="158" spans="2:12" ht="15.95" customHeight="1" x14ac:dyDescent="0.25">
      <c r="B158" s="29" t="str">
        <f t="shared" si="15"/>
        <v/>
      </c>
      <c r="C158" s="29" t="str">
        <f t="shared" si="16"/>
        <v/>
      </c>
      <c r="D158" s="29" t="str">
        <f t="shared" si="17"/>
        <v/>
      </c>
      <c r="E158" s="29" t="str">
        <f t="shared" si="18"/>
        <v/>
      </c>
      <c r="F158" s="29" t="str">
        <f t="shared" si="19"/>
        <v/>
      </c>
      <c r="G158" s="30" t="str">
        <f t="shared" si="20"/>
        <v/>
      </c>
      <c r="H158" s="29" t="str">
        <f t="shared" si="21"/>
        <v/>
      </c>
      <c r="J158" s="19"/>
      <c r="L158" s="19"/>
    </row>
    <row r="159" spans="2:12" ht="15.95" customHeight="1" x14ac:dyDescent="0.25">
      <c r="B159" s="29" t="str">
        <f t="shared" si="15"/>
        <v/>
      </c>
      <c r="C159" s="29" t="str">
        <f t="shared" si="16"/>
        <v/>
      </c>
      <c r="D159" s="29" t="str">
        <f t="shared" si="17"/>
        <v/>
      </c>
      <c r="E159" s="29" t="str">
        <f t="shared" si="18"/>
        <v/>
      </c>
      <c r="F159" s="29" t="str">
        <f t="shared" si="19"/>
        <v/>
      </c>
      <c r="G159" s="30" t="str">
        <f t="shared" si="20"/>
        <v/>
      </c>
      <c r="H159" s="29" t="str">
        <f t="shared" si="21"/>
        <v/>
      </c>
      <c r="J159" s="19"/>
      <c r="L159" s="19"/>
    </row>
    <row r="160" spans="2:12" ht="15.95" customHeight="1" x14ac:dyDescent="0.25">
      <c r="B160" s="29" t="str">
        <f t="shared" si="15"/>
        <v/>
      </c>
      <c r="C160" s="29" t="str">
        <f t="shared" si="16"/>
        <v/>
      </c>
      <c r="D160" s="29" t="str">
        <f t="shared" si="17"/>
        <v/>
      </c>
      <c r="E160" s="29" t="str">
        <f t="shared" si="18"/>
        <v/>
      </c>
      <c r="F160" s="29" t="str">
        <f t="shared" si="19"/>
        <v/>
      </c>
      <c r="G160" s="30" t="str">
        <f t="shared" si="20"/>
        <v/>
      </c>
      <c r="H160" s="29" t="str">
        <f t="shared" si="21"/>
        <v/>
      </c>
      <c r="J160" s="19"/>
      <c r="L160" s="19"/>
    </row>
    <row r="161" spans="2:12" ht="15.95" customHeight="1" x14ac:dyDescent="0.25">
      <c r="B161" s="29" t="str">
        <f t="shared" si="15"/>
        <v/>
      </c>
      <c r="C161" s="29" t="str">
        <f t="shared" si="16"/>
        <v/>
      </c>
      <c r="D161" s="29" t="str">
        <f t="shared" si="17"/>
        <v/>
      </c>
      <c r="E161" s="29" t="str">
        <f t="shared" si="18"/>
        <v/>
      </c>
      <c r="F161" s="29" t="str">
        <f t="shared" si="19"/>
        <v/>
      </c>
      <c r="G161" s="30" t="str">
        <f t="shared" si="20"/>
        <v/>
      </c>
      <c r="H161" s="29" t="str">
        <f t="shared" si="21"/>
        <v/>
      </c>
      <c r="J161" s="19"/>
      <c r="L161" s="19"/>
    </row>
    <row r="162" spans="2:12" ht="15.95" customHeight="1" x14ac:dyDescent="0.25">
      <c r="B162" s="29" t="str">
        <f t="shared" si="15"/>
        <v/>
      </c>
      <c r="C162" s="29" t="str">
        <f t="shared" si="16"/>
        <v/>
      </c>
      <c r="D162" s="29" t="str">
        <f t="shared" si="17"/>
        <v/>
      </c>
      <c r="E162" s="29" t="str">
        <f t="shared" si="18"/>
        <v/>
      </c>
      <c r="F162" s="29" t="str">
        <f t="shared" si="19"/>
        <v/>
      </c>
      <c r="G162" s="30" t="str">
        <f t="shared" si="20"/>
        <v/>
      </c>
      <c r="H162" s="29" t="str">
        <f t="shared" si="21"/>
        <v/>
      </c>
      <c r="J162" s="19"/>
      <c r="L162" s="19"/>
    </row>
    <row r="163" spans="2:12" ht="15.95" customHeight="1" x14ac:dyDescent="0.25">
      <c r="B163" s="29" t="str">
        <f t="shared" si="15"/>
        <v/>
      </c>
      <c r="C163" s="29" t="str">
        <f t="shared" si="16"/>
        <v/>
      </c>
      <c r="D163" s="29" t="str">
        <f t="shared" si="17"/>
        <v/>
      </c>
      <c r="E163" s="29" t="str">
        <f t="shared" si="18"/>
        <v/>
      </c>
      <c r="F163" s="29" t="str">
        <f t="shared" si="19"/>
        <v/>
      </c>
      <c r="G163" s="30" t="str">
        <f t="shared" si="20"/>
        <v/>
      </c>
      <c r="H163" s="29" t="str">
        <f t="shared" si="21"/>
        <v/>
      </c>
      <c r="J163" s="19"/>
      <c r="L163" s="19"/>
    </row>
    <row r="164" spans="2:12" ht="15.95" customHeight="1" x14ac:dyDescent="0.25">
      <c r="B164" s="29" t="str">
        <f t="shared" si="15"/>
        <v/>
      </c>
      <c r="C164" s="29" t="str">
        <f t="shared" si="16"/>
        <v/>
      </c>
      <c r="D164" s="29" t="str">
        <f t="shared" si="17"/>
        <v/>
      </c>
      <c r="E164" s="29" t="str">
        <f t="shared" si="18"/>
        <v/>
      </c>
      <c r="F164" s="29" t="str">
        <f t="shared" si="19"/>
        <v/>
      </c>
      <c r="G164" s="30" t="str">
        <f t="shared" si="20"/>
        <v/>
      </c>
      <c r="H164" s="29" t="str">
        <f t="shared" si="21"/>
        <v/>
      </c>
      <c r="J164" s="19"/>
      <c r="L164" s="19"/>
    </row>
    <row r="165" spans="2:12" ht="15.95" customHeight="1" x14ac:dyDescent="0.25">
      <c r="B165" s="29" t="str">
        <f t="shared" si="15"/>
        <v/>
      </c>
      <c r="C165" s="29" t="str">
        <f t="shared" si="16"/>
        <v/>
      </c>
      <c r="D165" s="29" t="str">
        <f t="shared" si="17"/>
        <v/>
      </c>
      <c r="E165" s="29" t="str">
        <f t="shared" si="18"/>
        <v/>
      </c>
      <c r="F165" s="29" t="str">
        <f t="shared" si="19"/>
        <v/>
      </c>
      <c r="G165" s="30" t="str">
        <f t="shared" si="20"/>
        <v/>
      </c>
      <c r="H165" s="29" t="str">
        <f t="shared" si="21"/>
        <v/>
      </c>
      <c r="J165" s="19"/>
      <c r="L165" s="19"/>
    </row>
    <row r="166" spans="2:12" ht="15.95" customHeight="1" x14ac:dyDescent="0.25">
      <c r="B166" s="29" t="str">
        <f t="shared" si="15"/>
        <v/>
      </c>
      <c r="C166" s="29" t="str">
        <f t="shared" si="16"/>
        <v/>
      </c>
      <c r="D166" s="29" t="str">
        <f t="shared" si="17"/>
        <v/>
      </c>
      <c r="E166" s="29" t="str">
        <f t="shared" si="18"/>
        <v/>
      </c>
      <c r="F166" s="29" t="str">
        <f t="shared" si="19"/>
        <v/>
      </c>
      <c r="G166" s="30" t="str">
        <f t="shared" si="20"/>
        <v/>
      </c>
      <c r="H166" s="29" t="str">
        <f t="shared" si="21"/>
        <v/>
      </c>
      <c r="J166" s="19"/>
      <c r="L166" s="19"/>
    </row>
    <row r="167" spans="2:12" ht="15.95" customHeight="1" x14ac:dyDescent="0.25">
      <c r="B167" s="29" t="str">
        <f t="shared" si="15"/>
        <v/>
      </c>
      <c r="C167" s="29" t="str">
        <f t="shared" si="16"/>
        <v/>
      </c>
      <c r="D167" s="29" t="str">
        <f t="shared" si="17"/>
        <v/>
      </c>
      <c r="E167" s="29" t="str">
        <f t="shared" si="18"/>
        <v/>
      </c>
      <c r="F167" s="29" t="str">
        <f t="shared" si="19"/>
        <v/>
      </c>
      <c r="G167" s="30" t="str">
        <f t="shared" si="20"/>
        <v/>
      </c>
      <c r="H167" s="29" t="str">
        <f t="shared" si="21"/>
        <v/>
      </c>
      <c r="J167" s="19"/>
      <c r="L167" s="19"/>
    </row>
    <row r="168" spans="2:12" ht="15.95" customHeight="1" x14ac:dyDescent="0.25">
      <c r="B168" s="29" t="str">
        <f t="shared" si="15"/>
        <v/>
      </c>
      <c r="C168" s="29" t="str">
        <f t="shared" si="16"/>
        <v/>
      </c>
      <c r="D168" s="29" t="str">
        <f t="shared" si="17"/>
        <v/>
      </c>
      <c r="E168" s="29" t="str">
        <f t="shared" si="18"/>
        <v/>
      </c>
      <c r="F168" s="29" t="str">
        <f t="shared" si="19"/>
        <v/>
      </c>
      <c r="G168" s="30" t="str">
        <f t="shared" si="20"/>
        <v/>
      </c>
      <c r="H168" s="29" t="str">
        <f t="shared" si="21"/>
        <v/>
      </c>
      <c r="J168" s="19"/>
      <c r="L168" s="19"/>
    </row>
    <row r="169" spans="2:12" ht="15.95" customHeight="1" x14ac:dyDescent="0.25">
      <c r="B169" s="29" t="str">
        <f t="shared" si="15"/>
        <v/>
      </c>
      <c r="C169" s="29" t="str">
        <f t="shared" si="16"/>
        <v/>
      </c>
      <c r="D169" s="29" t="str">
        <f t="shared" si="17"/>
        <v/>
      </c>
      <c r="E169" s="29" t="str">
        <f t="shared" si="18"/>
        <v/>
      </c>
      <c r="F169" s="29" t="str">
        <f t="shared" si="19"/>
        <v/>
      </c>
      <c r="G169" s="30" t="str">
        <f t="shared" si="20"/>
        <v/>
      </c>
      <c r="H169" s="29" t="str">
        <f t="shared" si="21"/>
        <v/>
      </c>
      <c r="J169" s="19"/>
      <c r="L169" s="19"/>
    </row>
    <row r="170" spans="2:12" ht="15.95" customHeight="1" x14ac:dyDescent="0.25">
      <c r="B170" s="29" t="str">
        <f t="shared" si="15"/>
        <v/>
      </c>
      <c r="C170" s="29" t="str">
        <f t="shared" si="16"/>
        <v/>
      </c>
      <c r="D170" s="29" t="str">
        <f t="shared" si="17"/>
        <v/>
      </c>
      <c r="E170" s="29" t="str">
        <f t="shared" si="18"/>
        <v/>
      </c>
      <c r="F170" s="29" t="str">
        <f t="shared" si="19"/>
        <v/>
      </c>
      <c r="G170" s="30" t="str">
        <f t="shared" si="20"/>
        <v/>
      </c>
      <c r="H170" s="29" t="str">
        <f t="shared" si="21"/>
        <v/>
      </c>
      <c r="J170" s="19"/>
      <c r="L170" s="19"/>
    </row>
    <row r="171" spans="2:12" ht="15.95" customHeight="1" x14ac:dyDescent="0.25">
      <c r="B171" s="29" t="str">
        <f t="shared" si="15"/>
        <v/>
      </c>
      <c r="C171" s="29" t="str">
        <f t="shared" si="16"/>
        <v/>
      </c>
      <c r="D171" s="29" t="str">
        <f t="shared" si="17"/>
        <v/>
      </c>
      <c r="E171" s="29" t="str">
        <f t="shared" si="18"/>
        <v/>
      </c>
      <c r="F171" s="29" t="str">
        <f t="shared" si="19"/>
        <v/>
      </c>
      <c r="G171" s="30" t="str">
        <f t="shared" si="20"/>
        <v/>
      </c>
      <c r="H171" s="29" t="str">
        <f t="shared" si="21"/>
        <v/>
      </c>
      <c r="J171" s="19"/>
      <c r="L171" s="19"/>
    </row>
    <row r="172" spans="2:12" ht="15.95" customHeight="1" x14ac:dyDescent="0.25">
      <c r="B172" s="29" t="str">
        <f t="shared" si="15"/>
        <v/>
      </c>
      <c r="C172" s="29" t="str">
        <f t="shared" si="16"/>
        <v/>
      </c>
      <c r="D172" s="29" t="str">
        <f t="shared" si="17"/>
        <v/>
      </c>
      <c r="E172" s="29" t="str">
        <f t="shared" si="18"/>
        <v/>
      </c>
      <c r="F172" s="29" t="str">
        <f t="shared" si="19"/>
        <v/>
      </c>
      <c r="G172" s="30" t="str">
        <f t="shared" si="20"/>
        <v/>
      </c>
      <c r="H172" s="29" t="str">
        <f t="shared" si="21"/>
        <v/>
      </c>
      <c r="J172" s="19"/>
      <c r="L172" s="19"/>
    </row>
    <row r="173" spans="2:12" ht="15.95" customHeight="1" x14ac:dyDescent="0.25">
      <c r="B173" s="29" t="str">
        <f t="shared" si="15"/>
        <v/>
      </c>
      <c r="C173" s="29" t="str">
        <f t="shared" si="16"/>
        <v/>
      </c>
      <c r="D173" s="29" t="str">
        <f t="shared" si="17"/>
        <v/>
      </c>
      <c r="E173" s="29" t="str">
        <f t="shared" si="18"/>
        <v/>
      </c>
      <c r="F173" s="29" t="str">
        <f t="shared" si="19"/>
        <v/>
      </c>
      <c r="G173" s="30" t="str">
        <f t="shared" si="20"/>
        <v/>
      </c>
      <c r="H173" s="29" t="str">
        <f t="shared" si="21"/>
        <v/>
      </c>
      <c r="J173" s="19"/>
      <c r="L173" s="19"/>
    </row>
    <row r="174" spans="2:12" ht="15.95" customHeight="1" x14ac:dyDescent="0.25">
      <c r="B174" s="29" t="str">
        <f t="shared" si="15"/>
        <v/>
      </c>
      <c r="C174" s="29" t="str">
        <f t="shared" si="16"/>
        <v/>
      </c>
      <c r="D174" s="29" t="str">
        <f t="shared" si="17"/>
        <v/>
      </c>
      <c r="E174" s="29" t="str">
        <f t="shared" si="18"/>
        <v/>
      </c>
      <c r="F174" s="29" t="str">
        <f t="shared" si="19"/>
        <v/>
      </c>
      <c r="G174" s="30" t="str">
        <f t="shared" si="20"/>
        <v/>
      </c>
      <c r="H174" s="29" t="str">
        <f t="shared" si="21"/>
        <v/>
      </c>
      <c r="J174" s="19"/>
      <c r="L174" s="19"/>
    </row>
    <row r="175" spans="2:12" ht="15.95" customHeight="1" x14ac:dyDescent="0.25">
      <c r="B175" s="29" t="str">
        <f t="shared" si="15"/>
        <v/>
      </c>
      <c r="C175" s="29" t="str">
        <f t="shared" si="16"/>
        <v/>
      </c>
      <c r="D175" s="29" t="str">
        <f t="shared" si="17"/>
        <v/>
      </c>
      <c r="E175" s="29" t="str">
        <f t="shared" si="18"/>
        <v/>
      </c>
      <c r="F175" s="29" t="str">
        <f t="shared" si="19"/>
        <v/>
      </c>
      <c r="G175" s="30" t="str">
        <f t="shared" si="20"/>
        <v/>
      </c>
      <c r="H175" s="29" t="str">
        <f t="shared" si="21"/>
        <v/>
      </c>
      <c r="J175" s="19"/>
      <c r="L175" s="19"/>
    </row>
    <row r="176" spans="2:12" ht="15.95" customHeight="1" x14ac:dyDescent="0.25">
      <c r="B176" s="29" t="str">
        <f t="shared" si="15"/>
        <v/>
      </c>
      <c r="C176" s="29" t="str">
        <f t="shared" si="16"/>
        <v/>
      </c>
      <c r="D176" s="29" t="str">
        <f t="shared" si="17"/>
        <v/>
      </c>
      <c r="E176" s="29" t="str">
        <f t="shared" si="18"/>
        <v/>
      </c>
      <c r="F176" s="29" t="str">
        <f t="shared" si="19"/>
        <v/>
      </c>
      <c r="G176" s="30" t="str">
        <f t="shared" si="20"/>
        <v/>
      </c>
      <c r="H176" s="29" t="str">
        <f t="shared" si="21"/>
        <v/>
      </c>
      <c r="J176" s="19"/>
      <c r="L176" s="19"/>
    </row>
    <row r="177" spans="2:12" ht="15.95" customHeight="1" x14ac:dyDescent="0.25">
      <c r="B177" s="29" t="str">
        <f t="shared" si="15"/>
        <v/>
      </c>
      <c r="C177" s="29" t="str">
        <f t="shared" si="16"/>
        <v/>
      </c>
      <c r="D177" s="29" t="str">
        <f t="shared" si="17"/>
        <v/>
      </c>
      <c r="E177" s="29" t="str">
        <f t="shared" si="18"/>
        <v/>
      </c>
      <c r="F177" s="29" t="str">
        <f t="shared" si="19"/>
        <v/>
      </c>
      <c r="G177" s="30" t="str">
        <f t="shared" si="20"/>
        <v/>
      </c>
      <c r="H177" s="29" t="str">
        <f t="shared" si="21"/>
        <v/>
      </c>
      <c r="J177" s="19"/>
      <c r="L177" s="19"/>
    </row>
    <row r="178" spans="2:12" ht="15.95" customHeight="1" x14ac:dyDescent="0.25">
      <c r="B178" s="29" t="str">
        <f t="shared" si="15"/>
        <v/>
      </c>
      <c r="C178" s="29" t="str">
        <f t="shared" si="16"/>
        <v/>
      </c>
      <c r="D178" s="29" t="str">
        <f t="shared" si="17"/>
        <v/>
      </c>
      <c r="E178" s="29" t="str">
        <f t="shared" si="18"/>
        <v/>
      </c>
      <c r="F178" s="29" t="str">
        <f t="shared" si="19"/>
        <v/>
      </c>
      <c r="G178" s="30" t="str">
        <f t="shared" si="20"/>
        <v/>
      </c>
      <c r="H178" s="29" t="str">
        <f t="shared" si="21"/>
        <v/>
      </c>
      <c r="J178" s="19"/>
      <c r="L178" s="19"/>
    </row>
    <row r="179" spans="2:12" ht="15.95" customHeight="1" x14ac:dyDescent="0.25">
      <c r="B179" s="29" t="str">
        <f t="shared" si="15"/>
        <v/>
      </c>
      <c r="C179" s="29" t="str">
        <f t="shared" si="16"/>
        <v/>
      </c>
      <c r="D179" s="29" t="str">
        <f t="shared" si="17"/>
        <v/>
      </c>
      <c r="E179" s="29" t="str">
        <f t="shared" si="18"/>
        <v/>
      </c>
      <c r="F179" s="29" t="str">
        <f t="shared" si="19"/>
        <v/>
      </c>
      <c r="G179" s="30" t="str">
        <f t="shared" si="20"/>
        <v/>
      </c>
      <c r="H179" s="29" t="str">
        <f t="shared" si="21"/>
        <v/>
      </c>
      <c r="J179" s="19"/>
      <c r="L179" s="19"/>
    </row>
    <row r="180" spans="2:12" ht="15.95" customHeight="1" x14ac:dyDescent="0.25">
      <c r="B180" s="29" t="str">
        <f t="shared" si="15"/>
        <v/>
      </c>
      <c r="C180" s="29" t="str">
        <f t="shared" si="16"/>
        <v/>
      </c>
      <c r="D180" s="29" t="str">
        <f t="shared" si="17"/>
        <v/>
      </c>
      <c r="E180" s="29" t="str">
        <f t="shared" si="18"/>
        <v/>
      </c>
      <c r="F180" s="29" t="str">
        <f t="shared" si="19"/>
        <v/>
      </c>
      <c r="G180" s="30" t="str">
        <f t="shared" si="20"/>
        <v/>
      </c>
      <c r="H180" s="29" t="str">
        <f t="shared" si="21"/>
        <v/>
      </c>
      <c r="J180" s="19"/>
      <c r="L180" s="19"/>
    </row>
    <row r="181" spans="2:12" ht="15.95" customHeight="1" x14ac:dyDescent="0.25">
      <c r="B181" s="29" t="str">
        <f t="shared" si="15"/>
        <v/>
      </c>
      <c r="C181" s="29" t="str">
        <f t="shared" si="16"/>
        <v/>
      </c>
      <c r="D181" s="29" t="str">
        <f t="shared" si="17"/>
        <v/>
      </c>
      <c r="E181" s="29" t="str">
        <f t="shared" si="18"/>
        <v/>
      </c>
      <c r="F181" s="29" t="str">
        <f t="shared" si="19"/>
        <v/>
      </c>
      <c r="G181" s="30" t="str">
        <f t="shared" si="20"/>
        <v/>
      </c>
      <c r="H181" s="29" t="str">
        <f t="shared" si="21"/>
        <v/>
      </c>
      <c r="J181" s="19"/>
      <c r="L181" s="19"/>
    </row>
    <row r="182" spans="2:12" ht="15.95" customHeight="1" x14ac:dyDescent="0.25">
      <c r="B182" s="29" t="str">
        <f t="shared" si="15"/>
        <v/>
      </c>
      <c r="C182" s="29" t="str">
        <f t="shared" si="16"/>
        <v/>
      </c>
      <c r="D182" s="29" t="str">
        <f t="shared" si="17"/>
        <v/>
      </c>
      <c r="E182" s="29" t="str">
        <f t="shared" si="18"/>
        <v/>
      </c>
      <c r="F182" s="29" t="str">
        <f t="shared" si="19"/>
        <v/>
      </c>
      <c r="G182" s="30" t="str">
        <f t="shared" si="20"/>
        <v/>
      </c>
      <c r="H182" s="29" t="str">
        <f t="shared" si="21"/>
        <v/>
      </c>
      <c r="J182" s="19"/>
      <c r="L182" s="19"/>
    </row>
    <row r="183" spans="2:12" ht="15.95" customHeight="1" x14ac:dyDescent="0.25">
      <c r="B183" s="29" t="str">
        <f t="shared" si="15"/>
        <v/>
      </c>
      <c r="C183" s="29" t="str">
        <f t="shared" si="16"/>
        <v/>
      </c>
      <c r="D183" s="29" t="str">
        <f t="shared" si="17"/>
        <v/>
      </c>
      <c r="E183" s="29" t="str">
        <f t="shared" si="18"/>
        <v/>
      </c>
      <c r="F183" s="29" t="str">
        <f t="shared" si="19"/>
        <v/>
      </c>
      <c r="G183" s="30" t="str">
        <f t="shared" si="20"/>
        <v/>
      </c>
      <c r="H183" s="29" t="str">
        <f t="shared" si="21"/>
        <v/>
      </c>
      <c r="J183" s="19"/>
      <c r="L183" s="19"/>
    </row>
    <row r="184" spans="2:12" ht="15.95" customHeight="1" x14ac:dyDescent="0.25">
      <c r="B184" s="29" t="str">
        <f t="shared" si="15"/>
        <v/>
      </c>
      <c r="C184" s="29" t="str">
        <f t="shared" si="16"/>
        <v/>
      </c>
      <c r="D184" s="29" t="str">
        <f t="shared" si="17"/>
        <v/>
      </c>
      <c r="E184" s="29" t="str">
        <f t="shared" si="18"/>
        <v/>
      </c>
      <c r="F184" s="29" t="str">
        <f t="shared" si="19"/>
        <v/>
      </c>
      <c r="G184" s="30" t="str">
        <f t="shared" si="20"/>
        <v/>
      </c>
      <c r="H184" s="29" t="str">
        <f t="shared" si="21"/>
        <v/>
      </c>
      <c r="J184" s="19"/>
      <c r="L184" s="19"/>
    </row>
    <row r="185" spans="2:12" ht="15.95" customHeight="1" x14ac:dyDescent="0.25">
      <c r="B185" s="29" t="str">
        <f t="shared" si="15"/>
        <v/>
      </c>
      <c r="C185" s="29" t="str">
        <f t="shared" si="16"/>
        <v/>
      </c>
      <c r="D185" s="29" t="str">
        <f t="shared" si="17"/>
        <v/>
      </c>
      <c r="E185" s="29" t="str">
        <f t="shared" si="18"/>
        <v/>
      </c>
      <c r="F185" s="29" t="str">
        <f t="shared" si="19"/>
        <v/>
      </c>
      <c r="G185" s="30" t="str">
        <f t="shared" si="20"/>
        <v/>
      </c>
      <c r="H185" s="29" t="str">
        <f t="shared" si="21"/>
        <v/>
      </c>
      <c r="J185" s="19"/>
      <c r="L185" s="19"/>
    </row>
    <row r="186" spans="2:12" ht="15.95" customHeight="1" x14ac:dyDescent="0.25">
      <c r="B186" s="29" t="str">
        <f t="shared" si="15"/>
        <v/>
      </c>
      <c r="C186" s="29" t="str">
        <f t="shared" si="16"/>
        <v/>
      </c>
      <c r="D186" s="29" t="str">
        <f t="shared" si="17"/>
        <v/>
      </c>
      <c r="E186" s="29" t="str">
        <f t="shared" si="18"/>
        <v/>
      </c>
      <c r="F186" s="29" t="str">
        <f t="shared" si="19"/>
        <v/>
      </c>
      <c r="G186" s="30" t="str">
        <f t="shared" si="20"/>
        <v/>
      </c>
      <c r="H186" s="29" t="str">
        <f t="shared" si="21"/>
        <v/>
      </c>
      <c r="J186" s="19"/>
      <c r="L186" s="19"/>
    </row>
    <row r="187" spans="2:12" ht="15.95" customHeight="1" x14ac:dyDescent="0.25">
      <c r="B187" s="29" t="str">
        <f t="shared" si="15"/>
        <v/>
      </c>
      <c r="C187" s="29" t="str">
        <f t="shared" si="16"/>
        <v/>
      </c>
      <c r="D187" s="29" t="str">
        <f t="shared" si="17"/>
        <v/>
      </c>
      <c r="E187" s="29" t="str">
        <f t="shared" si="18"/>
        <v/>
      </c>
      <c r="F187" s="29" t="str">
        <f t="shared" si="19"/>
        <v/>
      </c>
      <c r="G187" s="30" t="str">
        <f t="shared" si="20"/>
        <v/>
      </c>
      <c r="H187" s="29" t="str">
        <f t="shared" si="21"/>
        <v/>
      </c>
      <c r="J187" s="19"/>
      <c r="L187" s="19"/>
    </row>
    <row r="188" spans="2:12" ht="15.95" customHeight="1" x14ac:dyDescent="0.25">
      <c r="B188" s="29" t="str">
        <f t="shared" si="15"/>
        <v/>
      </c>
      <c r="C188" s="29" t="str">
        <f t="shared" si="16"/>
        <v/>
      </c>
      <c r="D188" s="29" t="str">
        <f t="shared" si="17"/>
        <v/>
      </c>
      <c r="E188" s="29" t="str">
        <f t="shared" si="18"/>
        <v/>
      </c>
      <c r="F188" s="29" t="str">
        <f t="shared" si="19"/>
        <v/>
      </c>
      <c r="G188" s="30" t="str">
        <f t="shared" si="20"/>
        <v/>
      </c>
      <c r="H188" s="29" t="str">
        <f t="shared" si="21"/>
        <v/>
      </c>
      <c r="J188" s="19"/>
      <c r="L188" s="19"/>
    </row>
    <row r="189" spans="2:12" ht="15.95" customHeight="1" x14ac:dyDescent="0.25">
      <c r="B189" s="29" t="str">
        <f t="shared" si="15"/>
        <v/>
      </c>
      <c r="C189" s="29" t="str">
        <f t="shared" si="16"/>
        <v/>
      </c>
      <c r="D189" s="29" t="str">
        <f t="shared" si="17"/>
        <v/>
      </c>
      <c r="E189" s="29" t="str">
        <f t="shared" si="18"/>
        <v/>
      </c>
      <c r="F189" s="29" t="str">
        <f t="shared" si="19"/>
        <v/>
      </c>
      <c r="G189" s="30" t="str">
        <f t="shared" si="20"/>
        <v/>
      </c>
      <c r="H189" s="29" t="str">
        <f t="shared" si="21"/>
        <v/>
      </c>
      <c r="J189" s="19"/>
      <c r="L189" s="19"/>
    </row>
    <row r="190" spans="2:12" ht="15.95" customHeight="1" x14ac:dyDescent="0.25">
      <c r="B190" s="29" t="str">
        <f t="shared" si="15"/>
        <v/>
      </c>
      <c r="C190" s="29" t="str">
        <f t="shared" si="16"/>
        <v/>
      </c>
      <c r="D190" s="29" t="str">
        <f t="shared" si="17"/>
        <v/>
      </c>
      <c r="E190" s="29" t="str">
        <f t="shared" si="18"/>
        <v/>
      </c>
      <c r="F190" s="29" t="str">
        <f t="shared" si="19"/>
        <v/>
      </c>
      <c r="G190" s="30" t="str">
        <f t="shared" si="20"/>
        <v/>
      </c>
      <c r="H190" s="29" t="str">
        <f t="shared" si="21"/>
        <v/>
      </c>
      <c r="J190" s="19"/>
      <c r="L190" s="19"/>
    </row>
    <row r="191" spans="2:12" ht="15.95" customHeight="1" x14ac:dyDescent="0.25">
      <c r="B191" s="29" t="str">
        <f t="shared" si="15"/>
        <v/>
      </c>
      <c r="C191" s="29" t="str">
        <f t="shared" si="16"/>
        <v/>
      </c>
      <c r="D191" s="29" t="str">
        <f t="shared" si="17"/>
        <v/>
      </c>
      <c r="E191" s="29" t="str">
        <f t="shared" si="18"/>
        <v/>
      </c>
      <c r="F191" s="29" t="str">
        <f t="shared" si="19"/>
        <v/>
      </c>
      <c r="G191" s="30" t="str">
        <f t="shared" si="20"/>
        <v/>
      </c>
      <c r="H191" s="29" t="str">
        <f t="shared" si="21"/>
        <v/>
      </c>
      <c r="J191" s="19"/>
      <c r="L191" s="19"/>
    </row>
    <row r="192" spans="2:12" ht="15.95" customHeight="1" x14ac:dyDescent="0.25">
      <c r="B192" s="29" t="str">
        <f t="shared" si="15"/>
        <v/>
      </c>
      <c r="C192" s="29" t="str">
        <f t="shared" si="16"/>
        <v/>
      </c>
      <c r="D192" s="29" t="str">
        <f t="shared" si="17"/>
        <v/>
      </c>
      <c r="E192" s="29" t="str">
        <f t="shared" si="18"/>
        <v/>
      </c>
      <c r="F192" s="29" t="str">
        <f t="shared" si="19"/>
        <v/>
      </c>
      <c r="G192" s="30" t="str">
        <f t="shared" si="20"/>
        <v/>
      </c>
      <c r="H192" s="29" t="str">
        <f t="shared" si="21"/>
        <v/>
      </c>
      <c r="J192" s="19"/>
      <c r="L192" s="19"/>
    </row>
    <row r="193" spans="2:12" ht="15.95" customHeight="1" x14ac:dyDescent="0.25">
      <c r="B193" s="29" t="str">
        <f t="shared" si="15"/>
        <v/>
      </c>
      <c r="C193" s="29" t="str">
        <f t="shared" si="16"/>
        <v/>
      </c>
      <c r="D193" s="29" t="str">
        <f t="shared" si="17"/>
        <v/>
      </c>
      <c r="E193" s="29" t="str">
        <f t="shared" si="18"/>
        <v/>
      </c>
      <c r="F193" s="29" t="str">
        <f t="shared" si="19"/>
        <v/>
      </c>
      <c r="G193" s="30" t="str">
        <f t="shared" si="20"/>
        <v/>
      </c>
      <c r="H193" s="29" t="str">
        <f t="shared" si="21"/>
        <v/>
      </c>
      <c r="J193" s="19"/>
      <c r="L193" s="19"/>
    </row>
    <row r="194" spans="2:12" ht="15.95" customHeight="1" x14ac:dyDescent="0.25">
      <c r="B194" s="29" t="str">
        <f t="shared" si="15"/>
        <v/>
      </c>
      <c r="C194" s="29" t="str">
        <f t="shared" si="16"/>
        <v/>
      </c>
      <c r="D194" s="29" t="str">
        <f t="shared" si="17"/>
        <v/>
      </c>
      <c r="E194" s="29" t="str">
        <f t="shared" si="18"/>
        <v/>
      </c>
      <c r="F194" s="29" t="str">
        <f t="shared" si="19"/>
        <v/>
      </c>
      <c r="G194" s="30" t="str">
        <f t="shared" si="20"/>
        <v/>
      </c>
      <c r="H194" s="29" t="str">
        <f t="shared" si="21"/>
        <v/>
      </c>
      <c r="J194" s="19"/>
      <c r="L194" s="19"/>
    </row>
    <row r="195" spans="2:12" ht="15.95" customHeight="1" x14ac:dyDescent="0.25">
      <c r="B195" s="29" t="str">
        <f t="shared" si="15"/>
        <v/>
      </c>
      <c r="C195" s="29" t="str">
        <f t="shared" si="16"/>
        <v/>
      </c>
      <c r="D195" s="29" t="str">
        <f t="shared" si="17"/>
        <v/>
      </c>
      <c r="E195" s="29" t="str">
        <f t="shared" si="18"/>
        <v/>
      </c>
      <c r="F195" s="29" t="str">
        <f t="shared" si="19"/>
        <v/>
      </c>
      <c r="G195" s="30" t="str">
        <f t="shared" si="20"/>
        <v/>
      </c>
      <c r="H195" s="29" t="str">
        <f t="shared" si="21"/>
        <v/>
      </c>
      <c r="J195" s="19"/>
      <c r="L195" s="19"/>
    </row>
    <row r="196" spans="2:12" ht="15.95" customHeight="1" x14ac:dyDescent="0.25">
      <c r="B196" s="29" t="str">
        <f t="shared" si="15"/>
        <v/>
      </c>
      <c r="C196" s="29" t="str">
        <f t="shared" si="16"/>
        <v/>
      </c>
      <c r="D196" s="29" t="str">
        <f t="shared" si="17"/>
        <v/>
      </c>
      <c r="E196" s="29" t="str">
        <f t="shared" si="18"/>
        <v/>
      </c>
      <c r="F196" s="29" t="str">
        <f t="shared" si="19"/>
        <v/>
      </c>
      <c r="G196" s="30" t="str">
        <f t="shared" si="20"/>
        <v/>
      </c>
      <c r="H196" s="29" t="str">
        <f t="shared" si="21"/>
        <v/>
      </c>
      <c r="J196" s="19"/>
      <c r="L196" s="19"/>
    </row>
    <row r="197" spans="2:12" ht="15.95" customHeight="1" x14ac:dyDescent="0.25">
      <c r="B197" s="29" t="str">
        <f t="shared" si="15"/>
        <v/>
      </c>
      <c r="C197" s="29" t="str">
        <f t="shared" si="16"/>
        <v/>
      </c>
      <c r="D197" s="29" t="str">
        <f t="shared" si="17"/>
        <v/>
      </c>
      <c r="E197" s="29" t="str">
        <f t="shared" si="18"/>
        <v/>
      </c>
      <c r="F197" s="29" t="str">
        <f t="shared" si="19"/>
        <v/>
      </c>
      <c r="G197" s="30" t="str">
        <f t="shared" si="20"/>
        <v/>
      </c>
      <c r="H197" s="29" t="str">
        <f t="shared" si="21"/>
        <v/>
      </c>
      <c r="J197" s="19"/>
      <c r="L197" s="19"/>
    </row>
    <row r="198" spans="2:12" ht="15.95" customHeight="1" x14ac:dyDescent="0.25">
      <c r="B198" s="29" t="str">
        <f t="shared" si="15"/>
        <v/>
      </c>
      <c r="C198" s="29" t="str">
        <f t="shared" si="16"/>
        <v/>
      </c>
      <c r="D198" s="29" t="str">
        <f t="shared" si="17"/>
        <v/>
      </c>
      <c r="E198" s="29" t="str">
        <f t="shared" si="18"/>
        <v/>
      </c>
      <c r="F198" s="29" t="str">
        <f t="shared" si="19"/>
        <v/>
      </c>
      <c r="G198" s="30" t="str">
        <f t="shared" si="20"/>
        <v/>
      </c>
      <c r="H198" s="29" t="str">
        <f t="shared" si="21"/>
        <v/>
      </c>
      <c r="J198" s="19"/>
      <c r="L198" s="19"/>
    </row>
    <row r="199" spans="2:12" ht="15.95" customHeight="1" x14ac:dyDescent="0.25">
      <c r="B199" s="29" t="str">
        <f t="shared" si="15"/>
        <v/>
      </c>
      <c r="C199" s="29" t="str">
        <f t="shared" si="16"/>
        <v/>
      </c>
      <c r="D199" s="29" t="str">
        <f t="shared" si="17"/>
        <v/>
      </c>
      <c r="E199" s="29" t="str">
        <f t="shared" si="18"/>
        <v/>
      </c>
      <c r="F199" s="29" t="str">
        <f t="shared" si="19"/>
        <v/>
      </c>
      <c r="G199" s="30" t="str">
        <f t="shared" si="20"/>
        <v/>
      </c>
      <c r="H199" s="29" t="str">
        <f t="shared" si="21"/>
        <v/>
      </c>
      <c r="J199" s="19"/>
      <c r="L199" s="19"/>
    </row>
    <row r="200" spans="2:12" ht="15.95" customHeight="1" x14ac:dyDescent="0.25">
      <c r="B200" s="29" t="str">
        <f t="shared" si="15"/>
        <v/>
      </c>
      <c r="C200" s="29" t="str">
        <f t="shared" si="16"/>
        <v/>
      </c>
      <c r="D200" s="29" t="str">
        <f t="shared" si="17"/>
        <v/>
      </c>
      <c r="E200" s="29" t="str">
        <f t="shared" si="18"/>
        <v/>
      </c>
      <c r="F200" s="29" t="str">
        <f t="shared" si="19"/>
        <v/>
      </c>
      <c r="G200" s="30" t="str">
        <f t="shared" si="20"/>
        <v/>
      </c>
      <c r="H200" s="29" t="str">
        <f t="shared" si="21"/>
        <v/>
      </c>
      <c r="J200" s="19"/>
      <c r="L200" s="19"/>
    </row>
    <row r="201" spans="2:12" ht="15.95" customHeight="1" x14ac:dyDescent="0.25">
      <c r="B201" s="29" t="str">
        <f t="shared" si="15"/>
        <v/>
      </c>
      <c r="C201" s="29" t="str">
        <f t="shared" si="16"/>
        <v/>
      </c>
      <c r="D201" s="29" t="str">
        <f t="shared" si="17"/>
        <v/>
      </c>
      <c r="E201" s="29" t="str">
        <f t="shared" si="18"/>
        <v/>
      </c>
      <c r="F201" s="29" t="str">
        <f t="shared" si="19"/>
        <v/>
      </c>
      <c r="G201" s="30" t="str">
        <f t="shared" si="20"/>
        <v/>
      </c>
      <c r="H201" s="29" t="str">
        <f t="shared" si="21"/>
        <v/>
      </c>
      <c r="J201" s="19"/>
      <c r="L201" s="19"/>
    </row>
    <row r="202" spans="2:12" ht="15.95" customHeight="1" x14ac:dyDescent="0.25">
      <c r="B202" s="29" t="str">
        <f t="shared" si="15"/>
        <v/>
      </c>
      <c r="C202" s="29" t="str">
        <f t="shared" si="16"/>
        <v/>
      </c>
      <c r="D202" s="29" t="str">
        <f t="shared" si="17"/>
        <v/>
      </c>
      <c r="E202" s="29" t="str">
        <f t="shared" si="18"/>
        <v/>
      </c>
      <c r="F202" s="29" t="str">
        <f t="shared" si="19"/>
        <v/>
      </c>
      <c r="G202" s="30" t="str">
        <f t="shared" si="20"/>
        <v/>
      </c>
      <c r="H202" s="29" t="str">
        <f t="shared" si="21"/>
        <v/>
      </c>
      <c r="J202" s="19"/>
      <c r="L202" s="19"/>
    </row>
    <row r="203" spans="2:12" ht="15.95" customHeight="1" x14ac:dyDescent="0.25">
      <c r="B203" s="29" t="str">
        <f t="shared" si="15"/>
        <v/>
      </c>
      <c r="C203" s="29" t="str">
        <f t="shared" si="16"/>
        <v/>
      </c>
      <c r="D203" s="29" t="str">
        <f t="shared" si="17"/>
        <v/>
      </c>
      <c r="E203" s="29" t="str">
        <f t="shared" si="18"/>
        <v/>
      </c>
      <c r="F203" s="29" t="str">
        <f t="shared" si="19"/>
        <v/>
      </c>
      <c r="G203" s="30" t="str">
        <f t="shared" si="20"/>
        <v/>
      </c>
      <c r="H203" s="29" t="str">
        <f t="shared" si="21"/>
        <v/>
      </c>
      <c r="J203" s="19"/>
      <c r="L203" s="19"/>
    </row>
    <row r="204" spans="2:12" ht="15.95" customHeight="1" x14ac:dyDescent="0.25">
      <c r="B204" s="29" t="str">
        <f t="shared" si="15"/>
        <v/>
      </c>
      <c r="C204" s="29" t="str">
        <f t="shared" si="16"/>
        <v/>
      </c>
      <c r="D204" s="29" t="str">
        <f t="shared" si="17"/>
        <v/>
      </c>
      <c r="E204" s="29" t="str">
        <f t="shared" si="18"/>
        <v/>
      </c>
      <c r="F204" s="29" t="str">
        <f t="shared" si="19"/>
        <v/>
      </c>
      <c r="G204" s="30" t="str">
        <f t="shared" si="20"/>
        <v/>
      </c>
      <c r="H204" s="29" t="str">
        <f t="shared" si="21"/>
        <v/>
      </c>
      <c r="J204" s="19"/>
      <c r="L204" s="19"/>
    </row>
    <row r="205" spans="2:12" ht="15.95" customHeight="1" x14ac:dyDescent="0.25">
      <c r="B205" s="29" t="str">
        <f t="shared" si="15"/>
        <v/>
      </c>
      <c r="C205" s="29" t="str">
        <f t="shared" si="16"/>
        <v/>
      </c>
      <c r="D205" s="29" t="str">
        <f t="shared" si="17"/>
        <v/>
      </c>
      <c r="E205" s="29" t="str">
        <f t="shared" si="18"/>
        <v/>
      </c>
      <c r="F205" s="29" t="str">
        <f t="shared" si="19"/>
        <v/>
      </c>
      <c r="G205" s="30" t="str">
        <f t="shared" si="20"/>
        <v/>
      </c>
      <c r="H205" s="29" t="str">
        <f t="shared" si="21"/>
        <v/>
      </c>
      <c r="J205" s="19"/>
      <c r="L205" s="19"/>
    </row>
    <row r="206" spans="2:12" ht="15.95" customHeight="1" x14ac:dyDescent="0.25">
      <c r="B206" s="29" t="str">
        <f t="shared" si="15"/>
        <v/>
      </c>
      <c r="C206" s="29" t="str">
        <f t="shared" si="16"/>
        <v/>
      </c>
      <c r="D206" s="29" t="str">
        <f t="shared" si="17"/>
        <v/>
      </c>
      <c r="E206" s="29" t="str">
        <f t="shared" si="18"/>
        <v/>
      </c>
      <c r="F206" s="29" t="str">
        <f t="shared" si="19"/>
        <v/>
      </c>
      <c r="G206" s="30" t="str">
        <f t="shared" si="20"/>
        <v/>
      </c>
      <c r="H206" s="29" t="str">
        <f t="shared" si="21"/>
        <v/>
      </c>
      <c r="J206" s="19"/>
      <c r="L206" s="19"/>
    </row>
    <row r="207" spans="2:12" ht="15.95" customHeight="1" x14ac:dyDescent="0.25">
      <c r="B207" s="29" t="str">
        <f t="shared" si="15"/>
        <v/>
      </c>
      <c r="C207" s="29" t="str">
        <f t="shared" si="16"/>
        <v/>
      </c>
      <c r="D207" s="29" t="str">
        <f t="shared" si="17"/>
        <v/>
      </c>
      <c r="E207" s="29" t="str">
        <f t="shared" si="18"/>
        <v/>
      </c>
      <c r="F207" s="29" t="str">
        <f t="shared" si="19"/>
        <v/>
      </c>
      <c r="G207" s="30" t="str">
        <f t="shared" si="20"/>
        <v/>
      </c>
      <c r="H207" s="29" t="str">
        <f t="shared" si="21"/>
        <v/>
      </c>
      <c r="J207" s="19"/>
      <c r="L207" s="19"/>
    </row>
    <row r="208" spans="2:12" ht="15.95" customHeight="1" x14ac:dyDescent="0.25">
      <c r="B208" s="29" t="str">
        <f t="shared" si="15"/>
        <v/>
      </c>
      <c r="C208" s="29" t="str">
        <f t="shared" si="16"/>
        <v/>
      </c>
      <c r="D208" s="29" t="str">
        <f t="shared" si="17"/>
        <v/>
      </c>
      <c r="E208" s="29" t="str">
        <f t="shared" si="18"/>
        <v/>
      </c>
      <c r="F208" s="29" t="str">
        <f t="shared" si="19"/>
        <v/>
      </c>
      <c r="G208" s="30" t="str">
        <f t="shared" si="20"/>
        <v/>
      </c>
      <c r="H208" s="29" t="str">
        <f t="shared" si="21"/>
        <v/>
      </c>
      <c r="J208" s="19"/>
      <c r="L208" s="19"/>
    </row>
    <row r="209" spans="2:12" ht="15.95" customHeight="1" x14ac:dyDescent="0.25">
      <c r="B209" s="29" t="str">
        <f t="shared" si="15"/>
        <v/>
      </c>
      <c r="C209" s="29" t="str">
        <f t="shared" si="16"/>
        <v/>
      </c>
      <c r="D209" s="29" t="str">
        <f t="shared" si="17"/>
        <v/>
      </c>
      <c r="E209" s="29" t="str">
        <f t="shared" si="18"/>
        <v/>
      </c>
      <c r="F209" s="29" t="str">
        <f t="shared" si="19"/>
        <v/>
      </c>
      <c r="G209" s="30" t="str">
        <f t="shared" si="20"/>
        <v/>
      </c>
      <c r="H209" s="29" t="str">
        <f t="shared" si="21"/>
        <v/>
      </c>
      <c r="J209" s="19"/>
      <c r="L209" s="19"/>
    </row>
    <row r="210" spans="2:12" ht="15.95" customHeight="1" x14ac:dyDescent="0.25">
      <c r="B210" s="29" t="str">
        <f t="shared" ref="B210:B273" si="22">IF(OR(B209="",C$6=""),"",IF(B209+1&gt;C$7,"",B209+1))</f>
        <v/>
      </c>
      <c r="C210" s="29" t="str">
        <f t="shared" ref="C210:C273" si="23">IF(B210="","",F209)</f>
        <v/>
      </c>
      <c r="D210" s="29" t="str">
        <f t="shared" si="17"/>
        <v/>
      </c>
      <c r="E210" s="29" t="str">
        <f t="shared" si="18"/>
        <v/>
      </c>
      <c r="F210" s="29" t="str">
        <f t="shared" si="19"/>
        <v/>
      </c>
      <c r="G210" s="30" t="str">
        <f t="shared" si="20"/>
        <v/>
      </c>
      <c r="H210" s="29" t="str">
        <f t="shared" si="21"/>
        <v/>
      </c>
      <c r="J210" s="19"/>
      <c r="L210" s="19"/>
    </row>
    <row r="211" spans="2:12" ht="15.95" customHeight="1" x14ac:dyDescent="0.25">
      <c r="B211" s="29" t="str">
        <f t="shared" si="22"/>
        <v/>
      </c>
      <c r="C211" s="29" t="str">
        <f t="shared" si="23"/>
        <v/>
      </c>
      <c r="D211" s="29" t="str">
        <f t="shared" ref="D211:D274" si="24">IF(B211="","",IF(C$10&gt;G211,C211*C$10,C211*G211))</f>
        <v/>
      </c>
      <c r="E211" s="29" t="str">
        <f t="shared" ref="E211:E274" si="25">IF(B211="","",E210+D211)</f>
        <v/>
      </c>
      <c r="F211" s="29" t="str">
        <f t="shared" ref="F211:F274" si="26">IF(B211="","",C211-D211)</f>
        <v/>
      </c>
      <c r="G211" s="30" t="str">
        <f t="shared" ref="G211:G274" si="27">IF(B211="","",1/H211)</f>
        <v/>
      </c>
      <c r="H211" s="29" t="str">
        <f t="shared" ref="H211:H274" si="28">IF(B211="","",H210-1)</f>
        <v/>
      </c>
      <c r="J211" s="19"/>
      <c r="L211" s="19"/>
    </row>
    <row r="212" spans="2:12" ht="15.95" customHeight="1" x14ac:dyDescent="0.25">
      <c r="B212" s="29" t="str">
        <f t="shared" si="22"/>
        <v/>
      </c>
      <c r="C212" s="29" t="str">
        <f t="shared" si="23"/>
        <v/>
      </c>
      <c r="D212" s="29" t="str">
        <f t="shared" si="24"/>
        <v/>
      </c>
      <c r="E212" s="29" t="str">
        <f t="shared" si="25"/>
        <v/>
      </c>
      <c r="F212" s="29" t="str">
        <f t="shared" si="26"/>
        <v/>
      </c>
      <c r="G212" s="30" t="str">
        <f t="shared" si="27"/>
        <v/>
      </c>
      <c r="H212" s="29" t="str">
        <f t="shared" si="28"/>
        <v/>
      </c>
      <c r="J212" s="19"/>
      <c r="L212" s="19"/>
    </row>
    <row r="213" spans="2:12" ht="15.95" customHeight="1" x14ac:dyDescent="0.25">
      <c r="B213" s="29" t="str">
        <f t="shared" si="22"/>
        <v/>
      </c>
      <c r="C213" s="29" t="str">
        <f t="shared" si="23"/>
        <v/>
      </c>
      <c r="D213" s="29" t="str">
        <f t="shared" si="24"/>
        <v/>
      </c>
      <c r="E213" s="29" t="str">
        <f t="shared" si="25"/>
        <v/>
      </c>
      <c r="F213" s="29" t="str">
        <f t="shared" si="26"/>
        <v/>
      </c>
      <c r="G213" s="30" t="str">
        <f t="shared" si="27"/>
        <v/>
      </c>
      <c r="H213" s="29" t="str">
        <f t="shared" si="28"/>
        <v/>
      </c>
      <c r="J213" s="19"/>
      <c r="L213" s="19"/>
    </row>
    <row r="214" spans="2:12" ht="15.95" customHeight="1" x14ac:dyDescent="0.25">
      <c r="B214" s="29" t="str">
        <f t="shared" si="22"/>
        <v/>
      </c>
      <c r="C214" s="29" t="str">
        <f t="shared" si="23"/>
        <v/>
      </c>
      <c r="D214" s="29" t="str">
        <f t="shared" si="24"/>
        <v/>
      </c>
      <c r="E214" s="29" t="str">
        <f t="shared" si="25"/>
        <v/>
      </c>
      <c r="F214" s="29" t="str">
        <f t="shared" si="26"/>
        <v/>
      </c>
      <c r="G214" s="30" t="str">
        <f t="shared" si="27"/>
        <v/>
      </c>
      <c r="H214" s="29" t="str">
        <f t="shared" si="28"/>
        <v/>
      </c>
      <c r="J214" s="19"/>
      <c r="L214" s="19"/>
    </row>
    <row r="215" spans="2:12" ht="15.95" customHeight="1" x14ac:dyDescent="0.25">
      <c r="B215" s="29" t="str">
        <f t="shared" si="22"/>
        <v/>
      </c>
      <c r="C215" s="29" t="str">
        <f t="shared" si="23"/>
        <v/>
      </c>
      <c r="D215" s="29" t="str">
        <f t="shared" si="24"/>
        <v/>
      </c>
      <c r="E215" s="29" t="str">
        <f t="shared" si="25"/>
        <v/>
      </c>
      <c r="F215" s="29" t="str">
        <f t="shared" si="26"/>
        <v/>
      </c>
      <c r="G215" s="30" t="str">
        <f t="shared" si="27"/>
        <v/>
      </c>
      <c r="H215" s="29" t="str">
        <f t="shared" si="28"/>
        <v/>
      </c>
      <c r="J215" s="19"/>
      <c r="L215" s="19"/>
    </row>
    <row r="216" spans="2:12" ht="15.95" customHeight="1" x14ac:dyDescent="0.25">
      <c r="B216" s="29" t="str">
        <f t="shared" si="22"/>
        <v/>
      </c>
      <c r="C216" s="29" t="str">
        <f t="shared" si="23"/>
        <v/>
      </c>
      <c r="D216" s="29" t="str">
        <f t="shared" si="24"/>
        <v/>
      </c>
      <c r="E216" s="29" t="str">
        <f t="shared" si="25"/>
        <v/>
      </c>
      <c r="F216" s="29" t="str">
        <f t="shared" si="26"/>
        <v/>
      </c>
      <c r="G216" s="30" t="str">
        <f t="shared" si="27"/>
        <v/>
      </c>
      <c r="H216" s="29" t="str">
        <f t="shared" si="28"/>
        <v/>
      </c>
      <c r="J216" s="19"/>
      <c r="L216" s="19"/>
    </row>
    <row r="217" spans="2:12" ht="15.95" customHeight="1" x14ac:dyDescent="0.25">
      <c r="B217" s="29" t="str">
        <f t="shared" si="22"/>
        <v/>
      </c>
      <c r="C217" s="29" t="str">
        <f t="shared" si="23"/>
        <v/>
      </c>
      <c r="D217" s="29" t="str">
        <f t="shared" si="24"/>
        <v/>
      </c>
      <c r="E217" s="29" t="str">
        <f t="shared" si="25"/>
        <v/>
      </c>
      <c r="F217" s="29" t="str">
        <f t="shared" si="26"/>
        <v/>
      </c>
      <c r="G217" s="30" t="str">
        <f t="shared" si="27"/>
        <v/>
      </c>
      <c r="H217" s="29" t="str">
        <f t="shared" si="28"/>
        <v/>
      </c>
      <c r="J217" s="19"/>
      <c r="L217" s="19"/>
    </row>
    <row r="218" spans="2:12" ht="15.95" customHeight="1" x14ac:dyDescent="0.25">
      <c r="B218" s="29" t="str">
        <f t="shared" si="22"/>
        <v/>
      </c>
      <c r="C218" s="29" t="str">
        <f t="shared" si="23"/>
        <v/>
      </c>
      <c r="D218" s="29" t="str">
        <f t="shared" si="24"/>
        <v/>
      </c>
      <c r="E218" s="29" t="str">
        <f t="shared" si="25"/>
        <v/>
      </c>
      <c r="F218" s="29" t="str">
        <f t="shared" si="26"/>
        <v/>
      </c>
      <c r="G218" s="30" t="str">
        <f t="shared" si="27"/>
        <v/>
      </c>
      <c r="H218" s="29" t="str">
        <f t="shared" si="28"/>
        <v/>
      </c>
      <c r="J218" s="19"/>
      <c r="L218" s="19"/>
    </row>
    <row r="219" spans="2:12" ht="15.95" customHeight="1" x14ac:dyDescent="0.25">
      <c r="B219" s="29" t="str">
        <f t="shared" si="22"/>
        <v/>
      </c>
      <c r="C219" s="29" t="str">
        <f t="shared" si="23"/>
        <v/>
      </c>
      <c r="D219" s="29" t="str">
        <f t="shared" si="24"/>
        <v/>
      </c>
      <c r="E219" s="29" t="str">
        <f t="shared" si="25"/>
        <v/>
      </c>
      <c r="F219" s="29" t="str">
        <f t="shared" si="26"/>
        <v/>
      </c>
      <c r="G219" s="30" t="str">
        <f t="shared" si="27"/>
        <v/>
      </c>
      <c r="H219" s="29" t="str">
        <f t="shared" si="28"/>
        <v/>
      </c>
      <c r="J219" s="19"/>
      <c r="L219" s="19"/>
    </row>
    <row r="220" spans="2:12" ht="15.95" customHeight="1" x14ac:dyDescent="0.25">
      <c r="B220" s="29" t="str">
        <f t="shared" si="22"/>
        <v/>
      </c>
      <c r="C220" s="29" t="str">
        <f t="shared" si="23"/>
        <v/>
      </c>
      <c r="D220" s="29" t="str">
        <f t="shared" si="24"/>
        <v/>
      </c>
      <c r="E220" s="29" t="str">
        <f t="shared" si="25"/>
        <v/>
      </c>
      <c r="F220" s="29" t="str">
        <f t="shared" si="26"/>
        <v/>
      </c>
      <c r="G220" s="30" t="str">
        <f t="shared" si="27"/>
        <v/>
      </c>
      <c r="H220" s="29" t="str">
        <f t="shared" si="28"/>
        <v/>
      </c>
      <c r="J220" s="19"/>
      <c r="L220" s="19"/>
    </row>
    <row r="221" spans="2:12" ht="15.95" customHeight="1" x14ac:dyDescent="0.25">
      <c r="B221" s="29" t="str">
        <f t="shared" si="22"/>
        <v/>
      </c>
      <c r="C221" s="29" t="str">
        <f t="shared" si="23"/>
        <v/>
      </c>
      <c r="D221" s="29" t="str">
        <f t="shared" si="24"/>
        <v/>
      </c>
      <c r="E221" s="29" t="str">
        <f t="shared" si="25"/>
        <v/>
      </c>
      <c r="F221" s="29" t="str">
        <f t="shared" si="26"/>
        <v/>
      </c>
      <c r="G221" s="30" t="str">
        <f t="shared" si="27"/>
        <v/>
      </c>
      <c r="H221" s="29" t="str">
        <f t="shared" si="28"/>
        <v/>
      </c>
      <c r="J221" s="19"/>
      <c r="L221" s="19"/>
    </row>
    <row r="222" spans="2:12" ht="15.95" customHeight="1" x14ac:dyDescent="0.25">
      <c r="B222" s="29" t="str">
        <f t="shared" si="22"/>
        <v/>
      </c>
      <c r="C222" s="29" t="str">
        <f t="shared" si="23"/>
        <v/>
      </c>
      <c r="D222" s="29" t="str">
        <f t="shared" si="24"/>
        <v/>
      </c>
      <c r="E222" s="29" t="str">
        <f t="shared" si="25"/>
        <v/>
      </c>
      <c r="F222" s="29" t="str">
        <f t="shared" si="26"/>
        <v/>
      </c>
      <c r="G222" s="30" t="str">
        <f t="shared" si="27"/>
        <v/>
      </c>
      <c r="H222" s="29" t="str">
        <f t="shared" si="28"/>
        <v/>
      </c>
      <c r="J222" s="19"/>
      <c r="L222" s="19"/>
    </row>
    <row r="223" spans="2:12" ht="15.95" customHeight="1" x14ac:dyDescent="0.25">
      <c r="B223" s="29" t="str">
        <f t="shared" si="22"/>
        <v/>
      </c>
      <c r="C223" s="29" t="str">
        <f t="shared" si="23"/>
        <v/>
      </c>
      <c r="D223" s="29" t="str">
        <f t="shared" si="24"/>
        <v/>
      </c>
      <c r="E223" s="29" t="str">
        <f t="shared" si="25"/>
        <v/>
      </c>
      <c r="F223" s="29" t="str">
        <f t="shared" si="26"/>
        <v/>
      </c>
      <c r="G223" s="30" t="str">
        <f t="shared" si="27"/>
        <v/>
      </c>
      <c r="H223" s="29" t="str">
        <f t="shared" si="28"/>
        <v/>
      </c>
      <c r="J223" s="19"/>
      <c r="L223" s="19"/>
    </row>
    <row r="224" spans="2:12" ht="15.95" customHeight="1" x14ac:dyDescent="0.25">
      <c r="B224" s="29" t="str">
        <f t="shared" si="22"/>
        <v/>
      </c>
      <c r="C224" s="29" t="str">
        <f t="shared" si="23"/>
        <v/>
      </c>
      <c r="D224" s="29" t="str">
        <f t="shared" si="24"/>
        <v/>
      </c>
      <c r="E224" s="29" t="str">
        <f t="shared" si="25"/>
        <v/>
      </c>
      <c r="F224" s="29" t="str">
        <f t="shared" si="26"/>
        <v/>
      </c>
      <c r="G224" s="30" t="str">
        <f t="shared" si="27"/>
        <v/>
      </c>
      <c r="H224" s="29" t="str">
        <f t="shared" si="28"/>
        <v/>
      </c>
      <c r="J224" s="19"/>
      <c r="L224" s="19"/>
    </row>
    <row r="225" spans="2:12" ht="15.95" customHeight="1" x14ac:dyDescent="0.25">
      <c r="B225" s="29" t="str">
        <f t="shared" si="22"/>
        <v/>
      </c>
      <c r="C225" s="29" t="str">
        <f t="shared" si="23"/>
        <v/>
      </c>
      <c r="D225" s="29" t="str">
        <f t="shared" si="24"/>
        <v/>
      </c>
      <c r="E225" s="29" t="str">
        <f t="shared" si="25"/>
        <v/>
      </c>
      <c r="F225" s="29" t="str">
        <f t="shared" si="26"/>
        <v/>
      </c>
      <c r="G225" s="30" t="str">
        <f t="shared" si="27"/>
        <v/>
      </c>
      <c r="H225" s="29" t="str">
        <f t="shared" si="28"/>
        <v/>
      </c>
      <c r="J225" s="19"/>
      <c r="L225" s="19"/>
    </row>
    <row r="226" spans="2:12" ht="15.95" customHeight="1" x14ac:dyDescent="0.25">
      <c r="B226" s="29" t="str">
        <f t="shared" si="22"/>
        <v/>
      </c>
      <c r="C226" s="29" t="str">
        <f t="shared" si="23"/>
        <v/>
      </c>
      <c r="D226" s="29" t="str">
        <f t="shared" si="24"/>
        <v/>
      </c>
      <c r="E226" s="29" t="str">
        <f t="shared" si="25"/>
        <v/>
      </c>
      <c r="F226" s="29" t="str">
        <f t="shared" si="26"/>
        <v/>
      </c>
      <c r="G226" s="30" t="str">
        <f t="shared" si="27"/>
        <v/>
      </c>
      <c r="H226" s="29" t="str">
        <f t="shared" si="28"/>
        <v/>
      </c>
      <c r="J226" s="19"/>
      <c r="L226" s="19"/>
    </row>
    <row r="227" spans="2:12" ht="15.95" customHeight="1" x14ac:dyDescent="0.25">
      <c r="B227" s="29" t="str">
        <f t="shared" si="22"/>
        <v/>
      </c>
      <c r="C227" s="29" t="str">
        <f t="shared" si="23"/>
        <v/>
      </c>
      <c r="D227" s="29" t="str">
        <f t="shared" si="24"/>
        <v/>
      </c>
      <c r="E227" s="29" t="str">
        <f t="shared" si="25"/>
        <v/>
      </c>
      <c r="F227" s="29" t="str">
        <f t="shared" si="26"/>
        <v/>
      </c>
      <c r="G227" s="30" t="str">
        <f t="shared" si="27"/>
        <v/>
      </c>
      <c r="H227" s="29" t="str">
        <f t="shared" si="28"/>
        <v/>
      </c>
      <c r="J227" s="19"/>
      <c r="L227" s="19"/>
    </row>
    <row r="228" spans="2:12" ht="15.95" customHeight="1" x14ac:dyDescent="0.25">
      <c r="B228" s="29" t="str">
        <f t="shared" si="22"/>
        <v/>
      </c>
      <c r="C228" s="29" t="str">
        <f t="shared" si="23"/>
        <v/>
      </c>
      <c r="D228" s="29" t="str">
        <f t="shared" si="24"/>
        <v/>
      </c>
      <c r="E228" s="29" t="str">
        <f t="shared" si="25"/>
        <v/>
      </c>
      <c r="F228" s="29" t="str">
        <f t="shared" si="26"/>
        <v/>
      </c>
      <c r="G228" s="30" t="str">
        <f t="shared" si="27"/>
        <v/>
      </c>
      <c r="H228" s="29" t="str">
        <f t="shared" si="28"/>
        <v/>
      </c>
      <c r="J228" s="19"/>
      <c r="L228" s="19"/>
    </row>
    <row r="229" spans="2:12" ht="15.95" customHeight="1" x14ac:dyDescent="0.25">
      <c r="B229" s="29" t="str">
        <f t="shared" si="22"/>
        <v/>
      </c>
      <c r="C229" s="29" t="str">
        <f t="shared" si="23"/>
        <v/>
      </c>
      <c r="D229" s="29" t="str">
        <f t="shared" si="24"/>
        <v/>
      </c>
      <c r="E229" s="29" t="str">
        <f t="shared" si="25"/>
        <v/>
      </c>
      <c r="F229" s="29" t="str">
        <f t="shared" si="26"/>
        <v/>
      </c>
      <c r="G229" s="30" t="str">
        <f t="shared" si="27"/>
        <v/>
      </c>
      <c r="H229" s="29" t="str">
        <f t="shared" si="28"/>
        <v/>
      </c>
      <c r="J229" s="19"/>
      <c r="L229" s="19"/>
    </row>
    <row r="230" spans="2:12" ht="15.95" customHeight="1" x14ac:dyDescent="0.25">
      <c r="B230" s="29" t="str">
        <f t="shared" si="22"/>
        <v/>
      </c>
      <c r="C230" s="29" t="str">
        <f t="shared" si="23"/>
        <v/>
      </c>
      <c r="D230" s="29" t="str">
        <f t="shared" si="24"/>
        <v/>
      </c>
      <c r="E230" s="29" t="str">
        <f t="shared" si="25"/>
        <v/>
      </c>
      <c r="F230" s="29" t="str">
        <f t="shared" si="26"/>
        <v/>
      </c>
      <c r="G230" s="30" t="str">
        <f t="shared" si="27"/>
        <v/>
      </c>
      <c r="H230" s="29" t="str">
        <f t="shared" si="28"/>
        <v/>
      </c>
      <c r="J230" s="19"/>
      <c r="L230" s="19"/>
    </row>
    <row r="231" spans="2:12" ht="15.95" customHeight="1" x14ac:dyDescent="0.25">
      <c r="B231" s="29" t="str">
        <f t="shared" si="22"/>
        <v/>
      </c>
      <c r="C231" s="29" t="str">
        <f t="shared" si="23"/>
        <v/>
      </c>
      <c r="D231" s="29" t="str">
        <f t="shared" si="24"/>
        <v/>
      </c>
      <c r="E231" s="29" t="str">
        <f t="shared" si="25"/>
        <v/>
      </c>
      <c r="F231" s="29" t="str">
        <f t="shared" si="26"/>
        <v/>
      </c>
      <c r="G231" s="30" t="str">
        <f t="shared" si="27"/>
        <v/>
      </c>
      <c r="H231" s="29" t="str">
        <f t="shared" si="28"/>
        <v/>
      </c>
      <c r="J231" s="19"/>
      <c r="L231" s="19"/>
    </row>
    <row r="232" spans="2:12" ht="15.95" customHeight="1" x14ac:dyDescent="0.25">
      <c r="B232" s="29" t="str">
        <f t="shared" si="22"/>
        <v/>
      </c>
      <c r="C232" s="29" t="str">
        <f t="shared" si="23"/>
        <v/>
      </c>
      <c r="D232" s="29" t="str">
        <f t="shared" si="24"/>
        <v/>
      </c>
      <c r="E232" s="29" t="str">
        <f t="shared" si="25"/>
        <v/>
      </c>
      <c r="F232" s="29" t="str">
        <f t="shared" si="26"/>
        <v/>
      </c>
      <c r="G232" s="30" t="str">
        <f t="shared" si="27"/>
        <v/>
      </c>
      <c r="H232" s="29" t="str">
        <f t="shared" si="28"/>
        <v/>
      </c>
      <c r="J232" s="19"/>
      <c r="L232" s="19"/>
    </row>
    <row r="233" spans="2:12" ht="15.95" customHeight="1" x14ac:dyDescent="0.25">
      <c r="B233" s="29" t="str">
        <f t="shared" si="22"/>
        <v/>
      </c>
      <c r="C233" s="29" t="str">
        <f t="shared" si="23"/>
        <v/>
      </c>
      <c r="D233" s="29" t="str">
        <f t="shared" si="24"/>
        <v/>
      </c>
      <c r="E233" s="29" t="str">
        <f t="shared" si="25"/>
        <v/>
      </c>
      <c r="F233" s="29" t="str">
        <f t="shared" si="26"/>
        <v/>
      </c>
      <c r="G233" s="30" t="str">
        <f t="shared" si="27"/>
        <v/>
      </c>
      <c r="H233" s="29" t="str">
        <f t="shared" si="28"/>
        <v/>
      </c>
      <c r="J233" s="19"/>
      <c r="L233" s="19"/>
    </row>
    <row r="234" spans="2:12" ht="15.95" customHeight="1" x14ac:dyDescent="0.25">
      <c r="B234" s="29" t="str">
        <f t="shared" si="22"/>
        <v/>
      </c>
      <c r="C234" s="29" t="str">
        <f t="shared" si="23"/>
        <v/>
      </c>
      <c r="D234" s="29" t="str">
        <f t="shared" si="24"/>
        <v/>
      </c>
      <c r="E234" s="29" t="str">
        <f t="shared" si="25"/>
        <v/>
      </c>
      <c r="F234" s="29" t="str">
        <f t="shared" si="26"/>
        <v/>
      </c>
      <c r="G234" s="30" t="str">
        <f t="shared" si="27"/>
        <v/>
      </c>
      <c r="H234" s="29" t="str">
        <f t="shared" si="28"/>
        <v/>
      </c>
      <c r="J234" s="19"/>
      <c r="L234" s="19"/>
    </row>
    <row r="235" spans="2:12" ht="15.95" customHeight="1" x14ac:dyDescent="0.25">
      <c r="B235" s="29" t="str">
        <f t="shared" si="22"/>
        <v/>
      </c>
      <c r="C235" s="29" t="str">
        <f t="shared" si="23"/>
        <v/>
      </c>
      <c r="D235" s="29" t="str">
        <f t="shared" si="24"/>
        <v/>
      </c>
      <c r="E235" s="29" t="str">
        <f t="shared" si="25"/>
        <v/>
      </c>
      <c r="F235" s="29" t="str">
        <f t="shared" si="26"/>
        <v/>
      </c>
      <c r="G235" s="30" t="str">
        <f t="shared" si="27"/>
        <v/>
      </c>
      <c r="H235" s="29" t="str">
        <f t="shared" si="28"/>
        <v/>
      </c>
      <c r="J235" s="19"/>
      <c r="L235" s="19"/>
    </row>
    <row r="236" spans="2:12" ht="15.95" customHeight="1" x14ac:dyDescent="0.25">
      <c r="B236" s="29" t="str">
        <f t="shared" si="22"/>
        <v/>
      </c>
      <c r="C236" s="29" t="str">
        <f t="shared" si="23"/>
        <v/>
      </c>
      <c r="D236" s="29" t="str">
        <f t="shared" si="24"/>
        <v/>
      </c>
      <c r="E236" s="29" t="str">
        <f t="shared" si="25"/>
        <v/>
      </c>
      <c r="F236" s="29" t="str">
        <f t="shared" si="26"/>
        <v/>
      </c>
      <c r="G236" s="30" t="str">
        <f t="shared" si="27"/>
        <v/>
      </c>
      <c r="H236" s="29" t="str">
        <f t="shared" si="28"/>
        <v/>
      </c>
      <c r="J236" s="19"/>
      <c r="L236" s="19"/>
    </row>
    <row r="237" spans="2:12" ht="15.95" customHeight="1" x14ac:dyDescent="0.25">
      <c r="B237" s="29" t="str">
        <f t="shared" si="22"/>
        <v/>
      </c>
      <c r="C237" s="29" t="str">
        <f t="shared" si="23"/>
        <v/>
      </c>
      <c r="D237" s="29" t="str">
        <f t="shared" si="24"/>
        <v/>
      </c>
      <c r="E237" s="29" t="str">
        <f t="shared" si="25"/>
        <v/>
      </c>
      <c r="F237" s="29" t="str">
        <f t="shared" si="26"/>
        <v/>
      </c>
      <c r="G237" s="30" t="str">
        <f t="shared" si="27"/>
        <v/>
      </c>
      <c r="H237" s="29" t="str">
        <f t="shared" si="28"/>
        <v/>
      </c>
      <c r="J237" s="19"/>
      <c r="L237" s="19"/>
    </row>
    <row r="238" spans="2:12" ht="15.95" customHeight="1" x14ac:dyDescent="0.25">
      <c r="B238" s="29" t="str">
        <f t="shared" si="22"/>
        <v/>
      </c>
      <c r="C238" s="29" t="str">
        <f t="shared" si="23"/>
        <v/>
      </c>
      <c r="D238" s="29" t="str">
        <f t="shared" si="24"/>
        <v/>
      </c>
      <c r="E238" s="29" t="str">
        <f t="shared" si="25"/>
        <v/>
      </c>
      <c r="F238" s="29" t="str">
        <f t="shared" si="26"/>
        <v/>
      </c>
      <c r="G238" s="30" t="str">
        <f t="shared" si="27"/>
        <v/>
      </c>
      <c r="H238" s="29" t="str">
        <f t="shared" si="28"/>
        <v/>
      </c>
      <c r="J238" s="19"/>
      <c r="L238" s="19"/>
    </row>
    <row r="239" spans="2:12" ht="15.95" customHeight="1" x14ac:dyDescent="0.25">
      <c r="B239" s="29" t="str">
        <f t="shared" si="22"/>
        <v/>
      </c>
      <c r="C239" s="29" t="str">
        <f t="shared" si="23"/>
        <v/>
      </c>
      <c r="D239" s="29" t="str">
        <f t="shared" si="24"/>
        <v/>
      </c>
      <c r="E239" s="29" t="str">
        <f t="shared" si="25"/>
        <v/>
      </c>
      <c r="F239" s="29" t="str">
        <f t="shared" si="26"/>
        <v/>
      </c>
      <c r="G239" s="30" t="str">
        <f t="shared" si="27"/>
        <v/>
      </c>
      <c r="H239" s="29" t="str">
        <f t="shared" si="28"/>
        <v/>
      </c>
      <c r="J239" s="19"/>
      <c r="L239" s="19"/>
    </row>
    <row r="240" spans="2:12" ht="15.95" customHeight="1" x14ac:dyDescent="0.25">
      <c r="B240" s="29" t="str">
        <f t="shared" si="22"/>
        <v/>
      </c>
      <c r="C240" s="29" t="str">
        <f t="shared" si="23"/>
        <v/>
      </c>
      <c r="D240" s="29" t="str">
        <f t="shared" si="24"/>
        <v/>
      </c>
      <c r="E240" s="29" t="str">
        <f t="shared" si="25"/>
        <v/>
      </c>
      <c r="F240" s="29" t="str">
        <f t="shared" si="26"/>
        <v/>
      </c>
      <c r="G240" s="30" t="str">
        <f t="shared" si="27"/>
        <v/>
      </c>
      <c r="H240" s="29" t="str">
        <f t="shared" si="28"/>
        <v/>
      </c>
      <c r="J240" s="19"/>
      <c r="L240" s="19"/>
    </row>
    <row r="241" spans="2:12" ht="15.95" customHeight="1" x14ac:dyDescent="0.25">
      <c r="B241" s="29" t="str">
        <f t="shared" si="22"/>
        <v/>
      </c>
      <c r="C241" s="29" t="str">
        <f t="shared" si="23"/>
        <v/>
      </c>
      <c r="D241" s="29" t="str">
        <f t="shared" si="24"/>
        <v/>
      </c>
      <c r="E241" s="29" t="str">
        <f t="shared" si="25"/>
        <v/>
      </c>
      <c r="F241" s="29" t="str">
        <f t="shared" si="26"/>
        <v/>
      </c>
      <c r="G241" s="30" t="str">
        <f t="shared" si="27"/>
        <v/>
      </c>
      <c r="H241" s="29" t="str">
        <f t="shared" si="28"/>
        <v/>
      </c>
      <c r="J241" s="19"/>
      <c r="L241" s="19"/>
    </row>
    <row r="242" spans="2:12" ht="15.95" customHeight="1" x14ac:dyDescent="0.25">
      <c r="B242" s="29" t="str">
        <f t="shared" si="22"/>
        <v/>
      </c>
      <c r="C242" s="29" t="str">
        <f t="shared" si="23"/>
        <v/>
      </c>
      <c r="D242" s="29" t="str">
        <f t="shared" si="24"/>
        <v/>
      </c>
      <c r="E242" s="29" t="str">
        <f t="shared" si="25"/>
        <v/>
      </c>
      <c r="F242" s="29" t="str">
        <f t="shared" si="26"/>
        <v/>
      </c>
      <c r="G242" s="30" t="str">
        <f t="shared" si="27"/>
        <v/>
      </c>
      <c r="H242" s="29" t="str">
        <f t="shared" si="28"/>
        <v/>
      </c>
      <c r="J242" s="19"/>
      <c r="L242" s="19"/>
    </row>
    <row r="243" spans="2:12" ht="15.95" customHeight="1" x14ac:dyDescent="0.25">
      <c r="B243" s="29" t="str">
        <f t="shared" si="22"/>
        <v/>
      </c>
      <c r="C243" s="29" t="str">
        <f t="shared" si="23"/>
        <v/>
      </c>
      <c r="D243" s="29" t="str">
        <f t="shared" si="24"/>
        <v/>
      </c>
      <c r="E243" s="29" t="str">
        <f t="shared" si="25"/>
        <v/>
      </c>
      <c r="F243" s="29" t="str">
        <f t="shared" si="26"/>
        <v/>
      </c>
      <c r="G243" s="30" t="str">
        <f t="shared" si="27"/>
        <v/>
      </c>
      <c r="H243" s="29" t="str">
        <f t="shared" si="28"/>
        <v/>
      </c>
      <c r="J243" s="19"/>
      <c r="L243" s="19"/>
    </row>
    <row r="244" spans="2:12" ht="15.95" customHeight="1" x14ac:dyDescent="0.25">
      <c r="B244" s="29" t="str">
        <f t="shared" si="22"/>
        <v/>
      </c>
      <c r="C244" s="29" t="str">
        <f t="shared" si="23"/>
        <v/>
      </c>
      <c r="D244" s="29" t="str">
        <f t="shared" si="24"/>
        <v/>
      </c>
      <c r="E244" s="29" t="str">
        <f t="shared" si="25"/>
        <v/>
      </c>
      <c r="F244" s="29" t="str">
        <f t="shared" si="26"/>
        <v/>
      </c>
      <c r="G244" s="30" t="str">
        <f t="shared" si="27"/>
        <v/>
      </c>
      <c r="H244" s="29" t="str">
        <f t="shared" si="28"/>
        <v/>
      </c>
      <c r="J244" s="19"/>
      <c r="L244" s="19"/>
    </row>
    <row r="245" spans="2:12" ht="15.95" customHeight="1" x14ac:dyDescent="0.25">
      <c r="B245" s="29" t="str">
        <f t="shared" si="22"/>
        <v/>
      </c>
      <c r="C245" s="29" t="str">
        <f t="shared" si="23"/>
        <v/>
      </c>
      <c r="D245" s="29" t="str">
        <f t="shared" si="24"/>
        <v/>
      </c>
      <c r="E245" s="29" t="str">
        <f t="shared" si="25"/>
        <v/>
      </c>
      <c r="F245" s="29" t="str">
        <f t="shared" si="26"/>
        <v/>
      </c>
      <c r="G245" s="30" t="str">
        <f t="shared" si="27"/>
        <v/>
      </c>
      <c r="H245" s="29" t="str">
        <f t="shared" si="28"/>
        <v/>
      </c>
      <c r="J245" s="19"/>
      <c r="L245" s="19"/>
    </row>
    <row r="246" spans="2:12" ht="15.95" customHeight="1" x14ac:dyDescent="0.25">
      <c r="B246" s="29" t="str">
        <f t="shared" si="22"/>
        <v/>
      </c>
      <c r="C246" s="29" t="str">
        <f t="shared" si="23"/>
        <v/>
      </c>
      <c r="D246" s="29" t="str">
        <f t="shared" si="24"/>
        <v/>
      </c>
      <c r="E246" s="29" t="str">
        <f t="shared" si="25"/>
        <v/>
      </c>
      <c r="F246" s="29" t="str">
        <f t="shared" si="26"/>
        <v/>
      </c>
      <c r="G246" s="30" t="str">
        <f t="shared" si="27"/>
        <v/>
      </c>
      <c r="H246" s="29" t="str">
        <f t="shared" si="28"/>
        <v/>
      </c>
      <c r="J246" s="19"/>
      <c r="L246" s="19"/>
    </row>
    <row r="247" spans="2:12" ht="15.95" customHeight="1" x14ac:dyDescent="0.25">
      <c r="B247" s="29" t="str">
        <f t="shared" si="22"/>
        <v/>
      </c>
      <c r="C247" s="29" t="str">
        <f t="shared" si="23"/>
        <v/>
      </c>
      <c r="D247" s="29" t="str">
        <f t="shared" si="24"/>
        <v/>
      </c>
      <c r="E247" s="29" t="str">
        <f t="shared" si="25"/>
        <v/>
      </c>
      <c r="F247" s="29" t="str">
        <f t="shared" si="26"/>
        <v/>
      </c>
      <c r="G247" s="30" t="str">
        <f t="shared" si="27"/>
        <v/>
      </c>
      <c r="H247" s="29" t="str">
        <f t="shared" si="28"/>
        <v/>
      </c>
      <c r="J247" s="19"/>
      <c r="L247" s="19"/>
    </row>
    <row r="248" spans="2:12" ht="15.95" customHeight="1" x14ac:dyDescent="0.25">
      <c r="B248" s="29" t="str">
        <f t="shared" si="22"/>
        <v/>
      </c>
      <c r="C248" s="29" t="str">
        <f t="shared" si="23"/>
        <v/>
      </c>
      <c r="D248" s="29" t="str">
        <f t="shared" si="24"/>
        <v/>
      </c>
      <c r="E248" s="29" t="str">
        <f t="shared" si="25"/>
        <v/>
      </c>
      <c r="F248" s="29" t="str">
        <f t="shared" si="26"/>
        <v/>
      </c>
      <c r="G248" s="30" t="str">
        <f t="shared" si="27"/>
        <v/>
      </c>
      <c r="H248" s="29" t="str">
        <f t="shared" si="28"/>
        <v/>
      </c>
      <c r="J248" s="19"/>
      <c r="L248" s="19"/>
    </row>
    <row r="249" spans="2:12" ht="15.95" customHeight="1" x14ac:dyDescent="0.25">
      <c r="B249" s="29" t="str">
        <f t="shared" si="22"/>
        <v/>
      </c>
      <c r="C249" s="29" t="str">
        <f t="shared" si="23"/>
        <v/>
      </c>
      <c r="D249" s="29" t="str">
        <f t="shared" si="24"/>
        <v/>
      </c>
      <c r="E249" s="29" t="str">
        <f t="shared" si="25"/>
        <v/>
      </c>
      <c r="F249" s="29" t="str">
        <f t="shared" si="26"/>
        <v/>
      </c>
      <c r="G249" s="30" t="str">
        <f t="shared" si="27"/>
        <v/>
      </c>
      <c r="H249" s="29" t="str">
        <f t="shared" si="28"/>
        <v/>
      </c>
      <c r="J249" s="19"/>
      <c r="L249" s="19"/>
    </row>
    <row r="250" spans="2:12" ht="15.95" customHeight="1" x14ac:dyDescent="0.25">
      <c r="B250" s="29" t="str">
        <f t="shared" si="22"/>
        <v/>
      </c>
      <c r="C250" s="29" t="str">
        <f t="shared" si="23"/>
        <v/>
      </c>
      <c r="D250" s="29" t="str">
        <f t="shared" si="24"/>
        <v/>
      </c>
      <c r="E250" s="29" t="str">
        <f t="shared" si="25"/>
        <v/>
      </c>
      <c r="F250" s="29" t="str">
        <f t="shared" si="26"/>
        <v/>
      </c>
      <c r="G250" s="30" t="str">
        <f t="shared" si="27"/>
        <v/>
      </c>
      <c r="H250" s="29" t="str">
        <f t="shared" si="28"/>
        <v/>
      </c>
      <c r="J250" s="19"/>
      <c r="L250" s="19"/>
    </row>
    <row r="251" spans="2:12" ht="15.95" customHeight="1" x14ac:dyDescent="0.25">
      <c r="B251" s="29" t="str">
        <f t="shared" si="22"/>
        <v/>
      </c>
      <c r="C251" s="29" t="str">
        <f t="shared" si="23"/>
        <v/>
      </c>
      <c r="D251" s="29" t="str">
        <f t="shared" si="24"/>
        <v/>
      </c>
      <c r="E251" s="29" t="str">
        <f t="shared" si="25"/>
        <v/>
      </c>
      <c r="F251" s="29" t="str">
        <f t="shared" si="26"/>
        <v/>
      </c>
      <c r="G251" s="30" t="str">
        <f t="shared" si="27"/>
        <v/>
      </c>
      <c r="H251" s="29" t="str">
        <f t="shared" si="28"/>
        <v/>
      </c>
      <c r="J251" s="19"/>
      <c r="L251" s="19"/>
    </row>
    <row r="252" spans="2:12" ht="15.95" customHeight="1" x14ac:dyDescent="0.25">
      <c r="B252" s="29" t="str">
        <f t="shared" si="22"/>
        <v/>
      </c>
      <c r="C252" s="29" t="str">
        <f t="shared" si="23"/>
        <v/>
      </c>
      <c r="D252" s="29" t="str">
        <f t="shared" si="24"/>
        <v/>
      </c>
      <c r="E252" s="29" t="str">
        <f t="shared" si="25"/>
        <v/>
      </c>
      <c r="F252" s="29" t="str">
        <f t="shared" si="26"/>
        <v/>
      </c>
      <c r="G252" s="30" t="str">
        <f t="shared" si="27"/>
        <v/>
      </c>
      <c r="H252" s="29" t="str">
        <f t="shared" si="28"/>
        <v/>
      </c>
      <c r="J252" s="19"/>
      <c r="L252" s="19"/>
    </row>
    <row r="253" spans="2:12" ht="15.95" customHeight="1" x14ac:dyDescent="0.25">
      <c r="B253" s="29" t="str">
        <f t="shared" si="22"/>
        <v/>
      </c>
      <c r="C253" s="29" t="str">
        <f t="shared" si="23"/>
        <v/>
      </c>
      <c r="D253" s="29" t="str">
        <f t="shared" si="24"/>
        <v/>
      </c>
      <c r="E253" s="29" t="str">
        <f t="shared" si="25"/>
        <v/>
      </c>
      <c r="F253" s="29" t="str">
        <f t="shared" si="26"/>
        <v/>
      </c>
      <c r="G253" s="30" t="str">
        <f t="shared" si="27"/>
        <v/>
      </c>
      <c r="H253" s="29" t="str">
        <f t="shared" si="28"/>
        <v/>
      </c>
      <c r="J253" s="19"/>
      <c r="L253" s="19"/>
    </row>
    <row r="254" spans="2:12" ht="15.95" customHeight="1" x14ac:dyDescent="0.25">
      <c r="B254" s="29" t="str">
        <f t="shared" si="22"/>
        <v/>
      </c>
      <c r="C254" s="29" t="str">
        <f t="shared" si="23"/>
        <v/>
      </c>
      <c r="D254" s="29" t="str">
        <f t="shared" si="24"/>
        <v/>
      </c>
      <c r="E254" s="29" t="str">
        <f t="shared" si="25"/>
        <v/>
      </c>
      <c r="F254" s="29" t="str">
        <f t="shared" si="26"/>
        <v/>
      </c>
      <c r="G254" s="30" t="str">
        <f t="shared" si="27"/>
        <v/>
      </c>
      <c r="H254" s="29" t="str">
        <f t="shared" si="28"/>
        <v/>
      </c>
      <c r="J254" s="19"/>
      <c r="L254" s="19"/>
    </row>
    <row r="255" spans="2:12" ht="15.95" customHeight="1" x14ac:dyDescent="0.25">
      <c r="B255" s="29" t="str">
        <f t="shared" si="22"/>
        <v/>
      </c>
      <c r="C255" s="29" t="str">
        <f t="shared" si="23"/>
        <v/>
      </c>
      <c r="D255" s="29" t="str">
        <f t="shared" si="24"/>
        <v/>
      </c>
      <c r="E255" s="29" t="str">
        <f t="shared" si="25"/>
        <v/>
      </c>
      <c r="F255" s="29" t="str">
        <f t="shared" si="26"/>
        <v/>
      </c>
      <c r="G255" s="30" t="str">
        <f t="shared" si="27"/>
        <v/>
      </c>
      <c r="H255" s="29" t="str">
        <f t="shared" si="28"/>
        <v/>
      </c>
      <c r="J255" s="19"/>
      <c r="L255" s="19"/>
    </row>
    <row r="256" spans="2:12" ht="15.95" customHeight="1" x14ac:dyDescent="0.25">
      <c r="B256" s="29" t="str">
        <f t="shared" si="22"/>
        <v/>
      </c>
      <c r="C256" s="29" t="str">
        <f t="shared" si="23"/>
        <v/>
      </c>
      <c r="D256" s="29" t="str">
        <f t="shared" si="24"/>
        <v/>
      </c>
      <c r="E256" s="29" t="str">
        <f t="shared" si="25"/>
        <v/>
      </c>
      <c r="F256" s="29" t="str">
        <f t="shared" si="26"/>
        <v/>
      </c>
      <c r="G256" s="30" t="str">
        <f t="shared" si="27"/>
        <v/>
      </c>
      <c r="H256" s="29" t="str">
        <f t="shared" si="28"/>
        <v/>
      </c>
      <c r="J256" s="19"/>
      <c r="L256" s="19"/>
    </row>
    <row r="257" spans="2:12" ht="15.95" customHeight="1" x14ac:dyDescent="0.25">
      <c r="B257" s="29" t="str">
        <f t="shared" si="22"/>
        <v/>
      </c>
      <c r="C257" s="29" t="str">
        <f t="shared" si="23"/>
        <v/>
      </c>
      <c r="D257" s="29" t="str">
        <f t="shared" si="24"/>
        <v/>
      </c>
      <c r="E257" s="29" t="str">
        <f t="shared" si="25"/>
        <v/>
      </c>
      <c r="F257" s="29" t="str">
        <f t="shared" si="26"/>
        <v/>
      </c>
      <c r="G257" s="30" t="str">
        <f t="shared" si="27"/>
        <v/>
      </c>
      <c r="H257" s="29" t="str">
        <f t="shared" si="28"/>
        <v/>
      </c>
      <c r="J257" s="19"/>
      <c r="L257" s="19"/>
    </row>
    <row r="258" spans="2:12" ht="15.95" customHeight="1" x14ac:dyDescent="0.25">
      <c r="B258" s="29" t="str">
        <f t="shared" si="22"/>
        <v/>
      </c>
      <c r="C258" s="29" t="str">
        <f t="shared" si="23"/>
        <v/>
      </c>
      <c r="D258" s="29" t="str">
        <f t="shared" si="24"/>
        <v/>
      </c>
      <c r="E258" s="29" t="str">
        <f t="shared" si="25"/>
        <v/>
      </c>
      <c r="F258" s="29" t="str">
        <f t="shared" si="26"/>
        <v/>
      </c>
      <c r="G258" s="30" t="str">
        <f t="shared" si="27"/>
        <v/>
      </c>
      <c r="H258" s="29" t="str">
        <f t="shared" si="28"/>
        <v/>
      </c>
      <c r="J258" s="19"/>
      <c r="L258" s="19"/>
    </row>
    <row r="259" spans="2:12" ht="15.95" customHeight="1" x14ac:dyDescent="0.25">
      <c r="B259" s="29" t="str">
        <f t="shared" si="22"/>
        <v/>
      </c>
      <c r="C259" s="29" t="str">
        <f t="shared" si="23"/>
        <v/>
      </c>
      <c r="D259" s="29" t="str">
        <f t="shared" si="24"/>
        <v/>
      </c>
      <c r="E259" s="29" t="str">
        <f t="shared" si="25"/>
        <v/>
      </c>
      <c r="F259" s="29" t="str">
        <f t="shared" si="26"/>
        <v/>
      </c>
      <c r="G259" s="30" t="str">
        <f t="shared" si="27"/>
        <v/>
      </c>
      <c r="H259" s="29" t="str">
        <f t="shared" si="28"/>
        <v/>
      </c>
      <c r="J259" s="19"/>
      <c r="L259" s="19"/>
    </row>
    <row r="260" spans="2:12" ht="15.95" customHeight="1" x14ac:dyDescent="0.25">
      <c r="B260" s="29" t="str">
        <f t="shared" si="22"/>
        <v/>
      </c>
      <c r="C260" s="29" t="str">
        <f t="shared" si="23"/>
        <v/>
      </c>
      <c r="D260" s="29" t="str">
        <f t="shared" si="24"/>
        <v/>
      </c>
      <c r="E260" s="29" t="str">
        <f t="shared" si="25"/>
        <v/>
      </c>
      <c r="F260" s="29" t="str">
        <f t="shared" si="26"/>
        <v/>
      </c>
      <c r="G260" s="30" t="str">
        <f t="shared" si="27"/>
        <v/>
      </c>
      <c r="H260" s="29" t="str">
        <f t="shared" si="28"/>
        <v/>
      </c>
      <c r="J260" s="19"/>
      <c r="L260" s="19"/>
    </row>
    <row r="261" spans="2:12" ht="15.95" customHeight="1" x14ac:dyDescent="0.25">
      <c r="B261" s="29" t="str">
        <f t="shared" si="22"/>
        <v/>
      </c>
      <c r="C261" s="29" t="str">
        <f t="shared" si="23"/>
        <v/>
      </c>
      <c r="D261" s="29" t="str">
        <f t="shared" si="24"/>
        <v/>
      </c>
      <c r="E261" s="29" t="str">
        <f t="shared" si="25"/>
        <v/>
      </c>
      <c r="F261" s="29" t="str">
        <f t="shared" si="26"/>
        <v/>
      </c>
      <c r="G261" s="30" t="str">
        <f t="shared" si="27"/>
        <v/>
      </c>
      <c r="H261" s="29" t="str">
        <f t="shared" si="28"/>
        <v/>
      </c>
      <c r="J261" s="19"/>
      <c r="L261" s="19"/>
    </row>
    <row r="262" spans="2:12" ht="15.95" customHeight="1" x14ac:dyDescent="0.25">
      <c r="B262" s="29" t="str">
        <f t="shared" si="22"/>
        <v/>
      </c>
      <c r="C262" s="29" t="str">
        <f t="shared" si="23"/>
        <v/>
      </c>
      <c r="D262" s="29" t="str">
        <f t="shared" si="24"/>
        <v/>
      </c>
      <c r="E262" s="29" t="str">
        <f t="shared" si="25"/>
        <v/>
      </c>
      <c r="F262" s="29" t="str">
        <f t="shared" si="26"/>
        <v/>
      </c>
      <c r="G262" s="30" t="str">
        <f t="shared" si="27"/>
        <v/>
      </c>
      <c r="H262" s="29" t="str">
        <f t="shared" si="28"/>
        <v/>
      </c>
      <c r="J262" s="19"/>
      <c r="L262" s="19"/>
    </row>
    <row r="263" spans="2:12" ht="15.95" customHeight="1" x14ac:dyDescent="0.25">
      <c r="B263" s="29" t="str">
        <f t="shared" si="22"/>
        <v/>
      </c>
      <c r="C263" s="29" t="str">
        <f t="shared" si="23"/>
        <v/>
      </c>
      <c r="D263" s="29" t="str">
        <f t="shared" si="24"/>
        <v/>
      </c>
      <c r="E263" s="29" t="str">
        <f t="shared" si="25"/>
        <v/>
      </c>
      <c r="F263" s="29" t="str">
        <f t="shared" si="26"/>
        <v/>
      </c>
      <c r="G263" s="30" t="str">
        <f t="shared" si="27"/>
        <v/>
      </c>
      <c r="H263" s="29" t="str">
        <f t="shared" si="28"/>
        <v/>
      </c>
      <c r="J263" s="19"/>
      <c r="L263" s="19"/>
    </row>
    <row r="264" spans="2:12" ht="15.95" customHeight="1" x14ac:dyDescent="0.25">
      <c r="B264" s="29" t="str">
        <f t="shared" si="22"/>
        <v/>
      </c>
      <c r="C264" s="29" t="str">
        <f t="shared" si="23"/>
        <v/>
      </c>
      <c r="D264" s="29" t="str">
        <f t="shared" si="24"/>
        <v/>
      </c>
      <c r="E264" s="29" t="str">
        <f t="shared" si="25"/>
        <v/>
      </c>
      <c r="F264" s="29" t="str">
        <f t="shared" si="26"/>
        <v/>
      </c>
      <c r="G264" s="30" t="str">
        <f t="shared" si="27"/>
        <v/>
      </c>
      <c r="H264" s="29" t="str">
        <f t="shared" si="28"/>
        <v/>
      </c>
      <c r="J264" s="19"/>
      <c r="L264" s="19"/>
    </row>
    <row r="265" spans="2:12" ht="15.95" customHeight="1" x14ac:dyDescent="0.25">
      <c r="B265" s="29" t="str">
        <f t="shared" si="22"/>
        <v/>
      </c>
      <c r="C265" s="29" t="str">
        <f t="shared" si="23"/>
        <v/>
      </c>
      <c r="D265" s="29" t="str">
        <f t="shared" si="24"/>
        <v/>
      </c>
      <c r="E265" s="29" t="str">
        <f t="shared" si="25"/>
        <v/>
      </c>
      <c r="F265" s="29" t="str">
        <f t="shared" si="26"/>
        <v/>
      </c>
      <c r="G265" s="30" t="str">
        <f t="shared" si="27"/>
        <v/>
      </c>
      <c r="H265" s="29" t="str">
        <f t="shared" si="28"/>
        <v/>
      </c>
      <c r="J265" s="19"/>
      <c r="L265" s="19"/>
    </row>
    <row r="266" spans="2:12" ht="15.95" customHeight="1" x14ac:dyDescent="0.25">
      <c r="B266" s="29" t="str">
        <f t="shared" si="22"/>
        <v/>
      </c>
      <c r="C266" s="29" t="str">
        <f t="shared" si="23"/>
        <v/>
      </c>
      <c r="D266" s="29" t="str">
        <f t="shared" si="24"/>
        <v/>
      </c>
      <c r="E266" s="29" t="str">
        <f t="shared" si="25"/>
        <v/>
      </c>
      <c r="F266" s="29" t="str">
        <f t="shared" si="26"/>
        <v/>
      </c>
      <c r="G266" s="30" t="str">
        <f t="shared" si="27"/>
        <v/>
      </c>
      <c r="H266" s="29" t="str">
        <f t="shared" si="28"/>
        <v/>
      </c>
      <c r="J266" s="19"/>
      <c r="L266" s="19"/>
    </row>
    <row r="267" spans="2:12" ht="15.95" customHeight="1" x14ac:dyDescent="0.25">
      <c r="B267" s="29" t="str">
        <f t="shared" si="22"/>
        <v/>
      </c>
      <c r="C267" s="29" t="str">
        <f t="shared" si="23"/>
        <v/>
      </c>
      <c r="D267" s="29" t="str">
        <f t="shared" si="24"/>
        <v/>
      </c>
      <c r="E267" s="29" t="str">
        <f t="shared" si="25"/>
        <v/>
      </c>
      <c r="F267" s="29" t="str">
        <f t="shared" si="26"/>
        <v/>
      </c>
      <c r="G267" s="30" t="str">
        <f t="shared" si="27"/>
        <v/>
      </c>
      <c r="H267" s="29" t="str">
        <f t="shared" si="28"/>
        <v/>
      </c>
      <c r="J267" s="19"/>
      <c r="L267" s="19"/>
    </row>
    <row r="268" spans="2:12" ht="15.95" customHeight="1" x14ac:dyDescent="0.25">
      <c r="B268" s="29" t="str">
        <f t="shared" si="22"/>
        <v/>
      </c>
      <c r="C268" s="29" t="str">
        <f t="shared" si="23"/>
        <v/>
      </c>
      <c r="D268" s="29" t="str">
        <f t="shared" si="24"/>
        <v/>
      </c>
      <c r="E268" s="29" t="str">
        <f t="shared" si="25"/>
        <v/>
      </c>
      <c r="F268" s="29" t="str">
        <f t="shared" si="26"/>
        <v/>
      </c>
      <c r="G268" s="30" t="str">
        <f t="shared" si="27"/>
        <v/>
      </c>
      <c r="H268" s="29" t="str">
        <f t="shared" si="28"/>
        <v/>
      </c>
      <c r="J268" s="19"/>
      <c r="L268" s="19"/>
    </row>
    <row r="269" spans="2:12" ht="15.95" customHeight="1" x14ac:dyDescent="0.25">
      <c r="B269" s="29" t="str">
        <f t="shared" si="22"/>
        <v/>
      </c>
      <c r="C269" s="29" t="str">
        <f t="shared" si="23"/>
        <v/>
      </c>
      <c r="D269" s="29" t="str">
        <f t="shared" si="24"/>
        <v/>
      </c>
      <c r="E269" s="29" t="str">
        <f t="shared" si="25"/>
        <v/>
      </c>
      <c r="F269" s="29" t="str">
        <f t="shared" si="26"/>
        <v/>
      </c>
      <c r="G269" s="30" t="str">
        <f t="shared" si="27"/>
        <v/>
      </c>
      <c r="H269" s="29" t="str">
        <f t="shared" si="28"/>
        <v/>
      </c>
      <c r="J269" s="19"/>
      <c r="L269" s="19"/>
    </row>
    <row r="270" spans="2:12" ht="15.95" customHeight="1" x14ac:dyDescent="0.25">
      <c r="B270" s="29" t="str">
        <f t="shared" si="22"/>
        <v/>
      </c>
      <c r="C270" s="29" t="str">
        <f t="shared" si="23"/>
        <v/>
      </c>
      <c r="D270" s="29" t="str">
        <f t="shared" si="24"/>
        <v/>
      </c>
      <c r="E270" s="29" t="str">
        <f t="shared" si="25"/>
        <v/>
      </c>
      <c r="F270" s="29" t="str">
        <f t="shared" si="26"/>
        <v/>
      </c>
      <c r="G270" s="30" t="str">
        <f t="shared" si="27"/>
        <v/>
      </c>
      <c r="H270" s="29" t="str">
        <f t="shared" si="28"/>
        <v/>
      </c>
      <c r="J270" s="19"/>
      <c r="L270" s="19"/>
    </row>
    <row r="271" spans="2:12" ht="15.95" customHeight="1" x14ac:dyDescent="0.25">
      <c r="B271" s="29" t="str">
        <f t="shared" si="22"/>
        <v/>
      </c>
      <c r="C271" s="29" t="str">
        <f t="shared" si="23"/>
        <v/>
      </c>
      <c r="D271" s="29" t="str">
        <f t="shared" si="24"/>
        <v/>
      </c>
      <c r="E271" s="29" t="str">
        <f t="shared" si="25"/>
        <v/>
      </c>
      <c r="F271" s="29" t="str">
        <f t="shared" si="26"/>
        <v/>
      </c>
      <c r="G271" s="30" t="str">
        <f t="shared" si="27"/>
        <v/>
      </c>
      <c r="H271" s="29" t="str">
        <f t="shared" si="28"/>
        <v/>
      </c>
      <c r="J271" s="19"/>
      <c r="L271" s="19"/>
    </row>
    <row r="272" spans="2:12" ht="15.95" customHeight="1" x14ac:dyDescent="0.25">
      <c r="B272" s="29" t="str">
        <f t="shared" si="22"/>
        <v/>
      </c>
      <c r="C272" s="29" t="str">
        <f t="shared" si="23"/>
        <v/>
      </c>
      <c r="D272" s="29" t="str">
        <f t="shared" si="24"/>
        <v/>
      </c>
      <c r="E272" s="29" t="str">
        <f t="shared" si="25"/>
        <v/>
      </c>
      <c r="F272" s="29" t="str">
        <f t="shared" si="26"/>
        <v/>
      </c>
      <c r="G272" s="30" t="str">
        <f t="shared" si="27"/>
        <v/>
      </c>
      <c r="H272" s="29" t="str">
        <f t="shared" si="28"/>
        <v/>
      </c>
      <c r="J272" s="19"/>
      <c r="L272" s="19"/>
    </row>
    <row r="273" spans="2:12" ht="15.95" customHeight="1" x14ac:dyDescent="0.25">
      <c r="B273" s="29" t="str">
        <f t="shared" si="22"/>
        <v/>
      </c>
      <c r="C273" s="29" t="str">
        <f t="shared" si="23"/>
        <v/>
      </c>
      <c r="D273" s="29" t="str">
        <f t="shared" si="24"/>
        <v/>
      </c>
      <c r="E273" s="29" t="str">
        <f t="shared" si="25"/>
        <v/>
      </c>
      <c r="F273" s="29" t="str">
        <f t="shared" si="26"/>
        <v/>
      </c>
      <c r="G273" s="30" t="str">
        <f t="shared" si="27"/>
        <v/>
      </c>
      <c r="H273" s="29" t="str">
        <f t="shared" si="28"/>
        <v/>
      </c>
      <c r="J273" s="19"/>
      <c r="L273" s="19"/>
    </row>
    <row r="274" spans="2:12" ht="15.95" customHeight="1" x14ac:dyDescent="0.25">
      <c r="B274" s="29" t="str">
        <f t="shared" ref="B274:B280" si="29">IF(OR(B273="",C$6=""),"",IF(B273+1&gt;C$7,"",B273+1))</f>
        <v/>
      </c>
      <c r="C274" s="29" t="str">
        <f t="shared" ref="C274:C303" si="30">IF(B274="","",F273)</f>
        <v/>
      </c>
      <c r="D274" s="29" t="str">
        <f t="shared" si="24"/>
        <v/>
      </c>
      <c r="E274" s="29" t="str">
        <f t="shared" si="25"/>
        <v/>
      </c>
      <c r="F274" s="29" t="str">
        <f t="shared" si="26"/>
        <v/>
      </c>
      <c r="G274" s="30" t="str">
        <f t="shared" si="27"/>
        <v/>
      </c>
      <c r="H274" s="29" t="str">
        <f t="shared" si="28"/>
        <v/>
      </c>
      <c r="J274" s="19"/>
      <c r="L274" s="19"/>
    </row>
    <row r="275" spans="2:12" ht="15.95" customHeight="1" x14ac:dyDescent="0.25">
      <c r="B275" s="29" t="str">
        <f t="shared" si="29"/>
        <v/>
      </c>
      <c r="C275" s="29" t="str">
        <f t="shared" si="30"/>
        <v/>
      </c>
      <c r="D275" s="29" t="str">
        <f t="shared" ref="D275:D303" si="31">IF(B275="","",IF(C$10&gt;G275,C275*C$10,C275*G275))</f>
        <v/>
      </c>
      <c r="E275" s="29" t="str">
        <f t="shared" ref="E275:E303" si="32">IF(B275="","",E274+D275)</f>
        <v/>
      </c>
      <c r="F275" s="29" t="str">
        <f t="shared" ref="F275:F303" si="33">IF(B275="","",C275-D275)</f>
        <v/>
      </c>
      <c r="G275" s="30" t="str">
        <f t="shared" ref="G275:G303" si="34">IF(B275="","",1/H275)</f>
        <v/>
      </c>
      <c r="H275" s="29" t="str">
        <f t="shared" ref="H275:H303" si="35">IF(B275="","",H274-1)</f>
        <v/>
      </c>
      <c r="J275" s="19"/>
      <c r="L275" s="19"/>
    </row>
    <row r="276" spans="2:12" ht="15.95" customHeight="1" x14ac:dyDescent="0.25">
      <c r="B276" s="29" t="str">
        <f t="shared" si="29"/>
        <v/>
      </c>
      <c r="C276" s="29" t="str">
        <f t="shared" si="30"/>
        <v/>
      </c>
      <c r="D276" s="29" t="str">
        <f t="shared" si="31"/>
        <v/>
      </c>
      <c r="E276" s="29" t="str">
        <f t="shared" si="32"/>
        <v/>
      </c>
      <c r="F276" s="29" t="str">
        <f t="shared" si="33"/>
        <v/>
      </c>
      <c r="G276" s="30" t="str">
        <f t="shared" si="34"/>
        <v/>
      </c>
      <c r="H276" s="29" t="str">
        <f t="shared" si="35"/>
        <v/>
      </c>
      <c r="J276" s="19"/>
      <c r="L276" s="19"/>
    </row>
    <row r="277" spans="2:12" ht="15.95" customHeight="1" x14ac:dyDescent="0.25">
      <c r="B277" s="29" t="str">
        <f t="shared" si="29"/>
        <v/>
      </c>
      <c r="C277" s="29" t="str">
        <f t="shared" si="30"/>
        <v/>
      </c>
      <c r="D277" s="29" t="str">
        <f t="shared" si="31"/>
        <v/>
      </c>
      <c r="E277" s="29" t="str">
        <f t="shared" si="32"/>
        <v/>
      </c>
      <c r="F277" s="29" t="str">
        <f t="shared" si="33"/>
        <v/>
      </c>
      <c r="G277" s="30" t="str">
        <f t="shared" si="34"/>
        <v/>
      </c>
      <c r="H277" s="29" t="str">
        <f t="shared" si="35"/>
        <v/>
      </c>
      <c r="J277" s="19"/>
      <c r="L277" s="19"/>
    </row>
    <row r="278" spans="2:12" ht="15.95" customHeight="1" x14ac:dyDescent="0.25">
      <c r="B278" s="29" t="str">
        <f t="shared" si="29"/>
        <v/>
      </c>
      <c r="C278" s="29" t="str">
        <f t="shared" si="30"/>
        <v/>
      </c>
      <c r="D278" s="29" t="str">
        <f t="shared" si="31"/>
        <v/>
      </c>
      <c r="E278" s="29" t="str">
        <f t="shared" si="32"/>
        <v/>
      </c>
      <c r="F278" s="29" t="str">
        <f t="shared" si="33"/>
        <v/>
      </c>
      <c r="G278" s="30" t="str">
        <f t="shared" si="34"/>
        <v/>
      </c>
      <c r="H278" s="29" t="str">
        <f t="shared" si="35"/>
        <v/>
      </c>
      <c r="J278" s="19"/>
      <c r="L278" s="19"/>
    </row>
    <row r="279" spans="2:12" ht="15.95" customHeight="1" x14ac:dyDescent="0.25">
      <c r="B279" s="29" t="str">
        <f t="shared" si="29"/>
        <v/>
      </c>
      <c r="C279" s="29" t="str">
        <f t="shared" si="30"/>
        <v/>
      </c>
      <c r="D279" s="29" t="str">
        <f t="shared" si="31"/>
        <v/>
      </c>
      <c r="E279" s="29" t="str">
        <f t="shared" si="32"/>
        <v/>
      </c>
      <c r="F279" s="29" t="str">
        <f t="shared" si="33"/>
        <v/>
      </c>
      <c r="G279" s="30" t="str">
        <f t="shared" si="34"/>
        <v/>
      </c>
      <c r="H279" s="29" t="str">
        <f t="shared" si="35"/>
        <v/>
      </c>
      <c r="J279" s="19"/>
      <c r="L279" s="19"/>
    </row>
    <row r="280" spans="2:12" ht="15.95" customHeight="1" x14ac:dyDescent="0.25">
      <c r="B280" s="29" t="str">
        <f t="shared" si="29"/>
        <v/>
      </c>
      <c r="C280" s="29" t="str">
        <f t="shared" si="30"/>
        <v/>
      </c>
      <c r="D280" s="29" t="str">
        <f t="shared" si="31"/>
        <v/>
      </c>
      <c r="E280" s="29" t="str">
        <f t="shared" si="32"/>
        <v/>
      </c>
      <c r="F280" s="29" t="str">
        <f t="shared" si="33"/>
        <v/>
      </c>
      <c r="G280" s="30" t="str">
        <f t="shared" si="34"/>
        <v/>
      </c>
      <c r="H280" s="29" t="str">
        <f t="shared" si="35"/>
        <v/>
      </c>
      <c r="J280" s="19"/>
      <c r="L280" s="19"/>
    </row>
    <row r="281" spans="2:12" ht="15.95" customHeight="1" x14ac:dyDescent="0.25">
      <c r="B281" s="29"/>
      <c r="C281" s="29" t="str">
        <f t="shared" si="30"/>
        <v/>
      </c>
      <c r="D281" s="29" t="str">
        <f t="shared" si="31"/>
        <v/>
      </c>
      <c r="E281" s="29" t="str">
        <f t="shared" si="32"/>
        <v/>
      </c>
      <c r="F281" s="29" t="str">
        <f t="shared" si="33"/>
        <v/>
      </c>
      <c r="G281" s="30" t="str">
        <f t="shared" si="34"/>
        <v/>
      </c>
      <c r="H281" s="29" t="str">
        <f t="shared" si="35"/>
        <v/>
      </c>
      <c r="J281" s="19"/>
      <c r="L281" s="19"/>
    </row>
    <row r="282" spans="2:12" ht="15.95" customHeight="1" x14ac:dyDescent="0.25">
      <c r="B282" s="29"/>
      <c r="C282" s="29" t="str">
        <f t="shared" si="30"/>
        <v/>
      </c>
      <c r="D282" s="29" t="str">
        <f t="shared" si="31"/>
        <v/>
      </c>
      <c r="E282" s="29" t="str">
        <f t="shared" si="32"/>
        <v/>
      </c>
      <c r="F282" s="29" t="str">
        <f t="shared" si="33"/>
        <v/>
      </c>
      <c r="G282" s="30" t="str">
        <f t="shared" si="34"/>
        <v/>
      </c>
      <c r="H282" s="29" t="str">
        <f t="shared" si="35"/>
        <v/>
      </c>
      <c r="J282" s="19"/>
      <c r="L282" s="19"/>
    </row>
    <row r="283" spans="2:12" ht="15.95" customHeight="1" x14ac:dyDescent="0.25">
      <c r="B283" s="29"/>
      <c r="C283" s="29" t="str">
        <f t="shared" si="30"/>
        <v/>
      </c>
      <c r="D283" s="29" t="str">
        <f t="shared" si="31"/>
        <v/>
      </c>
      <c r="E283" s="29" t="str">
        <f t="shared" si="32"/>
        <v/>
      </c>
      <c r="F283" s="29" t="str">
        <f t="shared" si="33"/>
        <v/>
      </c>
      <c r="G283" s="30" t="str">
        <f t="shared" si="34"/>
        <v/>
      </c>
      <c r="H283" s="29" t="str">
        <f t="shared" si="35"/>
        <v/>
      </c>
      <c r="J283" s="19"/>
      <c r="L283" s="19"/>
    </row>
    <row r="284" spans="2:12" ht="15.95" customHeight="1" x14ac:dyDescent="0.25">
      <c r="B284" s="29"/>
      <c r="C284" s="29" t="str">
        <f t="shared" si="30"/>
        <v/>
      </c>
      <c r="D284" s="29" t="str">
        <f t="shared" si="31"/>
        <v/>
      </c>
      <c r="E284" s="29" t="str">
        <f t="shared" si="32"/>
        <v/>
      </c>
      <c r="F284" s="29" t="str">
        <f t="shared" si="33"/>
        <v/>
      </c>
      <c r="G284" s="30" t="str">
        <f t="shared" si="34"/>
        <v/>
      </c>
      <c r="H284" s="29" t="str">
        <f t="shared" si="35"/>
        <v/>
      </c>
      <c r="J284" s="19"/>
      <c r="L284" s="19"/>
    </row>
    <row r="285" spans="2:12" ht="15.95" customHeight="1" x14ac:dyDescent="0.25">
      <c r="B285" s="29"/>
      <c r="C285" s="29" t="str">
        <f t="shared" si="30"/>
        <v/>
      </c>
      <c r="D285" s="29" t="str">
        <f t="shared" si="31"/>
        <v/>
      </c>
      <c r="E285" s="29" t="str">
        <f t="shared" si="32"/>
        <v/>
      </c>
      <c r="F285" s="29" t="str">
        <f t="shared" si="33"/>
        <v/>
      </c>
      <c r="G285" s="30" t="str">
        <f t="shared" si="34"/>
        <v/>
      </c>
      <c r="H285" s="29" t="str">
        <f t="shared" si="35"/>
        <v/>
      </c>
      <c r="J285" s="19"/>
      <c r="L285" s="19"/>
    </row>
    <row r="286" spans="2:12" ht="15.95" customHeight="1" x14ac:dyDescent="0.25">
      <c r="B286" s="29"/>
      <c r="C286" s="29" t="str">
        <f t="shared" si="30"/>
        <v/>
      </c>
      <c r="D286" s="29" t="str">
        <f t="shared" si="31"/>
        <v/>
      </c>
      <c r="E286" s="29" t="str">
        <f t="shared" si="32"/>
        <v/>
      </c>
      <c r="F286" s="29" t="str">
        <f t="shared" si="33"/>
        <v/>
      </c>
      <c r="G286" s="30" t="str">
        <f t="shared" si="34"/>
        <v/>
      </c>
      <c r="H286" s="29" t="str">
        <f t="shared" si="35"/>
        <v/>
      </c>
      <c r="J286" s="19"/>
      <c r="L286" s="19"/>
    </row>
    <row r="287" spans="2:12" ht="15.95" customHeight="1" x14ac:dyDescent="0.25">
      <c r="B287" s="29"/>
      <c r="C287" s="29" t="str">
        <f t="shared" si="30"/>
        <v/>
      </c>
      <c r="D287" s="29" t="str">
        <f t="shared" si="31"/>
        <v/>
      </c>
      <c r="E287" s="29" t="str">
        <f t="shared" si="32"/>
        <v/>
      </c>
      <c r="F287" s="29" t="str">
        <f t="shared" si="33"/>
        <v/>
      </c>
      <c r="G287" s="30" t="str">
        <f t="shared" si="34"/>
        <v/>
      </c>
      <c r="H287" s="29" t="str">
        <f t="shared" si="35"/>
        <v/>
      </c>
      <c r="J287" s="19"/>
      <c r="L287" s="19"/>
    </row>
    <row r="288" spans="2:12" ht="15.95" customHeight="1" x14ac:dyDescent="0.25">
      <c r="B288" s="29"/>
      <c r="C288" s="29" t="str">
        <f t="shared" si="30"/>
        <v/>
      </c>
      <c r="D288" s="29" t="str">
        <f t="shared" si="31"/>
        <v/>
      </c>
      <c r="E288" s="29" t="str">
        <f t="shared" si="32"/>
        <v/>
      </c>
      <c r="F288" s="29" t="str">
        <f t="shared" si="33"/>
        <v/>
      </c>
      <c r="G288" s="30" t="str">
        <f t="shared" si="34"/>
        <v/>
      </c>
      <c r="H288" s="29" t="str">
        <f t="shared" si="35"/>
        <v/>
      </c>
      <c r="J288" s="19"/>
      <c r="L288" s="19"/>
    </row>
    <row r="289" spans="2:12" ht="15.95" customHeight="1" x14ac:dyDescent="0.25">
      <c r="B289" s="29"/>
      <c r="C289" s="29" t="str">
        <f t="shared" si="30"/>
        <v/>
      </c>
      <c r="D289" s="29" t="str">
        <f t="shared" si="31"/>
        <v/>
      </c>
      <c r="E289" s="29" t="str">
        <f t="shared" si="32"/>
        <v/>
      </c>
      <c r="F289" s="29" t="str">
        <f t="shared" si="33"/>
        <v/>
      </c>
      <c r="G289" s="30" t="str">
        <f t="shared" si="34"/>
        <v/>
      </c>
      <c r="H289" s="29" t="str">
        <f t="shared" si="35"/>
        <v/>
      </c>
      <c r="J289" s="19"/>
      <c r="L289" s="19"/>
    </row>
    <row r="290" spans="2:12" ht="15.95" customHeight="1" x14ac:dyDescent="0.25">
      <c r="B290" s="29"/>
      <c r="C290" s="29" t="str">
        <f t="shared" si="30"/>
        <v/>
      </c>
      <c r="D290" s="29" t="str">
        <f t="shared" si="31"/>
        <v/>
      </c>
      <c r="E290" s="29" t="str">
        <f t="shared" si="32"/>
        <v/>
      </c>
      <c r="F290" s="29" t="str">
        <f t="shared" si="33"/>
        <v/>
      </c>
      <c r="G290" s="30" t="str">
        <f t="shared" si="34"/>
        <v/>
      </c>
      <c r="H290" s="29" t="str">
        <f t="shared" si="35"/>
        <v/>
      </c>
      <c r="J290" s="19"/>
      <c r="L290" s="19"/>
    </row>
    <row r="291" spans="2:12" ht="15.95" customHeight="1" x14ac:dyDescent="0.25">
      <c r="B291" s="29"/>
      <c r="C291" s="29" t="str">
        <f t="shared" si="30"/>
        <v/>
      </c>
      <c r="D291" s="29" t="str">
        <f t="shared" si="31"/>
        <v/>
      </c>
      <c r="E291" s="29" t="str">
        <f t="shared" si="32"/>
        <v/>
      </c>
      <c r="F291" s="29" t="str">
        <f t="shared" si="33"/>
        <v/>
      </c>
      <c r="G291" s="30" t="str">
        <f t="shared" si="34"/>
        <v/>
      </c>
      <c r="H291" s="29" t="str">
        <f t="shared" si="35"/>
        <v/>
      </c>
      <c r="J291" s="19"/>
      <c r="L291" s="19"/>
    </row>
    <row r="292" spans="2:12" ht="15.95" customHeight="1" x14ac:dyDescent="0.25">
      <c r="B292" s="29"/>
      <c r="C292" s="29" t="str">
        <f t="shared" si="30"/>
        <v/>
      </c>
      <c r="D292" s="29" t="str">
        <f t="shared" si="31"/>
        <v/>
      </c>
      <c r="E292" s="29" t="str">
        <f t="shared" si="32"/>
        <v/>
      </c>
      <c r="F292" s="29" t="str">
        <f t="shared" si="33"/>
        <v/>
      </c>
      <c r="G292" s="30" t="str">
        <f t="shared" si="34"/>
        <v/>
      </c>
      <c r="H292" s="29" t="str">
        <f t="shared" si="35"/>
        <v/>
      </c>
      <c r="J292" s="19"/>
      <c r="L292" s="19"/>
    </row>
    <row r="293" spans="2:12" ht="15.95" customHeight="1" x14ac:dyDescent="0.25">
      <c r="B293" s="29"/>
      <c r="C293" s="29" t="str">
        <f t="shared" si="30"/>
        <v/>
      </c>
      <c r="D293" s="29" t="str">
        <f t="shared" si="31"/>
        <v/>
      </c>
      <c r="E293" s="29" t="str">
        <f t="shared" si="32"/>
        <v/>
      </c>
      <c r="F293" s="29" t="str">
        <f t="shared" si="33"/>
        <v/>
      </c>
      <c r="G293" s="30" t="str">
        <f t="shared" si="34"/>
        <v/>
      </c>
      <c r="H293" s="29" t="str">
        <f t="shared" si="35"/>
        <v/>
      </c>
      <c r="J293" s="19"/>
      <c r="L293" s="19"/>
    </row>
    <row r="294" spans="2:12" ht="15.95" customHeight="1" x14ac:dyDescent="0.25">
      <c r="B294" s="29"/>
      <c r="C294" s="29" t="str">
        <f t="shared" si="30"/>
        <v/>
      </c>
      <c r="D294" s="29" t="str">
        <f t="shared" si="31"/>
        <v/>
      </c>
      <c r="E294" s="29" t="str">
        <f t="shared" si="32"/>
        <v/>
      </c>
      <c r="F294" s="29" t="str">
        <f t="shared" si="33"/>
        <v/>
      </c>
      <c r="G294" s="30" t="str">
        <f t="shared" si="34"/>
        <v/>
      </c>
      <c r="H294" s="29" t="str">
        <f t="shared" si="35"/>
        <v/>
      </c>
      <c r="J294" s="19"/>
      <c r="L294" s="19"/>
    </row>
    <row r="295" spans="2:12" ht="15.95" customHeight="1" x14ac:dyDescent="0.25">
      <c r="B295" s="29"/>
      <c r="C295" s="29" t="str">
        <f t="shared" si="30"/>
        <v/>
      </c>
      <c r="D295" s="29" t="str">
        <f t="shared" si="31"/>
        <v/>
      </c>
      <c r="E295" s="29" t="str">
        <f t="shared" si="32"/>
        <v/>
      </c>
      <c r="F295" s="29" t="str">
        <f t="shared" si="33"/>
        <v/>
      </c>
      <c r="G295" s="30" t="str">
        <f t="shared" si="34"/>
        <v/>
      </c>
      <c r="H295" s="29" t="str">
        <f t="shared" si="35"/>
        <v/>
      </c>
      <c r="J295" s="19"/>
      <c r="L295" s="19"/>
    </row>
    <row r="296" spans="2:12" ht="15.95" customHeight="1" x14ac:dyDescent="0.25">
      <c r="B296" s="29"/>
      <c r="C296" s="29" t="str">
        <f t="shared" si="30"/>
        <v/>
      </c>
      <c r="D296" s="29" t="str">
        <f t="shared" si="31"/>
        <v/>
      </c>
      <c r="E296" s="29" t="str">
        <f t="shared" si="32"/>
        <v/>
      </c>
      <c r="F296" s="29" t="str">
        <f t="shared" si="33"/>
        <v/>
      </c>
      <c r="G296" s="30" t="str">
        <f t="shared" si="34"/>
        <v/>
      </c>
      <c r="H296" s="29" t="str">
        <f t="shared" si="35"/>
        <v/>
      </c>
      <c r="J296" s="19"/>
      <c r="L296" s="19"/>
    </row>
    <row r="297" spans="2:12" ht="15.95" customHeight="1" x14ac:dyDescent="0.25">
      <c r="B297" s="29"/>
      <c r="C297" s="29" t="str">
        <f t="shared" si="30"/>
        <v/>
      </c>
      <c r="D297" s="29" t="str">
        <f t="shared" si="31"/>
        <v/>
      </c>
      <c r="E297" s="29" t="str">
        <f t="shared" si="32"/>
        <v/>
      </c>
      <c r="F297" s="29" t="str">
        <f t="shared" si="33"/>
        <v/>
      </c>
      <c r="G297" s="30" t="str">
        <f t="shared" si="34"/>
        <v/>
      </c>
      <c r="H297" s="29" t="str">
        <f t="shared" si="35"/>
        <v/>
      </c>
      <c r="J297" s="19"/>
      <c r="L297" s="19"/>
    </row>
    <row r="298" spans="2:12" ht="15.95" customHeight="1" x14ac:dyDescent="0.25">
      <c r="B298" s="29"/>
      <c r="C298" s="29" t="str">
        <f t="shared" si="30"/>
        <v/>
      </c>
      <c r="D298" s="29" t="str">
        <f t="shared" si="31"/>
        <v/>
      </c>
      <c r="E298" s="29" t="str">
        <f t="shared" si="32"/>
        <v/>
      </c>
      <c r="F298" s="29" t="str">
        <f t="shared" si="33"/>
        <v/>
      </c>
      <c r="G298" s="30" t="str">
        <f t="shared" si="34"/>
        <v/>
      </c>
      <c r="H298" s="29" t="str">
        <f t="shared" si="35"/>
        <v/>
      </c>
      <c r="J298" s="19"/>
      <c r="L298" s="19"/>
    </row>
    <row r="299" spans="2:12" ht="15.95" customHeight="1" x14ac:dyDescent="0.25">
      <c r="B299" s="29"/>
      <c r="C299" s="29" t="str">
        <f t="shared" si="30"/>
        <v/>
      </c>
      <c r="D299" s="29" t="str">
        <f t="shared" si="31"/>
        <v/>
      </c>
      <c r="E299" s="29" t="str">
        <f t="shared" si="32"/>
        <v/>
      </c>
      <c r="F299" s="29" t="str">
        <f t="shared" si="33"/>
        <v/>
      </c>
      <c r="G299" s="30" t="str">
        <f t="shared" si="34"/>
        <v/>
      </c>
      <c r="H299" s="29" t="str">
        <f t="shared" si="35"/>
        <v/>
      </c>
      <c r="J299" s="19"/>
      <c r="L299" s="19"/>
    </row>
    <row r="300" spans="2:12" ht="15.95" customHeight="1" x14ac:dyDescent="0.25">
      <c r="B300" s="29"/>
      <c r="C300" s="29" t="str">
        <f t="shared" si="30"/>
        <v/>
      </c>
      <c r="D300" s="29" t="str">
        <f t="shared" si="31"/>
        <v/>
      </c>
      <c r="E300" s="29" t="str">
        <f t="shared" si="32"/>
        <v/>
      </c>
      <c r="F300" s="29" t="str">
        <f t="shared" si="33"/>
        <v/>
      </c>
      <c r="G300" s="30" t="str">
        <f t="shared" si="34"/>
        <v/>
      </c>
      <c r="H300" s="29" t="str">
        <f t="shared" si="35"/>
        <v/>
      </c>
      <c r="J300" s="19"/>
      <c r="L300" s="19"/>
    </row>
    <row r="301" spans="2:12" ht="15.95" customHeight="1" x14ac:dyDescent="0.25">
      <c r="B301" s="29"/>
      <c r="C301" s="29" t="str">
        <f t="shared" si="30"/>
        <v/>
      </c>
      <c r="D301" s="29" t="str">
        <f t="shared" si="31"/>
        <v/>
      </c>
      <c r="E301" s="29" t="str">
        <f t="shared" si="32"/>
        <v/>
      </c>
      <c r="F301" s="29" t="str">
        <f t="shared" si="33"/>
        <v/>
      </c>
      <c r="G301" s="30" t="str">
        <f t="shared" si="34"/>
        <v/>
      </c>
      <c r="H301" s="29" t="str">
        <f t="shared" si="35"/>
        <v/>
      </c>
      <c r="J301" s="19"/>
      <c r="L301" s="19"/>
    </row>
    <row r="302" spans="2:12" ht="15.95" customHeight="1" x14ac:dyDescent="0.25">
      <c r="B302" s="29"/>
      <c r="C302" s="29" t="str">
        <f t="shared" si="30"/>
        <v/>
      </c>
      <c r="D302" s="29" t="str">
        <f t="shared" si="31"/>
        <v/>
      </c>
      <c r="E302" s="29" t="str">
        <f t="shared" si="32"/>
        <v/>
      </c>
      <c r="F302" s="29" t="str">
        <f t="shared" si="33"/>
        <v/>
      </c>
      <c r="G302" s="30" t="str">
        <f t="shared" si="34"/>
        <v/>
      </c>
      <c r="H302" s="29" t="str">
        <f t="shared" si="35"/>
        <v/>
      </c>
      <c r="J302" s="19"/>
      <c r="L302" s="19"/>
    </row>
    <row r="303" spans="2:12" ht="15.95" customHeight="1" x14ac:dyDescent="0.25">
      <c r="B303" s="29"/>
      <c r="C303" s="29" t="str">
        <f t="shared" si="30"/>
        <v/>
      </c>
      <c r="D303" s="29" t="str">
        <f t="shared" si="31"/>
        <v/>
      </c>
      <c r="E303" s="29" t="str">
        <f t="shared" si="32"/>
        <v/>
      </c>
      <c r="F303" s="29" t="str">
        <f t="shared" si="33"/>
        <v/>
      </c>
      <c r="G303" s="30" t="str">
        <f t="shared" si="34"/>
        <v/>
      </c>
      <c r="H303" s="29" t="str">
        <f t="shared" si="35"/>
        <v/>
      </c>
      <c r="J303" s="19"/>
      <c r="L303" s="19"/>
    </row>
  </sheetData>
  <sheetProtection algorithmName="SHA-512" hashValue="oS378GdqmEvkmKsNVAlMhv215HeOzrUyn3bAv8a8qS8Sov1BMNKsWjvBNNG9vA/TLyVgV1DE0lawpJjZeh3shA==" saltValue="0dnFBifRZ9bmEKN4Wvq5/A==" spinCount="100000" sheet="1" objects="1" scenarios="1"/>
  <mergeCells count="5">
    <mergeCell ref="B5:C5"/>
    <mergeCell ref="E5:F5"/>
    <mergeCell ref="B14:H14"/>
    <mergeCell ref="I14:L14"/>
    <mergeCell ref="A1:XFD3"/>
  </mergeCells>
  <dataValidations count="1">
    <dataValidation type="list" allowBlank="1" showInputMessage="1" showErrorMessage="1" sqref="C8">
      <formula1>"Janvier, Février, Mars, Avril, Mai, Juin, Juillet, Août, Septembre, Octobre, Novembre, Décembre"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7" r:id="rId3" name="Button 47">
              <controlPr defaultSize="0" print="0" autoFill="0" autoPict="0" macro="[0]!menu_principal">
                <anchor moveWithCells="1" sizeWithCells="1">
                  <from>
                    <xdr:col>0</xdr:col>
                    <xdr:colOff>342900</xdr:colOff>
                    <xdr:row>1</xdr:row>
                    <xdr:rowOff>295275</xdr:rowOff>
                  </from>
                  <to>
                    <xdr:col>1</xdr:col>
                    <xdr:colOff>409575</xdr:colOff>
                    <xdr:row>2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'Amortissement dégressif'!F16:F16</xm:f>
              <xm:sqref>G16</xm:sqref>
            </x14:sparkline>
            <x14:sparkline>
              <xm:f>'Amortissement dégressif'!F17:F17</xm:f>
              <xm:sqref>G17</xm:sqref>
            </x14:sparkline>
            <x14:sparkline>
              <xm:f>'Amortissement dégressif'!F18:F18</xm:f>
              <xm:sqref>G18</xm:sqref>
            </x14:sparkline>
            <x14:sparkline>
              <xm:f>'Amortissement dégressif'!F19:F19</xm:f>
              <xm:sqref>G19</xm:sqref>
            </x14:sparkline>
            <x14:sparkline>
              <xm:f>'Amortissement dégressif'!F20:F20</xm:f>
              <xm:sqref>G20</xm:sqref>
            </x14:sparkline>
            <x14:sparkline>
              <xm:f>'Amortissement dégressif'!F21:F21</xm:f>
              <xm:sqref>G21</xm:sqref>
            </x14:sparkline>
            <x14:sparkline>
              <xm:f>'Amortissement dégressif'!F22:F22</xm:f>
              <xm:sqref>G22</xm:sqref>
            </x14:sparkline>
            <x14:sparkline>
              <xm:f>'Amortissement dégressif'!F23:F23</xm:f>
              <xm:sqref>G23</xm:sqref>
            </x14:sparkline>
            <x14:sparkline>
              <xm:f>'Amortissement dégressif'!F24:F24</xm:f>
              <xm:sqref>G24</xm:sqref>
            </x14:sparkline>
            <x14:sparkline>
              <xm:f>'Amortissement dégressif'!F25:F25</xm:f>
              <xm:sqref>G25</xm:sqref>
            </x14:sparkline>
            <x14:sparkline>
              <xm:f>'Amortissement dégressif'!F26:F26</xm:f>
              <xm:sqref>G26</xm:sqref>
            </x14:sparkline>
            <x14:sparkline>
              <xm:f>'Amortissement dégressif'!F27:F27</xm:f>
              <xm:sqref>G27</xm:sqref>
            </x14:sparkline>
            <x14:sparkline>
              <xm:f>'Amortissement dégressif'!F28:F28</xm:f>
              <xm:sqref>G28</xm:sqref>
            </x14:sparkline>
            <x14:sparkline>
              <xm:f>'Amortissement dégressif'!F29:F29</xm:f>
              <xm:sqref>G29</xm:sqref>
            </x14:sparkline>
            <x14:sparkline>
              <xm:f>'Amortissement dégressif'!F30:F30</xm:f>
              <xm:sqref>G30</xm:sqref>
            </x14:sparkline>
            <x14:sparkline>
              <xm:f>'Amortissement dégressif'!F31:F31</xm:f>
              <xm:sqref>G31</xm:sqref>
            </x14:sparkline>
            <x14:sparkline>
              <xm:f>'Amortissement dégressif'!F32:F32</xm:f>
              <xm:sqref>G32</xm:sqref>
            </x14:sparkline>
            <x14:sparkline>
              <xm:f>'Amortissement dégressif'!F33:F33</xm:f>
              <xm:sqref>G33</xm:sqref>
            </x14:sparkline>
            <x14:sparkline>
              <xm:f>'Amortissement dégressif'!F34:F34</xm:f>
              <xm:sqref>G34</xm:sqref>
            </x14:sparkline>
            <x14:sparkline>
              <xm:f>'Amortissement dégressif'!F35:F35</xm:f>
              <xm:sqref>G35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Menu principal</vt:lpstr>
      <vt:lpstr>Nouvel équipement</vt:lpstr>
      <vt:lpstr>Interventions correctives</vt:lpstr>
      <vt:lpstr>Préventif</vt:lpstr>
      <vt:lpstr>Fournisseurs</vt:lpstr>
      <vt:lpstr>Commandes</vt:lpstr>
      <vt:lpstr>Entrée-sortie</vt:lpstr>
      <vt:lpstr>Pièce</vt:lpstr>
      <vt:lpstr>Amortissement dégressif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2018-03-14T13:50:19Z</dcterms:modified>
</cp:coreProperties>
</file>