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fradu89\Desktop\"/>
    </mc:Choice>
  </mc:AlternateContent>
  <xr:revisionPtr revIDLastSave="0" documentId="8_{68711BCB-5903-471C-885D-E66FC7A91F53}" xr6:coauthVersionLast="40" xr6:coauthVersionMax="40" xr10:uidLastSave="{00000000-0000-0000-0000-000000000000}"/>
  <bookViews>
    <workbookView xWindow="-120" yWindow="-120" windowWidth="29040" windowHeight="15840" activeTab="2" xr2:uid="{00000000-000D-0000-FFFF-FFFF00000000}"/>
  </bookViews>
  <sheets>
    <sheet name="PoidslavageJOUR" sheetId="48" r:id="rId1"/>
    <sheet name="TCDDéconta" sheetId="46" r:id="rId2"/>
    <sheet name="résultat souhaité" sheetId="47" r:id="rId3"/>
  </sheets>
  <definedNames>
    <definedName name="_xlnm._FilterDatabase" localSheetId="0" hidden="1">PoidslavageJOUR!$B$2:$M$2</definedName>
    <definedName name="tbldonnées" localSheetId="0">OFFSET(PoidslavageJOUR!$B$1:$R$1,1,,COUNTA(PoidslavageJOUR!$B:$B)-1)</definedName>
  </definedNames>
  <calcPr calcId="181029"/>
  <pivotCaches>
    <pivotCache cacheId="24" r:id="rId4"/>
  </pivotCaches>
</workbook>
</file>

<file path=xl/calcChain.xml><?xml version="1.0" encoding="utf-8"?>
<calcChain xmlns="http://schemas.openxmlformats.org/spreadsheetml/2006/main">
  <c r="A6" i="47" l="1" a="1"/>
  <c r="A6" i="47" s="1"/>
  <c r="B6" i="47" a="1"/>
  <c r="B6" i="47" s="1"/>
  <c r="A7" i="47" a="1"/>
  <c r="A7" i="47" s="1"/>
  <c r="B7" i="47" a="1"/>
  <c r="B7" i="47" s="1"/>
  <c r="A8" i="47" a="1"/>
  <c r="A8" i="47" s="1"/>
  <c r="B8" i="47" a="1"/>
  <c r="B8" i="47" s="1"/>
  <c r="A9" i="47" a="1"/>
  <c r="A9" i="47" s="1"/>
  <c r="B9" i="47" a="1"/>
  <c r="B9" i="47" s="1"/>
  <c r="A10" i="47" a="1"/>
  <c r="A10" i="47" s="1"/>
  <c r="B10" i="47" a="1"/>
  <c r="B10" i="47" s="1"/>
  <c r="A11" i="47" a="1"/>
  <c r="A11" i="47" s="1"/>
  <c r="B11" i="47" a="1"/>
  <c r="B11" i="47" s="1"/>
  <c r="A12" i="47" a="1"/>
  <c r="A12" i="47" s="1"/>
  <c r="B12" i="47" a="1"/>
  <c r="B12" i="47" s="1"/>
  <c r="A13" i="47" a="1"/>
  <c r="A13" i="47" s="1"/>
  <c r="B13" i="47" a="1"/>
  <c r="B13" i="47" s="1"/>
  <c r="A14" i="47" a="1"/>
  <c r="A14" i="47" s="1"/>
  <c r="B14" i="47" a="1"/>
  <c r="B14" i="47" s="1"/>
  <c r="A15" i="47" a="1"/>
  <c r="A15" i="47" s="1"/>
  <c r="B15" i="47" a="1"/>
  <c r="B15" i="47" s="1"/>
  <c r="A16" i="47" a="1"/>
  <c r="A16" i="47" s="1"/>
  <c r="B16" i="47" a="1"/>
  <c r="B16" i="47" s="1"/>
  <c r="A17" i="47" a="1"/>
  <c r="A17" i="47" s="1"/>
  <c r="B17" i="47" a="1"/>
  <c r="B17" i="47" s="1"/>
  <c r="A4" i="47" a="1"/>
  <c r="A4" i="47" s="1"/>
  <c r="B4" i="47" a="1"/>
  <c r="B4" i="47" s="1"/>
  <c r="A5" i="47" a="1"/>
  <c r="A5" i="47" s="1"/>
  <c r="B5" i="47" a="1"/>
  <c r="B5" i="47" s="1"/>
  <c r="A3" i="47" a="1"/>
  <c r="A3" i="47" s="1"/>
  <c r="B3" i="47" a="1"/>
  <c r="B3" i="47" s="1"/>
  <c r="F17" i="47" l="1" a="1"/>
  <c r="F17" i="47" s="1"/>
  <c r="J17" i="47" a="1"/>
  <c r="J17" i="47" s="1"/>
  <c r="C17" i="47" a="1"/>
  <c r="C17" i="47" s="1"/>
  <c r="G17" i="47" a="1"/>
  <c r="G17" i="47" s="1"/>
  <c r="K17" i="47" a="1"/>
  <c r="K17" i="47" s="1"/>
  <c r="E17" i="47" a="1"/>
  <c r="E17" i="47" s="1"/>
  <c r="I17" i="47" a="1"/>
  <c r="I17" i="47" s="1"/>
  <c r="D17" i="47" a="1"/>
  <c r="D17" i="47" s="1"/>
  <c r="H17" i="47" a="1"/>
  <c r="H17" i="47" s="1"/>
  <c r="L17" i="47" a="1"/>
  <c r="L17" i="47" s="1"/>
  <c r="F13" i="47" a="1"/>
  <c r="F13" i="47" s="1"/>
  <c r="J13" i="47" a="1"/>
  <c r="J13" i="47" s="1"/>
  <c r="C13" i="47" a="1"/>
  <c r="C13" i="47" s="1"/>
  <c r="G13" i="47" a="1"/>
  <c r="G13" i="47" s="1"/>
  <c r="K13" i="47" a="1"/>
  <c r="K13" i="47" s="1"/>
  <c r="E13" i="47" a="1"/>
  <c r="E13" i="47" s="1"/>
  <c r="I13" i="47" a="1"/>
  <c r="I13" i="47" s="1"/>
  <c r="D13" i="47" a="1"/>
  <c r="D13" i="47" s="1"/>
  <c r="H13" i="47" a="1"/>
  <c r="H13" i="47" s="1"/>
  <c r="L13" i="47" a="1"/>
  <c r="L13" i="47" s="1"/>
  <c r="F9" i="47" a="1"/>
  <c r="F9" i="47" s="1"/>
  <c r="J9" i="47" a="1"/>
  <c r="J9" i="47" s="1"/>
  <c r="C9" i="47" a="1"/>
  <c r="C9" i="47" s="1"/>
  <c r="G9" i="47" a="1"/>
  <c r="G9" i="47" s="1"/>
  <c r="K9" i="47" a="1"/>
  <c r="K9" i="47" s="1"/>
  <c r="E9" i="47" a="1"/>
  <c r="E9" i="47" s="1"/>
  <c r="I9" i="47" a="1"/>
  <c r="I9" i="47" s="1"/>
  <c r="D9" i="47" a="1"/>
  <c r="D9" i="47" s="1"/>
  <c r="H9" i="47" a="1"/>
  <c r="H9" i="47" s="1"/>
  <c r="L9" i="47" a="1"/>
  <c r="L9" i="47" s="1"/>
  <c r="C16" i="47" a="1"/>
  <c r="C16" i="47" s="1"/>
  <c r="G16" i="47" a="1"/>
  <c r="G16" i="47" s="1"/>
  <c r="K16" i="47" a="1"/>
  <c r="K16" i="47" s="1"/>
  <c r="D16" i="47" a="1"/>
  <c r="D16" i="47" s="1"/>
  <c r="H16" i="47" a="1"/>
  <c r="H16" i="47" s="1"/>
  <c r="L16" i="47" a="1"/>
  <c r="L16" i="47" s="1"/>
  <c r="E16" i="47" a="1"/>
  <c r="E16" i="47" s="1"/>
  <c r="I16" i="47" a="1"/>
  <c r="I16" i="47" s="1"/>
  <c r="F16" i="47" a="1"/>
  <c r="F16" i="47" s="1"/>
  <c r="J16" i="47" a="1"/>
  <c r="J16" i="47" s="1"/>
  <c r="F12" i="47" a="1"/>
  <c r="F12" i="47" s="1"/>
  <c r="J12" i="47" a="1"/>
  <c r="J12" i="47" s="1"/>
  <c r="C12" i="47" a="1"/>
  <c r="C12" i="47" s="1"/>
  <c r="G12" i="47" a="1"/>
  <c r="G12" i="47" s="1"/>
  <c r="K12" i="47" a="1"/>
  <c r="K12" i="47" s="1"/>
  <c r="D12" i="47" a="1"/>
  <c r="D12" i="47" s="1"/>
  <c r="H12" i="47" a="1"/>
  <c r="H12" i="47" s="1"/>
  <c r="L12" i="47" a="1"/>
  <c r="L12" i="47" s="1"/>
  <c r="E12" i="47" a="1"/>
  <c r="E12" i="47" s="1"/>
  <c r="I12" i="47" a="1"/>
  <c r="I12" i="47" s="1"/>
  <c r="F8" i="47" a="1"/>
  <c r="F8" i="47" s="1"/>
  <c r="J8" i="47" a="1"/>
  <c r="J8" i="47" s="1"/>
  <c r="E8" i="47" a="1"/>
  <c r="E8" i="47" s="1"/>
  <c r="I8" i="47" a="1"/>
  <c r="I8" i="47" s="1"/>
  <c r="C8" i="47" a="1"/>
  <c r="C8" i="47" s="1"/>
  <c r="G8" i="47" a="1"/>
  <c r="G8" i="47" s="1"/>
  <c r="K8" i="47" a="1"/>
  <c r="K8" i="47" s="1"/>
  <c r="D8" i="47" a="1"/>
  <c r="D8" i="47" s="1"/>
  <c r="H8" i="47" a="1"/>
  <c r="H8" i="47" s="1"/>
  <c r="L8" i="47" a="1"/>
  <c r="L8" i="47" s="1"/>
  <c r="F15" i="47" a="1"/>
  <c r="F15" i="47" s="1"/>
  <c r="J15" i="47" a="1"/>
  <c r="J15" i="47" s="1"/>
  <c r="E15" i="47" a="1"/>
  <c r="E15" i="47" s="1"/>
  <c r="I15" i="47" a="1"/>
  <c r="I15" i="47" s="1"/>
  <c r="C15" i="47" a="1"/>
  <c r="C15" i="47" s="1"/>
  <c r="G15" i="47" a="1"/>
  <c r="G15" i="47" s="1"/>
  <c r="K15" i="47" a="1"/>
  <c r="K15" i="47" s="1"/>
  <c r="D15" i="47" a="1"/>
  <c r="D15" i="47" s="1"/>
  <c r="H15" i="47" a="1"/>
  <c r="H15" i="47" s="1"/>
  <c r="L15" i="47" a="1"/>
  <c r="L15" i="47" s="1"/>
  <c r="F11" i="47" a="1"/>
  <c r="F11" i="47" s="1"/>
  <c r="J11" i="47" a="1"/>
  <c r="J11" i="47" s="1"/>
  <c r="E11" i="47" a="1"/>
  <c r="E11" i="47" s="1"/>
  <c r="I11" i="47" a="1"/>
  <c r="I11" i="47" s="1"/>
  <c r="C11" i="47" a="1"/>
  <c r="C11" i="47" s="1"/>
  <c r="G11" i="47" a="1"/>
  <c r="G11" i="47" s="1"/>
  <c r="K11" i="47" a="1"/>
  <c r="K11" i="47" s="1"/>
  <c r="D11" i="47" a="1"/>
  <c r="D11" i="47" s="1"/>
  <c r="H11" i="47" a="1"/>
  <c r="H11" i="47" s="1"/>
  <c r="L11" i="47" a="1"/>
  <c r="L11" i="47" s="1"/>
  <c r="F7" i="47" a="1"/>
  <c r="F7" i="47" s="1"/>
  <c r="J7" i="47" a="1"/>
  <c r="J7" i="47" s="1"/>
  <c r="C7" i="47" a="1"/>
  <c r="C7" i="47" s="1"/>
  <c r="G7" i="47" a="1"/>
  <c r="G7" i="47" s="1"/>
  <c r="K7" i="47" a="1"/>
  <c r="K7" i="47" s="1"/>
  <c r="D7" i="47" a="1"/>
  <c r="D7" i="47" s="1"/>
  <c r="H7" i="47" a="1"/>
  <c r="H7" i="47" s="1"/>
  <c r="L7" i="47" a="1"/>
  <c r="L7" i="47" s="1"/>
  <c r="E7" i="47" a="1"/>
  <c r="E7" i="47" s="1"/>
  <c r="I7" i="47" a="1"/>
  <c r="I7" i="47" s="1"/>
  <c r="E14" i="47" a="1"/>
  <c r="E14" i="47" s="1"/>
  <c r="I14" i="47" a="1"/>
  <c r="I14" i="47" s="1"/>
  <c r="F14" i="47" a="1"/>
  <c r="F14" i="47" s="1"/>
  <c r="J14" i="47" a="1"/>
  <c r="J14" i="47" s="1"/>
  <c r="C14" i="47" a="1"/>
  <c r="C14" i="47" s="1"/>
  <c r="G14" i="47" a="1"/>
  <c r="G14" i="47" s="1"/>
  <c r="K14" i="47" a="1"/>
  <c r="K14" i="47" s="1"/>
  <c r="D14" i="47" a="1"/>
  <c r="D14" i="47" s="1"/>
  <c r="H14" i="47" a="1"/>
  <c r="H14" i="47" s="1"/>
  <c r="L14" i="47" a="1"/>
  <c r="L14" i="47" s="1"/>
  <c r="E10" i="47" a="1"/>
  <c r="E10" i="47" s="1"/>
  <c r="I10" i="47" a="1"/>
  <c r="I10" i="47" s="1"/>
  <c r="F10" i="47" a="1"/>
  <c r="F10" i="47" s="1"/>
  <c r="J10" i="47" a="1"/>
  <c r="J10" i="47" s="1"/>
  <c r="C10" i="47" a="1"/>
  <c r="C10" i="47" s="1"/>
  <c r="G10" i="47" a="1"/>
  <c r="G10" i="47" s="1"/>
  <c r="K10" i="47" a="1"/>
  <c r="K10" i="47" s="1"/>
  <c r="D10" i="47" a="1"/>
  <c r="D10" i="47" s="1"/>
  <c r="H10" i="47" a="1"/>
  <c r="H10" i="47" s="1"/>
  <c r="L10" i="47" a="1"/>
  <c r="L10" i="47" s="1"/>
  <c r="F6" i="47" a="1"/>
  <c r="F6" i="47" s="1"/>
  <c r="J6" i="47" a="1"/>
  <c r="J6" i="47" s="1"/>
  <c r="C6" i="47" a="1"/>
  <c r="C6" i="47" s="1"/>
  <c r="G6" i="47" a="1"/>
  <c r="G6" i="47" s="1"/>
  <c r="K6" i="47" a="1"/>
  <c r="K6" i="47" s="1"/>
  <c r="D6" i="47" a="1"/>
  <c r="D6" i="47" s="1"/>
  <c r="H6" i="47" a="1"/>
  <c r="H6" i="47" s="1"/>
  <c r="L6" i="47" a="1"/>
  <c r="L6" i="47" s="1"/>
  <c r="E6" i="47" a="1"/>
  <c r="E6" i="47" s="1"/>
  <c r="I6" i="47" a="1"/>
  <c r="I6" i="47" s="1"/>
  <c r="E3" i="47" a="1"/>
  <c r="E3" i="47" s="1"/>
  <c r="E5" i="47" a="1"/>
  <c r="E5" i="47" s="1"/>
  <c r="C4" i="47" a="1"/>
  <c r="C4" i="47" s="1"/>
  <c r="L5" i="47" a="1"/>
  <c r="L5" i="47" s="1"/>
  <c r="H5" i="47" a="1"/>
  <c r="H5" i="47" s="1"/>
  <c r="D5" i="47" a="1"/>
  <c r="D5" i="47" s="1"/>
  <c r="J4" i="47" a="1"/>
  <c r="J4" i="47" s="1"/>
  <c r="F4" i="47" a="1"/>
  <c r="F4" i="47" s="1"/>
  <c r="K5" i="47" a="1"/>
  <c r="K5" i="47" s="1"/>
  <c r="G5" i="47" a="1"/>
  <c r="G5" i="47" s="1"/>
  <c r="C5" i="47" a="1"/>
  <c r="C5" i="47" s="1"/>
  <c r="I4" i="47" a="1"/>
  <c r="I4" i="47" s="1"/>
  <c r="E4" i="47" a="1"/>
  <c r="E4" i="47" s="1"/>
  <c r="J5" i="47" a="1"/>
  <c r="J5" i="47" s="1"/>
  <c r="F5" i="47" a="1"/>
  <c r="F5" i="47" s="1"/>
  <c r="L4" i="47" a="1"/>
  <c r="L4" i="47" s="1"/>
  <c r="H4" i="47" a="1"/>
  <c r="H4" i="47" s="1"/>
  <c r="D4" i="47" a="1"/>
  <c r="D4" i="47" s="1"/>
  <c r="I5" i="47" a="1"/>
  <c r="I5" i="47" s="1"/>
  <c r="K4" i="47" a="1"/>
  <c r="K4" i="47" s="1"/>
  <c r="G4" i="47" a="1"/>
  <c r="G4" i="47" s="1"/>
  <c r="K3" i="47" a="1"/>
  <c r="K3" i="47" s="1"/>
  <c r="G3" i="47" a="1"/>
  <c r="G3" i="47" s="1"/>
  <c r="J3" i="47" a="1"/>
  <c r="J3" i="47" s="1"/>
  <c r="F3" i="47" a="1"/>
  <c r="F3" i="47" s="1"/>
  <c r="I3" i="47" a="1"/>
  <c r="I3" i="47" s="1"/>
  <c r="C3" i="47" a="1"/>
  <c r="C3" i="47" s="1"/>
  <c r="L3" i="47" a="1"/>
  <c r="L3" i="47" s="1"/>
  <c r="H3" i="47" a="1"/>
  <c r="H3" i="47" s="1"/>
  <c r="D3" i="47" a="1"/>
  <c r="D3" i="47" s="1"/>
</calcChain>
</file>

<file path=xl/sharedStrings.xml><?xml version="1.0" encoding="utf-8"?>
<sst xmlns="http://schemas.openxmlformats.org/spreadsheetml/2006/main" count="115" uniqueCount="73">
  <si>
    <t>Éponges</t>
  </si>
  <si>
    <t>Linge plat</t>
  </si>
  <si>
    <t>Thales</t>
  </si>
  <si>
    <t>Adapei résidence</t>
  </si>
  <si>
    <t>Adasa</t>
  </si>
  <si>
    <t>Aforbat</t>
  </si>
  <si>
    <t>Afpa</t>
  </si>
  <si>
    <t>AG dynamique</t>
  </si>
  <si>
    <t>Girpat</t>
  </si>
  <si>
    <t>N°</t>
  </si>
  <si>
    <t>POIDS</t>
  </si>
  <si>
    <t>NOM CLIENT</t>
  </si>
  <si>
    <t>date jour/mois</t>
  </si>
  <si>
    <t>heure</t>
  </si>
  <si>
    <t>machine</t>
  </si>
  <si>
    <t>Type linge</t>
  </si>
  <si>
    <t>N° de prog</t>
  </si>
  <si>
    <t>Tambour1</t>
  </si>
  <si>
    <t>Tambour2</t>
  </si>
  <si>
    <t>Client 1</t>
  </si>
  <si>
    <t>Client 2</t>
  </si>
  <si>
    <t>Client 3</t>
  </si>
  <si>
    <t>Client 4</t>
  </si>
  <si>
    <t>Client 5</t>
  </si>
  <si>
    <t>Étiquettes de lignes</t>
  </si>
  <si>
    <t>Total général</t>
  </si>
  <si>
    <t>43 (blanches)</t>
  </si>
  <si>
    <t>64 décontamination</t>
  </si>
  <si>
    <t>divers</t>
  </si>
  <si>
    <t>Kley</t>
  </si>
  <si>
    <t>42 draps couleurs TS</t>
  </si>
  <si>
    <t>Étiquettes de colonnes</t>
  </si>
  <si>
    <t>déconta 1</t>
  </si>
  <si>
    <t>déconta 2</t>
  </si>
  <si>
    <t>déconta 3</t>
  </si>
  <si>
    <t>déconta 4</t>
  </si>
  <si>
    <t>déconta 5</t>
  </si>
  <si>
    <t>161,2</t>
  </si>
  <si>
    <t>fdfg</t>
  </si>
  <si>
    <t>02/03/2019 05:18:39|6</t>
  </si>
  <si>
    <t>02/03/2019 05:19:15|3</t>
  </si>
  <si>
    <t>02/03/2019 05:21:55|1</t>
  </si>
  <si>
    <t>02/03/2019 05:22:45|1</t>
  </si>
  <si>
    <t>Somme de déconta 1</t>
  </si>
  <si>
    <t>(vide)</t>
  </si>
  <si>
    <t>Somme de déconta 1 Adapei résidence</t>
  </si>
  <si>
    <t>Somme de déconta 2 Adapei résidence</t>
  </si>
  <si>
    <t>Somme de déconta 1 Adasa</t>
  </si>
  <si>
    <t>Somme de déconta 2 Adasa</t>
  </si>
  <si>
    <t>Somme de déconta 1 Thales</t>
  </si>
  <si>
    <t>Somme de déconta 2 Thales</t>
  </si>
  <si>
    <t>Total Somme de déconta 1</t>
  </si>
  <si>
    <t>Total Somme de déconta 2</t>
  </si>
  <si>
    <t>Somme de déconta 2</t>
  </si>
  <si>
    <t>Somme de déconta 1 Aforbat</t>
  </si>
  <si>
    <t>Somme de déconta 2 Aforbat</t>
  </si>
  <si>
    <t>Somme de déconta 1 AG dynamique</t>
  </si>
  <si>
    <t>Somme de déconta 2 AG dynamique</t>
  </si>
  <si>
    <t>Somme de déconta 1 Afpa</t>
  </si>
  <si>
    <t>Somme de déconta 2 Afpa</t>
  </si>
  <si>
    <t>Somme de déconta 1 (vide)</t>
  </si>
  <si>
    <t>Somme de déconta 2 (vide)</t>
  </si>
  <si>
    <t>Somme de déconta 3 Adapei résidence</t>
  </si>
  <si>
    <t>Somme de déconta 3 Adasa</t>
  </si>
  <si>
    <t>Somme de déconta 3 Thales</t>
  </si>
  <si>
    <t>Total Somme de déconta 3</t>
  </si>
  <si>
    <t>Somme de déconta 3 Aforbat</t>
  </si>
  <si>
    <t>Somme de déconta 3 AG dynamique</t>
  </si>
  <si>
    <t>Somme de déconta 3 Afpa</t>
  </si>
  <si>
    <t>Somme de déconta 3 (vide)</t>
  </si>
  <si>
    <t>Somme de déconta 3</t>
  </si>
  <si>
    <t>02/03/2019 05:16:15| 8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</si>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</sst>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800]dddd\,\ mmmm\ dd\,\ yyyy"/>
    <numFmt numFmtId="165" formatCode="0.0"/>
    <numFmt numFmtId="166" formatCode="h:mm;@"/>
    <numFmt numFmtId="167" formatCode="dd/mm/yyyy\|hh:mm:ss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b/>
      <sz val="12"/>
      <color theme="0"/>
      <name val="Arial"/>
      <family val="2"/>
    </font>
    <font>
      <b/>
      <sz val="14"/>
      <color theme="0"/>
      <name val="Arial"/>
      <family val="2"/>
    </font>
    <font>
      <sz val="11"/>
      <color theme="0"/>
      <name val="Arial"/>
      <family val="2"/>
    </font>
    <font>
      <b/>
      <sz val="12"/>
      <color theme="0" tint="-0.49998474074526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4" fillId="2" borderId="0" xfId="0" applyNumberFormat="1" applyFont="1" applyFill="1" applyAlignment="1" applyProtection="1">
      <alignment horizontal="center" wrapText="1"/>
      <protection locked="0"/>
    </xf>
    <xf numFmtId="164" fontId="4" fillId="2" borderId="0" xfId="0" applyNumberFormat="1" applyFont="1" applyFill="1" applyAlignment="1" applyProtection="1">
      <alignment horizontal="center" wrapText="1"/>
      <protection locked="0"/>
    </xf>
    <xf numFmtId="0" fontId="2" fillId="2" borderId="0" xfId="0" applyNumberFormat="1" applyFont="1" applyFill="1" applyBorder="1" applyAlignment="1" applyProtection="1">
      <alignment horizontal="center"/>
    </xf>
    <xf numFmtId="165" fontId="6" fillId="2" borderId="0" xfId="0" applyNumberFormat="1" applyFont="1" applyFill="1" applyBorder="1" applyAlignment="1" applyProtection="1">
      <alignment horizontal="center"/>
      <protection locked="0"/>
    </xf>
    <xf numFmtId="166" fontId="4" fillId="2" borderId="0" xfId="0" applyNumberFormat="1" applyFont="1" applyFill="1" applyAlignment="1" applyProtection="1">
      <alignment horizontal="center" wrapText="1"/>
      <protection locked="0"/>
    </xf>
    <xf numFmtId="166" fontId="3" fillId="2" borderId="0" xfId="0" applyNumberFormat="1" applyFont="1" applyFill="1" applyAlignment="1">
      <alignment horizontal="center" wrapText="1"/>
    </xf>
    <xf numFmtId="166" fontId="0" fillId="0" borderId="0" xfId="0" applyNumberFormat="1" applyAlignment="1">
      <alignment horizontal="center"/>
    </xf>
    <xf numFmtId="0" fontId="3" fillId="2" borderId="0" xfId="0" applyFont="1" applyFill="1" applyAlignment="1">
      <alignment horizontal="center" wrapText="1"/>
    </xf>
    <xf numFmtId="0" fontId="6" fillId="2" borderId="0" xfId="0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64" fontId="4" fillId="2" borderId="0" xfId="0" applyNumberFormat="1" applyFont="1" applyFill="1" applyAlignment="1" applyProtection="1">
      <alignment horizontal="right" wrapText="1"/>
      <protection locked="0"/>
    </xf>
    <xf numFmtId="164" fontId="7" fillId="2" borderId="0" xfId="0" applyNumberFormat="1" applyFont="1" applyFill="1" applyAlignment="1" applyProtection="1">
      <alignment horizontal="right" wrapText="1"/>
      <protection locked="0"/>
    </xf>
    <xf numFmtId="0" fontId="0" fillId="0" borderId="0" xfId="0" applyNumberFormat="1"/>
    <xf numFmtId="0" fontId="0" fillId="0" borderId="0" xfId="0" pivotButton="1"/>
    <xf numFmtId="164" fontId="0" fillId="0" borderId="0" xfId="0" applyNumberFormat="1" applyAlignment="1">
      <alignment horizontal="left"/>
    </xf>
    <xf numFmtId="167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5" fillId="2" borderId="0" xfId="0" applyFont="1" applyFill="1" applyAlignment="1" applyProtection="1">
      <alignment horizontal="center" wrapText="1"/>
      <protection locked="0"/>
    </xf>
    <xf numFmtId="0" fontId="6" fillId="3" borderId="0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4" fillId="2" borderId="1" xfId="0" applyFont="1" applyFill="1" applyBorder="1" applyAlignment="1" applyProtection="1">
      <alignment horizontal="center" wrapText="1"/>
      <protection locked="0"/>
    </xf>
    <xf numFmtId="0" fontId="5" fillId="2" borderId="0" xfId="0" applyFont="1" applyFill="1" applyAlignment="1" applyProtection="1">
      <alignment horizontal="center" wrapText="1"/>
      <protection locked="0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17145</xdr:colOff>
      <xdr:row>2</xdr:row>
      <xdr:rowOff>24765</xdr:rowOff>
    </xdr:from>
    <xdr:to>
      <xdr:col>20</xdr:col>
      <xdr:colOff>257175</xdr:colOff>
      <xdr:row>13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9C15DA4-CF74-4923-9BDE-EA90B6126547}"/>
            </a:ext>
          </a:extLst>
        </xdr:cNvPr>
        <xdr:cNvSpPr txBox="1"/>
      </xdr:nvSpPr>
      <xdr:spPr>
        <a:xfrm>
          <a:off x="11742420" y="634365"/>
          <a:ext cx="5574030" cy="22326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L'idée est que depuis ma BDD je puisse</a:t>
          </a:r>
          <a:r>
            <a:rPr lang="fr-FR" sz="1100" baseline="0"/>
            <a:t> faciliter la lecture des données.</a:t>
          </a:r>
        </a:p>
        <a:p>
          <a:r>
            <a:rPr lang="fr-FR" sz="1100" baseline="0"/>
            <a:t>Je n'y parviens pas Avec le TCD?? Mise en forme que je ne maitrisse pas.</a:t>
          </a:r>
        </a:p>
        <a:p>
          <a:endParaRPr lang="fr-FR" sz="1100" baseline="0"/>
        </a:p>
        <a:p>
          <a:r>
            <a:rPr lang="fr-FR" sz="1100" baseline="0"/>
            <a:t>Je souhaite récupérer les données des lignes si le programme est décontamination en colonne F de ma BDD.</a:t>
          </a:r>
        </a:p>
        <a:p>
          <a:r>
            <a:rPr lang="fr-FR" sz="1100" baseline="0"/>
            <a:t>Puis je rapproche les données valeur en lien avec le client. ce qui me donne la mise ne forme de l'onglet résultat souhaité.</a:t>
          </a:r>
        </a:p>
        <a:p>
          <a:endParaRPr lang="fr-FR" sz="1100" baseline="0"/>
        </a:p>
        <a:p>
          <a:r>
            <a:rPr lang="fr-FR" sz="1100" baseline="0"/>
            <a:t>Merci d'avance,</a:t>
          </a:r>
        </a:p>
        <a:p>
          <a:endParaRPr lang="fr-FR" sz="1100" baseline="0"/>
        </a:p>
        <a:p>
          <a:r>
            <a:rPr lang="fr-FR" sz="1100" baseline="0"/>
            <a:t>Leakim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b mekkati" refreshedDate="43526.308285069441" createdVersion="6" refreshedVersion="6" minRefreshableVersion="3" recordCount="4" xr:uid="{85B26600-964E-4FD9-8B42-908B8C63C7FB}">
  <cacheSource type="worksheet">
    <worksheetSource name="tbldonnées"/>
  </cacheSource>
  <cacheFields count="17">
    <cacheField name="date jour/mois" numFmtId="164">
      <sharedItems containsSemiMixedTypes="0" containsNonDate="0" containsDate="1" containsString="0" minDate="2019-03-02T00:00:00" maxDate="2019-03-04T00:00:00" count="2">
        <d v="2019-03-02T00:00:00"/>
        <d v="2019-03-03T00:00:00"/>
      </sharedItems>
    </cacheField>
    <cacheField name="heure" numFmtId="166">
      <sharedItems containsSemiMixedTypes="0" containsNonDate="0" containsDate="1" containsString="0" minDate="1899-12-30T05:15:00" maxDate="1899-12-30T05:21:00"/>
    </cacheField>
    <cacheField name="machine" numFmtId="0">
      <sharedItems containsSemiMixedTypes="0" containsString="0" containsNumber="1" containsInteger="1" minValue="1" maxValue="8"/>
    </cacheField>
    <cacheField name="Type linge" numFmtId="0">
      <sharedItems/>
    </cacheField>
    <cacheField name="N° de prog" numFmtId="0">
      <sharedItems/>
    </cacheField>
    <cacheField name="Tambour1" numFmtId="0">
      <sharedItems containsMixedTypes="1" containsNumber="1" containsInteger="1" minValue="16" maxValue="74"/>
    </cacheField>
    <cacheField name="Tambour2" numFmtId="0">
      <sharedItems containsString="0" containsBlank="1" containsNumber="1" containsInteger="1" minValue="9" maxValue="56"/>
    </cacheField>
    <cacheField name="Client 1" numFmtId="0">
      <sharedItems count="3">
        <s v="Adapei résidence"/>
        <s v="Adasa"/>
        <s v="Thales"/>
      </sharedItems>
    </cacheField>
    <cacheField name="Client 2" numFmtId="0">
      <sharedItems containsBlank="1" count="4">
        <s v="Aforbat"/>
        <s v="AG dynamique"/>
        <m/>
        <s v="Afpa"/>
      </sharedItems>
    </cacheField>
    <cacheField name="Client 3" numFmtId="0">
      <sharedItems containsBlank="1" count="3">
        <s v="Adasa"/>
        <s v="Girpat"/>
        <m/>
      </sharedItems>
    </cacheField>
    <cacheField name="Client 4" numFmtId="0">
      <sharedItems containsBlank="1"/>
    </cacheField>
    <cacheField name="Client 5" numFmtId="0">
      <sharedItems containsBlank="1"/>
    </cacheField>
    <cacheField name="déconta 1" numFmtId="0">
      <sharedItems containsString="0" containsBlank="1" containsNumber="1" containsInteger="1" minValue="5" maxValue="45"/>
    </cacheField>
    <cacheField name="déconta 2" numFmtId="0">
      <sharedItems containsString="0" containsBlank="1" containsNumber="1" minValue="3" maxValue="12.6"/>
    </cacheField>
    <cacheField name="déconta 3" numFmtId="0">
      <sharedItems containsString="0" containsBlank="1" containsNumber="1" minValue="52.3" maxValue="52.3"/>
    </cacheField>
    <cacheField name="déconta 4" numFmtId="0">
      <sharedItems containsString="0" containsBlank="1" containsNumber="1" minValue="51.3" maxValue="51.3"/>
    </cacheField>
    <cacheField name="déconta 5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d v="1899-12-30T05:15:00"/>
    <n v="8"/>
    <s v="divers"/>
    <s v="64 décontamination"/>
    <s v="161,2"/>
    <m/>
    <x v="0"/>
    <x v="0"/>
    <x v="0"/>
    <s v="Aforbat"/>
    <s v="fdfg"/>
    <n v="45"/>
    <n v="12.6"/>
    <n v="52.3"/>
    <n v="51.3"/>
    <m/>
  </r>
  <r>
    <x v="0"/>
    <d v="1899-12-30T05:19:00"/>
    <n v="3"/>
    <s v="Éponges"/>
    <s v="43 (blanches)"/>
    <n v="74"/>
    <n v="56"/>
    <x v="1"/>
    <x v="1"/>
    <x v="1"/>
    <s v="Kley"/>
    <m/>
    <m/>
    <m/>
    <m/>
    <m/>
    <m/>
  </r>
  <r>
    <x v="0"/>
    <d v="1899-12-30T05:20:00"/>
    <n v="6"/>
    <s v="Linge plat"/>
    <s v="42 draps couleurs TS"/>
    <n v="74"/>
    <m/>
    <x v="2"/>
    <x v="2"/>
    <x v="2"/>
    <m/>
    <m/>
    <m/>
    <m/>
    <m/>
    <m/>
    <m/>
  </r>
  <r>
    <x v="1"/>
    <d v="1899-12-30T05:21:00"/>
    <n v="1"/>
    <s v="divers"/>
    <s v="64 décontamination"/>
    <n v="16"/>
    <n v="9"/>
    <x v="2"/>
    <x v="3"/>
    <x v="2"/>
    <m/>
    <m/>
    <n v="5"/>
    <n v="3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115A99-534A-4E06-AD21-2625515B0300}" name="Tableau croisé dynamique1" cacheId="2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1:AK8" firstHeaderRow="1" firstDataRow="5" firstDataCol="1"/>
  <pivotFields count="17">
    <pivotField axis="axisRow" numFmtId="164" showAll="0">
      <items count="3">
        <item x="0"/>
        <item x="1"/>
        <item t="default"/>
      </items>
    </pivotField>
    <pivotField numFmtId="166" showAll="0"/>
    <pivotField showAll="0"/>
    <pivotField showAll="0"/>
    <pivotField showAll="0"/>
    <pivotField showAll="0"/>
    <pivotField showAll="0"/>
    <pivotField axis="axisCol" showAll="0">
      <items count="4">
        <item x="0"/>
        <item x="1"/>
        <item x="2"/>
        <item t="default"/>
      </items>
    </pivotField>
    <pivotField axis="axisCol" showAll="0">
      <items count="5">
        <item x="0"/>
        <item x="3"/>
        <item x="1"/>
        <item x="2"/>
        <item t="default"/>
      </items>
    </pivotField>
    <pivotField axis="axisCol" showAll="0">
      <items count="4">
        <item x="0"/>
        <item x="1"/>
        <item x="2"/>
        <item t="default"/>
      </items>
    </pivotField>
    <pivotField showAll="0"/>
    <pivotField showAll="0"/>
    <pivotField dataField="1" showAll="0"/>
    <pivotField dataField="1" showAll="0"/>
    <pivotField dataField="1" showAll="0"/>
    <pivotField showAll="0"/>
    <pivotField showAll="0"/>
  </pivotFields>
  <rowFields count="1">
    <field x="0"/>
  </rowFields>
  <rowItems count="3">
    <i>
      <x/>
    </i>
    <i>
      <x v="1"/>
    </i>
    <i t="grand">
      <x/>
    </i>
  </rowItems>
  <colFields count="4">
    <field x="7"/>
    <field x="8"/>
    <field x="9"/>
    <field x="-2"/>
  </colFields>
  <colItems count="36">
    <i>
      <x/>
      <x/>
      <x/>
      <x/>
    </i>
    <i r="3" i="1">
      <x v="1"/>
    </i>
    <i r="3" i="2">
      <x v="2"/>
    </i>
    <i t="default" r="1">
      <x/>
    </i>
    <i t="default" r="1" i="1">
      <x/>
    </i>
    <i t="default" r="1" i="2">
      <x/>
    </i>
    <i t="default">
      <x/>
    </i>
    <i t="default" i="1">
      <x/>
    </i>
    <i t="default" i="2">
      <x/>
    </i>
    <i>
      <x v="1"/>
      <x v="2"/>
      <x v="1"/>
      <x/>
    </i>
    <i r="3" i="1">
      <x v="1"/>
    </i>
    <i r="3" i="2">
      <x v="2"/>
    </i>
    <i t="default" r="1">
      <x v="2"/>
    </i>
    <i t="default" r="1" i="1">
      <x v="2"/>
    </i>
    <i t="default" r="1" i="2">
      <x v="2"/>
    </i>
    <i t="default">
      <x v="1"/>
    </i>
    <i t="default" i="1">
      <x v="1"/>
    </i>
    <i t="default" i="2">
      <x v="1"/>
    </i>
    <i>
      <x v="2"/>
      <x v="1"/>
      <x v="2"/>
      <x/>
    </i>
    <i r="3" i="1">
      <x v="1"/>
    </i>
    <i r="3" i="2">
      <x v="2"/>
    </i>
    <i t="default" r="1">
      <x v="1"/>
    </i>
    <i t="default" r="1" i="1">
      <x v="1"/>
    </i>
    <i t="default" r="1" i="2">
      <x v="1"/>
    </i>
    <i r="1">
      <x v="3"/>
      <x v="2"/>
      <x/>
    </i>
    <i r="3" i="1">
      <x v="1"/>
    </i>
    <i r="3" i="2">
      <x v="2"/>
    </i>
    <i t="default" r="1">
      <x v="3"/>
    </i>
    <i t="default" r="1" i="1">
      <x v="3"/>
    </i>
    <i t="default" r="1" i="2">
      <x v="3"/>
    </i>
    <i t="default">
      <x v="2"/>
    </i>
    <i t="default" i="1">
      <x v="2"/>
    </i>
    <i t="default" i="2">
      <x v="2"/>
    </i>
    <i t="grand">
      <x/>
    </i>
    <i t="grand" i="1">
      <x/>
    </i>
    <i t="grand" i="2">
      <x/>
    </i>
  </colItems>
  <dataFields count="3">
    <dataField name="Somme de déconta 1" fld="12" baseField="0" baseItem="0"/>
    <dataField name="Somme de déconta 2" fld="13" baseField="0" baseItem="0"/>
    <dataField name="Somme de déconta 3" fld="14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5FBC7-13A0-4BA2-8775-A12B4F3773E0}">
  <sheetPr codeName="Feuil1">
    <tabColor rgb="FFFF0000"/>
  </sheetPr>
  <dimension ref="A1:R7"/>
  <sheetViews>
    <sheetView workbookViewId="0">
      <pane ySplit="2" topLeftCell="A3" activePane="bottomLeft" state="frozen"/>
      <selection pane="bottomLeft" activeCell="B3" sqref="B3"/>
    </sheetView>
  </sheetViews>
  <sheetFormatPr baseColWidth="10" defaultColWidth="9.140625" defaultRowHeight="15" x14ac:dyDescent="0.25"/>
  <cols>
    <col min="1" max="1" width="24.28515625" style="16" hidden="1" customWidth="1"/>
    <col min="2" max="2" width="26.42578125" style="10" customWidth="1"/>
    <col min="3" max="3" width="7" style="7" bestFit="1" customWidth="1"/>
    <col min="4" max="4" width="9.28515625" style="17" bestFit="1" customWidth="1"/>
    <col min="5" max="5" width="17.85546875" style="17" bestFit="1" customWidth="1"/>
    <col min="6" max="6" width="25.7109375" style="17" bestFit="1" customWidth="1"/>
    <col min="7" max="8" width="10.140625" style="17" bestFit="1" customWidth="1"/>
    <col min="9" max="9" width="25.42578125" style="17" bestFit="1" customWidth="1"/>
    <col min="10" max="13" width="15.85546875" style="17" customWidth="1"/>
    <col min="14" max="16384" width="9.140625" style="17"/>
  </cols>
  <sheetData>
    <row r="1" spans="1:18" ht="24.75" customHeight="1" x14ac:dyDescent="0.25">
      <c r="A1" s="12"/>
      <c r="B1" s="12"/>
      <c r="C1" s="6"/>
      <c r="D1" s="1" t="s">
        <v>9</v>
      </c>
      <c r="E1" s="8"/>
      <c r="F1" s="8"/>
      <c r="G1" s="22" t="s">
        <v>10</v>
      </c>
      <c r="H1" s="22"/>
      <c r="I1" s="23" t="s">
        <v>11</v>
      </c>
      <c r="J1" s="23"/>
      <c r="K1" s="23"/>
      <c r="L1" s="23"/>
      <c r="M1" s="23"/>
      <c r="N1" s="23" t="s">
        <v>11</v>
      </c>
      <c r="O1" s="23"/>
      <c r="P1" s="23"/>
      <c r="Q1" s="23"/>
      <c r="R1" s="23"/>
    </row>
    <row r="2" spans="1:18" ht="27.6" customHeight="1" x14ac:dyDescent="0.25">
      <c r="A2" s="11" t="s">
        <v>72</v>
      </c>
      <c r="B2" s="2" t="s">
        <v>12</v>
      </c>
      <c r="C2" s="5" t="s">
        <v>13</v>
      </c>
      <c r="D2" s="3" t="s">
        <v>14</v>
      </c>
      <c r="E2" s="18" t="s">
        <v>15</v>
      </c>
      <c r="F2" s="2" t="s">
        <v>16</v>
      </c>
      <c r="G2" s="4" t="s">
        <v>17</v>
      </c>
      <c r="H2" s="4" t="s">
        <v>18</v>
      </c>
      <c r="I2" s="9" t="s">
        <v>19</v>
      </c>
      <c r="J2" s="9" t="s">
        <v>20</v>
      </c>
      <c r="K2" s="9" t="s">
        <v>21</v>
      </c>
      <c r="L2" s="9" t="s">
        <v>22</v>
      </c>
      <c r="M2" s="9" t="s">
        <v>23</v>
      </c>
      <c r="N2" s="9" t="s">
        <v>32</v>
      </c>
      <c r="O2" s="9" t="s">
        <v>33</v>
      </c>
      <c r="P2" s="9" t="s">
        <v>34</v>
      </c>
      <c r="Q2" s="9" t="s">
        <v>35</v>
      </c>
      <c r="R2" s="9" t="s">
        <v>36</v>
      </c>
    </row>
    <row r="3" spans="1:18" x14ac:dyDescent="0.25">
      <c r="A3" s="16" t="s">
        <v>71</v>
      </c>
      <c r="B3" s="10">
        <v>43526</v>
      </c>
      <c r="C3" s="7">
        <v>0.21875</v>
      </c>
      <c r="D3" s="17">
        <v>8</v>
      </c>
      <c r="E3" s="17" t="s">
        <v>28</v>
      </c>
      <c r="F3" s="17" t="s">
        <v>27</v>
      </c>
      <c r="G3" s="17" t="s">
        <v>37</v>
      </c>
      <c r="I3" s="17" t="s">
        <v>3</v>
      </c>
      <c r="J3" s="17" t="s">
        <v>5</v>
      </c>
      <c r="K3" s="17" t="s">
        <v>4</v>
      </c>
      <c r="L3" s="17" t="s">
        <v>5</v>
      </c>
      <c r="M3" s="17" t="s">
        <v>38</v>
      </c>
      <c r="N3" s="17">
        <v>45</v>
      </c>
      <c r="O3" s="17">
        <v>12.6</v>
      </c>
      <c r="P3" s="17">
        <v>52.3</v>
      </c>
      <c r="Q3" s="17">
        <v>51.3</v>
      </c>
    </row>
    <row r="4" spans="1:18" x14ac:dyDescent="0.25">
      <c r="A4" s="16" t="s">
        <v>40</v>
      </c>
      <c r="B4" s="10">
        <v>43526</v>
      </c>
      <c r="C4" s="7">
        <v>0.22152777777777777</v>
      </c>
      <c r="D4" s="17">
        <v>3</v>
      </c>
      <c r="E4" s="17" t="s">
        <v>0</v>
      </c>
      <c r="F4" s="17" t="s">
        <v>26</v>
      </c>
      <c r="G4" s="17">
        <v>74</v>
      </c>
      <c r="H4" s="17">
        <v>56</v>
      </c>
      <c r="I4" s="17" t="s">
        <v>4</v>
      </c>
      <c r="J4" s="17" t="s">
        <v>7</v>
      </c>
      <c r="K4" s="17" t="s">
        <v>8</v>
      </c>
      <c r="L4" s="17" t="s">
        <v>29</v>
      </c>
    </row>
    <row r="5" spans="1:18" x14ac:dyDescent="0.25">
      <c r="A5" s="16" t="s">
        <v>39</v>
      </c>
      <c r="B5" s="10">
        <v>43526</v>
      </c>
      <c r="C5" s="7">
        <v>0.22222222222222221</v>
      </c>
      <c r="D5" s="17">
        <v>6</v>
      </c>
      <c r="E5" s="17" t="s">
        <v>1</v>
      </c>
      <c r="F5" s="17" t="s">
        <v>30</v>
      </c>
      <c r="G5" s="17">
        <v>74</v>
      </c>
      <c r="I5" s="17" t="s">
        <v>2</v>
      </c>
    </row>
    <row r="6" spans="1:18" x14ac:dyDescent="0.25">
      <c r="A6" s="16" t="s">
        <v>41</v>
      </c>
      <c r="B6" s="10">
        <v>43527</v>
      </c>
      <c r="C6" s="7">
        <v>0.22291666666666665</v>
      </c>
      <c r="D6" s="17">
        <v>1</v>
      </c>
      <c r="E6" s="17" t="s">
        <v>28</v>
      </c>
      <c r="F6" s="17" t="s">
        <v>27</v>
      </c>
      <c r="G6" s="17">
        <v>16</v>
      </c>
      <c r="H6" s="17">
        <v>9</v>
      </c>
      <c r="I6" s="17" t="s">
        <v>2</v>
      </c>
      <c r="J6" s="17" t="s">
        <v>6</v>
      </c>
      <c r="N6" s="17">
        <v>5</v>
      </c>
      <c r="O6" s="17">
        <v>3</v>
      </c>
    </row>
    <row r="7" spans="1:18" x14ac:dyDescent="0.25">
      <c r="A7" s="16" t="s">
        <v>42</v>
      </c>
      <c r="B7" s="10">
        <v>43528</v>
      </c>
      <c r="C7" s="7">
        <v>0.22361111111111109</v>
      </c>
      <c r="D7" s="17">
        <v>1</v>
      </c>
      <c r="E7" s="17" t="s">
        <v>28</v>
      </c>
      <c r="F7" s="17" t="s">
        <v>27</v>
      </c>
      <c r="G7" s="17">
        <v>19</v>
      </c>
      <c r="H7" s="17">
        <v>6</v>
      </c>
      <c r="I7" s="17" t="s">
        <v>3</v>
      </c>
      <c r="J7" s="17" t="s">
        <v>7</v>
      </c>
      <c r="N7" s="17">
        <v>8</v>
      </c>
      <c r="O7" s="17">
        <v>3</v>
      </c>
    </row>
  </sheetData>
  <mergeCells count="3">
    <mergeCell ref="G1:H1"/>
    <mergeCell ref="I1:M1"/>
    <mergeCell ref="N1:R1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FF23E-AFF8-41BB-848B-A816AF9A3F4D}">
  <sheetPr codeName="Feuil23"/>
  <dimension ref="A1:AK8"/>
  <sheetViews>
    <sheetView workbookViewId="0">
      <selection activeCell="B13" sqref="B13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4" width="19.5703125" bestFit="1" customWidth="1"/>
    <col min="5" max="7" width="27" bestFit="1" customWidth="1"/>
    <col min="8" max="10" width="35.85546875" bestFit="1" customWidth="1"/>
    <col min="11" max="13" width="19.5703125" bestFit="1" customWidth="1"/>
    <col min="14" max="16" width="33.5703125" bestFit="1" customWidth="1"/>
    <col min="17" max="19" width="25.42578125" bestFit="1" customWidth="1"/>
    <col min="20" max="22" width="19.5703125" bestFit="1" customWidth="1"/>
    <col min="23" max="25" width="24.28515625" bestFit="1" customWidth="1"/>
    <col min="26" max="28" width="19.5703125" bestFit="1" customWidth="1"/>
    <col min="29" max="31" width="25.42578125" bestFit="1" customWidth="1"/>
    <col min="32" max="34" width="25.85546875" bestFit="1" customWidth="1"/>
    <col min="35" max="37" width="24.5703125" bestFit="1" customWidth="1"/>
  </cols>
  <sheetData>
    <row r="1" spans="1:37" x14ac:dyDescent="0.25">
      <c r="B1" s="14" t="s">
        <v>31</v>
      </c>
    </row>
    <row r="2" spans="1:37" x14ac:dyDescent="0.25">
      <c r="B2" t="s">
        <v>3</v>
      </c>
      <c r="H2" t="s">
        <v>45</v>
      </c>
      <c r="I2" t="s">
        <v>46</v>
      </c>
      <c r="J2" t="s">
        <v>62</v>
      </c>
      <c r="K2" t="s">
        <v>4</v>
      </c>
      <c r="Q2" t="s">
        <v>47</v>
      </c>
      <c r="R2" t="s">
        <v>48</v>
      </c>
      <c r="S2" t="s">
        <v>63</v>
      </c>
      <c r="T2" t="s">
        <v>2</v>
      </c>
      <c r="AF2" t="s">
        <v>49</v>
      </c>
      <c r="AG2" t="s">
        <v>50</v>
      </c>
      <c r="AH2" t="s">
        <v>64</v>
      </c>
      <c r="AI2" t="s">
        <v>51</v>
      </c>
      <c r="AJ2" t="s">
        <v>52</v>
      </c>
      <c r="AK2" t="s">
        <v>65</v>
      </c>
    </row>
    <row r="3" spans="1:37" x14ac:dyDescent="0.25">
      <c r="B3" t="s">
        <v>5</v>
      </c>
      <c r="E3" t="s">
        <v>54</v>
      </c>
      <c r="F3" t="s">
        <v>55</v>
      </c>
      <c r="G3" t="s">
        <v>66</v>
      </c>
      <c r="K3" t="s">
        <v>7</v>
      </c>
      <c r="N3" t="s">
        <v>56</v>
      </c>
      <c r="O3" t="s">
        <v>57</v>
      </c>
      <c r="P3" t="s">
        <v>67</v>
      </c>
      <c r="T3" t="s">
        <v>6</v>
      </c>
      <c r="W3" t="s">
        <v>58</v>
      </c>
      <c r="X3" t="s">
        <v>59</v>
      </c>
      <c r="Y3" t="s">
        <v>68</v>
      </c>
      <c r="Z3" t="s">
        <v>44</v>
      </c>
      <c r="AC3" t="s">
        <v>60</v>
      </c>
      <c r="AD3" t="s">
        <v>61</v>
      </c>
      <c r="AE3" t="s">
        <v>69</v>
      </c>
    </row>
    <row r="4" spans="1:37" x14ac:dyDescent="0.25">
      <c r="B4" t="s">
        <v>4</v>
      </c>
      <c r="K4" t="s">
        <v>8</v>
      </c>
      <c r="T4" t="s">
        <v>44</v>
      </c>
      <c r="Z4" t="s">
        <v>44</v>
      </c>
    </row>
    <row r="5" spans="1:37" x14ac:dyDescent="0.25">
      <c r="A5" s="14" t="s">
        <v>24</v>
      </c>
      <c r="B5" t="s">
        <v>43</v>
      </c>
      <c r="C5" t="s">
        <v>53</v>
      </c>
      <c r="D5" t="s">
        <v>70</v>
      </c>
      <c r="K5" t="s">
        <v>43</v>
      </c>
      <c r="L5" t="s">
        <v>53</v>
      </c>
      <c r="M5" t="s">
        <v>70</v>
      </c>
      <c r="T5" t="s">
        <v>43</v>
      </c>
      <c r="U5" t="s">
        <v>53</v>
      </c>
      <c r="V5" t="s">
        <v>70</v>
      </c>
      <c r="Z5" t="s">
        <v>43</v>
      </c>
      <c r="AA5" t="s">
        <v>53</v>
      </c>
      <c r="AB5" t="s">
        <v>70</v>
      </c>
    </row>
    <row r="6" spans="1:37" x14ac:dyDescent="0.25">
      <c r="A6" s="15">
        <v>43526</v>
      </c>
      <c r="B6" s="13">
        <v>45</v>
      </c>
      <c r="C6" s="13">
        <v>12.6</v>
      </c>
      <c r="D6" s="13">
        <v>52.3</v>
      </c>
      <c r="E6" s="13">
        <v>45</v>
      </c>
      <c r="F6" s="13">
        <v>12.6</v>
      </c>
      <c r="G6" s="13">
        <v>52.3</v>
      </c>
      <c r="H6" s="13">
        <v>45</v>
      </c>
      <c r="I6" s="13">
        <v>12.6</v>
      </c>
      <c r="J6" s="13">
        <v>52.3</v>
      </c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>
        <v>45</v>
      </c>
      <c r="AJ6" s="13">
        <v>12.6</v>
      </c>
      <c r="AK6" s="13">
        <v>52.3</v>
      </c>
    </row>
    <row r="7" spans="1:37" x14ac:dyDescent="0.25">
      <c r="A7" s="15">
        <v>43527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>
        <v>5</v>
      </c>
      <c r="U7" s="13">
        <v>3</v>
      </c>
      <c r="V7" s="13"/>
      <c r="W7" s="13">
        <v>5</v>
      </c>
      <c r="X7" s="13">
        <v>3</v>
      </c>
      <c r="Y7" s="13"/>
      <c r="Z7" s="13"/>
      <c r="AA7" s="13"/>
      <c r="AB7" s="13"/>
      <c r="AC7" s="13"/>
      <c r="AD7" s="13"/>
      <c r="AE7" s="13"/>
      <c r="AF7" s="13">
        <v>5</v>
      </c>
      <c r="AG7" s="13">
        <v>3</v>
      </c>
      <c r="AH7" s="13"/>
      <c r="AI7" s="13">
        <v>5</v>
      </c>
      <c r="AJ7" s="13">
        <v>3</v>
      </c>
      <c r="AK7" s="13"/>
    </row>
    <row r="8" spans="1:37" x14ac:dyDescent="0.25">
      <c r="A8" s="15" t="s">
        <v>25</v>
      </c>
      <c r="B8" s="13">
        <v>45</v>
      </c>
      <c r="C8" s="13">
        <v>12.6</v>
      </c>
      <c r="D8" s="13">
        <v>52.3</v>
      </c>
      <c r="E8" s="13">
        <v>45</v>
      </c>
      <c r="F8" s="13">
        <v>12.6</v>
      </c>
      <c r="G8" s="13">
        <v>52.3</v>
      </c>
      <c r="H8" s="13">
        <v>45</v>
      </c>
      <c r="I8" s="13">
        <v>12.6</v>
      </c>
      <c r="J8" s="13">
        <v>52.3</v>
      </c>
      <c r="K8" s="13"/>
      <c r="L8" s="13"/>
      <c r="M8" s="13"/>
      <c r="N8" s="13"/>
      <c r="O8" s="13"/>
      <c r="P8" s="13"/>
      <c r="Q8" s="13"/>
      <c r="R8" s="13"/>
      <c r="S8" s="13"/>
      <c r="T8" s="13">
        <v>5</v>
      </c>
      <c r="U8" s="13">
        <v>3</v>
      </c>
      <c r="V8" s="13"/>
      <c r="W8" s="13">
        <v>5</v>
      </c>
      <c r="X8" s="13">
        <v>3</v>
      </c>
      <c r="Y8" s="13"/>
      <c r="Z8" s="13"/>
      <c r="AA8" s="13"/>
      <c r="AB8" s="13"/>
      <c r="AC8" s="13"/>
      <c r="AD8" s="13"/>
      <c r="AE8" s="13"/>
      <c r="AF8" s="13">
        <v>5</v>
      </c>
      <c r="AG8" s="13">
        <v>3</v>
      </c>
      <c r="AH8" s="13"/>
      <c r="AI8" s="13">
        <v>50</v>
      </c>
      <c r="AJ8" s="13">
        <v>15.6</v>
      </c>
      <c r="AK8" s="13">
        <v>52.3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71C5D-3551-483E-AD45-29D95C13A595}">
  <dimension ref="A1:L17"/>
  <sheetViews>
    <sheetView tabSelected="1" workbookViewId="0">
      <selection activeCell="A3" sqref="A3"/>
    </sheetView>
  </sheetViews>
  <sheetFormatPr baseColWidth="10" defaultRowHeight="15" x14ac:dyDescent="0.25"/>
  <cols>
    <col min="1" max="1" width="22.85546875" customWidth="1"/>
    <col min="2" max="2" width="18.85546875" customWidth="1"/>
    <col min="3" max="3" width="16.5703125" style="21" bestFit="1" customWidth="1"/>
    <col min="4" max="4" width="11.5703125" style="21"/>
    <col min="5" max="5" width="14" bestFit="1" customWidth="1"/>
    <col min="7" max="8" width="11.5703125" style="21"/>
    <col min="11" max="12" width="11.5703125" style="21"/>
  </cols>
  <sheetData>
    <row r="1" spans="1:12" ht="17.45" customHeight="1" x14ac:dyDescent="0.25">
      <c r="A1" s="12"/>
      <c r="B1" s="8"/>
      <c r="C1" s="23" t="s">
        <v>11</v>
      </c>
      <c r="D1" s="23"/>
      <c r="E1" s="23"/>
      <c r="F1" s="23"/>
      <c r="G1" s="23"/>
      <c r="H1" s="23"/>
      <c r="I1" s="23"/>
      <c r="J1" s="23"/>
      <c r="K1" s="23"/>
      <c r="L1" s="23"/>
    </row>
    <row r="2" spans="1:12" ht="31.15" customHeight="1" x14ac:dyDescent="0.25">
      <c r="A2" s="2" t="s">
        <v>12</v>
      </c>
      <c r="B2" s="2" t="s">
        <v>16</v>
      </c>
      <c r="C2" s="19" t="s">
        <v>19</v>
      </c>
      <c r="D2" s="19" t="s">
        <v>32</v>
      </c>
      <c r="E2" s="9" t="s">
        <v>20</v>
      </c>
      <c r="F2" s="9" t="s">
        <v>33</v>
      </c>
      <c r="G2" s="19" t="s">
        <v>21</v>
      </c>
      <c r="H2" s="19" t="s">
        <v>34</v>
      </c>
      <c r="I2" s="9" t="s">
        <v>22</v>
      </c>
      <c r="J2" s="9" t="s">
        <v>35</v>
      </c>
      <c r="K2" s="19" t="s">
        <v>23</v>
      </c>
      <c r="L2" s="19" t="s">
        <v>36</v>
      </c>
    </row>
    <row r="3" spans="1:12" x14ac:dyDescent="0.25">
      <c r="A3" s="10">
        <f t="array" ref="A3">IFERROR(INDEX(PoidslavageJOUR!$B$3:$B$1000,SMALL(IF(PoidslavageJOUR!$F$3:$F$1000="64 décontamination",ROW('résultat souhaité'!$B$3:$B$1000)-MIN(ROW(PoidslavageJOUR!$B$3))+1,""),ROWS($1:1))),"")</f>
        <v>43526</v>
      </c>
      <c r="B3" s="17" t="str">
        <f t="array" ref="B3">IFERROR(INDEX(PoidslavageJOUR!$F$3:$F$1000,SMALL(IF(PoidslavageJOUR!$F$3:$F$1000="64 décontamination",ROW('résultat souhaité'!$B$3:$B$1000)-MIN(ROW(PoidslavageJOUR!$B$3))+1,""),ROWS($1:1))),"")</f>
        <v>64 décontamination</v>
      </c>
      <c r="C3" s="20" t="str">
        <f t="array" ref="C3">IFERROR(IF(IF($B3="64 décontamination",INDEX(PoidslavageJOUR!$A$3:$R$10000,MATCH($A3&amp;$B3,PoidslavageJOUR!$B$3:$B1000&amp;$B3,0),MATCH(C$2,PoidslavageJOUR!$2:$2,0)),"")=0,"",IF($B3="64 décontamination",INDEX(PoidslavageJOUR!$A$3:$R$10000,MATCH($A3&amp;$B3,PoidslavageJOUR!$B$3:$B1000&amp;$B3,0),MATCH(C$2,PoidslavageJOUR!$2:$2,0)),"")),"")</f>
        <v>Adapei résidence</v>
      </c>
      <c r="D3" s="20">
        <f t="array" ref="D3">IFERROR(IF(IF($B3="64 décontamination",INDEX(PoidslavageJOUR!$A$3:$R$10000,MATCH($A3&amp;$B3,PoidslavageJOUR!$B$3:$B1000&amp;$B3,0),MATCH(D$2,PoidslavageJOUR!$2:$2,0)),"")=0,"",IF($B3="64 décontamination",INDEX(PoidslavageJOUR!$A$3:$R$10000,MATCH($A3&amp;$B3,PoidslavageJOUR!$B$3:$B1000&amp;$B3,0),MATCH(D$2,PoidslavageJOUR!$2:$2,0)),"")),"")</f>
        <v>45</v>
      </c>
      <c r="E3" s="20" t="str">
        <f t="array" ref="E3">IFERROR(IF(IF($B3="64 décontamination",INDEX(PoidslavageJOUR!$A$3:$R$10000,MATCH($A3&amp;$B3,PoidslavageJOUR!$B$3:$B1000&amp;$B3,0),MATCH(E$2,PoidslavageJOUR!$2:$2,0)),"")=0,"",IF($B3="64 décontamination",INDEX(PoidslavageJOUR!$A$3:$R$10000,MATCH($A3&amp;$B3,PoidslavageJOUR!$B$3:$B1000&amp;$B3,0),MATCH(E$2,PoidslavageJOUR!$2:$2,0)),"")),"")</f>
        <v>Aforbat</v>
      </c>
      <c r="F3" s="20">
        <f t="array" ref="F3">IFERROR(IF(IF($B3="64 décontamination",INDEX(PoidslavageJOUR!$A$3:$R$10000,MATCH($A3&amp;$B3,PoidslavageJOUR!$B$3:$B1000&amp;$B3,0),MATCH(F$2,PoidslavageJOUR!$2:$2,0)),"")=0,"",IF($B3="64 décontamination",INDEX(PoidslavageJOUR!$A$3:$R$10000,MATCH($A3&amp;$B3,PoidslavageJOUR!$B$3:$B1000&amp;$B3,0),MATCH(F$2,PoidslavageJOUR!$2:$2,0)),"")),"")</f>
        <v>12.6</v>
      </c>
      <c r="G3" s="20" t="str">
        <f t="array" ref="G3">IFERROR(IF(IF($B3="64 décontamination",INDEX(PoidslavageJOUR!$A$3:$R$10000,MATCH($A3&amp;$B3,PoidslavageJOUR!$B$3:$B1000&amp;$B3,0),MATCH(G$2,PoidslavageJOUR!$2:$2,0)),"")=0,"",IF($B3="64 décontamination",INDEX(PoidslavageJOUR!$A$3:$R$10000,MATCH($A3&amp;$B3,PoidslavageJOUR!$B$3:$B1000&amp;$B3,0),MATCH(G$2,PoidslavageJOUR!$2:$2,0)),"")),"")</f>
        <v>Adasa</v>
      </c>
      <c r="H3" s="20">
        <f t="array" ref="H3">IFERROR(IF(IF($B3="64 décontamination",INDEX(PoidslavageJOUR!$A$3:$R$10000,MATCH($A3&amp;$B3,PoidslavageJOUR!$B$3:$B1000&amp;$B3,0),MATCH(H$2,PoidslavageJOUR!$2:$2,0)),"")=0,"",IF($B3="64 décontamination",INDEX(PoidslavageJOUR!$A$3:$R$10000,MATCH($A3&amp;$B3,PoidslavageJOUR!$B$3:$B1000&amp;$B3,0),MATCH(H$2,PoidslavageJOUR!$2:$2,0)),"")),"")</f>
        <v>52.3</v>
      </c>
      <c r="I3" s="20" t="str">
        <f t="array" ref="I3">IFERROR(IF(IF($B3="64 décontamination",INDEX(PoidslavageJOUR!$A$3:$R$10000,MATCH($A3&amp;$B3,PoidslavageJOUR!$B$3:$B1000&amp;$B3,0),MATCH(I$2,PoidslavageJOUR!$2:$2,0)),"")=0,"",IF($B3="64 décontamination",INDEX(PoidslavageJOUR!$A$3:$R$10000,MATCH($A3&amp;$B3,PoidslavageJOUR!$B$3:$B1000&amp;$B3,0),MATCH(I$2,PoidslavageJOUR!$2:$2,0)),"")),"")</f>
        <v>Aforbat</v>
      </c>
      <c r="J3" s="20">
        <f t="array" ref="J3">IFERROR(IF(IF($B3="64 décontamination",INDEX(PoidslavageJOUR!$A$3:$R$10000,MATCH($A3&amp;$B3,PoidslavageJOUR!$B$3:$B1000&amp;$B3,0),MATCH(J$2,PoidslavageJOUR!$2:$2,0)),"")=0,"",IF($B3="64 décontamination",INDEX(PoidslavageJOUR!$A$3:$R$10000,MATCH($A3&amp;$B3,PoidslavageJOUR!$B$3:$B1000&amp;$B3,0),MATCH(J$2,PoidslavageJOUR!$2:$2,0)),"")),"")</f>
        <v>51.3</v>
      </c>
      <c r="K3" s="20" t="str">
        <f t="array" ref="K3">IFERROR(IF(IF($B3="64 décontamination",INDEX(PoidslavageJOUR!$A$3:$R$10000,MATCH($A3&amp;$B3,PoidslavageJOUR!$B$3:$B1000&amp;$B3,0),MATCH(K$2,PoidslavageJOUR!$2:$2,0)),"")=0,"",IF($B3="64 décontamination",INDEX(PoidslavageJOUR!$A$3:$R$10000,MATCH($A3&amp;$B3,PoidslavageJOUR!$B$3:$B1000&amp;$B3,0),MATCH(K$2,PoidslavageJOUR!$2:$2,0)),"")),"")</f>
        <v>fdfg</v>
      </c>
      <c r="L3" s="20" t="str">
        <f t="array" ref="L3">IFERROR(IF(IF($B3="64 décontamination",INDEX(PoidslavageJOUR!$A$3:$R$10000,MATCH($A3&amp;$B3,PoidslavageJOUR!$B$3:$B1000&amp;$B3,0),MATCH(L$2,PoidslavageJOUR!$2:$2,0)),"")=0,"",IF($B3="64 décontamination",INDEX(PoidslavageJOUR!$A$3:$R$10000,MATCH($A3&amp;$B3,PoidslavageJOUR!$B$3:$B1000&amp;$B3,0),MATCH(L$2,PoidslavageJOUR!$2:$2,0)),"")),"")</f>
        <v/>
      </c>
    </row>
    <row r="4" spans="1:12" x14ac:dyDescent="0.25">
      <c r="A4" s="10">
        <f t="array" ref="A4">IFERROR(INDEX(PoidslavageJOUR!$B$3:$B$1000,SMALL(IF(PoidslavageJOUR!$F$3:$F$1000="64 décontamination",ROW('résultat souhaité'!$B$3:$B$1000)-MIN(ROW(PoidslavageJOUR!$B$3))+1,""),ROWS($1:2))),"")</f>
        <v>43527</v>
      </c>
      <c r="B4" s="17" t="str">
        <f t="array" ref="B4">IFERROR(INDEX(PoidslavageJOUR!$F$3:$F$1000,SMALL(IF(PoidslavageJOUR!$F$3:$F$1000="64 décontamination",ROW('résultat souhaité'!$B$3:$B$1000)-MIN(ROW(PoidslavageJOUR!$B$3))+1,""),ROWS($1:2))),"")</f>
        <v>64 décontamination</v>
      </c>
      <c r="C4" s="20" t="str">
        <f t="array" ref="C4">IFERROR(IF(IF($B4="64 décontamination",INDEX(PoidslavageJOUR!$A$3:$R$10000,MATCH($A4&amp;$B4,PoidslavageJOUR!$B$3:$B1001&amp;$B4,0),MATCH(C$2,PoidslavageJOUR!$2:$2,0)),"")=0,"",IF($B4="64 décontamination",INDEX(PoidslavageJOUR!$A$3:$R$10000,MATCH($A4&amp;$B4,PoidslavageJOUR!$B$3:$B1001&amp;$B4,0),MATCH(C$2,PoidslavageJOUR!$2:$2,0)),"")),"")</f>
        <v>Thales</v>
      </c>
      <c r="D4" s="20">
        <f t="array" ref="D4">IFERROR(IF(IF($B4="64 décontamination",INDEX(PoidslavageJOUR!$A$3:$R$10000,MATCH($A4&amp;$B4,PoidslavageJOUR!$B$3:$B1001&amp;$B4,0),MATCH(D$2,PoidslavageJOUR!$2:$2,0)),"")=0,"",IF($B4="64 décontamination",INDEX(PoidslavageJOUR!$A$3:$R$10000,MATCH($A4&amp;$B4,PoidslavageJOUR!$B$3:$B1001&amp;$B4,0),MATCH(D$2,PoidslavageJOUR!$2:$2,0)),"")),"")</f>
        <v>5</v>
      </c>
      <c r="E4" s="20" t="str">
        <f t="array" ref="E4">IFERROR(IF(IF($B4="64 décontamination",INDEX(PoidslavageJOUR!$A$3:$R$10000,MATCH($A4&amp;$B4,PoidslavageJOUR!$B$3:$B1001&amp;$B4,0),MATCH(E$2,PoidslavageJOUR!$2:$2,0)),"")=0,"",IF($B4="64 décontamination",INDEX(PoidslavageJOUR!$A$3:$R$10000,MATCH($A4&amp;$B4,PoidslavageJOUR!$B$3:$B1001&amp;$B4,0),MATCH(E$2,PoidslavageJOUR!$2:$2,0)),"")),"")</f>
        <v>Afpa</v>
      </c>
      <c r="F4" s="20">
        <f t="array" ref="F4">IFERROR(IF(IF($B4="64 décontamination",INDEX(PoidslavageJOUR!$A$3:$R$10000,MATCH($A4&amp;$B4,PoidslavageJOUR!$B$3:$B1001&amp;$B4,0),MATCH(F$2,PoidslavageJOUR!$2:$2,0)),"")=0,"",IF($B4="64 décontamination",INDEX(PoidslavageJOUR!$A$3:$R$10000,MATCH($A4&amp;$B4,PoidslavageJOUR!$B$3:$B1001&amp;$B4,0),MATCH(F$2,PoidslavageJOUR!$2:$2,0)),"")),"")</f>
        <v>3</v>
      </c>
      <c r="G4" s="20" t="str">
        <f t="array" ref="G4">IFERROR(IF(IF($B4="64 décontamination",INDEX(PoidslavageJOUR!$A$3:$R$10000,MATCH($A4&amp;$B4,PoidslavageJOUR!$B$3:$B1001&amp;$B4,0),MATCH(G$2,PoidslavageJOUR!$2:$2,0)),"")=0,"",IF($B4="64 décontamination",INDEX(PoidslavageJOUR!$A$3:$R$10000,MATCH($A4&amp;$B4,PoidslavageJOUR!$B$3:$B1001&amp;$B4,0),MATCH(G$2,PoidslavageJOUR!$2:$2,0)),"")),"")</f>
        <v/>
      </c>
      <c r="H4" s="20" t="str">
        <f t="array" ref="H4">IFERROR(IF(IF($B4="64 décontamination",INDEX(PoidslavageJOUR!$A$3:$R$10000,MATCH($A4&amp;$B4,PoidslavageJOUR!$B$3:$B1001&amp;$B4,0),MATCH(H$2,PoidslavageJOUR!$2:$2,0)),"")=0,"",IF($B4="64 décontamination",INDEX(PoidslavageJOUR!$A$3:$R$10000,MATCH($A4&amp;$B4,PoidslavageJOUR!$B$3:$B1001&amp;$B4,0),MATCH(H$2,PoidslavageJOUR!$2:$2,0)),"")),"")</f>
        <v/>
      </c>
      <c r="I4" s="20" t="str">
        <f t="array" ref="I4">IFERROR(IF(IF($B4="64 décontamination",INDEX(PoidslavageJOUR!$A$3:$R$10000,MATCH($A4&amp;$B4,PoidslavageJOUR!$B$3:$B1001&amp;$B4,0),MATCH(I$2,PoidslavageJOUR!$2:$2,0)),"")=0,"",IF($B4="64 décontamination",INDEX(PoidslavageJOUR!$A$3:$R$10000,MATCH($A4&amp;$B4,PoidslavageJOUR!$B$3:$B1001&amp;$B4,0),MATCH(I$2,PoidslavageJOUR!$2:$2,0)),"")),"")</f>
        <v/>
      </c>
      <c r="J4" s="20" t="str">
        <f t="array" ref="J4">IFERROR(IF(IF($B4="64 décontamination",INDEX(PoidslavageJOUR!$A$3:$R$10000,MATCH($A4&amp;$B4,PoidslavageJOUR!$B$3:$B1001&amp;$B4,0),MATCH(J$2,PoidslavageJOUR!$2:$2,0)),"")=0,"",IF($B4="64 décontamination",INDEX(PoidslavageJOUR!$A$3:$R$10000,MATCH($A4&amp;$B4,PoidslavageJOUR!$B$3:$B1001&amp;$B4,0),MATCH(J$2,PoidslavageJOUR!$2:$2,0)),"")),"")</f>
        <v/>
      </c>
      <c r="K4" s="20" t="str">
        <f t="array" ref="K4">IFERROR(IF(IF($B4="64 décontamination",INDEX(PoidslavageJOUR!$A$3:$R$10000,MATCH($A4&amp;$B4,PoidslavageJOUR!$B$3:$B1001&amp;$B4,0),MATCH(K$2,PoidslavageJOUR!$2:$2,0)),"")=0,"",IF($B4="64 décontamination",INDEX(PoidslavageJOUR!$A$3:$R$10000,MATCH($A4&amp;$B4,PoidslavageJOUR!$B$3:$B1001&amp;$B4,0),MATCH(K$2,PoidslavageJOUR!$2:$2,0)),"")),"")</f>
        <v/>
      </c>
      <c r="L4" s="20" t="str">
        <f t="array" ref="L4">IFERROR(IF(IF($B4="64 décontamination",INDEX(PoidslavageJOUR!$A$3:$R$10000,MATCH($A4&amp;$B4,PoidslavageJOUR!$B$3:$B1001&amp;$B4,0),MATCH(L$2,PoidslavageJOUR!$2:$2,0)),"")=0,"",IF($B4="64 décontamination",INDEX(PoidslavageJOUR!$A$3:$R$10000,MATCH($A4&amp;$B4,PoidslavageJOUR!$B$3:$B1001&amp;$B4,0),MATCH(L$2,PoidslavageJOUR!$2:$2,0)),"")),"")</f>
        <v/>
      </c>
    </row>
    <row r="5" spans="1:12" x14ac:dyDescent="0.25">
      <c r="A5" s="10">
        <f t="array" ref="A5">IFERROR(INDEX(PoidslavageJOUR!$B$3:$B$1000,SMALL(IF(PoidslavageJOUR!$F$3:$F$1000="64 décontamination",ROW('résultat souhaité'!$B$3:$B$1000)-MIN(ROW(PoidslavageJOUR!$B$3))+1,""),ROWS($1:3))),"")</f>
        <v>43528</v>
      </c>
      <c r="B5" s="17" t="str">
        <f t="array" ref="B5">IFERROR(INDEX(PoidslavageJOUR!$F$3:$F$1000,SMALL(IF(PoidslavageJOUR!$F$3:$F$1000="64 décontamination",ROW('résultat souhaité'!$B$3:$B$1000)-MIN(ROW(PoidslavageJOUR!$B$3))+1,""),ROWS($1:3))),"")</f>
        <v>64 décontamination</v>
      </c>
      <c r="C5" s="20" t="str">
        <f t="array" ref="C5">IFERROR(IF(IF($B5="64 décontamination",INDEX(PoidslavageJOUR!$A$3:$R$10000,MATCH($A5&amp;$B5,PoidslavageJOUR!$B$3:$B1002&amp;$B5,0),MATCH(C$2,PoidslavageJOUR!$2:$2,0)),"")=0,"",IF($B5="64 décontamination",INDEX(PoidslavageJOUR!$A$3:$R$10000,MATCH($A5&amp;$B5,PoidslavageJOUR!$B$3:$B1002&amp;$B5,0),MATCH(C$2,PoidslavageJOUR!$2:$2,0)),"")),"")</f>
        <v>Adapei résidence</v>
      </c>
      <c r="D5" s="20">
        <f t="array" ref="D5">IFERROR(IF(IF($B5="64 décontamination",INDEX(PoidslavageJOUR!$A$3:$R$10000,MATCH($A5&amp;$B5,PoidslavageJOUR!$B$3:$B1002&amp;$B5,0),MATCH(D$2,PoidslavageJOUR!$2:$2,0)),"")=0,"",IF($B5="64 décontamination",INDEX(PoidslavageJOUR!$A$3:$R$10000,MATCH($A5&amp;$B5,PoidslavageJOUR!$B$3:$B1002&amp;$B5,0),MATCH(D$2,PoidslavageJOUR!$2:$2,0)),"")),"")</f>
        <v>8</v>
      </c>
      <c r="E5" s="20" t="str">
        <f t="array" ref="E5">IFERROR(IF(IF($B5="64 décontamination",INDEX(PoidslavageJOUR!$A$3:$R$10000,MATCH($A5&amp;$B5,PoidslavageJOUR!$B$3:$B1002&amp;$B5,0),MATCH(E$2,PoidslavageJOUR!$2:$2,0)),"")=0,"",IF($B5="64 décontamination",INDEX(PoidslavageJOUR!$A$3:$R$10000,MATCH($A5&amp;$B5,PoidslavageJOUR!$B$3:$B1002&amp;$B5,0),MATCH(E$2,PoidslavageJOUR!$2:$2,0)),"")),"")</f>
        <v>AG dynamique</v>
      </c>
      <c r="F5" s="20">
        <f t="array" ref="F5">IFERROR(IF(IF($B5="64 décontamination",INDEX(PoidslavageJOUR!$A$3:$R$10000,MATCH($A5&amp;$B5,PoidslavageJOUR!$B$3:$B1002&amp;$B5,0),MATCH(F$2,PoidslavageJOUR!$2:$2,0)),"")=0,"",IF($B5="64 décontamination",INDEX(PoidslavageJOUR!$A$3:$R$10000,MATCH($A5&amp;$B5,PoidslavageJOUR!$B$3:$B1002&amp;$B5,0),MATCH(F$2,PoidslavageJOUR!$2:$2,0)),"")),"")</f>
        <v>3</v>
      </c>
      <c r="G5" s="20" t="str">
        <f t="array" ref="G5">IFERROR(IF(IF($B5="64 décontamination",INDEX(PoidslavageJOUR!$A$3:$R$10000,MATCH($A5&amp;$B5,PoidslavageJOUR!$B$3:$B1002&amp;$B5,0),MATCH(G$2,PoidslavageJOUR!$2:$2,0)),"")=0,"",IF($B5="64 décontamination",INDEX(PoidslavageJOUR!$A$3:$R$10000,MATCH($A5&amp;$B5,PoidslavageJOUR!$B$3:$B1002&amp;$B5,0),MATCH(G$2,PoidslavageJOUR!$2:$2,0)),"")),"")</f>
        <v/>
      </c>
      <c r="H5" s="20" t="str">
        <f t="array" ref="H5">IFERROR(IF(IF($B5="64 décontamination",INDEX(PoidslavageJOUR!$A$3:$R$10000,MATCH($A5&amp;$B5,PoidslavageJOUR!$B$3:$B1002&amp;$B5,0),MATCH(H$2,PoidslavageJOUR!$2:$2,0)),"")=0,"",IF($B5="64 décontamination",INDEX(PoidslavageJOUR!$A$3:$R$10000,MATCH($A5&amp;$B5,PoidslavageJOUR!$B$3:$B1002&amp;$B5,0),MATCH(H$2,PoidslavageJOUR!$2:$2,0)),"")),"")</f>
        <v/>
      </c>
      <c r="I5" s="20" t="str">
        <f t="array" ref="I5">IFERROR(IF(IF($B5="64 décontamination",INDEX(PoidslavageJOUR!$A$3:$R$10000,MATCH($A5&amp;$B5,PoidslavageJOUR!$B$3:$B1002&amp;$B5,0),MATCH(I$2,PoidslavageJOUR!$2:$2,0)),"")=0,"",IF($B5="64 décontamination",INDEX(PoidslavageJOUR!$A$3:$R$10000,MATCH($A5&amp;$B5,PoidslavageJOUR!$B$3:$B1002&amp;$B5,0),MATCH(I$2,PoidslavageJOUR!$2:$2,0)),"")),"")</f>
        <v/>
      </c>
      <c r="J5" s="20" t="str">
        <f t="array" ref="J5">IFERROR(IF(IF($B5="64 décontamination",INDEX(PoidslavageJOUR!$A$3:$R$10000,MATCH($A5&amp;$B5,PoidslavageJOUR!$B$3:$B1002&amp;$B5,0),MATCH(J$2,PoidslavageJOUR!$2:$2,0)),"")=0,"",IF($B5="64 décontamination",INDEX(PoidslavageJOUR!$A$3:$R$10000,MATCH($A5&amp;$B5,PoidslavageJOUR!$B$3:$B1002&amp;$B5,0),MATCH(J$2,PoidslavageJOUR!$2:$2,0)),"")),"")</f>
        <v/>
      </c>
      <c r="K5" s="20" t="str">
        <f t="array" ref="K5">IFERROR(IF(IF($B5="64 décontamination",INDEX(PoidslavageJOUR!$A$3:$R$10000,MATCH($A5&amp;$B5,PoidslavageJOUR!$B$3:$B1002&amp;$B5,0),MATCH(K$2,PoidslavageJOUR!$2:$2,0)),"")=0,"",IF($B5="64 décontamination",INDEX(PoidslavageJOUR!$A$3:$R$10000,MATCH($A5&amp;$B5,PoidslavageJOUR!$B$3:$B1002&amp;$B5,0),MATCH(K$2,PoidslavageJOUR!$2:$2,0)),"")),"")</f>
        <v/>
      </c>
      <c r="L5" s="20" t="str">
        <f t="array" ref="L5">IFERROR(IF(IF($B5="64 décontamination",INDEX(PoidslavageJOUR!$A$3:$R$10000,MATCH($A5&amp;$B5,PoidslavageJOUR!$B$3:$B1002&amp;$B5,0),MATCH(L$2,PoidslavageJOUR!$2:$2,0)),"")=0,"",IF($B5="64 décontamination",INDEX(PoidslavageJOUR!$A$3:$R$10000,MATCH($A5&amp;$B5,PoidslavageJOUR!$B$3:$B1002&amp;$B5,0),MATCH(L$2,PoidslavageJOUR!$2:$2,0)),"")),"")</f>
        <v/>
      </c>
    </row>
    <row r="6" spans="1:12" x14ac:dyDescent="0.25">
      <c r="A6" s="10" t="str">
        <f t="array" ref="A6">IFERROR(INDEX(PoidslavageJOUR!$B$3:$B$1000,SMALL(IF(PoidslavageJOUR!$F$3:$F$1000="64 décontamination",ROW('résultat souhaité'!$B$3:$B$1000)-MIN(ROW(PoidslavageJOUR!$B$3))+1,""),ROWS($1:4))),"")</f>
        <v/>
      </c>
      <c r="B6" s="17" t="str">
        <f t="array" ref="B6">IFERROR(INDEX(PoidslavageJOUR!$F$3:$F$1000,SMALL(IF(PoidslavageJOUR!$F$3:$F$1000="64 décontamination",ROW('résultat souhaité'!$B$3:$B$1000)-MIN(ROW(PoidslavageJOUR!$B$3))+1,""),ROWS($1:4))),"")</f>
        <v/>
      </c>
      <c r="C6" s="20" t="str">
        <f t="array" ref="C6">IFERROR(IF(IF($B6="64 décontamination",INDEX(PoidslavageJOUR!$A$3:$R$10000,MATCH($A6&amp;$B6,PoidslavageJOUR!$B$3:$B1003&amp;$B6,0),MATCH(C$2,PoidslavageJOUR!$2:$2,0)),"")=0,"",IF($B6="64 décontamination",INDEX(PoidslavageJOUR!$A$3:$R$10000,MATCH($A6&amp;$B6,PoidslavageJOUR!$B$3:$B1003&amp;$B6,0),MATCH(C$2,PoidslavageJOUR!$2:$2,0)),"")),"")</f>
        <v/>
      </c>
      <c r="D6" s="20" t="str">
        <f t="array" ref="D6">IFERROR(IF(IF($B6="64 décontamination",INDEX(PoidslavageJOUR!$A$3:$R$10000,MATCH($A6&amp;$B6,PoidslavageJOUR!$B$3:$B1003&amp;$B6,0),MATCH(D$2,PoidslavageJOUR!$2:$2,0)),"")=0,"",IF($B6="64 décontamination",INDEX(PoidslavageJOUR!$A$3:$R$10000,MATCH($A6&amp;$B6,PoidslavageJOUR!$B$3:$B1003&amp;$B6,0),MATCH(D$2,PoidslavageJOUR!$2:$2,0)),"")),"")</f>
        <v/>
      </c>
      <c r="E6" s="20" t="str">
        <f t="array" ref="E6">IFERROR(IF(IF($B6="64 décontamination",INDEX(PoidslavageJOUR!$A$3:$R$10000,MATCH($A6&amp;$B6,PoidslavageJOUR!$B$3:$B1003&amp;$B6,0),MATCH(E$2,PoidslavageJOUR!$2:$2,0)),"")=0,"",IF($B6="64 décontamination",INDEX(PoidslavageJOUR!$A$3:$R$10000,MATCH($A6&amp;$B6,PoidslavageJOUR!$B$3:$B1003&amp;$B6,0),MATCH(E$2,PoidslavageJOUR!$2:$2,0)),"")),"")</f>
        <v/>
      </c>
      <c r="F6" s="20" t="str">
        <f t="array" ref="F6">IFERROR(IF(IF($B6="64 décontamination",INDEX(PoidslavageJOUR!$A$3:$R$10000,MATCH($A6&amp;$B6,PoidslavageJOUR!$B$3:$B1003&amp;$B6,0),MATCH(F$2,PoidslavageJOUR!$2:$2,0)),"")=0,"",IF($B6="64 décontamination",INDEX(PoidslavageJOUR!$A$3:$R$10000,MATCH($A6&amp;$B6,PoidslavageJOUR!$B$3:$B1003&amp;$B6,0),MATCH(F$2,PoidslavageJOUR!$2:$2,0)),"")),"")</f>
        <v/>
      </c>
      <c r="G6" s="20" t="str">
        <f t="array" ref="G6">IFERROR(IF(IF($B6="64 décontamination",INDEX(PoidslavageJOUR!$A$3:$R$10000,MATCH($A6&amp;$B6,PoidslavageJOUR!$B$3:$B1003&amp;$B6,0),MATCH(G$2,PoidslavageJOUR!$2:$2,0)),"")=0,"",IF($B6="64 décontamination",INDEX(PoidslavageJOUR!$A$3:$R$10000,MATCH($A6&amp;$B6,PoidslavageJOUR!$B$3:$B1003&amp;$B6,0),MATCH(G$2,PoidslavageJOUR!$2:$2,0)),"")),"")</f>
        <v/>
      </c>
      <c r="H6" s="20" t="str">
        <f t="array" ref="H6">IFERROR(IF(IF($B6="64 décontamination",INDEX(PoidslavageJOUR!$A$3:$R$10000,MATCH($A6&amp;$B6,PoidslavageJOUR!$B$3:$B1003&amp;$B6,0),MATCH(H$2,PoidslavageJOUR!$2:$2,0)),"")=0,"",IF($B6="64 décontamination",INDEX(PoidslavageJOUR!$A$3:$R$10000,MATCH($A6&amp;$B6,PoidslavageJOUR!$B$3:$B1003&amp;$B6,0),MATCH(H$2,PoidslavageJOUR!$2:$2,0)),"")),"")</f>
        <v/>
      </c>
      <c r="I6" s="20" t="str">
        <f t="array" ref="I6">IFERROR(IF(IF($B6="64 décontamination",INDEX(PoidslavageJOUR!$A$3:$R$10000,MATCH($A6&amp;$B6,PoidslavageJOUR!$B$3:$B1003&amp;$B6,0),MATCH(I$2,PoidslavageJOUR!$2:$2,0)),"")=0,"",IF($B6="64 décontamination",INDEX(PoidslavageJOUR!$A$3:$R$10000,MATCH($A6&amp;$B6,PoidslavageJOUR!$B$3:$B1003&amp;$B6,0),MATCH(I$2,PoidslavageJOUR!$2:$2,0)),"")),"")</f>
        <v/>
      </c>
      <c r="J6" s="20" t="str">
        <f t="array" ref="J6">IFERROR(IF(IF($B6="64 décontamination",INDEX(PoidslavageJOUR!$A$3:$R$10000,MATCH($A6&amp;$B6,PoidslavageJOUR!$B$3:$B1003&amp;$B6,0),MATCH(J$2,PoidslavageJOUR!$2:$2,0)),"")=0,"",IF($B6="64 décontamination",INDEX(PoidslavageJOUR!$A$3:$R$10000,MATCH($A6&amp;$B6,PoidslavageJOUR!$B$3:$B1003&amp;$B6,0),MATCH(J$2,PoidslavageJOUR!$2:$2,0)),"")),"")</f>
        <v/>
      </c>
      <c r="K6" s="20" t="str">
        <f t="array" ref="K6">IFERROR(IF(IF($B6="64 décontamination",INDEX(PoidslavageJOUR!$A$3:$R$10000,MATCH($A6&amp;$B6,PoidslavageJOUR!$B$3:$B1003&amp;$B6,0),MATCH(K$2,PoidslavageJOUR!$2:$2,0)),"")=0,"",IF($B6="64 décontamination",INDEX(PoidslavageJOUR!$A$3:$R$10000,MATCH($A6&amp;$B6,PoidslavageJOUR!$B$3:$B1003&amp;$B6,0),MATCH(K$2,PoidslavageJOUR!$2:$2,0)),"")),"")</f>
        <v/>
      </c>
      <c r="L6" s="20" t="str">
        <f t="array" ref="L6">IFERROR(IF(IF($B6="64 décontamination",INDEX(PoidslavageJOUR!$A$3:$R$10000,MATCH($A6&amp;$B6,PoidslavageJOUR!$B$3:$B1003&amp;$B6,0),MATCH(L$2,PoidslavageJOUR!$2:$2,0)),"")=0,"",IF($B6="64 décontamination",INDEX(PoidslavageJOUR!$A$3:$R$10000,MATCH($A6&amp;$B6,PoidslavageJOUR!$B$3:$B1003&amp;$B6,0),MATCH(L$2,PoidslavageJOUR!$2:$2,0)),"")),"")</f>
        <v/>
      </c>
    </row>
    <row r="7" spans="1:12" x14ac:dyDescent="0.25">
      <c r="A7" s="10" t="str">
        <f t="array" ref="A7">IFERROR(INDEX(PoidslavageJOUR!$B$3:$B$1000,SMALL(IF(PoidslavageJOUR!$F$3:$F$1000="64 décontamination",ROW('résultat souhaité'!$B$3:$B$1000)-MIN(ROW(PoidslavageJOUR!$B$3))+1,""),ROWS($1:5))),"")</f>
        <v/>
      </c>
      <c r="B7" s="17" t="str">
        <f t="array" ref="B7">IFERROR(INDEX(PoidslavageJOUR!$F$3:$F$1000,SMALL(IF(PoidslavageJOUR!$F$3:$F$1000="64 décontamination",ROW('résultat souhaité'!$B$3:$B$1000)-MIN(ROW(PoidslavageJOUR!$B$3))+1,""),ROWS($1:5))),"")</f>
        <v/>
      </c>
      <c r="C7" s="20" t="str">
        <f t="array" ref="C7">IFERROR(IF(IF($B7="64 décontamination",INDEX(PoidslavageJOUR!$A$3:$R$10000,MATCH($A7&amp;$B7,PoidslavageJOUR!$B$3:$B1004&amp;$B7,0),MATCH(C$2,PoidslavageJOUR!$2:$2,0)),"")=0,"",IF($B7="64 décontamination",INDEX(PoidslavageJOUR!$A$3:$R$10000,MATCH($A7&amp;$B7,PoidslavageJOUR!$B$3:$B1004&amp;$B7,0),MATCH(C$2,PoidslavageJOUR!$2:$2,0)),"")),"")</f>
        <v/>
      </c>
      <c r="D7" s="20" t="str">
        <f t="array" ref="D7">IFERROR(IF(IF($B7="64 décontamination",INDEX(PoidslavageJOUR!$A$3:$R$10000,MATCH($A7&amp;$B7,PoidslavageJOUR!$B$3:$B1004&amp;$B7,0),MATCH(D$2,PoidslavageJOUR!$2:$2,0)),"")=0,"",IF($B7="64 décontamination",INDEX(PoidslavageJOUR!$A$3:$R$10000,MATCH($A7&amp;$B7,PoidslavageJOUR!$B$3:$B1004&amp;$B7,0),MATCH(D$2,PoidslavageJOUR!$2:$2,0)),"")),"")</f>
        <v/>
      </c>
      <c r="E7" s="20" t="str">
        <f t="array" ref="E7">IFERROR(IF(IF($B7="64 décontamination",INDEX(PoidslavageJOUR!$A$3:$R$10000,MATCH($A7&amp;$B7,PoidslavageJOUR!$B$3:$B1004&amp;$B7,0),MATCH(E$2,PoidslavageJOUR!$2:$2,0)),"")=0,"",IF($B7="64 décontamination",INDEX(PoidslavageJOUR!$A$3:$R$10000,MATCH($A7&amp;$B7,PoidslavageJOUR!$B$3:$B1004&amp;$B7,0),MATCH(E$2,PoidslavageJOUR!$2:$2,0)),"")),"")</f>
        <v/>
      </c>
      <c r="F7" s="20" t="str">
        <f t="array" ref="F7">IFERROR(IF(IF($B7="64 décontamination",INDEX(PoidslavageJOUR!$A$3:$R$10000,MATCH($A7&amp;$B7,PoidslavageJOUR!$B$3:$B1004&amp;$B7,0),MATCH(F$2,PoidslavageJOUR!$2:$2,0)),"")=0,"",IF($B7="64 décontamination",INDEX(PoidslavageJOUR!$A$3:$R$10000,MATCH($A7&amp;$B7,PoidslavageJOUR!$B$3:$B1004&amp;$B7,0),MATCH(F$2,PoidslavageJOUR!$2:$2,0)),"")),"")</f>
        <v/>
      </c>
      <c r="G7" s="20" t="str">
        <f t="array" ref="G7">IFERROR(IF(IF($B7="64 décontamination",INDEX(PoidslavageJOUR!$A$3:$R$10000,MATCH($A7&amp;$B7,PoidslavageJOUR!$B$3:$B1004&amp;$B7,0),MATCH(G$2,PoidslavageJOUR!$2:$2,0)),"")=0,"",IF($B7="64 décontamination",INDEX(PoidslavageJOUR!$A$3:$R$10000,MATCH($A7&amp;$B7,PoidslavageJOUR!$B$3:$B1004&amp;$B7,0),MATCH(G$2,PoidslavageJOUR!$2:$2,0)),"")),"")</f>
        <v/>
      </c>
      <c r="H7" s="20" t="str">
        <f t="array" ref="H7">IFERROR(IF(IF($B7="64 décontamination",INDEX(PoidslavageJOUR!$A$3:$R$10000,MATCH($A7&amp;$B7,PoidslavageJOUR!$B$3:$B1004&amp;$B7,0),MATCH(H$2,PoidslavageJOUR!$2:$2,0)),"")=0,"",IF($B7="64 décontamination",INDEX(PoidslavageJOUR!$A$3:$R$10000,MATCH($A7&amp;$B7,PoidslavageJOUR!$B$3:$B1004&amp;$B7,0),MATCH(H$2,PoidslavageJOUR!$2:$2,0)),"")),"")</f>
        <v/>
      </c>
      <c r="I7" s="20" t="str">
        <f t="array" ref="I7">IFERROR(IF(IF($B7="64 décontamination",INDEX(PoidslavageJOUR!$A$3:$R$10000,MATCH($A7&amp;$B7,PoidslavageJOUR!$B$3:$B1004&amp;$B7,0),MATCH(I$2,PoidslavageJOUR!$2:$2,0)),"")=0,"",IF($B7="64 décontamination",INDEX(PoidslavageJOUR!$A$3:$R$10000,MATCH($A7&amp;$B7,PoidslavageJOUR!$B$3:$B1004&amp;$B7,0),MATCH(I$2,PoidslavageJOUR!$2:$2,0)),"")),"")</f>
        <v/>
      </c>
      <c r="J7" s="20" t="str">
        <f t="array" ref="J7">IFERROR(IF(IF($B7="64 décontamination",INDEX(PoidslavageJOUR!$A$3:$R$10000,MATCH($A7&amp;$B7,PoidslavageJOUR!$B$3:$B1004&amp;$B7,0),MATCH(J$2,PoidslavageJOUR!$2:$2,0)),"")=0,"",IF($B7="64 décontamination",INDEX(PoidslavageJOUR!$A$3:$R$10000,MATCH($A7&amp;$B7,PoidslavageJOUR!$B$3:$B1004&amp;$B7,0),MATCH(J$2,PoidslavageJOUR!$2:$2,0)),"")),"")</f>
        <v/>
      </c>
      <c r="K7" s="20" t="str">
        <f t="array" ref="K7">IFERROR(IF(IF($B7="64 décontamination",INDEX(PoidslavageJOUR!$A$3:$R$10000,MATCH($A7&amp;$B7,PoidslavageJOUR!$B$3:$B1004&amp;$B7,0),MATCH(K$2,PoidslavageJOUR!$2:$2,0)),"")=0,"",IF($B7="64 décontamination",INDEX(PoidslavageJOUR!$A$3:$R$10000,MATCH($A7&amp;$B7,PoidslavageJOUR!$B$3:$B1004&amp;$B7,0),MATCH(K$2,PoidslavageJOUR!$2:$2,0)),"")),"")</f>
        <v/>
      </c>
      <c r="L7" s="20" t="str">
        <f t="array" ref="L7">IFERROR(IF(IF($B7="64 décontamination",INDEX(PoidslavageJOUR!$A$3:$R$10000,MATCH($A7&amp;$B7,PoidslavageJOUR!$B$3:$B1004&amp;$B7,0),MATCH(L$2,PoidslavageJOUR!$2:$2,0)),"")=0,"",IF($B7="64 décontamination",INDEX(PoidslavageJOUR!$A$3:$R$10000,MATCH($A7&amp;$B7,PoidslavageJOUR!$B$3:$B1004&amp;$B7,0),MATCH(L$2,PoidslavageJOUR!$2:$2,0)),"")),"")</f>
        <v/>
      </c>
    </row>
    <row r="8" spans="1:12" x14ac:dyDescent="0.25">
      <c r="A8" s="10" t="str">
        <f t="array" ref="A8">IFERROR(INDEX(PoidslavageJOUR!$B$3:$B$1000,SMALL(IF(PoidslavageJOUR!$F$3:$F$1000="64 décontamination",ROW('résultat souhaité'!$B$3:$B$1000)-MIN(ROW(PoidslavageJOUR!$B$3))+1,""),ROWS($1:6))),"")</f>
        <v/>
      </c>
      <c r="B8" s="17" t="str">
        <f t="array" ref="B8">IFERROR(INDEX(PoidslavageJOUR!$F$3:$F$1000,SMALL(IF(PoidslavageJOUR!$F$3:$F$1000="64 décontamination",ROW('résultat souhaité'!$B$3:$B$1000)-MIN(ROW(PoidslavageJOUR!$B$3))+1,""),ROWS($1:6))),"")</f>
        <v/>
      </c>
      <c r="C8" s="20" t="str">
        <f t="array" ref="C8">IFERROR(IF(IF($B8="64 décontamination",INDEX(PoidslavageJOUR!$A$3:$R$10000,MATCH($A8&amp;$B8,PoidslavageJOUR!$B$3:$B1005&amp;$B8,0),MATCH(C$2,PoidslavageJOUR!$2:$2,0)),"")=0,"",IF($B8="64 décontamination",INDEX(PoidslavageJOUR!$A$3:$R$10000,MATCH($A8&amp;$B8,PoidslavageJOUR!$B$3:$B1005&amp;$B8,0),MATCH(C$2,PoidslavageJOUR!$2:$2,0)),"")),"")</f>
        <v/>
      </c>
      <c r="D8" s="20" t="str">
        <f t="array" ref="D8">IFERROR(IF(IF($B8="64 décontamination",INDEX(PoidslavageJOUR!$A$3:$R$10000,MATCH($A8&amp;$B8,PoidslavageJOUR!$B$3:$B1005&amp;$B8,0),MATCH(D$2,PoidslavageJOUR!$2:$2,0)),"")=0,"",IF($B8="64 décontamination",INDEX(PoidslavageJOUR!$A$3:$R$10000,MATCH($A8&amp;$B8,PoidslavageJOUR!$B$3:$B1005&amp;$B8,0),MATCH(D$2,PoidslavageJOUR!$2:$2,0)),"")),"")</f>
        <v/>
      </c>
      <c r="E8" s="20" t="str">
        <f t="array" ref="E8">IFERROR(IF(IF($B8="64 décontamination",INDEX(PoidslavageJOUR!$A$3:$R$10000,MATCH($A8&amp;$B8,PoidslavageJOUR!$B$3:$B1005&amp;$B8,0),MATCH(E$2,PoidslavageJOUR!$2:$2,0)),"")=0,"",IF($B8="64 décontamination",INDEX(PoidslavageJOUR!$A$3:$R$10000,MATCH($A8&amp;$B8,PoidslavageJOUR!$B$3:$B1005&amp;$B8,0),MATCH(E$2,PoidslavageJOUR!$2:$2,0)),"")),"")</f>
        <v/>
      </c>
      <c r="F8" s="20" t="str">
        <f t="array" ref="F8">IFERROR(IF(IF($B8="64 décontamination",INDEX(PoidslavageJOUR!$A$3:$R$10000,MATCH($A8&amp;$B8,PoidslavageJOUR!$B$3:$B1005&amp;$B8,0),MATCH(F$2,PoidslavageJOUR!$2:$2,0)),"")=0,"",IF($B8="64 décontamination",INDEX(PoidslavageJOUR!$A$3:$R$10000,MATCH($A8&amp;$B8,PoidslavageJOUR!$B$3:$B1005&amp;$B8,0),MATCH(F$2,PoidslavageJOUR!$2:$2,0)),"")),"")</f>
        <v/>
      </c>
      <c r="G8" s="20" t="str">
        <f t="array" ref="G8">IFERROR(IF(IF($B8="64 décontamination",INDEX(PoidslavageJOUR!$A$3:$R$10000,MATCH($A8&amp;$B8,PoidslavageJOUR!$B$3:$B1005&amp;$B8,0),MATCH(G$2,PoidslavageJOUR!$2:$2,0)),"")=0,"",IF($B8="64 décontamination",INDEX(PoidslavageJOUR!$A$3:$R$10000,MATCH($A8&amp;$B8,PoidslavageJOUR!$B$3:$B1005&amp;$B8,0),MATCH(G$2,PoidslavageJOUR!$2:$2,0)),"")),"")</f>
        <v/>
      </c>
      <c r="H8" s="20" t="str">
        <f t="array" ref="H8">IFERROR(IF(IF($B8="64 décontamination",INDEX(PoidslavageJOUR!$A$3:$R$10000,MATCH($A8&amp;$B8,PoidslavageJOUR!$B$3:$B1005&amp;$B8,0),MATCH(H$2,PoidslavageJOUR!$2:$2,0)),"")=0,"",IF($B8="64 décontamination",INDEX(PoidslavageJOUR!$A$3:$R$10000,MATCH($A8&amp;$B8,PoidslavageJOUR!$B$3:$B1005&amp;$B8,0),MATCH(H$2,PoidslavageJOUR!$2:$2,0)),"")),"")</f>
        <v/>
      </c>
      <c r="I8" s="20" t="str">
        <f t="array" ref="I8">IFERROR(IF(IF($B8="64 décontamination",INDEX(PoidslavageJOUR!$A$3:$R$10000,MATCH($A8&amp;$B8,PoidslavageJOUR!$B$3:$B1005&amp;$B8,0),MATCH(I$2,PoidslavageJOUR!$2:$2,0)),"")=0,"",IF($B8="64 décontamination",INDEX(PoidslavageJOUR!$A$3:$R$10000,MATCH($A8&amp;$B8,PoidslavageJOUR!$B$3:$B1005&amp;$B8,0),MATCH(I$2,PoidslavageJOUR!$2:$2,0)),"")),"")</f>
        <v/>
      </c>
      <c r="J8" s="20" t="str">
        <f t="array" ref="J8">IFERROR(IF(IF($B8="64 décontamination",INDEX(PoidslavageJOUR!$A$3:$R$10000,MATCH($A8&amp;$B8,PoidslavageJOUR!$B$3:$B1005&amp;$B8,0),MATCH(J$2,PoidslavageJOUR!$2:$2,0)),"")=0,"",IF($B8="64 décontamination",INDEX(PoidslavageJOUR!$A$3:$R$10000,MATCH($A8&amp;$B8,PoidslavageJOUR!$B$3:$B1005&amp;$B8,0),MATCH(J$2,PoidslavageJOUR!$2:$2,0)),"")),"")</f>
        <v/>
      </c>
      <c r="K8" s="20" t="str">
        <f t="array" ref="K8">IFERROR(IF(IF($B8="64 décontamination",INDEX(PoidslavageJOUR!$A$3:$R$10000,MATCH($A8&amp;$B8,PoidslavageJOUR!$B$3:$B1005&amp;$B8,0),MATCH(K$2,PoidslavageJOUR!$2:$2,0)),"")=0,"",IF($B8="64 décontamination",INDEX(PoidslavageJOUR!$A$3:$R$10000,MATCH($A8&amp;$B8,PoidslavageJOUR!$B$3:$B1005&amp;$B8,0),MATCH(K$2,PoidslavageJOUR!$2:$2,0)),"")),"")</f>
        <v/>
      </c>
      <c r="L8" s="20" t="str">
        <f t="array" ref="L8">IFERROR(IF(IF($B8="64 décontamination",INDEX(PoidslavageJOUR!$A$3:$R$10000,MATCH($A8&amp;$B8,PoidslavageJOUR!$B$3:$B1005&amp;$B8,0),MATCH(L$2,PoidslavageJOUR!$2:$2,0)),"")=0,"",IF($B8="64 décontamination",INDEX(PoidslavageJOUR!$A$3:$R$10000,MATCH($A8&amp;$B8,PoidslavageJOUR!$B$3:$B1005&amp;$B8,0),MATCH(L$2,PoidslavageJOUR!$2:$2,0)),"")),"")</f>
        <v/>
      </c>
    </row>
    <row r="9" spans="1:12" x14ac:dyDescent="0.25">
      <c r="A9" s="10" t="str">
        <f t="array" ref="A9">IFERROR(INDEX(PoidslavageJOUR!$B$3:$B$1000,SMALL(IF(PoidslavageJOUR!$F$3:$F$1000="64 décontamination",ROW('résultat souhaité'!$B$3:$B$1000)-MIN(ROW(PoidslavageJOUR!$B$3))+1,""),ROWS($1:7))),"")</f>
        <v/>
      </c>
      <c r="B9" s="17" t="str">
        <f t="array" ref="B9">IFERROR(INDEX(PoidslavageJOUR!$F$3:$F$1000,SMALL(IF(PoidslavageJOUR!$F$3:$F$1000="64 décontamination",ROW('résultat souhaité'!$B$3:$B$1000)-MIN(ROW(PoidslavageJOUR!$B$3))+1,""),ROWS($1:7))),"")</f>
        <v/>
      </c>
      <c r="C9" s="20" t="str">
        <f t="array" ref="C9">IFERROR(IF(IF($B9="64 décontamination",INDEX(PoidslavageJOUR!$A$3:$R$10000,MATCH($A9&amp;$B9,PoidslavageJOUR!$B$3:$B1006&amp;$B9,0),MATCH(C$2,PoidslavageJOUR!$2:$2,0)),"")=0,"",IF($B9="64 décontamination",INDEX(PoidslavageJOUR!$A$3:$R$10000,MATCH($A9&amp;$B9,PoidslavageJOUR!$B$3:$B1006&amp;$B9,0),MATCH(C$2,PoidslavageJOUR!$2:$2,0)),"")),"")</f>
        <v/>
      </c>
      <c r="D9" s="20" t="str">
        <f t="array" ref="D9">IFERROR(IF(IF($B9="64 décontamination",INDEX(PoidslavageJOUR!$A$3:$R$10000,MATCH($A9&amp;$B9,PoidslavageJOUR!$B$3:$B1006&amp;$B9,0),MATCH(D$2,PoidslavageJOUR!$2:$2,0)),"")=0,"",IF($B9="64 décontamination",INDEX(PoidslavageJOUR!$A$3:$R$10000,MATCH($A9&amp;$B9,PoidslavageJOUR!$B$3:$B1006&amp;$B9,0),MATCH(D$2,PoidslavageJOUR!$2:$2,0)),"")),"")</f>
        <v/>
      </c>
      <c r="E9" s="20" t="str">
        <f t="array" ref="E9">IFERROR(IF(IF($B9="64 décontamination",INDEX(PoidslavageJOUR!$A$3:$R$10000,MATCH($A9&amp;$B9,PoidslavageJOUR!$B$3:$B1006&amp;$B9,0),MATCH(E$2,PoidslavageJOUR!$2:$2,0)),"")=0,"",IF($B9="64 décontamination",INDEX(PoidslavageJOUR!$A$3:$R$10000,MATCH($A9&amp;$B9,PoidslavageJOUR!$B$3:$B1006&amp;$B9,0),MATCH(E$2,PoidslavageJOUR!$2:$2,0)),"")),"")</f>
        <v/>
      </c>
      <c r="F9" s="20" t="str">
        <f t="array" ref="F9">IFERROR(IF(IF($B9="64 décontamination",INDEX(PoidslavageJOUR!$A$3:$R$10000,MATCH($A9&amp;$B9,PoidslavageJOUR!$B$3:$B1006&amp;$B9,0),MATCH(F$2,PoidslavageJOUR!$2:$2,0)),"")=0,"",IF($B9="64 décontamination",INDEX(PoidslavageJOUR!$A$3:$R$10000,MATCH($A9&amp;$B9,PoidslavageJOUR!$B$3:$B1006&amp;$B9,0),MATCH(F$2,PoidslavageJOUR!$2:$2,0)),"")),"")</f>
        <v/>
      </c>
      <c r="G9" s="20" t="str">
        <f t="array" ref="G9">IFERROR(IF(IF($B9="64 décontamination",INDEX(PoidslavageJOUR!$A$3:$R$10000,MATCH($A9&amp;$B9,PoidslavageJOUR!$B$3:$B1006&amp;$B9,0),MATCH(G$2,PoidslavageJOUR!$2:$2,0)),"")=0,"",IF($B9="64 décontamination",INDEX(PoidslavageJOUR!$A$3:$R$10000,MATCH($A9&amp;$B9,PoidslavageJOUR!$B$3:$B1006&amp;$B9,0),MATCH(G$2,PoidslavageJOUR!$2:$2,0)),"")),"")</f>
        <v/>
      </c>
      <c r="H9" s="20" t="str">
        <f t="array" ref="H9">IFERROR(IF(IF($B9="64 décontamination",INDEX(PoidslavageJOUR!$A$3:$R$10000,MATCH($A9&amp;$B9,PoidslavageJOUR!$B$3:$B1006&amp;$B9,0),MATCH(H$2,PoidslavageJOUR!$2:$2,0)),"")=0,"",IF($B9="64 décontamination",INDEX(PoidslavageJOUR!$A$3:$R$10000,MATCH($A9&amp;$B9,PoidslavageJOUR!$B$3:$B1006&amp;$B9,0),MATCH(H$2,PoidslavageJOUR!$2:$2,0)),"")),"")</f>
        <v/>
      </c>
      <c r="I9" s="20" t="str">
        <f t="array" ref="I9">IFERROR(IF(IF($B9="64 décontamination",INDEX(PoidslavageJOUR!$A$3:$R$10000,MATCH($A9&amp;$B9,PoidslavageJOUR!$B$3:$B1006&amp;$B9,0),MATCH(I$2,PoidslavageJOUR!$2:$2,0)),"")=0,"",IF($B9="64 décontamination",INDEX(PoidslavageJOUR!$A$3:$R$10000,MATCH($A9&amp;$B9,PoidslavageJOUR!$B$3:$B1006&amp;$B9,0),MATCH(I$2,PoidslavageJOUR!$2:$2,0)),"")),"")</f>
        <v/>
      </c>
      <c r="J9" s="20" t="str">
        <f t="array" ref="J9">IFERROR(IF(IF($B9="64 décontamination",INDEX(PoidslavageJOUR!$A$3:$R$10000,MATCH($A9&amp;$B9,PoidslavageJOUR!$B$3:$B1006&amp;$B9,0),MATCH(J$2,PoidslavageJOUR!$2:$2,0)),"")=0,"",IF($B9="64 décontamination",INDEX(PoidslavageJOUR!$A$3:$R$10000,MATCH($A9&amp;$B9,PoidslavageJOUR!$B$3:$B1006&amp;$B9,0),MATCH(J$2,PoidslavageJOUR!$2:$2,0)),"")),"")</f>
        <v/>
      </c>
      <c r="K9" s="20" t="str">
        <f t="array" ref="K9">IFERROR(IF(IF($B9="64 décontamination",INDEX(PoidslavageJOUR!$A$3:$R$10000,MATCH($A9&amp;$B9,PoidslavageJOUR!$B$3:$B1006&amp;$B9,0),MATCH(K$2,PoidslavageJOUR!$2:$2,0)),"")=0,"",IF($B9="64 décontamination",INDEX(PoidslavageJOUR!$A$3:$R$10000,MATCH($A9&amp;$B9,PoidslavageJOUR!$B$3:$B1006&amp;$B9,0),MATCH(K$2,PoidslavageJOUR!$2:$2,0)),"")),"")</f>
        <v/>
      </c>
      <c r="L9" s="20" t="str">
        <f t="array" ref="L9">IFERROR(IF(IF($B9="64 décontamination",INDEX(PoidslavageJOUR!$A$3:$R$10000,MATCH($A9&amp;$B9,PoidslavageJOUR!$B$3:$B1006&amp;$B9,0),MATCH(L$2,PoidslavageJOUR!$2:$2,0)),"")=0,"",IF($B9="64 décontamination",INDEX(PoidslavageJOUR!$A$3:$R$10000,MATCH($A9&amp;$B9,PoidslavageJOUR!$B$3:$B1006&amp;$B9,0),MATCH(L$2,PoidslavageJOUR!$2:$2,0)),"")),"")</f>
        <v/>
      </c>
    </row>
    <row r="10" spans="1:12" x14ac:dyDescent="0.25">
      <c r="A10" s="10" t="str">
        <f t="array" ref="A10">IFERROR(INDEX(PoidslavageJOUR!$B$3:$B$1000,SMALL(IF(PoidslavageJOUR!$F$3:$F$1000="64 décontamination",ROW('résultat souhaité'!$B$3:$B$1000)-MIN(ROW(PoidslavageJOUR!$B$3))+1,""),ROWS($1:8))),"")</f>
        <v/>
      </c>
      <c r="B10" s="17" t="str">
        <f t="array" ref="B10">IFERROR(INDEX(PoidslavageJOUR!$F$3:$F$1000,SMALL(IF(PoidslavageJOUR!$F$3:$F$1000="64 décontamination",ROW('résultat souhaité'!$B$3:$B$1000)-MIN(ROW(PoidslavageJOUR!$B$3))+1,""),ROWS($1:8))),"")</f>
        <v/>
      </c>
      <c r="C10" s="20" t="str">
        <f t="array" ref="C10">IFERROR(IF(IF($B10="64 décontamination",INDEX(PoidslavageJOUR!$A$3:$R$10000,MATCH($A10&amp;$B10,PoidslavageJOUR!$B$3:$B1007&amp;$B10,0),MATCH(C$2,PoidslavageJOUR!$2:$2,0)),"")=0,"",IF($B10="64 décontamination",INDEX(PoidslavageJOUR!$A$3:$R$10000,MATCH($A10&amp;$B10,PoidslavageJOUR!$B$3:$B1007&amp;$B10,0),MATCH(C$2,PoidslavageJOUR!$2:$2,0)),"")),"")</f>
        <v/>
      </c>
      <c r="D10" s="20" t="str">
        <f t="array" ref="D10">IFERROR(IF(IF($B10="64 décontamination",INDEX(PoidslavageJOUR!$A$3:$R$10000,MATCH($A10&amp;$B10,PoidslavageJOUR!$B$3:$B1007&amp;$B10,0),MATCH(D$2,PoidslavageJOUR!$2:$2,0)),"")=0,"",IF($B10="64 décontamination",INDEX(PoidslavageJOUR!$A$3:$R$10000,MATCH($A10&amp;$B10,PoidslavageJOUR!$B$3:$B1007&amp;$B10,0),MATCH(D$2,PoidslavageJOUR!$2:$2,0)),"")),"")</f>
        <v/>
      </c>
      <c r="E10" s="20" t="str">
        <f t="array" ref="E10">IFERROR(IF(IF($B10="64 décontamination",INDEX(PoidslavageJOUR!$A$3:$R$10000,MATCH($A10&amp;$B10,PoidslavageJOUR!$B$3:$B1007&amp;$B10,0),MATCH(E$2,PoidslavageJOUR!$2:$2,0)),"")=0,"",IF($B10="64 décontamination",INDEX(PoidslavageJOUR!$A$3:$R$10000,MATCH($A10&amp;$B10,PoidslavageJOUR!$B$3:$B1007&amp;$B10,0),MATCH(E$2,PoidslavageJOUR!$2:$2,0)),"")),"")</f>
        <v/>
      </c>
      <c r="F10" s="20" t="str">
        <f t="array" ref="F10">IFERROR(IF(IF($B10="64 décontamination",INDEX(PoidslavageJOUR!$A$3:$R$10000,MATCH($A10&amp;$B10,PoidslavageJOUR!$B$3:$B1007&amp;$B10,0),MATCH(F$2,PoidslavageJOUR!$2:$2,0)),"")=0,"",IF($B10="64 décontamination",INDEX(PoidslavageJOUR!$A$3:$R$10000,MATCH($A10&amp;$B10,PoidslavageJOUR!$B$3:$B1007&amp;$B10,0),MATCH(F$2,PoidslavageJOUR!$2:$2,0)),"")),"")</f>
        <v/>
      </c>
      <c r="G10" s="20" t="str">
        <f t="array" ref="G10">IFERROR(IF(IF($B10="64 décontamination",INDEX(PoidslavageJOUR!$A$3:$R$10000,MATCH($A10&amp;$B10,PoidslavageJOUR!$B$3:$B1007&amp;$B10,0),MATCH(G$2,PoidslavageJOUR!$2:$2,0)),"")=0,"",IF($B10="64 décontamination",INDEX(PoidslavageJOUR!$A$3:$R$10000,MATCH($A10&amp;$B10,PoidslavageJOUR!$B$3:$B1007&amp;$B10,0),MATCH(G$2,PoidslavageJOUR!$2:$2,0)),"")),"")</f>
        <v/>
      </c>
      <c r="H10" s="20" t="str">
        <f t="array" ref="H10">IFERROR(IF(IF($B10="64 décontamination",INDEX(PoidslavageJOUR!$A$3:$R$10000,MATCH($A10&amp;$B10,PoidslavageJOUR!$B$3:$B1007&amp;$B10,0),MATCH(H$2,PoidslavageJOUR!$2:$2,0)),"")=0,"",IF($B10="64 décontamination",INDEX(PoidslavageJOUR!$A$3:$R$10000,MATCH($A10&amp;$B10,PoidslavageJOUR!$B$3:$B1007&amp;$B10,0),MATCH(H$2,PoidslavageJOUR!$2:$2,0)),"")),"")</f>
        <v/>
      </c>
      <c r="I10" s="20" t="str">
        <f t="array" ref="I10">IFERROR(IF(IF($B10="64 décontamination",INDEX(PoidslavageJOUR!$A$3:$R$10000,MATCH($A10&amp;$B10,PoidslavageJOUR!$B$3:$B1007&amp;$B10,0),MATCH(I$2,PoidslavageJOUR!$2:$2,0)),"")=0,"",IF($B10="64 décontamination",INDEX(PoidslavageJOUR!$A$3:$R$10000,MATCH($A10&amp;$B10,PoidslavageJOUR!$B$3:$B1007&amp;$B10,0),MATCH(I$2,PoidslavageJOUR!$2:$2,0)),"")),"")</f>
        <v/>
      </c>
      <c r="J10" s="20" t="str">
        <f t="array" ref="J10">IFERROR(IF(IF($B10="64 décontamination",INDEX(PoidslavageJOUR!$A$3:$R$10000,MATCH($A10&amp;$B10,PoidslavageJOUR!$B$3:$B1007&amp;$B10,0),MATCH(J$2,PoidslavageJOUR!$2:$2,0)),"")=0,"",IF($B10="64 décontamination",INDEX(PoidslavageJOUR!$A$3:$R$10000,MATCH($A10&amp;$B10,PoidslavageJOUR!$B$3:$B1007&amp;$B10,0),MATCH(J$2,PoidslavageJOUR!$2:$2,0)),"")),"")</f>
        <v/>
      </c>
      <c r="K10" s="20" t="str">
        <f t="array" ref="K10">IFERROR(IF(IF($B10="64 décontamination",INDEX(PoidslavageJOUR!$A$3:$R$10000,MATCH($A10&amp;$B10,PoidslavageJOUR!$B$3:$B1007&amp;$B10,0),MATCH(K$2,PoidslavageJOUR!$2:$2,0)),"")=0,"",IF($B10="64 décontamination",INDEX(PoidslavageJOUR!$A$3:$R$10000,MATCH($A10&amp;$B10,PoidslavageJOUR!$B$3:$B1007&amp;$B10,0),MATCH(K$2,PoidslavageJOUR!$2:$2,0)),"")),"")</f>
        <v/>
      </c>
      <c r="L10" s="20" t="str">
        <f t="array" ref="L10">IFERROR(IF(IF($B10="64 décontamination",INDEX(PoidslavageJOUR!$A$3:$R$10000,MATCH($A10&amp;$B10,PoidslavageJOUR!$B$3:$B1007&amp;$B10,0),MATCH(L$2,PoidslavageJOUR!$2:$2,0)),"")=0,"",IF($B10="64 décontamination",INDEX(PoidslavageJOUR!$A$3:$R$10000,MATCH($A10&amp;$B10,PoidslavageJOUR!$B$3:$B1007&amp;$B10,0),MATCH(L$2,PoidslavageJOUR!$2:$2,0)),"")),"")</f>
        <v/>
      </c>
    </row>
    <row r="11" spans="1:12" x14ac:dyDescent="0.25">
      <c r="A11" s="10" t="str">
        <f t="array" ref="A11">IFERROR(INDEX(PoidslavageJOUR!$B$3:$B$1000,SMALL(IF(PoidslavageJOUR!$F$3:$F$1000="64 décontamination",ROW('résultat souhaité'!$B$3:$B$1000)-MIN(ROW(PoidslavageJOUR!$B$3))+1,""),ROWS($1:9))),"")</f>
        <v/>
      </c>
      <c r="B11" s="17" t="str">
        <f t="array" ref="B11">IFERROR(INDEX(PoidslavageJOUR!$F$3:$F$1000,SMALL(IF(PoidslavageJOUR!$F$3:$F$1000="64 décontamination",ROW('résultat souhaité'!$B$3:$B$1000)-MIN(ROW(PoidslavageJOUR!$B$3))+1,""),ROWS($1:9))),"")</f>
        <v/>
      </c>
      <c r="C11" s="20" t="str">
        <f t="array" ref="C11">IFERROR(IF(IF($B11="64 décontamination",INDEX(PoidslavageJOUR!$A$3:$R$10000,MATCH($A11&amp;$B11,PoidslavageJOUR!$B$3:$B1008&amp;$B11,0),MATCH(C$2,PoidslavageJOUR!$2:$2,0)),"")=0,"",IF($B11="64 décontamination",INDEX(PoidslavageJOUR!$A$3:$R$10000,MATCH($A11&amp;$B11,PoidslavageJOUR!$B$3:$B1008&amp;$B11,0),MATCH(C$2,PoidslavageJOUR!$2:$2,0)),"")),"")</f>
        <v/>
      </c>
      <c r="D11" s="20" t="str">
        <f t="array" ref="D11">IFERROR(IF(IF($B11="64 décontamination",INDEX(PoidslavageJOUR!$A$3:$R$10000,MATCH($A11&amp;$B11,PoidslavageJOUR!$B$3:$B1008&amp;$B11,0),MATCH(D$2,PoidslavageJOUR!$2:$2,0)),"")=0,"",IF($B11="64 décontamination",INDEX(PoidslavageJOUR!$A$3:$R$10000,MATCH($A11&amp;$B11,PoidslavageJOUR!$B$3:$B1008&amp;$B11,0),MATCH(D$2,PoidslavageJOUR!$2:$2,0)),"")),"")</f>
        <v/>
      </c>
      <c r="E11" s="20" t="str">
        <f t="array" ref="E11">IFERROR(IF(IF($B11="64 décontamination",INDEX(PoidslavageJOUR!$A$3:$R$10000,MATCH($A11&amp;$B11,PoidslavageJOUR!$B$3:$B1008&amp;$B11,0),MATCH(E$2,PoidslavageJOUR!$2:$2,0)),"")=0,"",IF($B11="64 décontamination",INDEX(PoidslavageJOUR!$A$3:$R$10000,MATCH($A11&amp;$B11,PoidslavageJOUR!$B$3:$B1008&amp;$B11,0),MATCH(E$2,PoidslavageJOUR!$2:$2,0)),"")),"")</f>
        <v/>
      </c>
      <c r="F11" s="20" t="str">
        <f t="array" ref="F11">IFERROR(IF(IF($B11="64 décontamination",INDEX(PoidslavageJOUR!$A$3:$R$10000,MATCH($A11&amp;$B11,PoidslavageJOUR!$B$3:$B1008&amp;$B11,0),MATCH(F$2,PoidslavageJOUR!$2:$2,0)),"")=0,"",IF($B11="64 décontamination",INDEX(PoidslavageJOUR!$A$3:$R$10000,MATCH($A11&amp;$B11,PoidslavageJOUR!$B$3:$B1008&amp;$B11,0),MATCH(F$2,PoidslavageJOUR!$2:$2,0)),"")),"")</f>
        <v/>
      </c>
      <c r="G11" s="20" t="str">
        <f t="array" ref="G11">IFERROR(IF(IF($B11="64 décontamination",INDEX(PoidslavageJOUR!$A$3:$R$10000,MATCH($A11&amp;$B11,PoidslavageJOUR!$B$3:$B1008&amp;$B11,0),MATCH(G$2,PoidslavageJOUR!$2:$2,0)),"")=0,"",IF($B11="64 décontamination",INDEX(PoidslavageJOUR!$A$3:$R$10000,MATCH($A11&amp;$B11,PoidslavageJOUR!$B$3:$B1008&amp;$B11,0),MATCH(G$2,PoidslavageJOUR!$2:$2,0)),"")),"")</f>
        <v/>
      </c>
      <c r="H11" s="20" t="str">
        <f t="array" ref="H11">IFERROR(IF(IF($B11="64 décontamination",INDEX(PoidslavageJOUR!$A$3:$R$10000,MATCH($A11&amp;$B11,PoidslavageJOUR!$B$3:$B1008&amp;$B11,0),MATCH(H$2,PoidslavageJOUR!$2:$2,0)),"")=0,"",IF($B11="64 décontamination",INDEX(PoidslavageJOUR!$A$3:$R$10000,MATCH($A11&amp;$B11,PoidslavageJOUR!$B$3:$B1008&amp;$B11,0),MATCH(H$2,PoidslavageJOUR!$2:$2,0)),"")),"")</f>
        <v/>
      </c>
      <c r="I11" s="20" t="str">
        <f t="array" ref="I11">IFERROR(IF(IF($B11="64 décontamination",INDEX(PoidslavageJOUR!$A$3:$R$10000,MATCH($A11&amp;$B11,PoidslavageJOUR!$B$3:$B1008&amp;$B11,0),MATCH(I$2,PoidslavageJOUR!$2:$2,0)),"")=0,"",IF($B11="64 décontamination",INDEX(PoidslavageJOUR!$A$3:$R$10000,MATCH($A11&amp;$B11,PoidslavageJOUR!$B$3:$B1008&amp;$B11,0),MATCH(I$2,PoidslavageJOUR!$2:$2,0)),"")),"")</f>
        <v/>
      </c>
      <c r="J11" s="20" t="str">
        <f t="array" ref="J11">IFERROR(IF(IF($B11="64 décontamination",INDEX(PoidslavageJOUR!$A$3:$R$10000,MATCH($A11&amp;$B11,PoidslavageJOUR!$B$3:$B1008&amp;$B11,0),MATCH(J$2,PoidslavageJOUR!$2:$2,0)),"")=0,"",IF($B11="64 décontamination",INDEX(PoidslavageJOUR!$A$3:$R$10000,MATCH($A11&amp;$B11,PoidslavageJOUR!$B$3:$B1008&amp;$B11,0),MATCH(J$2,PoidslavageJOUR!$2:$2,0)),"")),"")</f>
        <v/>
      </c>
      <c r="K11" s="20" t="str">
        <f t="array" ref="K11">IFERROR(IF(IF($B11="64 décontamination",INDEX(PoidslavageJOUR!$A$3:$R$10000,MATCH($A11&amp;$B11,PoidslavageJOUR!$B$3:$B1008&amp;$B11,0),MATCH(K$2,PoidslavageJOUR!$2:$2,0)),"")=0,"",IF($B11="64 décontamination",INDEX(PoidslavageJOUR!$A$3:$R$10000,MATCH($A11&amp;$B11,PoidslavageJOUR!$B$3:$B1008&amp;$B11,0),MATCH(K$2,PoidslavageJOUR!$2:$2,0)),"")),"")</f>
        <v/>
      </c>
      <c r="L11" s="20" t="str">
        <f t="array" ref="L11">IFERROR(IF(IF($B11="64 décontamination",INDEX(PoidslavageJOUR!$A$3:$R$10000,MATCH($A11&amp;$B11,PoidslavageJOUR!$B$3:$B1008&amp;$B11,0),MATCH(L$2,PoidslavageJOUR!$2:$2,0)),"")=0,"",IF($B11="64 décontamination",INDEX(PoidslavageJOUR!$A$3:$R$10000,MATCH($A11&amp;$B11,PoidslavageJOUR!$B$3:$B1008&amp;$B11,0),MATCH(L$2,PoidslavageJOUR!$2:$2,0)),"")),"")</f>
        <v/>
      </c>
    </row>
    <row r="12" spans="1:12" x14ac:dyDescent="0.25">
      <c r="A12" s="10" t="str">
        <f t="array" ref="A12">IFERROR(INDEX(PoidslavageJOUR!$B$3:$B$1000,SMALL(IF(PoidslavageJOUR!$F$3:$F$1000="64 décontamination",ROW('résultat souhaité'!$B$3:$B$1000)-MIN(ROW(PoidslavageJOUR!$B$3))+1,""),ROWS($1:10))),"")</f>
        <v/>
      </c>
      <c r="B12" s="17" t="str">
        <f t="array" ref="B12">IFERROR(INDEX(PoidslavageJOUR!$F$3:$F$1000,SMALL(IF(PoidslavageJOUR!$F$3:$F$1000="64 décontamination",ROW('résultat souhaité'!$B$3:$B$1000)-MIN(ROW(PoidslavageJOUR!$B$3))+1,""),ROWS($1:10))),"")</f>
        <v/>
      </c>
      <c r="C12" s="20" t="str">
        <f t="array" ref="C12">IFERROR(IF(IF($B12="64 décontamination",INDEX(PoidslavageJOUR!$A$3:$R$10000,MATCH($A12&amp;$B12,PoidslavageJOUR!$B$3:$B1009&amp;$B12,0),MATCH(C$2,PoidslavageJOUR!$2:$2,0)),"")=0,"",IF($B12="64 décontamination",INDEX(PoidslavageJOUR!$A$3:$R$10000,MATCH($A12&amp;$B12,PoidslavageJOUR!$B$3:$B1009&amp;$B12,0),MATCH(C$2,PoidslavageJOUR!$2:$2,0)),"")),"")</f>
        <v/>
      </c>
      <c r="D12" s="20" t="str">
        <f t="array" ref="D12">IFERROR(IF(IF($B12="64 décontamination",INDEX(PoidslavageJOUR!$A$3:$R$10000,MATCH($A12&amp;$B12,PoidslavageJOUR!$B$3:$B1009&amp;$B12,0),MATCH(D$2,PoidslavageJOUR!$2:$2,0)),"")=0,"",IF($B12="64 décontamination",INDEX(PoidslavageJOUR!$A$3:$R$10000,MATCH($A12&amp;$B12,PoidslavageJOUR!$B$3:$B1009&amp;$B12,0),MATCH(D$2,PoidslavageJOUR!$2:$2,0)),"")),"")</f>
        <v/>
      </c>
      <c r="E12" s="20" t="str">
        <f t="array" ref="E12">IFERROR(IF(IF($B12="64 décontamination",INDEX(PoidslavageJOUR!$A$3:$R$10000,MATCH($A12&amp;$B12,PoidslavageJOUR!$B$3:$B1009&amp;$B12,0),MATCH(E$2,PoidslavageJOUR!$2:$2,0)),"")=0,"",IF($B12="64 décontamination",INDEX(PoidslavageJOUR!$A$3:$R$10000,MATCH($A12&amp;$B12,PoidslavageJOUR!$B$3:$B1009&amp;$B12,0),MATCH(E$2,PoidslavageJOUR!$2:$2,0)),"")),"")</f>
        <v/>
      </c>
      <c r="F12" s="20" t="str">
        <f t="array" ref="F12">IFERROR(IF(IF($B12="64 décontamination",INDEX(PoidslavageJOUR!$A$3:$R$10000,MATCH($A12&amp;$B12,PoidslavageJOUR!$B$3:$B1009&amp;$B12,0),MATCH(F$2,PoidslavageJOUR!$2:$2,0)),"")=0,"",IF($B12="64 décontamination",INDEX(PoidslavageJOUR!$A$3:$R$10000,MATCH($A12&amp;$B12,PoidslavageJOUR!$B$3:$B1009&amp;$B12,0),MATCH(F$2,PoidslavageJOUR!$2:$2,0)),"")),"")</f>
        <v/>
      </c>
      <c r="G12" s="20" t="str">
        <f t="array" ref="G12">IFERROR(IF(IF($B12="64 décontamination",INDEX(PoidslavageJOUR!$A$3:$R$10000,MATCH($A12&amp;$B12,PoidslavageJOUR!$B$3:$B1009&amp;$B12,0),MATCH(G$2,PoidslavageJOUR!$2:$2,0)),"")=0,"",IF($B12="64 décontamination",INDEX(PoidslavageJOUR!$A$3:$R$10000,MATCH($A12&amp;$B12,PoidslavageJOUR!$B$3:$B1009&amp;$B12,0),MATCH(G$2,PoidslavageJOUR!$2:$2,0)),"")),"")</f>
        <v/>
      </c>
      <c r="H12" s="20" t="str">
        <f t="array" ref="H12">IFERROR(IF(IF($B12="64 décontamination",INDEX(PoidslavageJOUR!$A$3:$R$10000,MATCH($A12&amp;$B12,PoidslavageJOUR!$B$3:$B1009&amp;$B12,0),MATCH(H$2,PoidslavageJOUR!$2:$2,0)),"")=0,"",IF($B12="64 décontamination",INDEX(PoidslavageJOUR!$A$3:$R$10000,MATCH($A12&amp;$B12,PoidslavageJOUR!$B$3:$B1009&amp;$B12,0),MATCH(H$2,PoidslavageJOUR!$2:$2,0)),"")),"")</f>
        <v/>
      </c>
      <c r="I12" s="20" t="str">
        <f t="array" ref="I12">IFERROR(IF(IF($B12="64 décontamination",INDEX(PoidslavageJOUR!$A$3:$R$10000,MATCH($A12&amp;$B12,PoidslavageJOUR!$B$3:$B1009&amp;$B12,0),MATCH(I$2,PoidslavageJOUR!$2:$2,0)),"")=0,"",IF($B12="64 décontamination",INDEX(PoidslavageJOUR!$A$3:$R$10000,MATCH($A12&amp;$B12,PoidslavageJOUR!$B$3:$B1009&amp;$B12,0),MATCH(I$2,PoidslavageJOUR!$2:$2,0)),"")),"")</f>
        <v/>
      </c>
      <c r="J12" s="20" t="str">
        <f t="array" ref="J12">IFERROR(IF(IF($B12="64 décontamination",INDEX(PoidslavageJOUR!$A$3:$R$10000,MATCH($A12&amp;$B12,PoidslavageJOUR!$B$3:$B1009&amp;$B12,0),MATCH(J$2,PoidslavageJOUR!$2:$2,0)),"")=0,"",IF($B12="64 décontamination",INDEX(PoidslavageJOUR!$A$3:$R$10000,MATCH($A12&amp;$B12,PoidslavageJOUR!$B$3:$B1009&amp;$B12,0),MATCH(J$2,PoidslavageJOUR!$2:$2,0)),"")),"")</f>
        <v/>
      </c>
      <c r="K12" s="20" t="str">
        <f t="array" ref="K12">IFERROR(IF(IF($B12="64 décontamination",INDEX(PoidslavageJOUR!$A$3:$R$10000,MATCH($A12&amp;$B12,PoidslavageJOUR!$B$3:$B1009&amp;$B12,0),MATCH(K$2,PoidslavageJOUR!$2:$2,0)),"")=0,"",IF($B12="64 décontamination",INDEX(PoidslavageJOUR!$A$3:$R$10000,MATCH($A12&amp;$B12,PoidslavageJOUR!$B$3:$B1009&amp;$B12,0),MATCH(K$2,PoidslavageJOUR!$2:$2,0)),"")),"")</f>
        <v/>
      </c>
      <c r="L12" s="20" t="str">
        <f t="array" ref="L12">IFERROR(IF(IF($B12="64 décontamination",INDEX(PoidslavageJOUR!$A$3:$R$10000,MATCH($A12&amp;$B12,PoidslavageJOUR!$B$3:$B1009&amp;$B12,0),MATCH(L$2,PoidslavageJOUR!$2:$2,0)),"")=0,"",IF($B12="64 décontamination",INDEX(PoidslavageJOUR!$A$3:$R$10000,MATCH($A12&amp;$B12,PoidslavageJOUR!$B$3:$B1009&amp;$B12,0),MATCH(L$2,PoidslavageJOUR!$2:$2,0)),"")),"")</f>
        <v/>
      </c>
    </row>
    <row r="13" spans="1:12" x14ac:dyDescent="0.25">
      <c r="A13" s="10" t="str">
        <f t="array" ref="A13">IFERROR(INDEX(PoidslavageJOUR!$B$3:$B$1000,SMALL(IF(PoidslavageJOUR!$F$3:$F$1000="64 décontamination",ROW('résultat souhaité'!$B$3:$B$1000)-MIN(ROW(PoidslavageJOUR!$B$3))+1,""),ROWS($1:11))),"")</f>
        <v/>
      </c>
      <c r="B13" s="17" t="str">
        <f t="array" ref="B13">IFERROR(INDEX(PoidslavageJOUR!$F$3:$F$1000,SMALL(IF(PoidslavageJOUR!$F$3:$F$1000="64 décontamination",ROW('résultat souhaité'!$B$3:$B$1000)-MIN(ROW(PoidslavageJOUR!$B$3))+1,""),ROWS($1:11))),"")</f>
        <v/>
      </c>
      <c r="C13" s="20" t="str">
        <f t="array" ref="C13">IFERROR(IF(IF($B13="64 décontamination",INDEX(PoidslavageJOUR!$A$3:$R$10000,MATCH($A13&amp;$B13,PoidslavageJOUR!$B$3:$B1010&amp;$B13,0),MATCH(C$2,PoidslavageJOUR!$2:$2,0)),"")=0,"",IF($B13="64 décontamination",INDEX(PoidslavageJOUR!$A$3:$R$10000,MATCH($A13&amp;$B13,PoidslavageJOUR!$B$3:$B1010&amp;$B13,0),MATCH(C$2,PoidslavageJOUR!$2:$2,0)),"")),"")</f>
        <v/>
      </c>
      <c r="D13" s="20" t="str">
        <f t="array" ref="D13">IFERROR(IF(IF($B13="64 décontamination",INDEX(PoidslavageJOUR!$A$3:$R$10000,MATCH($A13&amp;$B13,PoidslavageJOUR!$B$3:$B1010&amp;$B13,0),MATCH(D$2,PoidslavageJOUR!$2:$2,0)),"")=0,"",IF($B13="64 décontamination",INDEX(PoidslavageJOUR!$A$3:$R$10000,MATCH($A13&amp;$B13,PoidslavageJOUR!$B$3:$B1010&amp;$B13,0),MATCH(D$2,PoidslavageJOUR!$2:$2,0)),"")),"")</f>
        <v/>
      </c>
      <c r="E13" s="20" t="str">
        <f t="array" ref="E13">IFERROR(IF(IF($B13="64 décontamination",INDEX(PoidslavageJOUR!$A$3:$R$10000,MATCH($A13&amp;$B13,PoidslavageJOUR!$B$3:$B1010&amp;$B13,0),MATCH(E$2,PoidslavageJOUR!$2:$2,0)),"")=0,"",IF($B13="64 décontamination",INDEX(PoidslavageJOUR!$A$3:$R$10000,MATCH($A13&amp;$B13,PoidslavageJOUR!$B$3:$B1010&amp;$B13,0),MATCH(E$2,PoidslavageJOUR!$2:$2,0)),"")),"")</f>
        <v/>
      </c>
      <c r="F13" s="20" t="str">
        <f t="array" ref="F13">IFERROR(IF(IF($B13="64 décontamination",INDEX(PoidslavageJOUR!$A$3:$R$10000,MATCH($A13&amp;$B13,PoidslavageJOUR!$B$3:$B1010&amp;$B13,0),MATCH(F$2,PoidslavageJOUR!$2:$2,0)),"")=0,"",IF($B13="64 décontamination",INDEX(PoidslavageJOUR!$A$3:$R$10000,MATCH($A13&amp;$B13,PoidslavageJOUR!$B$3:$B1010&amp;$B13,0),MATCH(F$2,PoidslavageJOUR!$2:$2,0)),"")),"")</f>
        <v/>
      </c>
      <c r="G13" s="20" t="str">
        <f t="array" ref="G13">IFERROR(IF(IF($B13="64 décontamination",INDEX(PoidslavageJOUR!$A$3:$R$10000,MATCH($A13&amp;$B13,PoidslavageJOUR!$B$3:$B1010&amp;$B13,0),MATCH(G$2,PoidslavageJOUR!$2:$2,0)),"")=0,"",IF($B13="64 décontamination",INDEX(PoidslavageJOUR!$A$3:$R$10000,MATCH($A13&amp;$B13,PoidslavageJOUR!$B$3:$B1010&amp;$B13,0),MATCH(G$2,PoidslavageJOUR!$2:$2,0)),"")),"")</f>
        <v/>
      </c>
      <c r="H13" s="20" t="str">
        <f t="array" ref="H13">IFERROR(IF(IF($B13="64 décontamination",INDEX(PoidslavageJOUR!$A$3:$R$10000,MATCH($A13&amp;$B13,PoidslavageJOUR!$B$3:$B1010&amp;$B13,0),MATCH(H$2,PoidslavageJOUR!$2:$2,0)),"")=0,"",IF($B13="64 décontamination",INDEX(PoidslavageJOUR!$A$3:$R$10000,MATCH($A13&amp;$B13,PoidslavageJOUR!$B$3:$B1010&amp;$B13,0),MATCH(H$2,PoidslavageJOUR!$2:$2,0)),"")),"")</f>
        <v/>
      </c>
      <c r="I13" s="20" t="str">
        <f t="array" ref="I13">IFERROR(IF(IF($B13="64 décontamination",INDEX(PoidslavageJOUR!$A$3:$R$10000,MATCH($A13&amp;$B13,PoidslavageJOUR!$B$3:$B1010&amp;$B13,0),MATCH(I$2,PoidslavageJOUR!$2:$2,0)),"")=0,"",IF($B13="64 décontamination",INDEX(PoidslavageJOUR!$A$3:$R$10000,MATCH($A13&amp;$B13,PoidslavageJOUR!$B$3:$B1010&amp;$B13,0),MATCH(I$2,PoidslavageJOUR!$2:$2,0)),"")),"")</f>
        <v/>
      </c>
      <c r="J13" s="20" t="str">
        <f t="array" ref="J13">IFERROR(IF(IF($B13="64 décontamination",INDEX(PoidslavageJOUR!$A$3:$R$10000,MATCH($A13&amp;$B13,PoidslavageJOUR!$B$3:$B1010&amp;$B13,0),MATCH(J$2,PoidslavageJOUR!$2:$2,0)),"")=0,"",IF($B13="64 décontamination",INDEX(PoidslavageJOUR!$A$3:$R$10000,MATCH($A13&amp;$B13,PoidslavageJOUR!$B$3:$B1010&amp;$B13,0),MATCH(J$2,PoidslavageJOUR!$2:$2,0)),"")),"")</f>
        <v/>
      </c>
      <c r="K13" s="20" t="str">
        <f t="array" ref="K13">IFERROR(IF(IF($B13="64 décontamination",INDEX(PoidslavageJOUR!$A$3:$R$10000,MATCH($A13&amp;$B13,PoidslavageJOUR!$B$3:$B1010&amp;$B13,0),MATCH(K$2,PoidslavageJOUR!$2:$2,0)),"")=0,"",IF($B13="64 décontamination",INDEX(PoidslavageJOUR!$A$3:$R$10000,MATCH($A13&amp;$B13,PoidslavageJOUR!$B$3:$B1010&amp;$B13,0),MATCH(K$2,PoidslavageJOUR!$2:$2,0)),"")),"")</f>
        <v/>
      </c>
      <c r="L13" s="20" t="str">
        <f t="array" ref="L13">IFERROR(IF(IF($B13="64 décontamination",INDEX(PoidslavageJOUR!$A$3:$R$10000,MATCH($A13&amp;$B13,PoidslavageJOUR!$B$3:$B1010&amp;$B13,0),MATCH(L$2,PoidslavageJOUR!$2:$2,0)),"")=0,"",IF($B13="64 décontamination",INDEX(PoidslavageJOUR!$A$3:$R$10000,MATCH($A13&amp;$B13,PoidslavageJOUR!$B$3:$B1010&amp;$B13,0),MATCH(L$2,PoidslavageJOUR!$2:$2,0)),"")),"")</f>
        <v/>
      </c>
    </row>
    <row r="14" spans="1:12" x14ac:dyDescent="0.25">
      <c r="A14" s="10" t="str">
        <f t="array" ref="A14">IFERROR(INDEX(PoidslavageJOUR!$B$3:$B$1000,SMALL(IF(PoidslavageJOUR!$F$3:$F$1000="64 décontamination",ROW('résultat souhaité'!$B$3:$B$1000)-MIN(ROW(PoidslavageJOUR!$B$3))+1,""),ROWS($1:12))),"")</f>
        <v/>
      </c>
      <c r="B14" s="17" t="str">
        <f t="array" ref="B14">IFERROR(INDEX(PoidslavageJOUR!$F$3:$F$1000,SMALL(IF(PoidslavageJOUR!$F$3:$F$1000="64 décontamination",ROW('résultat souhaité'!$B$3:$B$1000)-MIN(ROW(PoidslavageJOUR!$B$3))+1,""),ROWS($1:12))),"")</f>
        <v/>
      </c>
      <c r="C14" s="20" t="str">
        <f t="array" ref="C14">IFERROR(IF(IF($B14="64 décontamination",INDEX(PoidslavageJOUR!$A$3:$R$10000,MATCH($A14&amp;$B14,PoidslavageJOUR!$B$3:$B1011&amp;$B14,0),MATCH(C$2,PoidslavageJOUR!$2:$2,0)),"")=0,"",IF($B14="64 décontamination",INDEX(PoidslavageJOUR!$A$3:$R$10000,MATCH($A14&amp;$B14,PoidslavageJOUR!$B$3:$B1011&amp;$B14,0),MATCH(C$2,PoidslavageJOUR!$2:$2,0)),"")),"")</f>
        <v/>
      </c>
      <c r="D14" s="20" t="str">
        <f t="array" ref="D14">IFERROR(IF(IF($B14="64 décontamination",INDEX(PoidslavageJOUR!$A$3:$R$10000,MATCH($A14&amp;$B14,PoidslavageJOUR!$B$3:$B1011&amp;$B14,0),MATCH(D$2,PoidslavageJOUR!$2:$2,0)),"")=0,"",IF($B14="64 décontamination",INDEX(PoidslavageJOUR!$A$3:$R$10000,MATCH($A14&amp;$B14,PoidslavageJOUR!$B$3:$B1011&amp;$B14,0),MATCH(D$2,PoidslavageJOUR!$2:$2,0)),"")),"")</f>
        <v/>
      </c>
      <c r="E14" s="20" t="str">
        <f t="array" ref="E14">IFERROR(IF(IF($B14="64 décontamination",INDEX(PoidslavageJOUR!$A$3:$R$10000,MATCH($A14&amp;$B14,PoidslavageJOUR!$B$3:$B1011&amp;$B14,0),MATCH(E$2,PoidslavageJOUR!$2:$2,0)),"")=0,"",IF($B14="64 décontamination",INDEX(PoidslavageJOUR!$A$3:$R$10000,MATCH($A14&amp;$B14,PoidslavageJOUR!$B$3:$B1011&amp;$B14,0),MATCH(E$2,PoidslavageJOUR!$2:$2,0)),"")),"")</f>
        <v/>
      </c>
      <c r="F14" s="20" t="str">
        <f t="array" ref="F14">IFERROR(IF(IF($B14="64 décontamination",INDEX(PoidslavageJOUR!$A$3:$R$10000,MATCH($A14&amp;$B14,PoidslavageJOUR!$B$3:$B1011&amp;$B14,0),MATCH(F$2,PoidslavageJOUR!$2:$2,0)),"")=0,"",IF($B14="64 décontamination",INDEX(PoidslavageJOUR!$A$3:$R$10000,MATCH($A14&amp;$B14,PoidslavageJOUR!$B$3:$B1011&amp;$B14,0),MATCH(F$2,PoidslavageJOUR!$2:$2,0)),"")),"")</f>
        <v/>
      </c>
      <c r="G14" s="20" t="str">
        <f t="array" ref="G14">IFERROR(IF(IF($B14="64 décontamination",INDEX(PoidslavageJOUR!$A$3:$R$10000,MATCH($A14&amp;$B14,PoidslavageJOUR!$B$3:$B1011&amp;$B14,0),MATCH(G$2,PoidslavageJOUR!$2:$2,0)),"")=0,"",IF($B14="64 décontamination",INDEX(PoidslavageJOUR!$A$3:$R$10000,MATCH($A14&amp;$B14,PoidslavageJOUR!$B$3:$B1011&amp;$B14,0),MATCH(G$2,PoidslavageJOUR!$2:$2,0)),"")),"")</f>
        <v/>
      </c>
      <c r="H14" s="20" t="str">
        <f t="array" ref="H14">IFERROR(IF(IF($B14="64 décontamination",INDEX(PoidslavageJOUR!$A$3:$R$10000,MATCH($A14&amp;$B14,PoidslavageJOUR!$B$3:$B1011&amp;$B14,0),MATCH(H$2,PoidslavageJOUR!$2:$2,0)),"")=0,"",IF($B14="64 décontamination",INDEX(PoidslavageJOUR!$A$3:$R$10000,MATCH($A14&amp;$B14,PoidslavageJOUR!$B$3:$B1011&amp;$B14,0),MATCH(H$2,PoidslavageJOUR!$2:$2,0)),"")),"")</f>
        <v/>
      </c>
      <c r="I14" s="20" t="str">
        <f t="array" ref="I14">IFERROR(IF(IF($B14="64 décontamination",INDEX(PoidslavageJOUR!$A$3:$R$10000,MATCH($A14&amp;$B14,PoidslavageJOUR!$B$3:$B1011&amp;$B14,0),MATCH(I$2,PoidslavageJOUR!$2:$2,0)),"")=0,"",IF($B14="64 décontamination",INDEX(PoidslavageJOUR!$A$3:$R$10000,MATCH($A14&amp;$B14,PoidslavageJOUR!$B$3:$B1011&amp;$B14,0),MATCH(I$2,PoidslavageJOUR!$2:$2,0)),"")),"")</f>
        <v/>
      </c>
      <c r="J14" s="20" t="str">
        <f t="array" ref="J14">IFERROR(IF(IF($B14="64 décontamination",INDEX(PoidslavageJOUR!$A$3:$R$10000,MATCH($A14&amp;$B14,PoidslavageJOUR!$B$3:$B1011&amp;$B14,0),MATCH(J$2,PoidslavageJOUR!$2:$2,0)),"")=0,"",IF($B14="64 décontamination",INDEX(PoidslavageJOUR!$A$3:$R$10000,MATCH($A14&amp;$B14,PoidslavageJOUR!$B$3:$B1011&amp;$B14,0),MATCH(J$2,PoidslavageJOUR!$2:$2,0)),"")),"")</f>
        <v/>
      </c>
      <c r="K14" s="20" t="str">
        <f t="array" ref="K14">IFERROR(IF(IF($B14="64 décontamination",INDEX(PoidslavageJOUR!$A$3:$R$10000,MATCH($A14&amp;$B14,PoidslavageJOUR!$B$3:$B1011&amp;$B14,0),MATCH(K$2,PoidslavageJOUR!$2:$2,0)),"")=0,"",IF($B14="64 décontamination",INDEX(PoidslavageJOUR!$A$3:$R$10000,MATCH($A14&amp;$B14,PoidslavageJOUR!$B$3:$B1011&amp;$B14,0),MATCH(K$2,PoidslavageJOUR!$2:$2,0)),"")),"")</f>
        <v/>
      </c>
      <c r="L14" s="20" t="str">
        <f t="array" ref="L14">IFERROR(IF(IF($B14="64 décontamination",INDEX(PoidslavageJOUR!$A$3:$R$10000,MATCH($A14&amp;$B14,PoidslavageJOUR!$B$3:$B1011&amp;$B14,0),MATCH(L$2,PoidslavageJOUR!$2:$2,0)),"")=0,"",IF($B14="64 décontamination",INDEX(PoidslavageJOUR!$A$3:$R$10000,MATCH($A14&amp;$B14,PoidslavageJOUR!$B$3:$B1011&amp;$B14,0),MATCH(L$2,PoidslavageJOUR!$2:$2,0)),"")),"")</f>
        <v/>
      </c>
    </row>
    <row r="15" spans="1:12" x14ac:dyDescent="0.25">
      <c r="A15" s="10" t="str">
        <f t="array" ref="A15">IFERROR(INDEX(PoidslavageJOUR!$B$3:$B$1000,SMALL(IF(PoidslavageJOUR!$F$3:$F$1000="64 décontamination",ROW('résultat souhaité'!$B$3:$B$1000)-MIN(ROW(PoidslavageJOUR!$B$3))+1,""),ROWS($1:13))),"")</f>
        <v/>
      </c>
      <c r="B15" s="17" t="str">
        <f t="array" ref="B15">IFERROR(INDEX(PoidslavageJOUR!$F$3:$F$1000,SMALL(IF(PoidslavageJOUR!$F$3:$F$1000="64 décontamination",ROW('résultat souhaité'!$B$3:$B$1000)-MIN(ROW(PoidslavageJOUR!$B$3))+1,""),ROWS($1:13))),"")</f>
        <v/>
      </c>
      <c r="C15" s="20" t="str">
        <f t="array" ref="C15">IFERROR(IF(IF($B15="64 décontamination",INDEX(PoidslavageJOUR!$A$3:$R$10000,MATCH($A15&amp;$B15,PoidslavageJOUR!$B$3:$B1012&amp;$B15,0),MATCH(C$2,PoidslavageJOUR!$2:$2,0)),"")=0,"",IF($B15="64 décontamination",INDEX(PoidslavageJOUR!$A$3:$R$10000,MATCH($A15&amp;$B15,PoidslavageJOUR!$B$3:$B1012&amp;$B15,0),MATCH(C$2,PoidslavageJOUR!$2:$2,0)),"")),"")</f>
        <v/>
      </c>
      <c r="D15" s="20" t="str">
        <f t="array" ref="D15">IFERROR(IF(IF($B15="64 décontamination",INDEX(PoidslavageJOUR!$A$3:$R$10000,MATCH($A15&amp;$B15,PoidslavageJOUR!$B$3:$B1012&amp;$B15,0),MATCH(D$2,PoidslavageJOUR!$2:$2,0)),"")=0,"",IF($B15="64 décontamination",INDEX(PoidslavageJOUR!$A$3:$R$10000,MATCH($A15&amp;$B15,PoidslavageJOUR!$B$3:$B1012&amp;$B15,0),MATCH(D$2,PoidslavageJOUR!$2:$2,0)),"")),"")</f>
        <v/>
      </c>
      <c r="E15" s="20" t="str">
        <f t="array" ref="E15">IFERROR(IF(IF($B15="64 décontamination",INDEX(PoidslavageJOUR!$A$3:$R$10000,MATCH($A15&amp;$B15,PoidslavageJOUR!$B$3:$B1012&amp;$B15,0),MATCH(E$2,PoidslavageJOUR!$2:$2,0)),"")=0,"",IF($B15="64 décontamination",INDEX(PoidslavageJOUR!$A$3:$R$10000,MATCH($A15&amp;$B15,PoidslavageJOUR!$B$3:$B1012&amp;$B15,0),MATCH(E$2,PoidslavageJOUR!$2:$2,0)),"")),"")</f>
        <v/>
      </c>
      <c r="F15" s="20" t="str">
        <f t="array" ref="F15">IFERROR(IF(IF($B15="64 décontamination",INDEX(PoidslavageJOUR!$A$3:$R$10000,MATCH($A15&amp;$B15,PoidslavageJOUR!$B$3:$B1012&amp;$B15,0),MATCH(F$2,PoidslavageJOUR!$2:$2,0)),"")=0,"",IF($B15="64 décontamination",INDEX(PoidslavageJOUR!$A$3:$R$10000,MATCH($A15&amp;$B15,PoidslavageJOUR!$B$3:$B1012&amp;$B15,0),MATCH(F$2,PoidslavageJOUR!$2:$2,0)),"")),"")</f>
        <v/>
      </c>
      <c r="G15" s="20" t="str">
        <f t="array" ref="G15">IFERROR(IF(IF($B15="64 décontamination",INDEX(PoidslavageJOUR!$A$3:$R$10000,MATCH($A15&amp;$B15,PoidslavageJOUR!$B$3:$B1012&amp;$B15,0),MATCH(G$2,PoidslavageJOUR!$2:$2,0)),"")=0,"",IF($B15="64 décontamination",INDEX(PoidslavageJOUR!$A$3:$R$10000,MATCH($A15&amp;$B15,PoidslavageJOUR!$B$3:$B1012&amp;$B15,0),MATCH(G$2,PoidslavageJOUR!$2:$2,0)),"")),"")</f>
        <v/>
      </c>
      <c r="H15" s="20" t="str">
        <f t="array" ref="H15">IFERROR(IF(IF($B15="64 décontamination",INDEX(PoidslavageJOUR!$A$3:$R$10000,MATCH($A15&amp;$B15,PoidslavageJOUR!$B$3:$B1012&amp;$B15,0),MATCH(H$2,PoidslavageJOUR!$2:$2,0)),"")=0,"",IF($B15="64 décontamination",INDEX(PoidslavageJOUR!$A$3:$R$10000,MATCH($A15&amp;$B15,PoidslavageJOUR!$B$3:$B1012&amp;$B15,0),MATCH(H$2,PoidslavageJOUR!$2:$2,0)),"")),"")</f>
        <v/>
      </c>
      <c r="I15" s="20" t="str">
        <f t="array" ref="I15">IFERROR(IF(IF($B15="64 décontamination",INDEX(PoidslavageJOUR!$A$3:$R$10000,MATCH($A15&amp;$B15,PoidslavageJOUR!$B$3:$B1012&amp;$B15,0),MATCH(I$2,PoidslavageJOUR!$2:$2,0)),"")=0,"",IF($B15="64 décontamination",INDEX(PoidslavageJOUR!$A$3:$R$10000,MATCH($A15&amp;$B15,PoidslavageJOUR!$B$3:$B1012&amp;$B15,0),MATCH(I$2,PoidslavageJOUR!$2:$2,0)),"")),"")</f>
        <v/>
      </c>
      <c r="J15" s="20" t="str">
        <f t="array" ref="J15">IFERROR(IF(IF($B15="64 décontamination",INDEX(PoidslavageJOUR!$A$3:$R$10000,MATCH($A15&amp;$B15,PoidslavageJOUR!$B$3:$B1012&amp;$B15,0),MATCH(J$2,PoidslavageJOUR!$2:$2,0)),"")=0,"",IF($B15="64 décontamination",INDEX(PoidslavageJOUR!$A$3:$R$10000,MATCH($A15&amp;$B15,PoidslavageJOUR!$B$3:$B1012&amp;$B15,0),MATCH(J$2,PoidslavageJOUR!$2:$2,0)),"")),"")</f>
        <v/>
      </c>
      <c r="K15" s="20" t="str">
        <f t="array" ref="K15">IFERROR(IF(IF($B15="64 décontamination",INDEX(PoidslavageJOUR!$A$3:$R$10000,MATCH($A15&amp;$B15,PoidslavageJOUR!$B$3:$B1012&amp;$B15,0),MATCH(K$2,PoidslavageJOUR!$2:$2,0)),"")=0,"",IF($B15="64 décontamination",INDEX(PoidslavageJOUR!$A$3:$R$10000,MATCH($A15&amp;$B15,PoidslavageJOUR!$B$3:$B1012&amp;$B15,0),MATCH(K$2,PoidslavageJOUR!$2:$2,0)),"")),"")</f>
        <v/>
      </c>
      <c r="L15" s="20" t="str">
        <f t="array" ref="L15">IFERROR(IF(IF($B15="64 décontamination",INDEX(PoidslavageJOUR!$A$3:$R$10000,MATCH($A15&amp;$B15,PoidslavageJOUR!$B$3:$B1012&amp;$B15,0),MATCH(L$2,PoidslavageJOUR!$2:$2,0)),"")=0,"",IF($B15="64 décontamination",INDEX(PoidslavageJOUR!$A$3:$R$10000,MATCH($A15&amp;$B15,PoidslavageJOUR!$B$3:$B1012&amp;$B15,0),MATCH(L$2,PoidslavageJOUR!$2:$2,0)),"")),"")</f>
        <v/>
      </c>
    </row>
    <row r="16" spans="1:12" x14ac:dyDescent="0.25">
      <c r="A16" s="10" t="str">
        <f t="array" ref="A16">IFERROR(INDEX(PoidslavageJOUR!$B$3:$B$1000,SMALL(IF(PoidslavageJOUR!$F$3:$F$1000="64 décontamination",ROW('résultat souhaité'!$B$3:$B$1000)-MIN(ROW(PoidslavageJOUR!$B$3))+1,""),ROWS($1:14))),"")</f>
        <v/>
      </c>
      <c r="B16" s="17" t="str">
        <f t="array" ref="B16">IFERROR(INDEX(PoidslavageJOUR!$F$3:$F$1000,SMALL(IF(PoidslavageJOUR!$F$3:$F$1000="64 décontamination",ROW('résultat souhaité'!$B$3:$B$1000)-MIN(ROW(PoidslavageJOUR!$B$3))+1,""),ROWS($1:14))),"")</f>
        <v/>
      </c>
      <c r="C16" s="20" t="str">
        <f t="array" ref="C16">IFERROR(IF(IF($B16="64 décontamination",INDEX(PoidslavageJOUR!$A$3:$R$10000,MATCH($A16&amp;$B16,PoidslavageJOUR!$B$3:$B1013&amp;$B16,0),MATCH(C$2,PoidslavageJOUR!$2:$2,0)),"")=0,"",IF($B16="64 décontamination",INDEX(PoidslavageJOUR!$A$3:$R$10000,MATCH($A16&amp;$B16,PoidslavageJOUR!$B$3:$B1013&amp;$B16,0),MATCH(C$2,PoidslavageJOUR!$2:$2,0)),"")),"")</f>
        <v/>
      </c>
      <c r="D16" s="20" t="str">
        <f t="array" ref="D16">IFERROR(IF(IF($B16="64 décontamination",INDEX(PoidslavageJOUR!$A$3:$R$10000,MATCH($A16&amp;$B16,PoidslavageJOUR!$B$3:$B1013&amp;$B16,0),MATCH(D$2,PoidslavageJOUR!$2:$2,0)),"")=0,"",IF($B16="64 décontamination",INDEX(PoidslavageJOUR!$A$3:$R$10000,MATCH($A16&amp;$B16,PoidslavageJOUR!$B$3:$B1013&amp;$B16,0),MATCH(D$2,PoidslavageJOUR!$2:$2,0)),"")),"")</f>
        <v/>
      </c>
      <c r="E16" s="20" t="str">
        <f t="array" ref="E16">IFERROR(IF(IF($B16="64 décontamination",INDEX(PoidslavageJOUR!$A$3:$R$10000,MATCH($A16&amp;$B16,PoidslavageJOUR!$B$3:$B1013&amp;$B16,0),MATCH(E$2,PoidslavageJOUR!$2:$2,0)),"")=0,"",IF($B16="64 décontamination",INDEX(PoidslavageJOUR!$A$3:$R$10000,MATCH($A16&amp;$B16,PoidslavageJOUR!$B$3:$B1013&amp;$B16,0),MATCH(E$2,PoidslavageJOUR!$2:$2,0)),"")),"")</f>
        <v/>
      </c>
      <c r="F16" s="20" t="str">
        <f t="array" ref="F16">IFERROR(IF(IF($B16="64 décontamination",INDEX(PoidslavageJOUR!$A$3:$R$10000,MATCH($A16&amp;$B16,PoidslavageJOUR!$B$3:$B1013&amp;$B16,0),MATCH(F$2,PoidslavageJOUR!$2:$2,0)),"")=0,"",IF($B16="64 décontamination",INDEX(PoidslavageJOUR!$A$3:$R$10000,MATCH($A16&amp;$B16,PoidslavageJOUR!$B$3:$B1013&amp;$B16,0),MATCH(F$2,PoidslavageJOUR!$2:$2,0)),"")),"")</f>
        <v/>
      </c>
      <c r="G16" s="20" t="str">
        <f t="array" ref="G16">IFERROR(IF(IF($B16="64 décontamination",INDEX(PoidslavageJOUR!$A$3:$R$10000,MATCH($A16&amp;$B16,PoidslavageJOUR!$B$3:$B1013&amp;$B16,0),MATCH(G$2,PoidslavageJOUR!$2:$2,0)),"")=0,"",IF($B16="64 décontamination",INDEX(PoidslavageJOUR!$A$3:$R$10000,MATCH($A16&amp;$B16,PoidslavageJOUR!$B$3:$B1013&amp;$B16,0),MATCH(G$2,PoidslavageJOUR!$2:$2,0)),"")),"")</f>
        <v/>
      </c>
      <c r="H16" s="20" t="str">
        <f t="array" ref="H16">IFERROR(IF(IF($B16="64 décontamination",INDEX(PoidslavageJOUR!$A$3:$R$10000,MATCH($A16&amp;$B16,PoidslavageJOUR!$B$3:$B1013&amp;$B16,0),MATCH(H$2,PoidslavageJOUR!$2:$2,0)),"")=0,"",IF($B16="64 décontamination",INDEX(PoidslavageJOUR!$A$3:$R$10000,MATCH($A16&amp;$B16,PoidslavageJOUR!$B$3:$B1013&amp;$B16,0),MATCH(H$2,PoidslavageJOUR!$2:$2,0)),"")),"")</f>
        <v/>
      </c>
      <c r="I16" s="20" t="str">
        <f t="array" ref="I16">IFERROR(IF(IF($B16="64 décontamination",INDEX(PoidslavageJOUR!$A$3:$R$10000,MATCH($A16&amp;$B16,PoidslavageJOUR!$B$3:$B1013&amp;$B16,0),MATCH(I$2,PoidslavageJOUR!$2:$2,0)),"")=0,"",IF($B16="64 décontamination",INDEX(PoidslavageJOUR!$A$3:$R$10000,MATCH($A16&amp;$B16,PoidslavageJOUR!$B$3:$B1013&amp;$B16,0),MATCH(I$2,PoidslavageJOUR!$2:$2,0)),"")),"")</f>
        <v/>
      </c>
      <c r="J16" s="20" t="str">
        <f t="array" ref="J16">IFERROR(IF(IF($B16="64 décontamination",INDEX(PoidslavageJOUR!$A$3:$R$10000,MATCH($A16&amp;$B16,PoidslavageJOUR!$B$3:$B1013&amp;$B16,0),MATCH(J$2,PoidslavageJOUR!$2:$2,0)),"")=0,"",IF($B16="64 décontamination",INDEX(PoidslavageJOUR!$A$3:$R$10000,MATCH($A16&amp;$B16,PoidslavageJOUR!$B$3:$B1013&amp;$B16,0),MATCH(J$2,PoidslavageJOUR!$2:$2,0)),"")),"")</f>
        <v/>
      </c>
      <c r="K16" s="20" t="str">
        <f t="array" ref="K16">IFERROR(IF(IF($B16="64 décontamination",INDEX(PoidslavageJOUR!$A$3:$R$10000,MATCH($A16&amp;$B16,PoidslavageJOUR!$B$3:$B1013&amp;$B16,0),MATCH(K$2,PoidslavageJOUR!$2:$2,0)),"")=0,"",IF($B16="64 décontamination",INDEX(PoidslavageJOUR!$A$3:$R$10000,MATCH($A16&amp;$B16,PoidslavageJOUR!$B$3:$B1013&amp;$B16,0),MATCH(K$2,PoidslavageJOUR!$2:$2,0)),"")),"")</f>
        <v/>
      </c>
      <c r="L16" s="20" t="str">
        <f t="array" ref="L16">IFERROR(IF(IF($B16="64 décontamination",INDEX(PoidslavageJOUR!$A$3:$R$10000,MATCH($A16&amp;$B16,PoidslavageJOUR!$B$3:$B1013&amp;$B16,0),MATCH(L$2,PoidslavageJOUR!$2:$2,0)),"")=0,"",IF($B16="64 décontamination",INDEX(PoidslavageJOUR!$A$3:$R$10000,MATCH($A16&amp;$B16,PoidslavageJOUR!$B$3:$B1013&amp;$B16,0),MATCH(L$2,PoidslavageJOUR!$2:$2,0)),"")),"")</f>
        <v/>
      </c>
    </row>
    <row r="17" spans="1:12" x14ac:dyDescent="0.25">
      <c r="A17" s="10" t="str">
        <f t="array" ref="A17">IFERROR(INDEX(PoidslavageJOUR!$B$3:$B$1000,SMALL(IF(PoidslavageJOUR!$F$3:$F$1000="64 décontamination",ROW('résultat souhaité'!$B$3:$B$1000)-MIN(ROW(PoidslavageJOUR!$B$3))+1,""),ROWS($1:15))),"")</f>
        <v/>
      </c>
      <c r="B17" s="17" t="str">
        <f t="array" ref="B17">IFERROR(INDEX(PoidslavageJOUR!$F$3:$F$1000,SMALL(IF(PoidslavageJOUR!$F$3:$F$1000="64 décontamination",ROW('résultat souhaité'!$B$3:$B$1000)-MIN(ROW(PoidslavageJOUR!$B$3))+1,""),ROWS($1:15))),"")</f>
        <v/>
      </c>
      <c r="C17" s="20" t="str">
        <f t="array" ref="C17">IFERROR(IF(IF($B17="64 décontamination",INDEX(PoidslavageJOUR!$A$3:$R$10000,MATCH($A17&amp;$B17,PoidslavageJOUR!$B$3:$B1014&amp;$B17,0),MATCH(C$2,PoidslavageJOUR!$2:$2,0)),"")=0,"",IF($B17="64 décontamination",INDEX(PoidslavageJOUR!$A$3:$R$10000,MATCH($A17&amp;$B17,PoidslavageJOUR!$B$3:$B1014&amp;$B17,0),MATCH(C$2,PoidslavageJOUR!$2:$2,0)),"")),"")</f>
        <v/>
      </c>
      <c r="D17" s="20" t="str">
        <f t="array" ref="D17">IFERROR(IF(IF($B17="64 décontamination",INDEX(PoidslavageJOUR!$A$3:$R$10000,MATCH($A17&amp;$B17,PoidslavageJOUR!$B$3:$B1014&amp;$B17,0),MATCH(D$2,PoidslavageJOUR!$2:$2,0)),"")=0,"",IF($B17="64 décontamination",INDEX(PoidslavageJOUR!$A$3:$R$10000,MATCH($A17&amp;$B17,PoidslavageJOUR!$B$3:$B1014&amp;$B17,0),MATCH(D$2,PoidslavageJOUR!$2:$2,0)),"")),"")</f>
        <v/>
      </c>
      <c r="E17" s="20" t="str">
        <f t="array" ref="E17">IFERROR(IF(IF($B17="64 décontamination",INDEX(PoidslavageJOUR!$A$3:$R$10000,MATCH($A17&amp;$B17,PoidslavageJOUR!$B$3:$B1014&amp;$B17,0),MATCH(E$2,PoidslavageJOUR!$2:$2,0)),"")=0,"",IF($B17="64 décontamination",INDEX(PoidslavageJOUR!$A$3:$R$10000,MATCH($A17&amp;$B17,PoidslavageJOUR!$B$3:$B1014&amp;$B17,0),MATCH(E$2,PoidslavageJOUR!$2:$2,0)),"")),"")</f>
        <v/>
      </c>
      <c r="F17" s="20" t="str">
        <f t="array" ref="F17">IFERROR(IF(IF($B17="64 décontamination",INDEX(PoidslavageJOUR!$A$3:$R$10000,MATCH($A17&amp;$B17,PoidslavageJOUR!$B$3:$B1014&amp;$B17,0),MATCH(F$2,PoidslavageJOUR!$2:$2,0)),"")=0,"",IF($B17="64 décontamination",INDEX(PoidslavageJOUR!$A$3:$R$10000,MATCH($A17&amp;$B17,PoidslavageJOUR!$B$3:$B1014&amp;$B17,0),MATCH(F$2,PoidslavageJOUR!$2:$2,0)),"")),"")</f>
        <v/>
      </c>
      <c r="G17" s="20" t="str">
        <f t="array" ref="G17">IFERROR(IF(IF($B17="64 décontamination",INDEX(PoidslavageJOUR!$A$3:$R$10000,MATCH($A17&amp;$B17,PoidslavageJOUR!$B$3:$B1014&amp;$B17,0),MATCH(G$2,PoidslavageJOUR!$2:$2,0)),"")=0,"",IF($B17="64 décontamination",INDEX(PoidslavageJOUR!$A$3:$R$10000,MATCH($A17&amp;$B17,PoidslavageJOUR!$B$3:$B1014&amp;$B17,0),MATCH(G$2,PoidslavageJOUR!$2:$2,0)),"")),"")</f>
        <v/>
      </c>
      <c r="H17" s="20" t="str">
        <f t="array" ref="H17">IFERROR(IF(IF($B17="64 décontamination",INDEX(PoidslavageJOUR!$A$3:$R$10000,MATCH($A17&amp;$B17,PoidslavageJOUR!$B$3:$B1014&amp;$B17,0),MATCH(H$2,PoidslavageJOUR!$2:$2,0)),"")=0,"",IF($B17="64 décontamination",INDEX(PoidslavageJOUR!$A$3:$R$10000,MATCH($A17&amp;$B17,PoidslavageJOUR!$B$3:$B1014&amp;$B17,0),MATCH(H$2,PoidslavageJOUR!$2:$2,0)),"")),"")</f>
        <v/>
      </c>
      <c r="I17" s="20" t="str">
        <f t="array" ref="I17">IFERROR(IF(IF($B17="64 décontamination",INDEX(PoidslavageJOUR!$A$3:$R$10000,MATCH($A17&amp;$B17,PoidslavageJOUR!$B$3:$B1014&amp;$B17,0),MATCH(I$2,PoidslavageJOUR!$2:$2,0)),"")=0,"",IF($B17="64 décontamination",INDEX(PoidslavageJOUR!$A$3:$R$10000,MATCH($A17&amp;$B17,PoidslavageJOUR!$B$3:$B1014&amp;$B17,0),MATCH(I$2,PoidslavageJOUR!$2:$2,0)),"")),"")</f>
        <v/>
      </c>
      <c r="J17" s="20" t="str">
        <f t="array" ref="J17">IFERROR(IF(IF($B17="64 décontamination",INDEX(PoidslavageJOUR!$A$3:$R$10000,MATCH($A17&amp;$B17,PoidslavageJOUR!$B$3:$B1014&amp;$B17,0),MATCH(J$2,PoidslavageJOUR!$2:$2,0)),"")=0,"",IF($B17="64 décontamination",INDEX(PoidslavageJOUR!$A$3:$R$10000,MATCH($A17&amp;$B17,PoidslavageJOUR!$B$3:$B1014&amp;$B17,0),MATCH(J$2,PoidslavageJOUR!$2:$2,0)),"")),"")</f>
        <v/>
      </c>
      <c r="K17" s="20" t="str">
        <f t="array" ref="K17">IFERROR(IF(IF($B17="64 décontamination",INDEX(PoidslavageJOUR!$A$3:$R$10000,MATCH($A17&amp;$B17,PoidslavageJOUR!$B$3:$B1014&amp;$B17,0),MATCH(K$2,PoidslavageJOUR!$2:$2,0)),"")=0,"",IF($B17="64 décontamination",INDEX(PoidslavageJOUR!$A$3:$R$10000,MATCH($A17&amp;$B17,PoidslavageJOUR!$B$3:$B1014&amp;$B17,0),MATCH(K$2,PoidslavageJOUR!$2:$2,0)),"")),"")</f>
        <v/>
      </c>
      <c r="L17" s="20" t="str">
        <f t="array" ref="L17">IFERROR(IF(IF($B17="64 décontamination",INDEX(PoidslavageJOUR!$A$3:$R$10000,MATCH($A17&amp;$B17,PoidslavageJOUR!$B$3:$B1014&amp;$B17,0),MATCH(L$2,PoidslavageJOUR!$2:$2,0)),"")=0,"",IF($B17="64 décontamination",INDEX(PoidslavageJOUR!$A$3:$R$10000,MATCH($A17&amp;$B17,PoidslavageJOUR!$B$3:$B1014&amp;$B17,0),MATCH(L$2,PoidslavageJOUR!$2:$2,0)),"")),"")</f>
        <v/>
      </c>
    </row>
  </sheetData>
  <mergeCells count="1">
    <mergeCell ref="C1:L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PoidslavageJOUR</vt:lpstr>
      <vt:lpstr>TCDDéconta</vt:lpstr>
      <vt:lpstr>résultat 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dab mekkati</dc:creator>
  <cp:lastModifiedBy>dab mekkati</cp:lastModifiedBy>
  <dcterms:created xsi:type="dcterms:W3CDTF">2006-09-16T00:00:00Z</dcterms:created>
  <dcterms:modified xsi:type="dcterms:W3CDTF">2019-03-02T06:41:52Z</dcterms:modified>
</cp:coreProperties>
</file>