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radu89\Desktop\"/>
    </mc:Choice>
  </mc:AlternateContent>
  <bookViews>
    <workbookView xWindow="0" yWindow="0" windowWidth="28800" windowHeight="12210"/>
  </bookViews>
  <sheets>
    <sheet name="Feuil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4" i="1" l="1"/>
  <c r="D3" i="1"/>
  <c r="C3" i="1"/>
  <c r="E3" i="1"/>
  <c r="F3" i="1"/>
  <c r="G3" i="1"/>
  <c r="H3" i="1"/>
  <c r="I3" i="1"/>
  <c r="J3" i="1"/>
  <c r="K3" i="1"/>
  <c r="L3" i="1"/>
  <c r="M3" i="1"/>
  <c r="N3" i="1"/>
  <c r="O3" i="1"/>
  <c r="P3" i="1"/>
  <c r="Q3" i="1"/>
  <c r="S3" i="1"/>
</calcChain>
</file>

<file path=xl/sharedStrings.xml><?xml version="1.0" encoding="utf-8"?>
<sst xmlns="http://schemas.openxmlformats.org/spreadsheetml/2006/main" count="50" uniqueCount="16">
  <si>
    <t>LUNDI</t>
  </si>
  <si>
    <t>MARDI</t>
  </si>
  <si>
    <t>MERCREDI</t>
  </si>
  <si>
    <t>JEUDI</t>
  </si>
  <si>
    <t>VENDREDI</t>
  </si>
  <si>
    <t>stock</t>
  </si>
  <si>
    <t>stock projete</t>
  </si>
  <si>
    <t>SAMEDI</t>
  </si>
  <si>
    <t>designation</t>
  </si>
  <si>
    <t>fabrication min</t>
  </si>
  <si>
    <t>MATIN</t>
  </si>
  <si>
    <t>APRES-MIDI</t>
  </si>
  <si>
    <t>NUIT</t>
  </si>
  <si>
    <t>bouteille v1</t>
  </si>
  <si>
    <t>bouteille v2</t>
  </si>
  <si>
    <t>je voudrais lancer une production 24 h avant le manque de composants (en rose la production final prévu et en gris la fabrication de bouteille mais ca bloque dans ma formule avec un lancement min de fabrication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</si>
</sst>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4" xfId="0" applyBorder="1"/>
    <xf numFmtId="0" fontId="0" fillId="4" borderId="4" xfId="0" applyFill="1" applyBorder="1"/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2" borderId="4" xfId="0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0" borderId="4" xfId="0" applyBorder="1" applyAlignment="1">
      <alignment wrapText="1"/>
    </xf>
    <xf numFmtId="0" fontId="0" fillId="5" borderId="4" xfId="0" applyFill="1" applyBorder="1" applyAlignment="1">
      <alignment wrapText="1"/>
    </xf>
    <xf numFmtId="0" fontId="0" fillId="3" borderId="4" xfId="0" applyFill="1" applyBorder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"/>
  <sheetViews>
    <sheetView tabSelected="1" workbookViewId="0">
      <selection activeCell="I14" sqref="I14"/>
    </sheetView>
  </sheetViews>
  <sheetFormatPr baseColWidth="10" defaultRowHeight="15" x14ac:dyDescent="0.25"/>
  <cols>
    <col min="2" max="2" width="14.42578125" bestFit="1" customWidth="1"/>
    <col min="3" max="36" width="7.28515625" style="11" customWidth="1"/>
  </cols>
  <sheetData>
    <row r="1" spans="1:36" ht="30" x14ac:dyDescent="0.25">
      <c r="C1" s="3" t="s">
        <v>0</v>
      </c>
      <c r="D1" s="4"/>
      <c r="E1" s="5"/>
      <c r="F1" s="3" t="s">
        <v>1</v>
      </c>
      <c r="G1" s="4"/>
      <c r="H1" s="5"/>
      <c r="I1" s="3" t="s">
        <v>2</v>
      </c>
      <c r="J1" s="4"/>
      <c r="K1" s="5"/>
      <c r="L1" s="3" t="s">
        <v>3</v>
      </c>
      <c r="M1" s="4"/>
      <c r="N1" s="5"/>
      <c r="O1" s="3" t="s">
        <v>4</v>
      </c>
      <c r="P1" s="4"/>
      <c r="Q1" s="5"/>
      <c r="R1" s="6" t="s">
        <v>5</v>
      </c>
      <c r="S1" s="7" t="s">
        <v>6</v>
      </c>
      <c r="T1" s="3" t="s">
        <v>0</v>
      </c>
      <c r="U1" s="4"/>
      <c r="V1" s="5"/>
      <c r="W1" s="3" t="s">
        <v>1</v>
      </c>
      <c r="X1" s="4"/>
      <c r="Y1" s="5"/>
      <c r="Z1" s="3" t="s">
        <v>2</v>
      </c>
      <c r="AA1" s="4"/>
      <c r="AB1" s="5"/>
      <c r="AC1" s="3" t="s">
        <v>3</v>
      </c>
      <c r="AD1" s="4"/>
      <c r="AE1" s="5"/>
      <c r="AF1" s="3" t="s">
        <v>4</v>
      </c>
      <c r="AG1" s="4"/>
      <c r="AH1" s="5"/>
      <c r="AI1" s="3" t="s">
        <v>7</v>
      </c>
      <c r="AJ1" s="5"/>
    </row>
    <row r="2" spans="1:36" ht="47.25" customHeight="1" x14ac:dyDescent="0.25">
      <c r="A2" s="1" t="s">
        <v>8</v>
      </c>
      <c r="B2" s="1" t="s">
        <v>9</v>
      </c>
      <c r="C2" s="8" t="s">
        <v>10</v>
      </c>
      <c r="D2" s="8" t="s">
        <v>11</v>
      </c>
      <c r="E2" s="8" t="s">
        <v>12</v>
      </c>
      <c r="F2" s="8" t="s">
        <v>10</v>
      </c>
      <c r="G2" s="8" t="s">
        <v>11</v>
      </c>
      <c r="H2" s="8" t="s">
        <v>12</v>
      </c>
      <c r="I2" s="8" t="s">
        <v>10</v>
      </c>
      <c r="J2" s="8" t="s">
        <v>11</v>
      </c>
      <c r="K2" s="8" t="s">
        <v>12</v>
      </c>
      <c r="L2" s="8" t="s">
        <v>10</v>
      </c>
      <c r="M2" s="8" t="s">
        <v>11</v>
      </c>
      <c r="N2" s="8" t="s">
        <v>12</v>
      </c>
      <c r="O2" s="8" t="s">
        <v>10</v>
      </c>
      <c r="P2" s="8" t="s">
        <v>11</v>
      </c>
      <c r="Q2" s="8" t="s">
        <v>12</v>
      </c>
      <c r="R2" s="6"/>
      <c r="S2" s="6"/>
      <c r="T2" s="8" t="s">
        <v>10</v>
      </c>
      <c r="U2" s="8" t="s">
        <v>11</v>
      </c>
      <c r="V2" s="8" t="s">
        <v>12</v>
      </c>
      <c r="W2" s="8" t="s">
        <v>10</v>
      </c>
      <c r="X2" s="8" t="s">
        <v>11</v>
      </c>
      <c r="Y2" s="8" t="s">
        <v>12</v>
      </c>
      <c r="Z2" s="8" t="s">
        <v>10</v>
      </c>
      <c r="AA2" s="8" t="s">
        <v>11</v>
      </c>
      <c r="AB2" s="8" t="s">
        <v>12</v>
      </c>
      <c r="AC2" s="8" t="s">
        <v>10</v>
      </c>
      <c r="AD2" s="8" t="s">
        <v>11</v>
      </c>
      <c r="AE2" s="8" t="s">
        <v>12</v>
      </c>
      <c r="AF2" s="8" t="s">
        <v>10</v>
      </c>
      <c r="AG2" s="8" t="s">
        <v>11</v>
      </c>
      <c r="AH2" s="8" t="s">
        <v>12</v>
      </c>
      <c r="AI2" s="8" t="s">
        <v>10</v>
      </c>
      <c r="AJ2" s="8" t="s">
        <v>11</v>
      </c>
    </row>
    <row r="3" spans="1:36" x14ac:dyDescent="0.25">
      <c r="A3" s="1" t="s">
        <v>13</v>
      </c>
      <c r="B3" s="2">
        <v>450</v>
      </c>
      <c r="C3" s="9">
        <f>IF($R$3-SUM($T3:V3)&lt;0,450,0)</f>
        <v>0</v>
      </c>
      <c r="D3" s="9">
        <f>IF($R$3-SUM($T3:W3)&lt;0,450,0)</f>
        <v>450</v>
      </c>
      <c r="E3" s="9">
        <f ca="1">IF($R$3-SUM($T3:X3)-SUM(C3:E3)&lt;0,450,0)</f>
        <v>450</v>
      </c>
      <c r="F3" s="9">
        <f ca="1">IF($R$3-SUM($T3:Y3)-SUM(D3:F3)&lt;0,450,0)</f>
        <v>450</v>
      </c>
      <c r="G3" s="9">
        <f ca="1">IF($R$3-SUM($T3:Z3)-SUM(E3:G3)&lt;0,450,0)</f>
        <v>450</v>
      </c>
      <c r="H3" s="9">
        <f ca="1">IF($R$3-SUM($T3:AA3)-SUM(F3:H3)&lt;0,450,0)</f>
        <v>450</v>
      </c>
      <c r="I3" s="9">
        <f ca="1">IF($R$3-SUM($T3:AB3)-SUM(G3:I3)&lt;0,450,0)</f>
        <v>450</v>
      </c>
      <c r="J3" s="9">
        <f ca="1">IF($R$3-SUM($T3:AC3)-SUM(H3:J3)&lt;0,450,0)</f>
        <v>450</v>
      </c>
      <c r="K3" s="9">
        <f ca="1">IF($R$3-SUM($T3:AD3)-SUM(I3:K3)&lt;0,450,0)</f>
        <v>450</v>
      </c>
      <c r="L3" s="9">
        <f ca="1">IF($R$3-SUM($T3:AE3)-SUM(J3:L3)&lt;0,450,0)</f>
        <v>450</v>
      </c>
      <c r="M3" s="9">
        <f ca="1">IF($R$3-SUM($T3:AF3)-SUM(K3:M3)&lt;0,450,0)</f>
        <v>450</v>
      </c>
      <c r="N3" s="9">
        <f ca="1">IF($R$3-SUM($T3:AG3)-SUM(L3:N3)&lt;0,450,0)</f>
        <v>450</v>
      </c>
      <c r="O3" s="9">
        <f ca="1">IF($R$3-SUM($T3:AH3)-SUM(M3:O3)&lt;0,450,0)</f>
        <v>450</v>
      </c>
      <c r="P3" s="9">
        <f ca="1">IF($R$3-SUM($T3:AI3)-SUM(N3:P3)&lt;0,450,0)</f>
        <v>450</v>
      </c>
      <c r="Q3" s="9">
        <f ca="1">IF($R$3-SUM($T3:AJ3)-SUM(O3:Q3)&lt;0,450,0)</f>
        <v>450</v>
      </c>
      <c r="R3" s="6">
        <v>750</v>
      </c>
      <c r="S3" s="6">
        <f ca="1">$R$3+SUM(C3:Q3)-SUM(T3:AJ3)</f>
        <v>5050</v>
      </c>
      <c r="T3" s="10">
        <v>400</v>
      </c>
      <c r="U3" s="10"/>
      <c r="V3" s="10"/>
      <c r="W3" s="10">
        <v>400</v>
      </c>
      <c r="X3" s="10"/>
      <c r="Y3" s="10"/>
      <c r="Z3" s="10">
        <v>500</v>
      </c>
      <c r="AA3" s="10"/>
      <c r="AB3" s="10"/>
      <c r="AC3" s="10">
        <v>300</v>
      </c>
      <c r="AD3" s="10"/>
      <c r="AE3" s="10"/>
      <c r="AF3" s="10"/>
      <c r="AG3" s="10">
        <v>400</v>
      </c>
      <c r="AH3" s="10"/>
      <c r="AI3" s="10"/>
      <c r="AJ3" s="10"/>
    </row>
    <row r="4" spans="1:36" x14ac:dyDescent="0.25">
      <c r="A4" s="1" t="s">
        <v>14</v>
      </c>
      <c r="B4" s="2">
        <v>375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6">
        <v>450</v>
      </c>
      <c r="S4" s="6">
        <f>$R$3+SUM(C4:Q4)-SUM(T4:AJ4)</f>
        <v>-970</v>
      </c>
      <c r="T4" s="10"/>
      <c r="U4" s="10">
        <v>260</v>
      </c>
      <c r="V4" s="10"/>
      <c r="W4" s="10"/>
      <c r="X4" s="10">
        <v>260</v>
      </c>
      <c r="Y4" s="10"/>
      <c r="Z4" s="10"/>
      <c r="AA4" s="10">
        <v>500</v>
      </c>
      <c r="AB4" s="10"/>
      <c r="AC4" s="10">
        <v>300</v>
      </c>
      <c r="AD4" s="10">
        <v>400</v>
      </c>
      <c r="AE4" s="10"/>
      <c r="AF4" s="10"/>
      <c r="AG4" s="10"/>
      <c r="AH4" s="10"/>
      <c r="AI4" s="10"/>
      <c r="AJ4" s="10"/>
    </row>
    <row r="10" spans="1:36" ht="65.25" customHeight="1" x14ac:dyDescent="0.25">
      <c r="D10" s="12" t="s">
        <v>15</v>
      </c>
      <c r="E10" s="12"/>
      <c r="F10" s="12"/>
      <c r="G10" s="12"/>
      <c r="H10" s="12"/>
      <c r="I10" s="12"/>
      <c r="J10" s="12"/>
    </row>
  </sheetData>
  <mergeCells count="12">
    <mergeCell ref="W1:Y1"/>
    <mergeCell ref="Z1:AB1"/>
    <mergeCell ref="AC1:AE1"/>
    <mergeCell ref="AF1:AH1"/>
    <mergeCell ref="AI1:AJ1"/>
    <mergeCell ref="D10:J10"/>
    <mergeCell ref="C1:E1"/>
    <mergeCell ref="F1:H1"/>
    <mergeCell ref="I1:K1"/>
    <mergeCell ref="L1:N1"/>
    <mergeCell ref="O1:Q1"/>
    <mergeCell ref="T1:V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dab</dc:creator>
  <cp:lastModifiedBy>dab </cp:lastModifiedBy>
  <dcterms:created xsi:type="dcterms:W3CDTF">2018-02-19T19:47:10Z</dcterms:created>
  <dcterms:modified xsi:type="dcterms:W3CDTF">2018-02-19T19:58:14Z</dcterms:modified>
</cp:coreProperties>
</file>