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showInkAnnotation="0" codeName="ThisWorkbook"/>
  <mc:AlternateContent xmlns:mc="http://schemas.openxmlformats.org/markup-compatibility/2006">
    <mc:Choice Requires="x15">
      <x15ac:absPath xmlns:x15ac="http://schemas.microsoft.com/office/spreadsheetml/2010/11/ac" url="C:\Users\Joël\Google Drive\Documents\Cératizit\contrôle des gaz\"/>
    </mc:Choice>
  </mc:AlternateContent>
  <bookViews>
    <workbookView xWindow="0" yWindow="0" windowWidth="19200" windowHeight="11415"/>
  </bookViews>
  <sheets>
    <sheet name="01-2018" sheetId="5" r:id="rId1"/>
    <sheet name="02-2018" sheetId="6" r:id="rId2"/>
    <sheet name="03-2018" sheetId="7" r:id="rId3"/>
    <sheet name="04-2018" sheetId="8" r:id="rId4"/>
    <sheet name="05-2018" sheetId="9" r:id="rId5"/>
    <sheet name="06-2018" sheetId="10" r:id="rId6"/>
    <sheet name="07-2018" sheetId="11" r:id="rId7"/>
    <sheet name="08-2018" sheetId="12" r:id="rId8"/>
    <sheet name="09-2018" sheetId="13" r:id="rId9"/>
    <sheet name="10-2018" sheetId="14" r:id="rId10"/>
    <sheet name="11-2018" sheetId="15" r:id="rId11"/>
    <sheet name="12-2018" sheetId="16" r:id="rId12"/>
    <sheet name="paramètres" sheetId="17" state="hidden" r:id="rId13"/>
  </sheets>
  <definedNames>
    <definedName name="_xlnm._FilterDatabase" localSheetId="0" hidden="1">'01-2018'!$A$1:$BN$96</definedName>
    <definedName name="_xlnm._FilterDatabase" localSheetId="1" hidden="1">'02-2018'!$A$1:$BN$87</definedName>
    <definedName name="_xlnm._FilterDatabase" localSheetId="2" hidden="1">'03-2018'!$A$1:$BN$96</definedName>
    <definedName name="_xlnm._FilterDatabase" localSheetId="3" hidden="1">'04-2018'!$A$1:$BN$93</definedName>
    <definedName name="_xlnm._FilterDatabase" localSheetId="4" hidden="1">'05-2018'!$A$1:$BN$96</definedName>
    <definedName name="_xlnm._FilterDatabase" localSheetId="5" hidden="1">'06-2018'!#REF!</definedName>
    <definedName name="_xlnm._FilterDatabase" localSheetId="6" hidden="1">'07-2018'!$A$1:$BN$96</definedName>
    <definedName name="_xlnm._FilterDatabase" localSheetId="7" hidden="1">'08-2018'!$A$1:$BN$96</definedName>
    <definedName name="_xlnm._FilterDatabase" localSheetId="8" hidden="1">'09-2018'!$A$1:$BN$93</definedName>
    <definedName name="_xlnm._FilterDatabase" localSheetId="9" hidden="1">'10-2018'!$A$1:$BN$96</definedName>
    <definedName name="_xlnm._FilterDatabase" localSheetId="10" hidden="1">'11-2018'!$A$1:$BN$93</definedName>
    <definedName name="_xlnm._FilterDatabase" localSheetId="11" hidden="1">'12-2018'!$A$1:$BN$96</definedName>
    <definedName name="Z_C8BD1749_F302_4337_9A66_46B0D94B831C_.wvu.FilterData" localSheetId="0" hidden="1">'01-2018'!$A$1:$BN$96</definedName>
    <definedName name="Z_C8BD1749_F302_4337_9A66_46B0D94B831C_.wvu.FilterData" localSheetId="1" hidden="1">'02-2018'!$A$1:$BN$87</definedName>
    <definedName name="Z_C8BD1749_F302_4337_9A66_46B0D94B831C_.wvu.FilterData" localSheetId="2" hidden="1">'03-2018'!$A$1:$BN$96</definedName>
    <definedName name="Z_C8BD1749_F302_4337_9A66_46B0D94B831C_.wvu.FilterData" localSheetId="3" hidden="1">'04-2018'!$A$1:$BN$93</definedName>
    <definedName name="Z_C8BD1749_F302_4337_9A66_46B0D94B831C_.wvu.FilterData" localSheetId="4" hidden="1">'05-2018'!$A$1:$BN$96</definedName>
    <definedName name="Z_C8BD1749_F302_4337_9A66_46B0D94B831C_.wvu.FilterData" localSheetId="6" hidden="1">'07-2018'!$A$1:$BN$96</definedName>
    <definedName name="Z_C8BD1749_F302_4337_9A66_46B0D94B831C_.wvu.FilterData" localSheetId="7" hidden="1">'08-2018'!$A$1:$BN$96</definedName>
    <definedName name="Z_C8BD1749_F302_4337_9A66_46B0D94B831C_.wvu.FilterData" localSheetId="8" hidden="1">'09-2018'!$A$1:$BN$93</definedName>
    <definedName name="Z_C8BD1749_F302_4337_9A66_46B0D94B831C_.wvu.FilterData" localSheetId="9" hidden="1">'10-2018'!$A$1:$BN$96</definedName>
    <definedName name="Z_C8BD1749_F302_4337_9A66_46B0D94B831C_.wvu.FilterData" localSheetId="10" hidden="1">'11-2018'!$A$1:$BN$93</definedName>
    <definedName name="Z_C8BD1749_F302_4337_9A66_46B0D94B831C_.wvu.FilterData" localSheetId="11" hidden="1">'12-2018'!$A$1:$BN$96</definedName>
    <definedName name="Z_C8BD1749_F302_4337_9A66_46B0D94B831C_.wvu.Rows" localSheetId="1" hidden="1">'02-2018'!#REF!</definedName>
    <definedName name="Z_C8BD1749_F302_4337_9A66_46B0D94B831C_.wvu.Rows" localSheetId="3" hidden="1">'04-2018'!#REF!</definedName>
    <definedName name="Z_C8BD1749_F302_4337_9A66_46B0D94B831C_.wvu.Rows" localSheetId="5" hidden="1">'06-2018'!#REF!</definedName>
    <definedName name="Z_C8BD1749_F302_4337_9A66_46B0D94B831C_.wvu.Rows" localSheetId="8" hidden="1">'09-2018'!#REF!</definedName>
    <definedName name="Z_C8BD1749_F302_4337_9A66_46B0D94B831C_.wvu.Rows" localSheetId="10" hidden="1">'11-2018'!#REF!</definedName>
  </definedNames>
  <calcPr calcId="152511"/>
  <customWorkbookViews>
    <customWorkbookView name="Joël - Affichage personnalisé" guid="{C8BD1749-F302-4337-9A66-46B0D94B831C}" autoUpdate="1" mergeInterval="15" changesSavedWin="1" personalView="1" maximized="1" xWindow="-8" yWindow="-8" windowWidth="1616" windowHeight="876" activeSheetId="5"/>
  </customWorkbookViews>
</workbook>
</file>

<file path=xl/calcChain.xml><?xml version="1.0" encoding="utf-8"?>
<calcChain xmlns="http://schemas.openxmlformats.org/spreadsheetml/2006/main">
  <c r="B1" i="16" l="1"/>
  <c r="B1" i="15"/>
  <c r="B1" i="14"/>
  <c r="B1" i="13"/>
  <c r="B4" i="13" s="1"/>
  <c r="B6" i="13" s="1"/>
  <c r="B7" i="13" s="1"/>
  <c r="B8" i="13" s="1"/>
  <c r="B9" i="13" s="1"/>
  <c r="B10" i="13" s="1"/>
  <c r="B1" i="12"/>
  <c r="B1" i="11"/>
  <c r="B1" i="10"/>
  <c r="B1" i="9"/>
  <c r="B1" i="8"/>
  <c r="B1" i="7"/>
  <c r="B1" i="6"/>
  <c r="B4" i="6" s="1"/>
  <c r="Y94" i="16"/>
  <c r="X94" i="16"/>
  <c r="W94" i="16"/>
  <c r="V94" i="16"/>
  <c r="T94" i="16"/>
  <c r="S94" i="16"/>
  <c r="R94" i="16"/>
  <c r="Q94" i="16"/>
  <c r="O94" i="16"/>
  <c r="N94" i="16"/>
  <c r="M94" i="16"/>
  <c r="L94" i="16"/>
  <c r="J94" i="16"/>
  <c r="I94" i="16"/>
  <c r="H94" i="16"/>
  <c r="G94" i="16"/>
  <c r="Y91" i="16"/>
  <c r="X91" i="16"/>
  <c r="W91" i="16"/>
  <c r="V91" i="16"/>
  <c r="T91" i="16"/>
  <c r="S91" i="16"/>
  <c r="R91" i="16"/>
  <c r="Q91" i="16"/>
  <c r="O91" i="16"/>
  <c r="N91" i="16"/>
  <c r="M91" i="16"/>
  <c r="L91" i="16"/>
  <c r="J91" i="16"/>
  <c r="I91" i="16"/>
  <c r="H91" i="16"/>
  <c r="G91" i="16"/>
  <c r="Y88" i="16"/>
  <c r="X88" i="16"/>
  <c r="W88" i="16"/>
  <c r="V88" i="16"/>
  <c r="T88" i="16"/>
  <c r="S88" i="16"/>
  <c r="R88" i="16"/>
  <c r="Q88" i="16"/>
  <c r="O88" i="16"/>
  <c r="N88" i="16"/>
  <c r="M88" i="16"/>
  <c r="L88" i="16"/>
  <c r="J88" i="16"/>
  <c r="I88" i="16"/>
  <c r="H88" i="16"/>
  <c r="G88" i="16"/>
  <c r="Y85" i="16"/>
  <c r="X85" i="16"/>
  <c r="W85" i="16"/>
  <c r="V85" i="16"/>
  <c r="T85" i="16"/>
  <c r="S85" i="16"/>
  <c r="R85" i="16"/>
  <c r="Q85" i="16"/>
  <c r="O85" i="16"/>
  <c r="N85" i="16"/>
  <c r="M85" i="16"/>
  <c r="L85" i="16"/>
  <c r="J85" i="16"/>
  <c r="I85" i="16"/>
  <c r="H85" i="16"/>
  <c r="G85" i="16"/>
  <c r="Y82" i="16"/>
  <c r="X82" i="16"/>
  <c r="W82" i="16"/>
  <c r="V82" i="16"/>
  <c r="T82" i="16"/>
  <c r="S82" i="16"/>
  <c r="R82" i="16"/>
  <c r="Q82" i="16"/>
  <c r="O82" i="16"/>
  <c r="N82" i="16"/>
  <c r="M82" i="16"/>
  <c r="L82" i="16"/>
  <c r="J82" i="16"/>
  <c r="I82" i="16"/>
  <c r="H82" i="16"/>
  <c r="G82" i="16"/>
  <c r="Y79" i="16"/>
  <c r="X79" i="16"/>
  <c r="W79" i="16"/>
  <c r="V79" i="16"/>
  <c r="T79" i="16"/>
  <c r="S79" i="16"/>
  <c r="R79" i="16"/>
  <c r="Q79" i="16"/>
  <c r="O79" i="16"/>
  <c r="N79" i="16"/>
  <c r="M79" i="16"/>
  <c r="L79" i="16"/>
  <c r="J79" i="16"/>
  <c r="I79" i="16"/>
  <c r="H79" i="16"/>
  <c r="G79" i="16"/>
  <c r="Y76" i="16"/>
  <c r="X76" i="16"/>
  <c r="W76" i="16"/>
  <c r="V76" i="16"/>
  <c r="T76" i="16"/>
  <c r="S76" i="16"/>
  <c r="R76" i="16"/>
  <c r="Q76" i="16"/>
  <c r="O76" i="16"/>
  <c r="N76" i="16"/>
  <c r="M76" i="16"/>
  <c r="L76" i="16"/>
  <c r="J76" i="16"/>
  <c r="I76" i="16"/>
  <c r="H76" i="16"/>
  <c r="G76" i="16"/>
  <c r="Y73" i="16"/>
  <c r="X73" i="16"/>
  <c r="W73" i="16"/>
  <c r="V73" i="16"/>
  <c r="T73" i="16"/>
  <c r="S73" i="16"/>
  <c r="R73" i="16"/>
  <c r="Q73" i="16"/>
  <c r="O73" i="16"/>
  <c r="N73" i="16"/>
  <c r="M73" i="16"/>
  <c r="L73" i="16"/>
  <c r="J73" i="16"/>
  <c r="I73" i="16"/>
  <c r="H73" i="16"/>
  <c r="G73" i="16"/>
  <c r="Y70" i="16"/>
  <c r="X70" i="16"/>
  <c r="W70" i="16"/>
  <c r="V70" i="16"/>
  <c r="T70" i="16"/>
  <c r="S70" i="16"/>
  <c r="R70" i="16"/>
  <c r="Q70" i="16"/>
  <c r="O70" i="16"/>
  <c r="N70" i="16"/>
  <c r="M70" i="16"/>
  <c r="L70" i="16"/>
  <c r="J70" i="16"/>
  <c r="I70" i="16"/>
  <c r="H70" i="16"/>
  <c r="G70" i="16"/>
  <c r="Y67" i="16"/>
  <c r="X67" i="16"/>
  <c r="W67" i="16"/>
  <c r="V67" i="16"/>
  <c r="T67" i="16"/>
  <c r="S67" i="16"/>
  <c r="R67" i="16"/>
  <c r="Q67" i="16"/>
  <c r="O67" i="16"/>
  <c r="N67" i="16"/>
  <c r="M67" i="16"/>
  <c r="L67" i="16"/>
  <c r="J67" i="16"/>
  <c r="I67" i="16"/>
  <c r="H67" i="16"/>
  <c r="G67" i="16"/>
  <c r="Y64" i="16"/>
  <c r="X64" i="16"/>
  <c r="W64" i="16"/>
  <c r="V64" i="16"/>
  <c r="T64" i="16"/>
  <c r="S64" i="16"/>
  <c r="R64" i="16"/>
  <c r="Q64" i="16"/>
  <c r="O64" i="16"/>
  <c r="N64" i="16"/>
  <c r="M64" i="16"/>
  <c r="L64" i="16"/>
  <c r="J64" i="16"/>
  <c r="I64" i="16"/>
  <c r="H64" i="16"/>
  <c r="G64" i="16"/>
  <c r="Y61" i="16"/>
  <c r="X61" i="16"/>
  <c r="W61" i="16"/>
  <c r="V61" i="16"/>
  <c r="T61" i="16"/>
  <c r="S61" i="16"/>
  <c r="R61" i="16"/>
  <c r="Q61" i="16"/>
  <c r="O61" i="16"/>
  <c r="N61" i="16"/>
  <c r="M61" i="16"/>
  <c r="L61" i="16"/>
  <c r="J61" i="16"/>
  <c r="I61" i="16"/>
  <c r="H61" i="16"/>
  <c r="G61" i="16"/>
  <c r="Y58" i="16"/>
  <c r="X58" i="16"/>
  <c r="W58" i="16"/>
  <c r="V58" i="16"/>
  <c r="T58" i="16"/>
  <c r="S58" i="16"/>
  <c r="R58" i="16"/>
  <c r="Q58" i="16"/>
  <c r="O58" i="16"/>
  <c r="N58" i="16"/>
  <c r="M58" i="16"/>
  <c r="L58" i="16"/>
  <c r="J58" i="16"/>
  <c r="I58" i="16"/>
  <c r="H58" i="16"/>
  <c r="G58" i="16"/>
  <c r="Y55" i="16"/>
  <c r="X55" i="16"/>
  <c r="W55" i="16"/>
  <c r="V55" i="16"/>
  <c r="T55" i="16"/>
  <c r="S55" i="16"/>
  <c r="R55" i="16"/>
  <c r="Q55" i="16"/>
  <c r="O55" i="16"/>
  <c r="N55" i="16"/>
  <c r="M55" i="16"/>
  <c r="L55" i="16"/>
  <c r="J55" i="16"/>
  <c r="I55" i="16"/>
  <c r="H55" i="16"/>
  <c r="G55" i="16"/>
  <c r="Y52" i="16"/>
  <c r="X52" i="16"/>
  <c r="W52" i="16"/>
  <c r="V52" i="16"/>
  <c r="T52" i="16"/>
  <c r="S52" i="16"/>
  <c r="R52" i="16"/>
  <c r="Q52" i="16"/>
  <c r="O52" i="16"/>
  <c r="N52" i="16"/>
  <c r="M52" i="16"/>
  <c r="L52" i="16"/>
  <c r="J52" i="16"/>
  <c r="I52" i="16"/>
  <c r="H52" i="16"/>
  <c r="G52" i="16"/>
  <c r="Y49" i="16"/>
  <c r="X49" i="16"/>
  <c r="W49" i="16"/>
  <c r="V49" i="16"/>
  <c r="T49" i="16"/>
  <c r="S49" i="16"/>
  <c r="R49" i="16"/>
  <c r="Q49" i="16"/>
  <c r="O49" i="16"/>
  <c r="N49" i="16"/>
  <c r="M49" i="16"/>
  <c r="L49" i="16"/>
  <c r="J49" i="16"/>
  <c r="I49" i="16"/>
  <c r="H49" i="16"/>
  <c r="G49" i="16"/>
  <c r="Y46" i="16"/>
  <c r="X46" i="16"/>
  <c r="W46" i="16"/>
  <c r="V46" i="16"/>
  <c r="T46" i="16"/>
  <c r="S46" i="16"/>
  <c r="R46" i="16"/>
  <c r="Q46" i="16"/>
  <c r="O46" i="16"/>
  <c r="N46" i="16"/>
  <c r="M46" i="16"/>
  <c r="L46" i="16"/>
  <c r="J46" i="16"/>
  <c r="I46" i="16"/>
  <c r="H46" i="16"/>
  <c r="G46" i="16"/>
  <c r="Y43" i="16"/>
  <c r="X43" i="16"/>
  <c r="W43" i="16"/>
  <c r="V43" i="16"/>
  <c r="T43" i="16"/>
  <c r="S43" i="16"/>
  <c r="R43" i="16"/>
  <c r="Q43" i="16"/>
  <c r="O43" i="16"/>
  <c r="N43" i="16"/>
  <c r="M43" i="16"/>
  <c r="L43" i="16"/>
  <c r="J43" i="16"/>
  <c r="I43" i="16"/>
  <c r="H43" i="16"/>
  <c r="G43" i="16"/>
  <c r="Y40" i="16"/>
  <c r="X40" i="16"/>
  <c r="W40" i="16"/>
  <c r="V40" i="16"/>
  <c r="T40" i="16"/>
  <c r="S40" i="16"/>
  <c r="R40" i="16"/>
  <c r="Q40" i="16"/>
  <c r="O40" i="16"/>
  <c r="N40" i="16"/>
  <c r="M40" i="16"/>
  <c r="L40" i="16"/>
  <c r="J40" i="16"/>
  <c r="I40" i="16"/>
  <c r="H40" i="16"/>
  <c r="G40" i="16"/>
  <c r="Y37" i="16"/>
  <c r="X37" i="16"/>
  <c r="W37" i="16"/>
  <c r="V37" i="16"/>
  <c r="T37" i="16"/>
  <c r="S37" i="16"/>
  <c r="R37" i="16"/>
  <c r="Q37" i="16"/>
  <c r="O37" i="16"/>
  <c r="N37" i="16"/>
  <c r="M37" i="16"/>
  <c r="L37" i="16"/>
  <c r="J37" i="16"/>
  <c r="I37" i="16"/>
  <c r="H37" i="16"/>
  <c r="G37" i="16"/>
  <c r="Y34" i="16"/>
  <c r="X34" i="16"/>
  <c r="W34" i="16"/>
  <c r="V34" i="16"/>
  <c r="T34" i="16"/>
  <c r="S34" i="16"/>
  <c r="R34" i="16"/>
  <c r="Q34" i="16"/>
  <c r="O34" i="16"/>
  <c r="N34" i="16"/>
  <c r="M34" i="16"/>
  <c r="L34" i="16"/>
  <c r="J34" i="16"/>
  <c r="I34" i="16"/>
  <c r="H34" i="16"/>
  <c r="G34" i="16"/>
  <c r="Y31" i="16"/>
  <c r="X31" i="16"/>
  <c r="W31" i="16"/>
  <c r="V31" i="16"/>
  <c r="T31" i="16"/>
  <c r="S31" i="16"/>
  <c r="R31" i="16"/>
  <c r="Q31" i="16"/>
  <c r="O31" i="16"/>
  <c r="N31" i="16"/>
  <c r="M31" i="16"/>
  <c r="L31" i="16"/>
  <c r="J31" i="16"/>
  <c r="I31" i="16"/>
  <c r="H31" i="16"/>
  <c r="G31" i="16"/>
  <c r="Y28" i="16"/>
  <c r="X28" i="16"/>
  <c r="W28" i="16"/>
  <c r="V28" i="16"/>
  <c r="T28" i="16"/>
  <c r="S28" i="16"/>
  <c r="R28" i="16"/>
  <c r="Q28" i="16"/>
  <c r="O28" i="16"/>
  <c r="N28" i="16"/>
  <c r="M28" i="16"/>
  <c r="L28" i="16"/>
  <c r="J28" i="16"/>
  <c r="I28" i="16"/>
  <c r="H28" i="16"/>
  <c r="G28" i="16"/>
  <c r="Y25" i="16"/>
  <c r="X25" i="16"/>
  <c r="W25" i="16"/>
  <c r="V25" i="16"/>
  <c r="T25" i="16"/>
  <c r="S25" i="16"/>
  <c r="R25" i="16"/>
  <c r="Q25" i="16"/>
  <c r="O25" i="16"/>
  <c r="N25" i="16"/>
  <c r="M25" i="16"/>
  <c r="L25" i="16"/>
  <c r="J25" i="16"/>
  <c r="I25" i="16"/>
  <c r="H25" i="16"/>
  <c r="G25" i="16"/>
  <c r="Y22" i="16"/>
  <c r="X22" i="16"/>
  <c r="W22" i="16"/>
  <c r="V22" i="16"/>
  <c r="T22" i="16"/>
  <c r="S22" i="16"/>
  <c r="R22" i="16"/>
  <c r="Q22" i="16"/>
  <c r="O22" i="16"/>
  <c r="N22" i="16"/>
  <c r="M22" i="16"/>
  <c r="L22" i="16"/>
  <c r="J22" i="16"/>
  <c r="I22" i="16"/>
  <c r="H22" i="16"/>
  <c r="G22" i="16"/>
  <c r="Y19" i="16"/>
  <c r="X19" i="16"/>
  <c r="W19" i="16"/>
  <c r="V19" i="16"/>
  <c r="T19" i="16"/>
  <c r="S19" i="16"/>
  <c r="R19" i="16"/>
  <c r="Q19" i="16"/>
  <c r="O19" i="16"/>
  <c r="N19" i="16"/>
  <c r="M19" i="16"/>
  <c r="L19" i="16"/>
  <c r="J19" i="16"/>
  <c r="I19" i="16"/>
  <c r="H19" i="16"/>
  <c r="G19" i="16"/>
  <c r="Y16" i="16"/>
  <c r="X16" i="16"/>
  <c r="W16" i="16"/>
  <c r="V16" i="16"/>
  <c r="T16" i="16"/>
  <c r="S16" i="16"/>
  <c r="R16" i="16"/>
  <c r="Q16" i="16"/>
  <c r="O16" i="16"/>
  <c r="N16" i="16"/>
  <c r="M16" i="16"/>
  <c r="L16" i="16"/>
  <c r="J16" i="16"/>
  <c r="I16" i="16"/>
  <c r="H16" i="16"/>
  <c r="G16" i="16"/>
  <c r="Y13" i="16"/>
  <c r="X13" i="16"/>
  <c r="W13" i="16"/>
  <c r="V13" i="16"/>
  <c r="T13" i="16"/>
  <c r="S13" i="16"/>
  <c r="R13" i="16"/>
  <c r="Q13" i="16"/>
  <c r="O13" i="16"/>
  <c r="N13" i="16"/>
  <c r="M13" i="16"/>
  <c r="L13" i="16"/>
  <c r="J13" i="16"/>
  <c r="I13" i="16"/>
  <c r="H13" i="16"/>
  <c r="G13" i="16"/>
  <c r="Y10" i="16"/>
  <c r="X10" i="16"/>
  <c r="W10" i="16"/>
  <c r="V10" i="16"/>
  <c r="T10" i="16"/>
  <c r="S10" i="16"/>
  <c r="R10" i="16"/>
  <c r="Q10" i="16"/>
  <c r="O10" i="16"/>
  <c r="N10" i="16"/>
  <c r="M10" i="16"/>
  <c r="L10" i="16"/>
  <c r="J10" i="16"/>
  <c r="I10" i="16"/>
  <c r="H10" i="16"/>
  <c r="G10" i="16"/>
  <c r="Y7" i="16"/>
  <c r="X7" i="16"/>
  <c r="W7" i="16"/>
  <c r="V7" i="16"/>
  <c r="T7" i="16"/>
  <c r="S7" i="16"/>
  <c r="R7" i="16"/>
  <c r="Q7" i="16"/>
  <c r="O7" i="16"/>
  <c r="N7" i="16"/>
  <c r="M7" i="16"/>
  <c r="L7" i="16"/>
  <c r="J7" i="16"/>
  <c r="I7" i="16"/>
  <c r="H7" i="16"/>
  <c r="G7" i="16"/>
  <c r="B5" i="16"/>
  <c r="Y4" i="16"/>
  <c r="X4" i="16"/>
  <c r="W4" i="16"/>
  <c r="V4" i="16"/>
  <c r="T4" i="16"/>
  <c r="S4" i="16"/>
  <c r="R4" i="16"/>
  <c r="Q4" i="16"/>
  <c r="O4" i="16"/>
  <c r="N4" i="16"/>
  <c r="M4" i="16"/>
  <c r="L4" i="16"/>
  <c r="J4" i="16"/>
  <c r="I4" i="16"/>
  <c r="H4" i="16"/>
  <c r="G4" i="16"/>
  <c r="B4" i="16"/>
  <c r="B6" i="16" s="1"/>
  <c r="B7" i="16" s="1"/>
  <c r="B8" i="16" s="1"/>
  <c r="B9" i="16" s="1"/>
  <c r="B10" i="16" s="1"/>
  <c r="Y91" i="15"/>
  <c r="X91" i="15"/>
  <c r="W91" i="15"/>
  <c r="V91" i="15"/>
  <c r="T91" i="15"/>
  <c r="S91" i="15"/>
  <c r="R91" i="15"/>
  <c r="Q91" i="15"/>
  <c r="O91" i="15"/>
  <c r="N91" i="15"/>
  <c r="M91" i="15"/>
  <c r="L91" i="15"/>
  <c r="J91" i="15"/>
  <c r="I91" i="15"/>
  <c r="H91" i="15"/>
  <c r="G91" i="15"/>
  <c r="Y88" i="15"/>
  <c r="X88" i="15"/>
  <c r="W88" i="15"/>
  <c r="V88" i="15"/>
  <c r="T88" i="15"/>
  <c r="S88" i="15"/>
  <c r="R88" i="15"/>
  <c r="Q88" i="15"/>
  <c r="O88" i="15"/>
  <c r="N88" i="15"/>
  <c r="M88" i="15"/>
  <c r="L88" i="15"/>
  <c r="J88" i="15"/>
  <c r="I88" i="15"/>
  <c r="H88" i="15"/>
  <c r="G88" i="15"/>
  <c r="Y85" i="15"/>
  <c r="X85" i="15"/>
  <c r="W85" i="15"/>
  <c r="V85" i="15"/>
  <c r="T85" i="15"/>
  <c r="S85" i="15"/>
  <c r="R85" i="15"/>
  <c r="Q85" i="15"/>
  <c r="O85" i="15"/>
  <c r="N85" i="15"/>
  <c r="M85" i="15"/>
  <c r="L85" i="15"/>
  <c r="J85" i="15"/>
  <c r="I85" i="15"/>
  <c r="H85" i="15"/>
  <c r="G85" i="15"/>
  <c r="Y82" i="15"/>
  <c r="X82" i="15"/>
  <c r="W82" i="15"/>
  <c r="V82" i="15"/>
  <c r="T82" i="15"/>
  <c r="S82" i="15"/>
  <c r="R82" i="15"/>
  <c r="Q82" i="15"/>
  <c r="O82" i="15"/>
  <c r="N82" i="15"/>
  <c r="M82" i="15"/>
  <c r="L82" i="15"/>
  <c r="J82" i="15"/>
  <c r="I82" i="15"/>
  <c r="H82" i="15"/>
  <c r="G82" i="15"/>
  <c r="Y79" i="15"/>
  <c r="X79" i="15"/>
  <c r="W79" i="15"/>
  <c r="V79" i="15"/>
  <c r="T79" i="15"/>
  <c r="S79" i="15"/>
  <c r="R79" i="15"/>
  <c r="Q79" i="15"/>
  <c r="O79" i="15"/>
  <c r="N79" i="15"/>
  <c r="M79" i="15"/>
  <c r="L79" i="15"/>
  <c r="J79" i="15"/>
  <c r="I79" i="15"/>
  <c r="H79" i="15"/>
  <c r="G79" i="15"/>
  <c r="Y76" i="15"/>
  <c r="X76" i="15"/>
  <c r="W76" i="15"/>
  <c r="V76" i="15"/>
  <c r="T76" i="15"/>
  <c r="S76" i="15"/>
  <c r="R76" i="15"/>
  <c r="Q76" i="15"/>
  <c r="O76" i="15"/>
  <c r="N76" i="15"/>
  <c r="M76" i="15"/>
  <c r="L76" i="15"/>
  <c r="J76" i="15"/>
  <c r="I76" i="15"/>
  <c r="H76" i="15"/>
  <c r="G76" i="15"/>
  <c r="Y73" i="15"/>
  <c r="X73" i="15"/>
  <c r="W73" i="15"/>
  <c r="V73" i="15"/>
  <c r="T73" i="15"/>
  <c r="S73" i="15"/>
  <c r="R73" i="15"/>
  <c r="Q73" i="15"/>
  <c r="O73" i="15"/>
  <c r="N73" i="15"/>
  <c r="M73" i="15"/>
  <c r="L73" i="15"/>
  <c r="J73" i="15"/>
  <c r="I73" i="15"/>
  <c r="H73" i="15"/>
  <c r="G73" i="15"/>
  <c r="Y70" i="15"/>
  <c r="X70" i="15"/>
  <c r="W70" i="15"/>
  <c r="V70" i="15"/>
  <c r="T70" i="15"/>
  <c r="S70" i="15"/>
  <c r="R70" i="15"/>
  <c r="Q70" i="15"/>
  <c r="O70" i="15"/>
  <c r="N70" i="15"/>
  <c r="M70" i="15"/>
  <c r="L70" i="15"/>
  <c r="J70" i="15"/>
  <c r="I70" i="15"/>
  <c r="H70" i="15"/>
  <c r="G70" i="15"/>
  <c r="Y67" i="15"/>
  <c r="X67" i="15"/>
  <c r="W67" i="15"/>
  <c r="V67" i="15"/>
  <c r="T67" i="15"/>
  <c r="S67" i="15"/>
  <c r="R67" i="15"/>
  <c r="Q67" i="15"/>
  <c r="O67" i="15"/>
  <c r="N67" i="15"/>
  <c r="M67" i="15"/>
  <c r="L67" i="15"/>
  <c r="J67" i="15"/>
  <c r="I67" i="15"/>
  <c r="H67" i="15"/>
  <c r="G67" i="15"/>
  <c r="Y64" i="15"/>
  <c r="X64" i="15"/>
  <c r="W64" i="15"/>
  <c r="V64" i="15"/>
  <c r="T64" i="15"/>
  <c r="S64" i="15"/>
  <c r="R64" i="15"/>
  <c r="Q64" i="15"/>
  <c r="O64" i="15"/>
  <c r="N64" i="15"/>
  <c r="M64" i="15"/>
  <c r="L64" i="15"/>
  <c r="J64" i="15"/>
  <c r="I64" i="15"/>
  <c r="H64" i="15"/>
  <c r="G64" i="15"/>
  <c r="Y61" i="15"/>
  <c r="X61" i="15"/>
  <c r="W61" i="15"/>
  <c r="V61" i="15"/>
  <c r="T61" i="15"/>
  <c r="S61" i="15"/>
  <c r="R61" i="15"/>
  <c r="Q61" i="15"/>
  <c r="O61" i="15"/>
  <c r="N61" i="15"/>
  <c r="M61" i="15"/>
  <c r="L61" i="15"/>
  <c r="J61" i="15"/>
  <c r="I61" i="15"/>
  <c r="H61" i="15"/>
  <c r="G61" i="15"/>
  <c r="Y58" i="15"/>
  <c r="X58" i="15"/>
  <c r="W58" i="15"/>
  <c r="V58" i="15"/>
  <c r="T58" i="15"/>
  <c r="S58" i="15"/>
  <c r="R58" i="15"/>
  <c r="Q58" i="15"/>
  <c r="O58" i="15"/>
  <c r="N58" i="15"/>
  <c r="M58" i="15"/>
  <c r="L58" i="15"/>
  <c r="J58" i="15"/>
  <c r="I58" i="15"/>
  <c r="H58" i="15"/>
  <c r="G58" i="15"/>
  <c r="Y55" i="15"/>
  <c r="X55" i="15"/>
  <c r="W55" i="15"/>
  <c r="V55" i="15"/>
  <c r="T55" i="15"/>
  <c r="S55" i="15"/>
  <c r="R55" i="15"/>
  <c r="Q55" i="15"/>
  <c r="O55" i="15"/>
  <c r="N55" i="15"/>
  <c r="M55" i="15"/>
  <c r="L55" i="15"/>
  <c r="J55" i="15"/>
  <c r="I55" i="15"/>
  <c r="H55" i="15"/>
  <c r="G55" i="15"/>
  <c r="Y52" i="15"/>
  <c r="X52" i="15"/>
  <c r="W52" i="15"/>
  <c r="V52" i="15"/>
  <c r="T52" i="15"/>
  <c r="S52" i="15"/>
  <c r="R52" i="15"/>
  <c r="Q52" i="15"/>
  <c r="O52" i="15"/>
  <c r="N52" i="15"/>
  <c r="M52" i="15"/>
  <c r="L52" i="15"/>
  <c r="J52" i="15"/>
  <c r="I52" i="15"/>
  <c r="H52" i="15"/>
  <c r="G52" i="15"/>
  <c r="Y49" i="15"/>
  <c r="X49" i="15"/>
  <c r="W49" i="15"/>
  <c r="V49" i="15"/>
  <c r="T49" i="15"/>
  <c r="S49" i="15"/>
  <c r="R49" i="15"/>
  <c r="Q49" i="15"/>
  <c r="O49" i="15"/>
  <c r="N49" i="15"/>
  <c r="M49" i="15"/>
  <c r="L49" i="15"/>
  <c r="J49" i="15"/>
  <c r="I49" i="15"/>
  <c r="H49" i="15"/>
  <c r="G49" i="15"/>
  <c r="Y46" i="15"/>
  <c r="X46" i="15"/>
  <c r="W46" i="15"/>
  <c r="V46" i="15"/>
  <c r="T46" i="15"/>
  <c r="S46" i="15"/>
  <c r="R46" i="15"/>
  <c r="Q46" i="15"/>
  <c r="O46" i="15"/>
  <c r="N46" i="15"/>
  <c r="M46" i="15"/>
  <c r="L46" i="15"/>
  <c r="J46" i="15"/>
  <c r="I46" i="15"/>
  <c r="H46" i="15"/>
  <c r="G46" i="15"/>
  <c r="Y43" i="15"/>
  <c r="X43" i="15"/>
  <c r="W43" i="15"/>
  <c r="V43" i="15"/>
  <c r="T43" i="15"/>
  <c r="S43" i="15"/>
  <c r="R43" i="15"/>
  <c r="Q43" i="15"/>
  <c r="O43" i="15"/>
  <c r="N43" i="15"/>
  <c r="M43" i="15"/>
  <c r="L43" i="15"/>
  <c r="J43" i="15"/>
  <c r="I43" i="15"/>
  <c r="H43" i="15"/>
  <c r="G43" i="15"/>
  <c r="Y40" i="15"/>
  <c r="X40" i="15"/>
  <c r="W40" i="15"/>
  <c r="V40" i="15"/>
  <c r="T40" i="15"/>
  <c r="S40" i="15"/>
  <c r="R40" i="15"/>
  <c r="Q40" i="15"/>
  <c r="O40" i="15"/>
  <c r="N40" i="15"/>
  <c r="M40" i="15"/>
  <c r="L40" i="15"/>
  <c r="J40" i="15"/>
  <c r="I40" i="15"/>
  <c r="H40" i="15"/>
  <c r="G40" i="15"/>
  <c r="Y37" i="15"/>
  <c r="X37" i="15"/>
  <c r="W37" i="15"/>
  <c r="V37" i="15"/>
  <c r="T37" i="15"/>
  <c r="S37" i="15"/>
  <c r="R37" i="15"/>
  <c r="Q37" i="15"/>
  <c r="O37" i="15"/>
  <c r="N37" i="15"/>
  <c r="M37" i="15"/>
  <c r="L37" i="15"/>
  <c r="J37" i="15"/>
  <c r="I37" i="15"/>
  <c r="H37" i="15"/>
  <c r="G37" i="15"/>
  <c r="Y34" i="15"/>
  <c r="X34" i="15"/>
  <c r="W34" i="15"/>
  <c r="V34" i="15"/>
  <c r="T34" i="15"/>
  <c r="S34" i="15"/>
  <c r="R34" i="15"/>
  <c r="Q34" i="15"/>
  <c r="O34" i="15"/>
  <c r="N34" i="15"/>
  <c r="M34" i="15"/>
  <c r="L34" i="15"/>
  <c r="J34" i="15"/>
  <c r="I34" i="15"/>
  <c r="H34" i="15"/>
  <c r="G34" i="15"/>
  <c r="Y31" i="15"/>
  <c r="X31" i="15"/>
  <c r="W31" i="15"/>
  <c r="V31" i="15"/>
  <c r="T31" i="15"/>
  <c r="S31" i="15"/>
  <c r="R31" i="15"/>
  <c r="Q31" i="15"/>
  <c r="O31" i="15"/>
  <c r="N31" i="15"/>
  <c r="M31" i="15"/>
  <c r="L31" i="15"/>
  <c r="J31" i="15"/>
  <c r="I31" i="15"/>
  <c r="H31" i="15"/>
  <c r="G31" i="15"/>
  <c r="Y28" i="15"/>
  <c r="X28" i="15"/>
  <c r="W28" i="15"/>
  <c r="V28" i="15"/>
  <c r="T28" i="15"/>
  <c r="S28" i="15"/>
  <c r="R28" i="15"/>
  <c r="Q28" i="15"/>
  <c r="O28" i="15"/>
  <c r="N28" i="15"/>
  <c r="M28" i="15"/>
  <c r="L28" i="15"/>
  <c r="J28" i="15"/>
  <c r="I28" i="15"/>
  <c r="H28" i="15"/>
  <c r="G28" i="15"/>
  <c r="Y25" i="15"/>
  <c r="X25" i="15"/>
  <c r="W25" i="15"/>
  <c r="V25" i="15"/>
  <c r="T25" i="15"/>
  <c r="S25" i="15"/>
  <c r="R25" i="15"/>
  <c r="Q25" i="15"/>
  <c r="O25" i="15"/>
  <c r="N25" i="15"/>
  <c r="M25" i="15"/>
  <c r="L25" i="15"/>
  <c r="J25" i="15"/>
  <c r="I25" i="15"/>
  <c r="H25" i="15"/>
  <c r="G25" i="15"/>
  <c r="Y22" i="15"/>
  <c r="X22" i="15"/>
  <c r="W22" i="15"/>
  <c r="V22" i="15"/>
  <c r="T22" i="15"/>
  <c r="S22" i="15"/>
  <c r="R22" i="15"/>
  <c r="Q22" i="15"/>
  <c r="O22" i="15"/>
  <c r="N22" i="15"/>
  <c r="M22" i="15"/>
  <c r="L22" i="15"/>
  <c r="J22" i="15"/>
  <c r="I22" i="15"/>
  <c r="H22" i="15"/>
  <c r="G22" i="15"/>
  <c r="Y19" i="15"/>
  <c r="X19" i="15"/>
  <c r="W19" i="15"/>
  <c r="V19" i="15"/>
  <c r="T19" i="15"/>
  <c r="S19" i="15"/>
  <c r="R19" i="15"/>
  <c r="Q19" i="15"/>
  <c r="O19" i="15"/>
  <c r="N19" i="15"/>
  <c r="M19" i="15"/>
  <c r="L19" i="15"/>
  <c r="J19" i="15"/>
  <c r="I19" i="15"/>
  <c r="H19" i="15"/>
  <c r="G19" i="15"/>
  <c r="Y16" i="15"/>
  <c r="X16" i="15"/>
  <c r="W16" i="15"/>
  <c r="V16" i="15"/>
  <c r="T16" i="15"/>
  <c r="S16" i="15"/>
  <c r="R16" i="15"/>
  <c r="Q16" i="15"/>
  <c r="O16" i="15"/>
  <c r="N16" i="15"/>
  <c r="M16" i="15"/>
  <c r="L16" i="15"/>
  <c r="J16" i="15"/>
  <c r="I16" i="15"/>
  <c r="H16" i="15"/>
  <c r="G16" i="15"/>
  <c r="Y13" i="15"/>
  <c r="X13" i="15"/>
  <c r="W13" i="15"/>
  <c r="V13" i="15"/>
  <c r="T13" i="15"/>
  <c r="S13" i="15"/>
  <c r="R13" i="15"/>
  <c r="Q13" i="15"/>
  <c r="O13" i="15"/>
  <c r="N13" i="15"/>
  <c r="M13" i="15"/>
  <c r="L13" i="15"/>
  <c r="J13" i="15"/>
  <c r="I13" i="15"/>
  <c r="H13" i="15"/>
  <c r="G13" i="15"/>
  <c r="Y10" i="15"/>
  <c r="X10" i="15"/>
  <c r="W10" i="15"/>
  <c r="V10" i="15"/>
  <c r="T10" i="15"/>
  <c r="S10" i="15"/>
  <c r="R10" i="15"/>
  <c r="Q10" i="15"/>
  <c r="O10" i="15"/>
  <c r="N10" i="15"/>
  <c r="M10" i="15"/>
  <c r="L10" i="15"/>
  <c r="J10" i="15"/>
  <c r="I10" i="15"/>
  <c r="H10" i="15"/>
  <c r="G10" i="15"/>
  <c r="Y7" i="15"/>
  <c r="X7" i="15"/>
  <c r="W7" i="15"/>
  <c r="V7" i="15"/>
  <c r="T7" i="15"/>
  <c r="S7" i="15"/>
  <c r="R7" i="15"/>
  <c r="Q7" i="15"/>
  <c r="O7" i="15"/>
  <c r="N7" i="15"/>
  <c r="M7" i="15"/>
  <c r="L7" i="15"/>
  <c r="J7" i="15"/>
  <c r="I7" i="15"/>
  <c r="H7" i="15"/>
  <c r="G7" i="15"/>
  <c r="Y4" i="15"/>
  <c r="X4" i="15"/>
  <c r="W4" i="15"/>
  <c r="V4" i="15"/>
  <c r="T4" i="15"/>
  <c r="S4" i="15"/>
  <c r="R4" i="15"/>
  <c r="Q4" i="15"/>
  <c r="O4" i="15"/>
  <c r="N4" i="15"/>
  <c r="M4" i="15"/>
  <c r="L4" i="15"/>
  <c r="J4" i="15"/>
  <c r="I4" i="15"/>
  <c r="H4" i="15"/>
  <c r="G4" i="15"/>
  <c r="B4" i="15"/>
  <c r="B6" i="15" s="1"/>
  <c r="B7" i="15" s="1"/>
  <c r="B8" i="15" s="1"/>
  <c r="B9" i="15" s="1"/>
  <c r="B10" i="15" s="1"/>
  <c r="Y94" i="14"/>
  <c r="X94" i="14"/>
  <c r="W94" i="14"/>
  <c r="V94" i="14"/>
  <c r="T94" i="14"/>
  <c r="S94" i="14"/>
  <c r="R94" i="14"/>
  <c r="Q94" i="14"/>
  <c r="O94" i="14"/>
  <c r="N94" i="14"/>
  <c r="M94" i="14"/>
  <c r="L94" i="14"/>
  <c r="J94" i="14"/>
  <c r="I94" i="14"/>
  <c r="H94" i="14"/>
  <c r="G94" i="14"/>
  <c r="Y91" i="14"/>
  <c r="X91" i="14"/>
  <c r="W91" i="14"/>
  <c r="V91" i="14"/>
  <c r="T91" i="14"/>
  <c r="S91" i="14"/>
  <c r="R91" i="14"/>
  <c r="Q91" i="14"/>
  <c r="O91" i="14"/>
  <c r="N91" i="14"/>
  <c r="M91" i="14"/>
  <c r="L91" i="14"/>
  <c r="J91" i="14"/>
  <c r="I91" i="14"/>
  <c r="H91" i="14"/>
  <c r="G91" i="14"/>
  <c r="Y88" i="14"/>
  <c r="X88" i="14"/>
  <c r="W88" i="14"/>
  <c r="V88" i="14"/>
  <c r="T88" i="14"/>
  <c r="S88" i="14"/>
  <c r="R88" i="14"/>
  <c r="Q88" i="14"/>
  <c r="O88" i="14"/>
  <c r="N88" i="14"/>
  <c r="M88" i="14"/>
  <c r="L88" i="14"/>
  <c r="J88" i="14"/>
  <c r="I88" i="14"/>
  <c r="H88" i="14"/>
  <c r="G88" i="14"/>
  <c r="Y85" i="14"/>
  <c r="X85" i="14"/>
  <c r="W85" i="14"/>
  <c r="V85" i="14"/>
  <c r="T85" i="14"/>
  <c r="S85" i="14"/>
  <c r="R85" i="14"/>
  <c r="Q85" i="14"/>
  <c r="O85" i="14"/>
  <c r="N85" i="14"/>
  <c r="M85" i="14"/>
  <c r="L85" i="14"/>
  <c r="J85" i="14"/>
  <c r="I85" i="14"/>
  <c r="H85" i="14"/>
  <c r="G85" i="14"/>
  <c r="Y82" i="14"/>
  <c r="X82" i="14"/>
  <c r="W82" i="14"/>
  <c r="V82" i="14"/>
  <c r="T82" i="14"/>
  <c r="S82" i="14"/>
  <c r="R82" i="14"/>
  <c r="Q82" i="14"/>
  <c r="O82" i="14"/>
  <c r="N82" i="14"/>
  <c r="M82" i="14"/>
  <c r="L82" i="14"/>
  <c r="J82" i="14"/>
  <c r="I82" i="14"/>
  <c r="H82" i="14"/>
  <c r="G82" i="14"/>
  <c r="Y79" i="14"/>
  <c r="X79" i="14"/>
  <c r="W79" i="14"/>
  <c r="V79" i="14"/>
  <c r="T79" i="14"/>
  <c r="S79" i="14"/>
  <c r="R79" i="14"/>
  <c r="Q79" i="14"/>
  <c r="O79" i="14"/>
  <c r="N79" i="14"/>
  <c r="M79" i="14"/>
  <c r="L79" i="14"/>
  <c r="J79" i="14"/>
  <c r="I79" i="14"/>
  <c r="H79" i="14"/>
  <c r="G79" i="14"/>
  <c r="Y76" i="14"/>
  <c r="X76" i="14"/>
  <c r="W76" i="14"/>
  <c r="V76" i="14"/>
  <c r="T76" i="14"/>
  <c r="S76" i="14"/>
  <c r="R76" i="14"/>
  <c r="Q76" i="14"/>
  <c r="O76" i="14"/>
  <c r="N76" i="14"/>
  <c r="M76" i="14"/>
  <c r="L76" i="14"/>
  <c r="J76" i="14"/>
  <c r="I76" i="14"/>
  <c r="H76" i="14"/>
  <c r="G76" i="14"/>
  <c r="Y73" i="14"/>
  <c r="X73" i="14"/>
  <c r="W73" i="14"/>
  <c r="V73" i="14"/>
  <c r="T73" i="14"/>
  <c r="S73" i="14"/>
  <c r="R73" i="14"/>
  <c r="Q73" i="14"/>
  <c r="O73" i="14"/>
  <c r="N73" i="14"/>
  <c r="M73" i="14"/>
  <c r="L73" i="14"/>
  <c r="J73" i="14"/>
  <c r="I73" i="14"/>
  <c r="H73" i="14"/>
  <c r="G73" i="14"/>
  <c r="Y70" i="14"/>
  <c r="X70" i="14"/>
  <c r="W70" i="14"/>
  <c r="V70" i="14"/>
  <c r="T70" i="14"/>
  <c r="S70" i="14"/>
  <c r="R70" i="14"/>
  <c r="Q70" i="14"/>
  <c r="O70" i="14"/>
  <c r="N70" i="14"/>
  <c r="M70" i="14"/>
  <c r="L70" i="14"/>
  <c r="J70" i="14"/>
  <c r="I70" i="14"/>
  <c r="H70" i="14"/>
  <c r="G70" i="14"/>
  <c r="Y67" i="14"/>
  <c r="X67" i="14"/>
  <c r="W67" i="14"/>
  <c r="V67" i="14"/>
  <c r="T67" i="14"/>
  <c r="S67" i="14"/>
  <c r="R67" i="14"/>
  <c r="Q67" i="14"/>
  <c r="O67" i="14"/>
  <c r="N67" i="14"/>
  <c r="M67" i="14"/>
  <c r="L67" i="14"/>
  <c r="J67" i="14"/>
  <c r="I67" i="14"/>
  <c r="H67" i="14"/>
  <c r="G67" i="14"/>
  <c r="Y64" i="14"/>
  <c r="X64" i="14"/>
  <c r="W64" i="14"/>
  <c r="V64" i="14"/>
  <c r="T64" i="14"/>
  <c r="S64" i="14"/>
  <c r="R64" i="14"/>
  <c r="Q64" i="14"/>
  <c r="O64" i="14"/>
  <c r="N64" i="14"/>
  <c r="M64" i="14"/>
  <c r="L64" i="14"/>
  <c r="J64" i="14"/>
  <c r="I64" i="14"/>
  <c r="H64" i="14"/>
  <c r="G64" i="14"/>
  <c r="Y61" i="14"/>
  <c r="X61" i="14"/>
  <c r="W61" i="14"/>
  <c r="V61" i="14"/>
  <c r="T61" i="14"/>
  <c r="S61" i="14"/>
  <c r="R61" i="14"/>
  <c r="Q61" i="14"/>
  <c r="O61" i="14"/>
  <c r="N61" i="14"/>
  <c r="M61" i="14"/>
  <c r="L61" i="14"/>
  <c r="J61" i="14"/>
  <c r="I61" i="14"/>
  <c r="H61" i="14"/>
  <c r="G61" i="14"/>
  <c r="Y58" i="14"/>
  <c r="X58" i="14"/>
  <c r="W58" i="14"/>
  <c r="V58" i="14"/>
  <c r="T58" i="14"/>
  <c r="S58" i="14"/>
  <c r="R58" i="14"/>
  <c r="Q58" i="14"/>
  <c r="O58" i="14"/>
  <c r="N58" i="14"/>
  <c r="M58" i="14"/>
  <c r="L58" i="14"/>
  <c r="J58" i="14"/>
  <c r="I58" i="14"/>
  <c r="H58" i="14"/>
  <c r="G58" i="14"/>
  <c r="Y55" i="14"/>
  <c r="X55" i="14"/>
  <c r="W55" i="14"/>
  <c r="V55" i="14"/>
  <c r="T55" i="14"/>
  <c r="S55" i="14"/>
  <c r="R55" i="14"/>
  <c r="Q55" i="14"/>
  <c r="O55" i="14"/>
  <c r="N55" i="14"/>
  <c r="M55" i="14"/>
  <c r="L55" i="14"/>
  <c r="J55" i="14"/>
  <c r="I55" i="14"/>
  <c r="H55" i="14"/>
  <c r="G55" i="14"/>
  <c r="Y52" i="14"/>
  <c r="X52" i="14"/>
  <c r="W52" i="14"/>
  <c r="V52" i="14"/>
  <c r="T52" i="14"/>
  <c r="S52" i="14"/>
  <c r="R52" i="14"/>
  <c r="Q52" i="14"/>
  <c r="O52" i="14"/>
  <c r="N52" i="14"/>
  <c r="M52" i="14"/>
  <c r="L52" i="14"/>
  <c r="J52" i="14"/>
  <c r="I52" i="14"/>
  <c r="H52" i="14"/>
  <c r="G52" i="14"/>
  <c r="Y49" i="14"/>
  <c r="X49" i="14"/>
  <c r="W49" i="14"/>
  <c r="V49" i="14"/>
  <c r="T49" i="14"/>
  <c r="S49" i="14"/>
  <c r="R49" i="14"/>
  <c r="Q49" i="14"/>
  <c r="O49" i="14"/>
  <c r="N49" i="14"/>
  <c r="M49" i="14"/>
  <c r="L49" i="14"/>
  <c r="J49" i="14"/>
  <c r="I49" i="14"/>
  <c r="H49" i="14"/>
  <c r="G49" i="14"/>
  <c r="Y46" i="14"/>
  <c r="X46" i="14"/>
  <c r="W46" i="14"/>
  <c r="V46" i="14"/>
  <c r="T46" i="14"/>
  <c r="S46" i="14"/>
  <c r="R46" i="14"/>
  <c r="Q46" i="14"/>
  <c r="O46" i="14"/>
  <c r="N46" i="14"/>
  <c r="M46" i="14"/>
  <c r="L46" i="14"/>
  <c r="J46" i="14"/>
  <c r="I46" i="14"/>
  <c r="H46" i="14"/>
  <c r="G46" i="14"/>
  <c r="Y43" i="14"/>
  <c r="X43" i="14"/>
  <c r="W43" i="14"/>
  <c r="V43" i="14"/>
  <c r="T43" i="14"/>
  <c r="S43" i="14"/>
  <c r="R43" i="14"/>
  <c r="Q43" i="14"/>
  <c r="O43" i="14"/>
  <c r="N43" i="14"/>
  <c r="M43" i="14"/>
  <c r="L43" i="14"/>
  <c r="J43" i="14"/>
  <c r="I43" i="14"/>
  <c r="H43" i="14"/>
  <c r="G43" i="14"/>
  <c r="Y40" i="14"/>
  <c r="X40" i="14"/>
  <c r="W40" i="14"/>
  <c r="V40" i="14"/>
  <c r="T40" i="14"/>
  <c r="S40" i="14"/>
  <c r="R40" i="14"/>
  <c r="Q40" i="14"/>
  <c r="O40" i="14"/>
  <c r="N40" i="14"/>
  <c r="M40" i="14"/>
  <c r="L40" i="14"/>
  <c r="J40" i="14"/>
  <c r="I40" i="14"/>
  <c r="H40" i="14"/>
  <c r="G40" i="14"/>
  <c r="Y37" i="14"/>
  <c r="X37" i="14"/>
  <c r="W37" i="14"/>
  <c r="V37" i="14"/>
  <c r="T37" i="14"/>
  <c r="S37" i="14"/>
  <c r="R37" i="14"/>
  <c r="Q37" i="14"/>
  <c r="O37" i="14"/>
  <c r="N37" i="14"/>
  <c r="M37" i="14"/>
  <c r="L37" i="14"/>
  <c r="J37" i="14"/>
  <c r="I37" i="14"/>
  <c r="H37" i="14"/>
  <c r="G37" i="14"/>
  <c r="Y34" i="14"/>
  <c r="X34" i="14"/>
  <c r="W34" i="14"/>
  <c r="V34" i="14"/>
  <c r="T34" i="14"/>
  <c r="S34" i="14"/>
  <c r="R34" i="14"/>
  <c r="Q34" i="14"/>
  <c r="O34" i="14"/>
  <c r="N34" i="14"/>
  <c r="M34" i="14"/>
  <c r="L34" i="14"/>
  <c r="J34" i="14"/>
  <c r="I34" i="14"/>
  <c r="H34" i="14"/>
  <c r="G34" i="14"/>
  <c r="Y31" i="14"/>
  <c r="X31" i="14"/>
  <c r="W31" i="14"/>
  <c r="V31" i="14"/>
  <c r="T31" i="14"/>
  <c r="S31" i="14"/>
  <c r="R31" i="14"/>
  <c r="Q31" i="14"/>
  <c r="O31" i="14"/>
  <c r="N31" i="14"/>
  <c r="M31" i="14"/>
  <c r="L31" i="14"/>
  <c r="J31" i="14"/>
  <c r="I31" i="14"/>
  <c r="H31" i="14"/>
  <c r="G31" i="14"/>
  <c r="Y28" i="14"/>
  <c r="X28" i="14"/>
  <c r="W28" i="14"/>
  <c r="V28" i="14"/>
  <c r="T28" i="14"/>
  <c r="S28" i="14"/>
  <c r="R28" i="14"/>
  <c r="Q28" i="14"/>
  <c r="O28" i="14"/>
  <c r="N28" i="14"/>
  <c r="M28" i="14"/>
  <c r="L28" i="14"/>
  <c r="J28" i="14"/>
  <c r="I28" i="14"/>
  <c r="H28" i="14"/>
  <c r="G28" i="14"/>
  <c r="Y25" i="14"/>
  <c r="X25" i="14"/>
  <c r="W25" i="14"/>
  <c r="V25" i="14"/>
  <c r="T25" i="14"/>
  <c r="S25" i="14"/>
  <c r="R25" i="14"/>
  <c r="Q25" i="14"/>
  <c r="O25" i="14"/>
  <c r="N25" i="14"/>
  <c r="M25" i="14"/>
  <c r="L25" i="14"/>
  <c r="J25" i="14"/>
  <c r="I25" i="14"/>
  <c r="H25" i="14"/>
  <c r="G25" i="14"/>
  <c r="Y22" i="14"/>
  <c r="X22" i="14"/>
  <c r="W22" i="14"/>
  <c r="V22" i="14"/>
  <c r="T22" i="14"/>
  <c r="S22" i="14"/>
  <c r="R22" i="14"/>
  <c r="Q22" i="14"/>
  <c r="O22" i="14"/>
  <c r="N22" i="14"/>
  <c r="M22" i="14"/>
  <c r="L22" i="14"/>
  <c r="J22" i="14"/>
  <c r="I22" i="14"/>
  <c r="H22" i="14"/>
  <c r="G22" i="14"/>
  <c r="Y19" i="14"/>
  <c r="X19" i="14"/>
  <c r="W19" i="14"/>
  <c r="V19" i="14"/>
  <c r="T19" i="14"/>
  <c r="S19" i="14"/>
  <c r="R19" i="14"/>
  <c r="Q19" i="14"/>
  <c r="O19" i="14"/>
  <c r="N19" i="14"/>
  <c r="M19" i="14"/>
  <c r="L19" i="14"/>
  <c r="J19" i="14"/>
  <c r="I19" i="14"/>
  <c r="H19" i="14"/>
  <c r="G19" i="14"/>
  <c r="Y16" i="14"/>
  <c r="X16" i="14"/>
  <c r="W16" i="14"/>
  <c r="V16" i="14"/>
  <c r="T16" i="14"/>
  <c r="S16" i="14"/>
  <c r="R16" i="14"/>
  <c r="Q16" i="14"/>
  <c r="O16" i="14"/>
  <c r="N16" i="14"/>
  <c r="M16" i="14"/>
  <c r="L16" i="14"/>
  <c r="J16" i="14"/>
  <c r="I16" i="14"/>
  <c r="H16" i="14"/>
  <c r="G16" i="14"/>
  <c r="Y13" i="14"/>
  <c r="X13" i="14"/>
  <c r="W13" i="14"/>
  <c r="V13" i="14"/>
  <c r="T13" i="14"/>
  <c r="S13" i="14"/>
  <c r="R13" i="14"/>
  <c r="Q13" i="14"/>
  <c r="O13" i="14"/>
  <c r="N13" i="14"/>
  <c r="M13" i="14"/>
  <c r="L13" i="14"/>
  <c r="J13" i="14"/>
  <c r="I13" i="14"/>
  <c r="H13" i="14"/>
  <c r="G13" i="14"/>
  <c r="Y10" i="14"/>
  <c r="X10" i="14"/>
  <c r="W10" i="14"/>
  <c r="V10" i="14"/>
  <c r="T10" i="14"/>
  <c r="S10" i="14"/>
  <c r="R10" i="14"/>
  <c r="Q10" i="14"/>
  <c r="O10" i="14"/>
  <c r="N10" i="14"/>
  <c r="M10" i="14"/>
  <c r="L10" i="14"/>
  <c r="J10" i="14"/>
  <c r="I10" i="14"/>
  <c r="H10" i="14"/>
  <c r="G10" i="14"/>
  <c r="Y7" i="14"/>
  <c r="X7" i="14"/>
  <c r="W7" i="14"/>
  <c r="V7" i="14"/>
  <c r="T7" i="14"/>
  <c r="S7" i="14"/>
  <c r="R7" i="14"/>
  <c r="Q7" i="14"/>
  <c r="O7" i="14"/>
  <c r="N7" i="14"/>
  <c r="M7" i="14"/>
  <c r="L7" i="14"/>
  <c r="J7" i="14"/>
  <c r="I7" i="14"/>
  <c r="H7" i="14"/>
  <c r="G7" i="14"/>
  <c r="B5" i="14"/>
  <c r="Y4" i="14"/>
  <c r="X4" i="14"/>
  <c r="W4" i="14"/>
  <c r="V4" i="14"/>
  <c r="T4" i="14"/>
  <c r="S4" i="14"/>
  <c r="R4" i="14"/>
  <c r="Q4" i="14"/>
  <c r="O4" i="14"/>
  <c r="N4" i="14"/>
  <c r="M4" i="14"/>
  <c r="L4" i="14"/>
  <c r="J4" i="14"/>
  <c r="I4" i="14"/>
  <c r="H4" i="14"/>
  <c r="G4" i="14"/>
  <c r="B4" i="14"/>
  <c r="B6" i="14" s="1"/>
  <c r="B7" i="14" s="1"/>
  <c r="B8" i="14" s="1"/>
  <c r="B9" i="14" s="1"/>
  <c r="B10" i="14" s="1"/>
  <c r="Y91" i="13"/>
  <c r="X91" i="13"/>
  <c r="W91" i="13"/>
  <c r="V91" i="13"/>
  <c r="T91" i="13"/>
  <c r="S91" i="13"/>
  <c r="R91" i="13"/>
  <c r="Q91" i="13"/>
  <c r="O91" i="13"/>
  <c r="N91" i="13"/>
  <c r="M91" i="13"/>
  <c r="L91" i="13"/>
  <c r="J91" i="13"/>
  <c r="I91" i="13"/>
  <c r="H91" i="13"/>
  <c r="G91" i="13"/>
  <c r="Y88" i="13"/>
  <c r="X88" i="13"/>
  <c r="W88" i="13"/>
  <c r="V88" i="13"/>
  <c r="T88" i="13"/>
  <c r="S88" i="13"/>
  <c r="R88" i="13"/>
  <c r="Q88" i="13"/>
  <c r="O88" i="13"/>
  <c r="N88" i="13"/>
  <c r="M88" i="13"/>
  <c r="L88" i="13"/>
  <c r="J88" i="13"/>
  <c r="I88" i="13"/>
  <c r="H88" i="13"/>
  <c r="G88" i="13"/>
  <c r="Y85" i="13"/>
  <c r="X85" i="13"/>
  <c r="W85" i="13"/>
  <c r="V85" i="13"/>
  <c r="T85" i="13"/>
  <c r="S85" i="13"/>
  <c r="R85" i="13"/>
  <c r="Q85" i="13"/>
  <c r="O85" i="13"/>
  <c r="N85" i="13"/>
  <c r="M85" i="13"/>
  <c r="L85" i="13"/>
  <c r="J85" i="13"/>
  <c r="I85" i="13"/>
  <c r="H85" i="13"/>
  <c r="G85" i="13"/>
  <c r="Y82" i="13"/>
  <c r="X82" i="13"/>
  <c r="W82" i="13"/>
  <c r="V82" i="13"/>
  <c r="T82" i="13"/>
  <c r="S82" i="13"/>
  <c r="R82" i="13"/>
  <c r="Q82" i="13"/>
  <c r="O82" i="13"/>
  <c r="N82" i="13"/>
  <c r="M82" i="13"/>
  <c r="L82" i="13"/>
  <c r="J82" i="13"/>
  <c r="I82" i="13"/>
  <c r="H82" i="13"/>
  <c r="G82" i="13"/>
  <c r="Y79" i="13"/>
  <c r="X79" i="13"/>
  <c r="W79" i="13"/>
  <c r="V79" i="13"/>
  <c r="T79" i="13"/>
  <c r="S79" i="13"/>
  <c r="R79" i="13"/>
  <c r="Q79" i="13"/>
  <c r="O79" i="13"/>
  <c r="N79" i="13"/>
  <c r="M79" i="13"/>
  <c r="L79" i="13"/>
  <c r="J79" i="13"/>
  <c r="I79" i="13"/>
  <c r="H79" i="13"/>
  <c r="G79" i="13"/>
  <c r="Y76" i="13"/>
  <c r="X76" i="13"/>
  <c r="W76" i="13"/>
  <c r="V76" i="13"/>
  <c r="T76" i="13"/>
  <c r="S76" i="13"/>
  <c r="R76" i="13"/>
  <c r="Q76" i="13"/>
  <c r="O76" i="13"/>
  <c r="N76" i="13"/>
  <c r="M76" i="13"/>
  <c r="L76" i="13"/>
  <c r="J76" i="13"/>
  <c r="I76" i="13"/>
  <c r="H76" i="13"/>
  <c r="G76" i="13"/>
  <c r="Y73" i="13"/>
  <c r="X73" i="13"/>
  <c r="W73" i="13"/>
  <c r="V73" i="13"/>
  <c r="T73" i="13"/>
  <c r="S73" i="13"/>
  <c r="R73" i="13"/>
  <c r="Q73" i="13"/>
  <c r="O73" i="13"/>
  <c r="N73" i="13"/>
  <c r="M73" i="13"/>
  <c r="L73" i="13"/>
  <c r="J73" i="13"/>
  <c r="I73" i="13"/>
  <c r="H73" i="13"/>
  <c r="G73" i="13"/>
  <c r="Y70" i="13"/>
  <c r="X70" i="13"/>
  <c r="W70" i="13"/>
  <c r="V70" i="13"/>
  <c r="T70" i="13"/>
  <c r="S70" i="13"/>
  <c r="R70" i="13"/>
  <c r="Q70" i="13"/>
  <c r="O70" i="13"/>
  <c r="N70" i="13"/>
  <c r="M70" i="13"/>
  <c r="L70" i="13"/>
  <c r="J70" i="13"/>
  <c r="I70" i="13"/>
  <c r="H70" i="13"/>
  <c r="G70" i="13"/>
  <c r="Y67" i="13"/>
  <c r="X67" i="13"/>
  <c r="W67" i="13"/>
  <c r="V67" i="13"/>
  <c r="T67" i="13"/>
  <c r="S67" i="13"/>
  <c r="R67" i="13"/>
  <c r="Q67" i="13"/>
  <c r="O67" i="13"/>
  <c r="N67" i="13"/>
  <c r="M67" i="13"/>
  <c r="L67" i="13"/>
  <c r="J67" i="13"/>
  <c r="I67" i="13"/>
  <c r="H67" i="13"/>
  <c r="G67" i="13"/>
  <c r="Y64" i="13"/>
  <c r="X64" i="13"/>
  <c r="W64" i="13"/>
  <c r="V64" i="13"/>
  <c r="T64" i="13"/>
  <c r="S64" i="13"/>
  <c r="R64" i="13"/>
  <c r="Q64" i="13"/>
  <c r="O64" i="13"/>
  <c r="N64" i="13"/>
  <c r="M64" i="13"/>
  <c r="L64" i="13"/>
  <c r="J64" i="13"/>
  <c r="I64" i="13"/>
  <c r="H64" i="13"/>
  <c r="G64" i="13"/>
  <c r="Y61" i="13"/>
  <c r="X61" i="13"/>
  <c r="W61" i="13"/>
  <c r="V61" i="13"/>
  <c r="T61" i="13"/>
  <c r="S61" i="13"/>
  <c r="R61" i="13"/>
  <c r="Q61" i="13"/>
  <c r="O61" i="13"/>
  <c r="N61" i="13"/>
  <c r="M61" i="13"/>
  <c r="L61" i="13"/>
  <c r="J61" i="13"/>
  <c r="I61" i="13"/>
  <c r="H61" i="13"/>
  <c r="G61" i="13"/>
  <c r="Y58" i="13"/>
  <c r="X58" i="13"/>
  <c r="W58" i="13"/>
  <c r="V58" i="13"/>
  <c r="T58" i="13"/>
  <c r="S58" i="13"/>
  <c r="R58" i="13"/>
  <c r="Q58" i="13"/>
  <c r="O58" i="13"/>
  <c r="N58" i="13"/>
  <c r="M58" i="13"/>
  <c r="L58" i="13"/>
  <c r="J58" i="13"/>
  <c r="I58" i="13"/>
  <c r="H58" i="13"/>
  <c r="G58" i="13"/>
  <c r="Y55" i="13"/>
  <c r="X55" i="13"/>
  <c r="W55" i="13"/>
  <c r="V55" i="13"/>
  <c r="T55" i="13"/>
  <c r="S55" i="13"/>
  <c r="R55" i="13"/>
  <c r="Q55" i="13"/>
  <c r="O55" i="13"/>
  <c r="N55" i="13"/>
  <c r="M55" i="13"/>
  <c r="L55" i="13"/>
  <c r="J55" i="13"/>
  <c r="I55" i="13"/>
  <c r="H55" i="13"/>
  <c r="G55" i="13"/>
  <c r="Y52" i="13"/>
  <c r="X52" i="13"/>
  <c r="W52" i="13"/>
  <c r="V52" i="13"/>
  <c r="T52" i="13"/>
  <c r="S52" i="13"/>
  <c r="R52" i="13"/>
  <c r="Q52" i="13"/>
  <c r="O52" i="13"/>
  <c r="N52" i="13"/>
  <c r="M52" i="13"/>
  <c r="L52" i="13"/>
  <c r="J52" i="13"/>
  <c r="I52" i="13"/>
  <c r="H52" i="13"/>
  <c r="G52" i="13"/>
  <c r="Y49" i="13"/>
  <c r="X49" i="13"/>
  <c r="W49" i="13"/>
  <c r="V49" i="13"/>
  <c r="T49" i="13"/>
  <c r="S49" i="13"/>
  <c r="R49" i="13"/>
  <c r="Q49" i="13"/>
  <c r="O49" i="13"/>
  <c r="N49" i="13"/>
  <c r="M49" i="13"/>
  <c r="L49" i="13"/>
  <c r="J49" i="13"/>
  <c r="I49" i="13"/>
  <c r="H49" i="13"/>
  <c r="G49" i="13"/>
  <c r="Y46" i="13"/>
  <c r="X46" i="13"/>
  <c r="W46" i="13"/>
  <c r="V46" i="13"/>
  <c r="T46" i="13"/>
  <c r="S46" i="13"/>
  <c r="R46" i="13"/>
  <c r="Q46" i="13"/>
  <c r="O46" i="13"/>
  <c r="N46" i="13"/>
  <c r="M46" i="13"/>
  <c r="L46" i="13"/>
  <c r="J46" i="13"/>
  <c r="I46" i="13"/>
  <c r="H46" i="13"/>
  <c r="G46" i="13"/>
  <c r="Y43" i="13"/>
  <c r="X43" i="13"/>
  <c r="W43" i="13"/>
  <c r="V43" i="13"/>
  <c r="T43" i="13"/>
  <c r="S43" i="13"/>
  <c r="R43" i="13"/>
  <c r="Q43" i="13"/>
  <c r="O43" i="13"/>
  <c r="N43" i="13"/>
  <c r="M43" i="13"/>
  <c r="L43" i="13"/>
  <c r="J43" i="13"/>
  <c r="I43" i="13"/>
  <c r="H43" i="13"/>
  <c r="G43" i="13"/>
  <c r="Y40" i="13"/>
  <c r="X40" i="13"/>
  <c r="W40" i="13"/>
  <c r="V40" i="13"/>
  <c r="T40" i="13"/>
  <c r="S40" i="13"/>
  <c r="R40" i="13"/>
  <c r="Q40" i="13"/>
  <c r="O40" i="13"/>
  <c r="N40" i="13"/>
  <c r="M40" i="13"/>
  <c r="L40" i="13"/>
  <c r="J40" i="13"/>
  <c r="I40" i="13"/>
  <c r="H40" i="13"/>
  <c r="G40" i="13"/>
  <c r="Y37" i="13"/>
  <c r="X37" i="13"/>
  <c r="W37" i="13"/>
  <c r="V37" i="13"/>
  <c r="T37" i="13"/>
  <c r="S37" i="13"/>
  <c r="R37" i="13"/>
  <c r="Q37" i="13"/>
  <c r="O37" i="13"/>
  <c r="N37" i="13"/>
  <c r="M37" i="13"/>
  <c r="L37" i="13"/>
  <c r="J37" i="13"/>
  <c r="I37" i="13"/>
  <c r="H37" i="13"/>
  <c r="G37" i="13"/>
  <c r="Y34" i="13"/>
  <c r="X34" i="13"/>
  <c r="W34" i="13"/>
  <c r="V34" i="13"/>
  <c r="T34" i="13"/>
  <c r="S34" i="13"/>
  <c r="R34" i="13"/>
  <c r="Q34" i="13"/>
  <c r="O34" i="13"/>
  <c r="N34" i="13"/>
  <c r="M34" i="13"/>
  <c r="L34" i="13"/>
  <c r="J34" i="13"/>
  <c r="I34" i="13"/>
  <c r="H34" i="13"/>
  <c r="G34" i="13"/>
  <c r="Y31" i="13"/>
  <c r="X31" i="13"/>
  <c r="W31" i="13"/>
  <c r="V31" i="13"/>
  <c r="T31" i="13"/>
  <c r="S31" i="13"/>
  <c r="R31" i="13"/>
  <c r="Q31" i="13"/>
  <c r="O31" i="13"/>
  <c r="N31" i="13"/>
  <c r="M31" i="13"/>
  <c r="L31" i="13"/>
  <c r="J31" i="13"/>
  <c r="I31" i="13"/>
  <c r="H31" i="13"/>
  <c r="G31" i="13"/>
  <c r="Y28" i="13"/>
  <c r="X28" i="13"/>
  <c r="W28" i="13"/>
  <c r="V28" i="13"/>
  <c r="T28" i="13"/>
  <c r="S28" i="13"/>
  <c r="R28" i="13"/>
  <c r="Q28" i="13"/>
  <c r="O28" i="13"/>
  <c r="N28" i="13"/>
  <c r="M28" i="13"/>
  <c r="L28" i="13"/>
  <c r="J28" i="13"/>
  <c r="I28" i="13"/>
  <c r="H28" i="13"/>
  <c r="G28" i="13"/>
  <c r="Y25" i="13"/>
  <c r="X25" i="13"/>
  <c r="W25" i="13"/>
  <c r="V25" i="13"/>
  <c r="T25" i="13"/>
  <c r="S25" i="13"/>
  <c r="R25" i="13"/>
  <c r="Q25" i="13"/>
  <c r="O25" i="13"/>
  <c r="N25" i="13"/>
  <c r="M25" i="13"/>
  <c r="L25" i="13"/>
  <c r="J25" i="13"/>
  <c r="I25" i="13"/>
  <c r="H25" i="13"/>
  <c r="G25" i="13"/>
  <c r="Y22" i="13"/>
  <c r="X22" i="13"/>
  <c r="W22" i="13"/>
  <c r="V22" i="13"/>
  <c r="T22" i="13"/>
  <c r="S22" i="13"/>
  <c r="R22" i="13"/>
  <c r="Q22" i="13"/>
  <c r="O22" i="13"/>
  <c r="N22" i="13"/>
  <c r="M22" i="13"/>
  <c r="L22" i="13"/>
  <c r="J22" i="13"/>
  <c r="I22" i="13"/>
  <c r="H22" i="13"/>
  <c r="G22" i="13"/>
  <c r="Y19" i="13"/>
  <c r="X19" i="13"/>
  <c r="W19" i="13"/>
  <c r="V19" i="13"/>
  <c r="T19" i="13"/>
  <c r="S19" i="13"/>
  <c r="R19" i="13"/>
  <c r="Q19" i="13"/>
  <c r="O19" i="13"/>
  <c r="N19" i="13"/>
  <c r="M19" i="13"/>
  <c r="L19" i="13"/>
  <c r="J19" i="13"/>
  <c r="I19" i="13"/>
  <c r="H19" i="13"/>
  <c r="G19" i="13"/>
  <c r="Y16" i="13"/>
  <c r="X16" i="13"/>
  <c r="W16" i="13"/>
  <c r="V16" i="13"/>
  <c r="T16" i="13"/>
  <c r="S16" i="13"/>
  <c r="R16" i="13"/>
  <c r="Q16" i="13"/>
  <c r="O16" i="13"/>
  <c r="N16" i="13"/>
  <c r="M16" i="13"/>
  <c r="L16" i="13"/>
  <c r="J16" i="13"/>
  <c r="I16" i="13"/>
  <c r="H16" i="13"/>
  <c r="G16" i="13"/>
  <c r="Y13" i="13"/>
  <c r="X13" i="13"/>
  <c r="W13" i="13"/>
  <c r="V13" i="13"/>
  <c r="T13" i="13"/>
  <c r="S13" i="13"/>
  <c r="R13" i="13"/>
  <c r="Q13" i="13"/>
  <c r="O13" i="13"/>
  <c r="N13" i="13"/>
  <c r="M13" i="13"/>
  <c r="L13" i="13"/>
  <c r="J13" i="13"/>
  <c r="I13" i="13"/>
  <c r="H13" i="13"/>
  <c r="G13" i="13"/>
  <c r="Y10" i="13"/>
  <c r="X10" i="13"/>
  <c r="W10" i="13"/>
  <c r="V10" i="13"/>
  <c r="T10" i="13"/>
  <c r="S10" i="13"/>
  <c r="R10" i="13"/>
  <c r="Q10" i="13"/>
  <c r="O10" i="13"/>
  <c r="N10" i="13"/>
  <c r="M10" i="13"/>
  <c r="L10" i="13"/>
  <c r="J10" i="13"/>
  <c r="I10" i="13"/>
  <c r="H10" i="13"/>
  <c r="G10" i="13"/>
  <c r="Y7" i="13"/>
  <c r="X7" i="13"/>
  <c r="W7" i="13"/>
  <c r="V7" i="13"/>
  <c r="T7" i="13"/>
  <c r="S7" i="13"/>
  <c r="R7" i="13"/>
  <c r="Q7" i="13"/>
  <c r="O7" i="13"/>
  <c r="N7" i="13"/>
  <c r="M7" i="13"/>
  <c r="L7" i="13"/>
  <c r="J7" i="13"/>
  <c r="I7" i="13"/>
  <c r="H7" i="13"/>
  <c r="G7" i="13"/>
  <c r="Y4" i="13"/>
  <c r="X4" i="13"/>
  <c r="W4" i="13"/>
  <c r="V4" i="13"/>
  <c r="T4" i="13"/>
  <c r="S4" i="13"/>
  <c r="R4" i="13"/>
  <c r="Q4" i="13"/>
  <c r="O4" i="13"/>
  <c r="N4" i="13"/>
  <c r="M4" i="13"/>
  <c r="L4" i="13"/>
  <c r="J4" i="13"/>
  <c r="I4" i="13"/>
  <c r="H4" i="13"/>
  <c r="G4" i="13"/>
  <c r="Y94" i="12"/>
  <c r="X94" i="12"/>
  <c r="W94" i="12"/>
  <c r="V94" i="12"/>
  <c r="T94" i="12"/>
  <c r="S94" i="12"/>
  <c r="R94" i="12"/>
  <c r="Q94" i="12"/>
  <c r="O94" i="12"/>
  <c r="N94" i="12"/>
  <c r="M94" i="12"/>
  <c r="L94" i="12"/>
  <c r="J94" i="12"/>
  <c r="I94" i="12"/>
  <c r="H94" i="12"/>
  <c r="G94" i="12"/>
  <c r="Y91" i="12"/>
  <c r="X91" i="12"/>
  <c r="W91" i="12"/>
  <c r="V91" i="12"/>
  <c r="T91" i="12"/>
  <c r="S91" i="12"/>
  <c r="R91" i="12"/>
  <c r="Q91" i="12"/>
  <c r="O91" i="12"/>
  <c r="N91" i="12"/>
  <c r="M91" i="12"/>
  <c r="L91" i="12"/>
  <c r="J91" i="12"/>
  <c r="I91" i="12"/>
  <c r="H91" i="12"/>
  <c r="G91" i="12"/>
  <c r="Y88" i="12"/>
  <c r="X88" i="12"/>
  <c r="W88" i="12"/>
  <c r="V88" i="12"/>
  <c r="T88" i="12"/>
  <c r="S88" i="12"/>
  <c r="R88" i="12"/>
  <c r="Q88" i="12"/>
  <c r="O88" i="12"/>
  <c r="N88" i="12"/>
  <c r="M88" i="12"/>
  <c r="L88" i="12"/>
  <c r="J88" i="12"/>
  <c r="I88" i="12"/>
  <c r="H88" i="12"/>
  <c r="G88" i="12"/>
  <c r="Y85" i="12"/>
  <c r="X85" i="12"/>
  <c r="W85" i="12"/>
  <c r="V85" i="12"/>
  <c r="T85" i="12"/>
  <c r="S85" i="12"/>
  <c r="R85" i="12"/>
  <c r="Q85" i="12"/>
  <c r="O85" i="12"/>
  <c r="N85" i="12"/>
  <c r="M85" i="12"/>
  <c r="L85" i="12"/>
  <c r="J85" i="12"/>
  <c r="I85" i="12"/>
  <c r="H85" i="12"/>
  <c r="G85" i="12"/>
  <c r="Y82" i="12"/>
  <c r="X82" i="12"/>
  <c r="W82" i="12"/>
  <c r="V82" i="12"/>
  <c r="T82" i="12"/>
  <c r="S82" i="12"/>
  <c r="R82" i="12"/>
  <c r="Q82" i="12"/>
  <c r="O82" i="12"/>
  <c r="N82" i="12"/>
  <c r="M82" i="12"/>
  <c r="L82" i="12"/>
  <c r="J82" i="12"/>
  <c r="I82" i="12"/>
  <c r="H82" i="12"/>
  <c r="G82" i="12"/>
  <c r="Y79" i="12"/>
  <c r="X79" i="12"/>
  <c r="W79" i="12"/>
  <c r="V79" i="12"/>
  <c r="T79" i="12"/>
  <c r="S79" i="12"/>
  <c r="R79" i="12"/>
  <c r="Q79" i="12"/>
  <c r="O79" i="12"/>
  <c r="N79" i="12"/>
  <c r="M79" i="12"/>
  <c r="L79" i="12"/>
  <c r="J79" i="12"/>
  <c r="I79" i="12"/>
  <c r="H79" i="12"/>
  <c r="G79" i="12"/>
  <c r="Y76" i="12"/>
  <c r="X76" i="12"/>
  <c r="W76" i="12"/>
  <c r="V76" i="12"/>
  <c r="T76" i="12"/>
  <c r="S76" i="12"/>
  <c r="R76" i="12"/>
  <c r="Q76" i="12"/>
  <c r="O76" i="12"/>
  <c r="N76" i="12"/>
  <c r="M76" i="12"/>
  <c r="L76" i="12"/>
  <c r="J76" i="12"/>
  <c r="I76" i="12"/>
  <c r="H76" i="12"/>
  <c r="G76" i="12"/>
  <c r="Y73" i="12"/>
  <c r="X73" i="12"/>
  <c r="W73" i="12"/>
  <c r="V73" i="12"/>
  <c r="T73" i="12"/>
  <c r="S73" i="12"/>
  <c r="R73" i="12"/>
  <c r="Q73" i="12"/>
  <c r="O73" i="12"/>
  <c r="N73" i="12"/>
  <c r="M73" i="12"/>
  <c r="L73" i="12"/>
  <c r="J73" i="12"/>
  <c r="I73" i="12"/>
  <c r="H73" i="12"/>
  <c r="G73" i="12"/>
  <c r="Y70" i="12"/>
  <c r="X70" i="12"/>
  <c r="W70" i="12"/>
  <c r="V70" i="12"/>
  <c r="T70" i="12"/>
  <c r="S70" i="12"/>
  <c r="R70" i="12"/>
  <c r="Q70" i="12"/>
  <c r="O70" i="12"/>
  <c r="N70" i="12"/>
  <c r="M70" i="12"/>
  <c r="L70" i="12"/>
  <c r="J70" i="12"/>
  <c r="I70" i="12"/>
  <c r="H70" i="12"/>
  <c r="G70" i="12"/>
  <c r="Y67" i="12"/>
  <c r="X67" i="12"/>
  <c r="W67" i="12"/>
  <c r="V67" i="12"/>
  <c r="T67" i="12"/>
  <c r="S67" i="12"/>
  <c r="R67" i="12"/>
  <c r="Q67" i="12"/>
  <c r="O67" i="12"/>
  <c r="N67" i="12"/>
  <c r="M67" i="12"/>
  <c r="L67" i="12"/>
  <c r="J67" i="12"/>
  <c r="I67" i="12"/>
  <c r="H67" i="12"/>
  <c r="G67" i="12"/>
  <c r="Y64" i="12"/>
  <c r="X64" i="12"/>
  <c r="W64" i="12"/>
  <c r="V64" i="12"/>
  <c r="T64" i="12"/>
  <c r="S64" i="12"/>
  <c r="R64" i="12"/>
  <c r="Q64" i="12"/>
  <c r="O64" i="12"/>
  <c r="N64" i="12"/>
  <c r="M64" i="12"/>
  <c r="L64" i="12"/>
  <c r="J64" i="12"/>
  <c r="I64" i="12"/>
  <c r="H64" i="12"/>
  <c r="G64" i="12"/>
  <c r="Y61" i="12"/>
  <c r="X61" i="12"/>
  <c r="W61" i="12"/>
  <c r="V61" i="12"/>
  <c r="T61" i="12"/>
  <c r="S61" i="12"/>
  <c r="R61" i="12"/>
  <c r="Q61" i="12"/>
  <c r="O61" i="12"/>
  <c r="N61" i="12"/>
  <c r="M61" i="12"/>
  <c r="L61" i="12"/>
  <c r="J61" i="12"/>
  <c r="I61" i="12"/>
  <c r="H61" i="12"/>
  <c r="G61" i="12"/>
  <c r="Y58" i="12"/>
  <c r="X58" i="12"/>
  <c r="W58" i="12"/>
  <c r="V58" i="12"/>
  <c r="T58" i="12"/>
  <c r="S58" i="12"/>
  <c r="R58" i="12"/>
  <c r="Q58" i="12"/>
  <c r="O58" i="12"/>
  <c r="N58" i="12"/>
  <c r="M58" i="12"/>
  <c r="L58" i="12"/>
  <c r="J58" i="12"/>
  <c r="I58" i="12"/>
  <c r="H58" i="12"/>
  <c r="G58" i="12"/>
  <c r="Y55" i="12"/>
  <c r="X55" i="12"/>
  <c r="W55" i="12"/>
  <c r="V55" i="12"/>
  <c r="T55" i="12"/>
  <c r="S55" i="12"/>
  <c r="R55" i="12"/>
  <c r="Q55" i="12"/>
  <c r="O55" i="12"/>
  <c r="N55" i="12"/>
  <c r="M55" i="12"/>
  <c r="L55" i="12"/>
  <c r="J55" i="12"/>
  <c r="I55" i="12"/>
  <c r="H55" i="12"/>
  <c r="G55" i="12"/>
  <c r="Y52" i="12"/>
  <c r="X52" i="12"/>
  <c r="W52" i="12"/>
  <c r="V52" i="12"/>
  <c r="T52" i="12"/>
  <c r="S52" i="12"/>
  <c r="R52" i="12"/>
  <c r="Q52" i="12"/>
  <c r="O52" i="12"/>
  <c r="N52" i="12"/>
  <c r="M52" i="12"/>
  <c r="L52" i="12"/>
  <c r="J52" i="12"/>
  <c r="I52" i="12"/>
  <c r="H52" i="12"/>
  <c r="G52" i="12"/>
  <c r="Y49" i="12"/>
  <c r="X49" i="12"/>
  <c r="W49" i="12"/>
  <c r="V49" i="12"/>
  <c r="T49" i="12"/>
  <c r="S49" i="12"/>
  <c r="R49" i="12"/>
  <c r="Q49" i="12"/>
  <c r="O49" i="12"/>
  <c r="N49" i="12"/>
  <c r="M49" i="12"/>
  <c r="L49" i="12"/>
  <c r="J49" i="12"/>
  <c r="I49" i="12"/>
  <c r="H49" i="12"/>
  <c r="G49" i="12"/>
  <c r="Y46" i="12"/>
  <c r="X46" i="12"/>
  <c r="W46" i="12"/>
  <c r="V46" i="12"/>
  <c r="T46" i="12"/>
  <c r="S46" i="12"/>
  <c r="R46" i="12"/>
  <c r="Q46" i="12"/>
  <c r="O46" i="12"/>
  <c r="N46" i="12"/>
  <c r="M46" i="12"/>
  <c r="L46" i="12"/>
  <c r="J46" i="12"/>
  <c r="I46" i="12"/>
  <c r="H46" i="12"/>
  <c r="G46" i="12"/>
  <c r="Y43" i="12"/>
  <c r="X43" i="12"/>
  <c r="W43" i="12"/>
  <c r="V43" i="12"/>
  <c r="T43" i="12"/>
  <c r="S43" i="12"/>
  <c r="R43" i="12"/>
  <c r="Q43" i="12"/>
  <c r="O43" i="12"/>
  <c r="N43" i="12"/>
  <c r="M43" i="12"/>
  <c r="L43" i="12"/>
  <c r="J43" i="12"/>
  <c r="I43" i="12"/>
  <c r="H43" i="12"/>
  <c r="G43" i="12"/>
  <c r="Y40" i="12"/>
  <c r="X40" i="12"/>
  <c r="W40" i="12"/>
  <c r="V40" i="12"/>
  <c r="T40" i="12"/>
  <c r="S40" i="12"/>
  <c r="R40" i="12"/>
  <c r="Q40" i="12"/>
  <c r="O40" i="12"/>
  <c r="N40" i="12"/>
  <c r="M40" i="12"/>
  <c r="L40" i="12"/>
  <c r="J40" i="12"/>
  <c r="I40" i="12"/>
  <c r="H40" i="12"/>
  <c r="G40" i="12"/>
  <c r="Y37" i="12"/>
  <c r="X37" i="12"/>
  <c r="W37" i="12"/>
  <c r="V37" i="12"/>
  <c r="T37" i="12"/>
  <c r="S37" i="12"/>
  <c r="R37" i="12"/>
  <c r="Q37" i="12"/>
  <c r="O37" i="12"/>
  <c r="N37" i="12"/>
  <c r="M37" i="12"/>
  <c r="L37" i="12"/>
  <c r="J37" i="12"/>
  <c r="I37" i="12"/>
  <c r="H37" i="12"/>
  <c r="G37" i="12"/>
  <c r="Y34" i="12"/>
  <c r="X34" i="12"/>
  <c r="W34" i="12"/>
  <c r="V34" i="12"/>
  <c r="T34" i="12"/>
  <c r="S34" i="12"/>
  <c r="R34" i="12"/>
  <c r="Q34" i="12"/>
  <c r="O34" i="12"/>
  <c r="N34" i="12"/>
  <c r="M34" i="12"/>
  <c r="L34" i="12"/>
  <c r="J34" i="12"/>
  <c r="I34" i="12"/>
  <c r="H34" i="12"/>
  <c r="G34" i="12"/>
  <c r="Y31" i="12"/>
  <c r="X31" i="12"/>
  <c r="W31" i="12"/>
  <c r="V31" i="12"/>
  <c r="T31" i="12"/>
  <c r="S31" i="12"/>
  <c r="R31" i="12"/>
  <c r="Q31" i="12"/>
  <c r="O31" i="12"/>
  <c r="N31" i="12"/>
  <c r="M31" i="12"/>
  <c r="L31" i="12"/>
  <c r="J31" i="12"/>
  <c r="I31" i="12"/>
  <c r="H31" i="12"/>
  <c r="G31" i="12"/>
  <c r="Y28" i="12"/>
  <c r="X28" i="12"/>
  <c r="W28" i="12"/>
  <c r="V28" i="12"/>
  <c r="T28" i="12"/>
  <c r="S28" i="12"/>
  <c r="R28" i="12"/>
  <c r="Q28" i="12"/>
  <c r="O28" i="12"/>
  <c r="N28" i="12"/>
  <c r="M28" i="12"/>
  <c r="L28" i="12"/>
  <c r="J28" i="12"/>
  <c r="I28" i="12"/>
  <c r="H28" i="12"/>
  <c r="G28" i="12"/>
  <c r="Y25" i="12"/>
  <c r="X25" i="12"/>
  <c r="W25" i="12"/>
  <c r="V25" i="12"/>
  <c r="T25" i="12"/>
  <c r="S25" i="12"/>
  <c r="R25" i="12"/>
  <c r="Q25" i="12"/>
  <c r="O25" i="12"/>
  <c r="N25" i="12"/>
  <c r="M25" i="12"/>
  <c r="L25" i="12"/>
  <c r="J25" i="12"/>
  <c r="I25" i="12"/>
  <c r="H25" i="12"/>
  <c r="G25" i="12"/>
  <c r="Y22" i="12"/>
  <c r="X22" i="12"/>
  <c r="W22" i="12"/>
  <c r="V22" i="12"/>
  <c r="T22" i="12"/>
  <c r="S22" i="12"/>
  <c r="R22" i="12"/>
  <c r="Q22" i="12"/>
  <c r="O22" i="12"/>
  <c r="N22" i="12"/>
  <c r="M22" i="12"/>
  <c r="L22" i="12"/>
  <c r="J22" i="12"/>
  <c r="I22" i="12"/>
  <c r="H22" i="12"/>
  <c r="G22" i="12"/>
  <c r="Y19" i="12"/>
  <c r="X19" i="12"/>
  <c r="W19" i="12"/>
  <c r="V19" i="12"/>
  <c r="T19" i="12"/>
  <c r="S19" i="12"/>
  <c r="R19" i="12"/>
  <c r="Q19" i="12"/>
  <c r="O19" i="12"/>
  <c r="N19" i="12"/>
  <c r="M19" i="12"/>
  <c r="L19" i="12"/>
  <c r="J19" i="12"/>
  <c r="I19" i="12"/>
  <c r="H19" i="12"/>
  <c r="G19" i="12"/>
  <c r="Y16" i="12"/>
  <c r="X16" i="12"/>
  <c r="W16" i="12"/>
  <c r="V16" i="12"/>
  <c r="T16" i="12"/>
  <c r="S16" i="12"/>
  <c r="R16" i="12"/>
  <c r="Q16" i="12"/>
  <c r="O16" i="12"/>
  <c r="N16" i="12"/>
  <c r="M16" i="12"/>
  <c r="L16" i="12"/>
  <c r="J16" i="12"/>
  <c r="I16" i="12"/>
  <c r="H16" i="12"/>
  <c r="G16" i="12"/>
  <c r="Y13" i="12"/>
  <c r="X13" i="12"/>
  <c r="W13" i="12"/>
  <c r="V13" i="12"/>
  <c r="T13" i="12"/>
  <c r="S13" i="12"/>
  <c r="R13" i="12"/>
  <c r="Q13" i="12"/>
  <c r="O13" i="12"/>
  <c r="N13" i="12"/>
  <c r="M13" i="12"/>
  <c r="L13" i="12"/>
  <c r="J13" i="12"/>
  <c r="I13" i="12"/>
  <c r="H13" i="12"/>
  <c r="G13" i="12"/>
  <c r="Y10" i="12"/>
  <c r="X10" i="12"/>
  <c r="W10" i="12"/>
  <c r="V10" i="12"/>
  <c r="T10" i="12"/>
  <c r="S10" i="12"/>
  <c r="R10" i="12"/>
  <c r="Q10" i="12"/>
  <c r="O10" i="12"/>
  <c r="N10" i="12"/>
  <c r="M10" i="12"/>
  <c r="L10" i="12"/>
  <c r="J10" i="12"/>
  <c r="I10" i="12"/>
  <c r="H10" i="12"/>
  <c r="G10" i="12"/>
  <c r="Y7" i="12"/>
  <c r="X7" i="12"/>
  <c r="W7" i="12"/>
  <c r="V7" i="12"/>
  <c r="T7" i="12"/>
  <c r="S7" i="12"/>
  <c r="R7" i="12"/>
  <c r="Q7" i="12"/>
  <c r="O7" i="12"/>
  <c r="N7" i="12"/>
  <c r="M7" i="12"/>
  <c r="L7" i="12"/>
  <c r="J7" i="12"/>
  <c r="I7" i="12"/>
  <c r="H7" i="12"/>
  <c r="G7" i="12"/>
  <c r="B5" i="12"/>
  <c r="Y4" i="12"/>
  <c r="X4" i="12"/>
  <c r="W4" i="12"/>
  <c r="V4" i="12"/>
  <c r="T4" i="12"/>
  <c r="S4" i="12"/>
  <c r="R4" i="12"/>
  <c r="Q4" i="12"/>
  <c r="O4" i="12"/>
  <c r="N4" i="12"/>
  <c r="M4" i="12"/>
  <c r="L4" i="12"/>
  <c r="J4" i="12"/>
  <c r="I4" i="12"/>
  <c r="H4" i="12"/>
  <c r="G4" i="12"/>
  <c r="B4" i="12"/>
  <c r="B6" i="12" s="1"/>
  <c r="B7" i="12" s="1"/>
  <c r="B8" i="12" s="1"/>
  <c r="B9" i="12" s="1"/>
  <c r="B10" i="12" s="1"/>
  <c r="Y94" i="11"/>
  <c r="X94" i="11"/>
  <c r="W94" i="11"/>
  <c r="V94" i="11"/>
  <c r="T94" i="11"/>
  <c r="S94" i="11"/>
  <c r="R94" i="11"/>
  <c r="Q94" i="11"/>
  <c r="O94" i="11"/>
  <c r="N94" i="11"/>
  <c r="M94" i="11"/>
  <c r="L94" i="11"/>
  <c r="J94" i="11"/>
  <c r="I94" i="11"/>
  <c r="H94" i="11"/>
  <c r="G94" i="11"/>
  <c r="Y91" i="11"/>
  <c r="X91" i="11"/>
  <c r="W91" i="11"/>
  <c r="V91" i="11"/>
  <c r="T91" i="11"/>
  <c r="S91" i="11"/>
  <c r="R91" i="11"/>
  <c r="Q91" i="11"/>
  <c r="O91" i="11"/>
  <c r="N91" i="11"/>
  <c r="M91" i="11"/>
  <c r="L91" i="11"/>
  <c r="J91" i="11"/>
  <c r="I91" i="11"/>
  <c r="H91" i="11"/>
  <c r="G91" i="11"/>
  <c r="Y88" i="11"/>
  <c r="X88" i="11"/>
  <c r="W88" i="11"/>
  <c r="V88" i="11"/>
  <c r="T88" i="11"/>
  <c r="S88" i="11"/>
  <c r="R88" i="11"/>
  <c r="Q88" i="11"/>
  <c r="O88" i="11"/>
  <c r="N88" i="11"/>
  <c r="M88" i="11"/>
  <c r="L88" i="11"/>
  <c r="J88" i="11"/>
  <c r="I88" i="11"/>
  <c r="H88" i="11"/>
  <c r="G88" i="11"/>
  <c r="Y85" i="11"/>
  <c r="X85" i="11"/>
  <c r="W85" i="11"/>
  <c r="V85" i="11"/>
  <c r="T85" i="11"/>
  <c r="S85" i="11"/>
  <c r="R85" i="11"/>
  <c r="Q85" i="11"/>
  <c r="O85" i="11"/>
  <c r="N85" i="11"/>
  <c r="M85" i="11"/>
  <c r="L85" i="11"/>
  <c r="J85" i="11"/>
  <c r="I85" i="11"/>
  <c r="H85" i="11"/>
  <c r="G85" i="11"/>
  <c r="Y82" i="11"/>
  <c r="X82" i="11"/>
  <c r="W82" i="11"/>
  <c r="V82" i="11"/>
  <c r="T82" i="11"/>
  <c r="S82" i="11"/>
  <c r="R82" i="11"/>
  <c r="Q82" i="11"/>
  <c r="O82" i="11"/>
  <c r="N82" i="11"/>
  <c r="M82" i="11"/>
  <c r="L82" i="11"/>
  <c r="J82" i="11"/>
  <c r="I82" i="11"/>
  <c r="H82" i="11"/>
  <c r="G82" i="11"/>
  <c r="Y79" i="11"/>
  <c r="X79" i="11"/>
  <c r="W79" i="11"/>
  <c r="V79" i="11"/>
  <c r="T79" i="11"/>
  <c r="S79" i="11"/>
  <c r="R79" i="11"/>
  <c r="Q79" i="11"/>
  <c r="O79" i="11"/>
  <c r="N79" i="11"/>
  <c r="M79" i="11"/>
  <c r="L79" i="11"/>
  <c r="J79" i="11"/>
  <c r="I79" i="11"/>
  <c r="H79" i="11"/>
  <c r="G79" i="11"/>
  <c r="Y76" i="11"/>
  <c r="X76" i="11"/>
  <c r="W76" i="11"/>
  <c r="V76" i="11"/>
  <c r="T76" i="11"/>
  <c r="S76" i="11"/>
  <c r="R76" i="11"/>
  <c r="Q76" i="11"/>
  <c r="O76" i="11"/>
  <c r="N76" i="11"/>
  <c r="M76" i="11"/>
  <c r="L76" i="11"/>
  <c r="J76" i="11"/>
  <c r="I76" i="11"/>
  <c r="H76" i="11"/>
  <c r="G76" i="11"/>
  <c r="Y73" i="11"/>
  <c r="X73" i="11"/>
  <c r="W73" i="11"/>
  <c r="V73" i="11"/>
  <c r="T73" i="11"/>
  <c r="S73" i="11"/>
  <c r="R73" i="11"/>
  <c r="Q73" i="11"/>
  <c r="O73" i="11"/>
  <c r="N73" i="11"/>
  <c r="M73" i="11"/>
  <c r="L73" i="11"/>
  <c r="J73" i="11"/>
  <c r="I73" i="11"/>
  <c r="H73" i="11"/>
  <c r="G73" i="11"/>
  <c r="Y70" i="11"/>
  <c r="X70" i="11"/>
  <c r="W70" i="11"/>
  <c r="V70" i="11"/>
  <c r="T70" i="11"/>
  <c r="S70" i="11"/>
  <c r="R70" i="11"/>
  <c r="Q70" i="11"/>
  <c r="O70" i="11"/>
  <c r="N70" i="11"/>
  <c r="M70" i="11"/>
  <c r="L70" i="11"/>
  <c r="J70" i="11"/>
  <c r="I70" i="11"/>
  <c r="H70" i="11"/>
  <c r="G70" i="11"/>
  <c r="Y67" i="11"/>
  <c r="X67" i="11"/>
  <c r="W67" i="11"/>
  <c r="V67" i="11"/>
  <c r="T67" i="11"/>
  <c r="S67" i="11"/>
  <c r="R67" i="11"/>
  <c r="Q67" i="11"/>
  <c r="O67" i="11"/>
  <c r="N67" i="11"/>
  <c r="M67" i="11"/>
  <c r="L67" i="11"/>
  <c r="J67" i="11"/>
  <c r="I67" i="11"/>
  <c r="H67" i="11"/>
  <c r="G67" i="11"/>
  <c r="Y64" i="11"/>
  <c r="X64" i="11"/>
  <c r="W64" i="11"/>
  <c r="V64" i="11"/>
  <c r="T64" i="11"/>
  <c r="S64" i="11"/>
  <c r="R64" i="11"/>
  <c r="Q64" i="11"/>
  <c r="O64" i="11"/>
  <c r="N64" i="11"/>
  <c r="M64" i="11"/>
  <c r="L64" i="11"/>
  <c r="J64" i="11"/>
  <c r="I64" i="11"/>
  <c r="H64" i="11"/>
  <c r="G64" i="11"/>
  <c r="Y61" i="11"/>
  <c r="X61" i="11"/>
  <c r="W61" i="11"/>
  <c r="V61" i="11"/>
  <c r="T61" i="11"/>
  <c r="S61" i="11"/>
  <c r="R61" i="11"/>
  <c r="Q61" i="11"/>
  <c r="O61" i="11"/>
  <c r="N61" i="11"/>
  <c r="M61" i="11"/>
  <c r="L61" i="11"/>
  <c r="J61" i="11"/>
  <c r="I61" i="11"/>
  <c r="H61" i="11"/>
  <c r="G61" i="11"/>
  <c r="Y58" i="11"/>
  <c r="X58" i="11"/>
  <c r="W58" i="11"/>
  <c r="V58" i="11"/>
  <c r="T58" i="11"/>
  <c r="S58" i="11"/>
  <c r="R58" i="11"/>
  <c r="Q58" i="11"/>
  <c r="O58" i="11"/>
  <c r="N58" i="11"/>
  <c r="M58" i="11"/>
  <c r="L58" i="11"/>
  <c r="J58" i="11"/>
  <c r="I58" i="11"/>
  <c r="H58" i="11"/>
  <c r="G58" i="11"/>
  <c r="Y55" i="11"/>
  <c r="X55" i="11"/>
  <c r="W55" i="11"/>
  <c r="V55" i="11"/>
  <c r="T55" i="11"/>
  <c r="S55" i="11"/>
  <c r="R55" i="11"/>
  <c r="Q55" i="11"/>
  <c r="O55" i="11"/>
  <c r="N55" i="11"/>
  <c r="M55" i="11"/>
  <c r="L55" i="11"/>
  <c r="J55" i="11"/>
  <c r="I55" i="11"/>
  <c r="H55" i="11"/>
  <c r="G55" i="11"/>
  <c r="Y52" i="11"/>
  <c r="X52" i="11"/>
  <c r="W52" i="11"/>
  <c r="V52" i="11"/>
  <c r="T52" i="11"/>
  <c r="S52" i="11"/>
  <c r="R52" i="11"/>
  <c r="Q52" i="11"/>
  <c r="O52" i="11"/>
  <c r="N52" i="11"/>
  <c r="M52" i="11"/>
  <c r="L52" i="11"/>
  <c r="J52" i="11"/>
  <c r="I52" i="11"/>
  <c r="H52" i="11"/>
  <c r="G52" i="11"/>
  <c r="Y49" i="11"/>
  <c r="X49" i="11"/>
  <c r="W49" i="11"/>
  <c r="V49" i="11"/>
  <c r="T49" i="11"/>
  <c r="S49" i="11"/>
  <c r="R49" i="11"/>
  <c r="Q49" i="11"/>
  <c r="O49" i="11"/>
  <c r="N49" i="11"/>
  <c r="M49" i="11"/>
  <c r="L49" i="11"/>
  <c r="J49" i="11"/>
  <c r="I49" i="11"/>
  <c r="H49" i="11"/>
  <c r="G49" i="11"/>
  <c r="Y46" i="11"/>
  <c r="X46" i="11"/>
  <c r="W46" i="11"/>
  <c r="V46" i="11"/>
  <c r="T46" i="11"/>
  <c r="S46" i="11"/>
  <c r="R46" i="11"/>
  <c r="Q46" i="11"/>
  <c r="O46" i="11"/>
  <c r="N46" i="11"/>
  <c r="M46" i="11"/>
  <c r="L46" i="11"/>
  <c r="J46" i="11"/>
  <c r="I46" i="11"/>
  <c r="H46" i="11"/>
  <c r="G46" i="11"/>
  <c r="Y43" i="11"/>
  <c r="X43" i="11"/>
  <c r="W43" i="11"/>
  <c r="V43" i="11"/>
  <c r="T43" i="11"/>
  <c r="S43" i="11"/>
  <c r="R43" i="11"/>
  <c r="Q43" i="11"/>
  <c r="O43" i="11"/>
  <c r="N43" i="11"/>
  <c r="M43" i="11"/>
  <c r="L43" i="11"/>
  <c r="J43" i="11"/>
  <c r="I43" i="11"/>
  <c r="H43" i="11"/>
  <c r="G43" i="11"/>
  <c r="Y40" i="11"/>
  <c r="X40" i="11"/>
  <c r="W40" i="11"/>
  <c r="V40" i="11"/>
  <c r="T40" i="11"/>
  <c r="S40" i="11"/>
  <c r="R40" i="11"/>
  <c r="Q40" i="11"/>
  <c r="O40" i="11"/>
  <c r="N40" i="11"/>
  <c r="M40" i="11"/>
  <c r="L40" i="11"/>
  <c r="J40" i="11"/>
  <c r="I40" i="11"/>
  <c r="H40" i="11"/>
  <c r="G40" i="11"/>
  <c r="Y37" i="11"/>
  <c r="X37" i="11"/>
  <c r="W37" i="11"/>
  <c r="V37" i="11"/>
  <c r="T37" i="11"/>
  <c r="S37" i="11"/>
  <c r="R37" i="11"/>
  <c r="Q37" i="11"/>
  <c r="O37" i="11"/>
  <c r="N37" i="11"/>
  <c r="M37" i="11"/>
  <c r="L37" i="11"/>
  <c r="J37" i="11"/>
  <c r="I37" i="11"/>
  <c r="H37" i="11"/>
  <c r="G37" i="11"/>
  <c r="Y34" i="11"/>
  <c r="X34" i="11"/>
  <c r="W34" i="11"/>
  <c r="V34" i="11"/>
  <c r="T34" i="11"/>
  <c r="S34" i="11"/>
  <c r="R34" i="11"/>
  <c r="Q34" i="11"/>
  <c r="O34" i="11"/>
  <c r="N34" i="11"/>
  <c r="M34" i="11"/>
  <c r="L34" i="11"/>
  <c r="J34" i="11"/>
  <c r="I34" i="11"/>
  <c r="H34" i="11"/>
  <c r="G34" i="11"/>
  <c r="Y31" i="11"/>
  <c r="X31" i="11"/>
  <c r="W31" i="11"/>
  <c r="V31" i="11"/>
  <c r="T31" i="11"/>
  <c r="S31" i="11"/>
  <c r="R31" i="11"/>
  <c r="Q31" i="11"/>
  <c r="O31" i="11"/>
  <c r="N31" i="11"/>
  <c r="M31" i="11"/>
  <c r="L31" i="11"/>
  <c r="J31" i="11"/>
  <c r="I31" i="11"/>
  <c r="H31" i="11"/>
  <c r="G31" i="11"/>
  <c r="Y28" i="11"/>
  <c r="X28" i="11"/>
  <c r="W28" i="11"/>
  <c r="V28" i="11"/>
  <c r="T28" i="11"/>
  <c r="S28" i="11"/>
  <c r="R28" i="11"/>
  <c r="Q28" i="11"/>
  <c r="O28" i="11"/>
  <c r="N28" i="11"/>
  <c r="M28" i="11"/>
  <c r="L28" i="11"/>
  <c r="J28" i="11"/>
  <c r="I28" i="11"/>
  <c r="H28" i="11"/>
  <c r="G28" i="11"/>
  <c r="Y25" i="11"/>
  <c r="X25" i="11"/>
  <c r="W25" i="11"/>
  <c r="V25" i="11"/>
  <c r="T25" i="11"/>
  <c r="S25" i="11"/>
  <c r="R25" i="11"/>
  <c r="Q25" i="11"/>
  <c r="O25" i="11"/>
  <c r="N25" i="11"/>
  <c r="M25" i="11"/>
  <c r="L25" i="11"/>
  <c r="J25" i="11"/>
  <c r="I25" i="11"/>
  <c r="H25" i="11"/>
  <c r="G25" i="11"/>
  <c r="Y22" i="11"/>
  <c r="X22" i="11"/>
  <c r="W22" i="11"/>
  <c r="V22" i="11"/>
  <c r="T22" i="11"/>
  <c r="S22" i="11"/>
  <c r="R22" i="11"/>
  <c r="Q22" i="11"/>
  <c r="O22" i="11"/>
  <c r="N22" i="11"/>
  <c r="M22" i="11"/>
  <c r="L22" i="11"/>
  <c r="J22" i="11"/>
  <c r="I22" i="11"/>
  <c r="H22" i="11"/>
  <c r="G22" i="11"/>
  <c r="Y19" i="11"/>
  <c r="X19" i="11"/>
  <c r="W19" i="11"/>
  <c r="V19" i="11"/>
  <c r="T19" i="11"/>
  <c r="S19" i="11"/>
  <c r="R19" i="11"/>
  <c r="Q19" i="11"/>
  <c r="O19" i="11"/>
  <c r="N19" i="11"/>
  <c r="M19" i="11"/>
  <c r="L19" i="11"/>
  <c r="J19" i="11"/>
  <c r="I19" i="11"/>
  <c r="H19" i="11"/>
  <c r="G19" i="11"/>
  <c r="Y16" i="11"/>
  <c r="X16" i="11"/>
  <c r="W16" i="11"/>
  <c r="V16" i="11"/>
  <c r="T16" i="11"/>
  <c r="S16" i="11"/>
  <c r="R16" i="11"/>
  <c r="Q16" i="11"/>
  <c r="O16" i="11"/>
  <c r="N16" i="11"/>
  <c r="M16" i="11"/>
  <c r="L16" i="11"/>
  <c r="J16" i="11"/>
  <c r="I16" i="11"/>
  <c r="H16" i="11"/>
  <c r="G16" i="11"/>
  <c r="Y13" i="11"/>
  <c r="X13" i="11"/>
  <c r="W13" i="11"/>
  <c r="V13" i="11"/>
  <c r="T13" i="11"/>
  <c r="S13" i="11"/>
  <c r="R13" i="11"/>
  <c r="Q13" i="11"/>
  <c r="O13" i="11"/>
  <c r="N13" i="11"/>
  <c r="M13" i="11"/>
  <c r="L13" i="11"/>
  <c r="J13" i="11"/>
  <c r="I13" i="11"/>
  <c r="H13" i="11"/>
  <c r="G13" i="11"/>
  <c r="Y10" i="11"/>
  <c r="X10" i="11"/>
  <c r="W10" i="11"/>
  <c r="V10" i="11"/>
  <c r="T10" i="11"/>
  <c r="S10" i="11"/>
  <c r="R10" i="11"/>
  <c r="Q10" i="11"/>
  <c r="O10" i="11"/>
  <c r="N10" i="11"/>
  <c r="M10" i="11"/>
  <c r="L10" i="11"/>
  <c r="J10" i="11"/>
  <c r="I10" i="11"/>
  <c r="H10" i="11"/>
  <c r="G10" i="11"/>
  <c r="Y7" i="11"/>
  <c r="X7" i="11"/>
  <c r="W7" i="11"/>
  <c r="V7" i="11"/>
  <c r="T7" i="11"/>
  <c r="S7" i="11"/>
  <c r="R7" i="11"/>
  <c r="Q7" i="11"/>
  <c r="O7" i="11"/>
  <c r="N7" i="11"/>
  <c r="M7" i="11"/>
  <c r="L7" i="11"/>
  <c r="J7" i="11"/>
  <c r="I7" i="11"/>
  <c r="H7" i="11"/>
  <c r="G7" i="11"/>
  <c r="Y4" i="11"/>
  <c r="X4" i="11"/>
  <c r="W4" i="11"/>
  <c r="V4" i="11"/>
  <c r="T4" i="11"/>
  <c r="S4" i="11"/>
  <c r="R4" i="11"/>
  <c r="Q4" i="11"/>
  <c r="O4" i="11"/>
  <c r="N4" i="11"/>
  <c r="M4" i="11"/>
  <c r="L4" i="11"/>
  <c r="J4" i="11"/>
  <c r="I4" i="11"/>
  <c r="H4" i="11"/>
  <c r="G4" i="11"/>
  <c r="B4" i="11"/>
  <c r="B6" i="11" s="1"/>
  <c r="B7" i="11" s="1"/>
  <c r="B8" i="11" s="1"/>
  <c r="B9" i="11" s="1"/>
  <c r="B10" i="11" s="1"/>
  <c r="Y91" i="10"/>
  <c r="X91" i="10"/>
  <c r="W91" i="10"/>
  <c r="V91" i="10"/>
  <c r="T91" i="10"/>
  <c r="S91" i="10"/>
  <c r="R91" i="10"/>
  <c r="Q91" i="10"/>
  <c r="O91" i="10"/>
  <c r="N91" i="10"/>
  <c r="M91" i="10"/>
  <c r="L91" i="10"/>
  <c r="J91" i="10"/>
  <c r="I91" i="10"/>
  <c r="H91" i="10"/>
  <c r="G91" i="10"/>
  <c r="Y88" i="10"/>
  <c r="X88" i="10"/>
  <c r="W88" i="10"/>
  <c r="V88" i="10"/>
  <c r="T88" i="10"/>
  <c r="S88" i="10"/>
  <c r="R88" i="10"/>
  <c r="Q88" i="10"/>
  <c r="O88" i="10"/>
  <c r="N88" i="10"/>
  <c r="M88" i="10"/>
  <c r="L88" i="10"/>
  <c r="J88" i="10"/>
  <c r="I88" i="10"/>
  <c r="H88" i="10"/>
  <c r="G88" i="10"/>
  <c r="Y85" i="10"/>
  <c r="X85" i="10"/>
  <c r="W85" i="10"/>
  <c r="V85" i="10"/>
  <c r="T85" i="10"/>
  <c r="S85" i="10"/>
  <c r="R85" i="10"/>
  <c r="Q85" i="10"/>
  <c r="O85" i="10"/>
  <c r="N85" i="10"/>
  <c r="M85" i="10"/>
  <c r="L85" i="10"/>
  <c r="J85" i="10"/>
  <c r="I85" i="10"/>
  <c r="H85" i="10"/>
  <c r="G85" i="10"/>
  <c r="Y82" i="10"/>
  <c r="X82" i="10"/>
  <c r="W82" i="10"/>
  <c r="V82" i="10"/>
  <c r="T82" i="10"/>
  <c r="S82" i="10"/>
  <c r="R82" i="10"/>
  <c r="Q82" i="10"/>
  <c r="O82" i="10"/>
  <c r="N82" i="10"/>
  <c r="M82" i="10"/>
  <c r="L82" i="10"/>
  <c r="J82" i="10"/>
  <c r="I82" i="10"/>
  <c r="H82" i="10"/>
  <c r="G82" i="10"/>
  <c r="Y79" i="10"/>
  <c r="X79" i="10"/>
  <c r="W79" i="10"/>
  <c r="V79" i="10"/>
  <c r="T79" i="10"/>
  <c r="S79" i="10"/>
  <c r="R79" i="10"/>
  <c r="Q79" i="10"/>
  <c r="O79" i="10"/>
  <c r="N79" i="10"/>
  <c r="M79" i="10"/>
  <c r="L79" i="10"/>
  <c r="J79" i="10"/>
  <c r="I79" i="10"/>
  <c r="H79" i="10"/>
  <c r="G79" i="10"/>
  <c r="Y76" i="10"/>
  <c r="X76" i="10"/>
  <c r="W76" i="10"/>
  <c r="V76" i="10"/>
  <c r="T76" i="10"/>
  <c r="S76" i="10"/>
  <c r="R76" i="10"/>
  <c r="Q76" i="10"/>
  <c r="O76" i="10"/>
  <c r="N76" i="10"/>
  <c r="M76" i="10"/>
  <c r="L76" i="10"/>
  <c r="J76" i="10"/>
  <c r="I76" i="10"/>
  <c r="H76" i="10"/>
  <c r="G76" i="10"/>
  <c r="Y73" i="10"/>
  <c r="X73" i="10"/>
  <c r="W73" i="10"/>
  <c r="V73" i="10"/>
  <c r="T73" i="10"/>
  <c r="S73" i="10"/>
  <c r="R73" i="10"/>
  <c r="Q73" i="10"/>
  <c r="O73" i="10"/>
  <c r="N73" i="10"/>
  <c r="M73" i="10"/>
  <c r="L73" i="10"/>
  <c r="J73" i="10"/>
  <c r="I73" i="10"/>
  <c r="H73" i="10"/>
  <c r="G73" i="10"/>
  <c r="Y70" i="10"/>
  <c r="X70" i="10"/>
  <c r="W70" i="10"/>
  <c r="V70" i="10"/>
  <c r="T70" i="10"/>
  <c r="S70" i="10"/>
  <c r="R70" i="10"/>
  <c r="Q70" i="10"/>
  <c r="O70" i="10"/>
  <c r="N70" i="10"/>
  <c r="M70" i="10"/>
  <c r="L70" i="10"/>
  <c r="J70" i="10"/>
  <c r="I70" i="10"/>
  <c r="H70" i="10"/>
  <c r="G70" i="10"/>
  <c r="Y67" i="10"/>
  <c r="X67" i="10"/>
  <c r="W67" i="10"/>
  <c r="V67" i="10"/>
  <c r="T67" i="10"/>
  <c r="S67" i="10"/>
  <c r="R67" i="10"/>
  <c r="Q67" i="10"/>
  <c r="O67" i="10"/>
  <c r="N67" i="10"/>
  <c r="M67" i="10"/>
  <c r="L67" i="10"/>
  <c r="J67" i="10"/>
  <c r="I67" i="10"/>
  <c r="H67" i="10"/>
  <c r="G67" i="10"/>
  <c r="Y64" i="10"/>
  <c r="X64" i="10"/>
  <c r="W64" i="10"/>
  <c r="V64" i="10"/>
  <c r="T64" i="10"/>
  <c r="S64" i="10"/>
  <c r="R64" i="10"/>
  <c r="Q64" i="10"/>
  <c r="O64" i="10"/>
  <c r="N64" i="10"/>
  <c r="M64" i="10"/>
  <c r="L64" i="10"/>
  <c r="J64" i="10"/>
  <c r="I64" i="10"/>
  <c r="H64" i="10"/>
  <c r="G64" i="10"/>
  <c r="Y61" i="10"/>
  <c r="X61" i="10"/>
  <c r="W61" i="10"/>
  <c r="V61" i="10"/>
  <c r="T61" i="10"/>
  <c r="S61" i="10"/>
  <c r="R61" i="10"/>
  <c r="Q61" i="10"/>
  <c r="O61" i="10"/>
  <c r="N61" i="10"/>
  <c r="M61" i="10"/>
  <c r="L61" i="10"/>
  <c r="J61" i="10"/>
  <c r="I61" i="10"/>
  <c r="H61" i="10"/>
  <c r="G61" i="10"/>
  <c r="Y58" i="10"/>
  <c r="X58" i="10"/>
  <c r="W58" i="10"/>
  <c r="V58" i="10"/>
  <c r="T58" i="10"/>
  <c r="S58" i="10"/>
  <c r="R58" i="10"/>
  <c r="Q58" i="10"/>
  <c r="O58" i="10"/>
  <c r="N58" i="10"/>
  <c r="M58" i="10"/>
  <c r="L58" i="10"/>
  <c r="J58" i="10"/>
  <c r="I58" i="10"/>
  <c r="H58" i="10"/>
  <c r="G58" i="10"/>
  <c r="Y55" i="10"/>
  <c r="X55" i="10"/>
  <c r="W55" i="10"/>
  <c r="V55" i="10"/>
  <c r="T55" i="10"/>
  <c r="S55" i="10"/>
  <c r="R55" i="10"/>
  <c r="Q55" i="10"/>
  <c r="O55" i="10"/>
  <c r="N55" i="10"/>
  <c r="M55" i="10"/>
  <c r="L55" i="10"/>
  <c r="J55" i="10"/>
  <c r="I55" i="10"/>
  <c r="H55" i="10"/>
  <c r="G55" i="10"/>
  <c r="Y52" i="10"/>
  <c r="X52" i="10"/>
  <c r="W52" i="10"/>
  <c r="V52" i="10"/>
  <c r="T52" i="10"/>
  <c r="S52" i="10"/>
  <c r="R52" i="10"/>
  <c r="Q52" i="10"/>
  <c r="O52" i="10"/>
  <c r="N52" i="10"/>
  <c r="M52" i="10"/>
  <c r="L52" i="10"/>
  <c r="J52" i="10"/>
  <c r="I52" i="10"/>
  <c r="H52" i="10"/>
  <c r="G52" i="10"/>
  <c r="Y49" i="10"/>
  <c r="X49" i="10"/>
  <c r="W49" i="10"/>
  <c r="V49" i="10"/>
  <c r="T49" i="10"/>
  <c r="S49" i="10"/>
  <c r="R49" i="10"/>
  <c r="Q49" i="10"/>
  <c r="O49" i="10"/>
  <c r="N49" i="10"/>
  <c r="M49" i="10"/>
  <c r="L49" i="10"/>
  <c r="J49" i="10"/>
  <c r="I49" i="10"/>
  <c r="H49" i="10"/>
  <c r="G49" i="10"/>
  <c r="Y46" i="10"/>
  <c r="X46" i="10"/>
  <c r="W46" i="10"/>
  <c r="V46" i="10"/>
  <c r="T46" i="10"/>
  <c r="S46" i="10"/>
  <c r="R46" i="10"/>
  <c r="Q46" i="10"/>
  <c r="O46" i="10"/>
  <c r="N46" i="10"/>
  <c r="M46" i="10"/>
  <c r="L46" i="10"/>
  <c r="J46" i="10"/>
  <c r="I46" i="10"/>
  <c r="H46" i="10"/>
  <c r="G46" i="10"/>
  <c r="Y43" i="10"/>
  <c r="X43" i="10"/>
  <c r="W43" i="10"/>
  <c r="V43" i="10"/>
  <c r="T43" i="10"/>
  <c r="S43" i="10"/>
  <c r="R43" i="10"/>
  <c r="Q43" i="10"/>
  <c r="O43" i="10"/>
  <c r="N43" i="10"/>
  <c r="M43" i="10"/>
  <c r="L43" i="10"/>
  <c r="J43" i="10"/>
  <c r="I43" i="10"/>
  <c r="H43" i="10"/>
  <c r="G43" i="10"/>
  <c r="Y40" i="10"/>
  <c r="X40" i="10"/>
  <c r="W40" i="10"/>
  <c r="V40" i="10"/>
  <c r="T40" i="10"/>
  <c r="S40" i="10"/>
  <c r="R40" i="10"/>
  <c r="Q40" i="10"/>
  <c r="O40" i="10"/>
  <c r="N40" i="10"/>
  <c r="M40" i="10"/>
  <c r="L40" i="10"/>
  <c r="J40" i="10"/>
  <c r="I40" i="10"/>
  <c r="H40" i="10"/>
  <c r="G40" i="10"/>
  <c r="Y37" i="10"/>
  <c r="X37" i="10"/>
  <c r="W37" i="10"/>
  <c r="V37" i="10"/>
  <c r="T37" i="10"/>
  <c r="S37" i="10"/>
  <c r="R37" i="10"/>
  <c r="Q37" i="10"/>
  <c r="O37" i="10"/>
  <c r="N37" i="10"/>
  <c r="M37" i="10"/>
  <c r="L37" i="10"/>
  <c r="J37" i="10"/>
  <c r="I37" i="10"/>
  <c r="H37" i="10"/>
  <c r="G37" i="10"/>
  <c r="Y34" i="10"/>
  <c r="X34" i="10"/>
  <c r="W34" i="10"/>
  <c r="V34" i="10"/>
  <c r="T34" i="10"/>
  <c r="S34" i="10"/>
  <c r="R34" i="10"/>
  <c r="Q34" i="10"/>
  <c r="O34" i="10"/>
  <c r="N34" i="10"/>
  <c r="M34" i="10"/>
  <c r="L34" i="10"/>
  <c r="J34" i="10"/>
  <c r="I34" i="10"/>
  <c r="H34" i="10"/>
  <c r="G34" i="10"/>
  <c r="Y31" i="10"/>
  <c r="X31" i="10"/>
  <c r="W31" i="10"/>
  <c r="V31" i="10"/>
  <c r="T31" i="10"/>
  <c r="S31" i="10"/>
  <c r="R31" i="10"/>
  <c r="Q31" i="10"/>
  <c r="O31" i="10"/>
  <c r="N31" i="10"/>
  <c r="M31" i="10"/>
  <c r="L31" i="10"/>
  <c r="J31" i="10"/>
  <c r="I31" i="10"/>
  <c r="H31" i="10"/>
  <c r="G31" i="10"/>
  <c r="Y28" i="10"/>
  <c r="X28" i="10"/>
  <c r="W28" i="10"/>
  <c r="V28" i="10"/>
  <c r="T28" i="10"/>
  <c r="S28" i="10"/>
  <c r="R28" i="10"/>
  <c r="Q28" i="10"/>
  <c r="O28" i="10"/>
  <c r="N28" i="10"/>
  <c r="M28" i="10"/>
  <c r="L28" i="10"/>
  <c r="J28" i="10"/>
  <c r="I28" i="10"/>
  <c r="H28" i="10"/>
  <c r="G28" i="10"/>
  <c r="Y25" i="10"/>
  <c r="X25" i="10"/>
  <c r="W25" i="10"/>
  <c r="V25" i="10"/>
  <c r="T25" i="10"/>
  <c r="S25" i="10"/>
  <c r="R25" i="10"/>
  <c r="Q25" i="10"/>
  <c r="O25" i="10"/>
  <c r="N25" i="10"/>
  <c r="M25" i="10"/>
  <c r="L25" i="10"/>
  <c r="J25" i="10"/>
  <c r="I25" i="10"/>
  <c r="H25" i="10"/>
  <c r="G25" i="10"/>
  <c r="Y22" i="10"/>
  <c r="X22" i="10"/>
  <c r="W22" i="10"/>
  <c r="V22" i="10"/>
  <c r="T22" i="10"/>
  <c r="S22" i="10"/>
  <c r="R22" i="10"/>
  <c r="Q22" i="10"/>
  <c r="O22" i="10"/>
  <c r="N22" i="10"/>
  <c r="M22" i="10"/>
  <c r="L22" i="10"/>
  <c r="J22" i="10"/>
  <c r="I22" i="10"/>
  <c r="H22" i="10"/>
  <c r="G22" i="10"/>
  <c r="Y19" i="10"/>
  <c r="X19" i="10"/>
  <c r="W19" i="10"/>
  <c r="V19" i="10"/>
  <c r="T19" i="10"/>
  <c r="S19" i="10"/>
  <c r="R19" i="10"/>
  <c r="Q19" i="10"/>
  <c r="O19" i="10"/>
  <c r="N19" i="10"/>
  <c r="M19" i="10"/>
  <c r="L19" i="10"/>
  <c r="J19" i="10"/>
  <c r="I19" i="10"/>
  <c r="H19" i="10"/>
  <c r="G19" i="10"/>
  <c r="Y16" i="10"/>
  <c r="X16" i="10"/>
  <c r="W16" i="10"/>
  <c r="V16" i="10"/>
  <c r="T16" i="10"/>
  <c r="S16" i="10"/>
  <c r="R16" i="10"/>
  <c r="Q16" i="10"/>
  <c r="O16" i="10"/>
  <c r="N16" i="10"/>
  <c r="M16" i="10"/>
  <c r="L16" i="10"/>
  <c r="J16" i="10"/>
  <c r="I16" i="10"/>
  <c r="H16" i="10"/>
  <c r="G16" i="10"/>
  <c r="Y13" i="10"/>
  <c r="X13" i="10"/>
  <c r="W13" i="10"/>
  <c r="V13" i="10"/>
  <c r="T13" i="10"/>
  <c r="S13" i="10"/>
  <c r="R13" i="10"/>
  <c r="Q13" i="10"/>
  <c r="O13" i="10"/>
  <c r="N13" i="10"/>
  <c r="M13" i="10"/>
  <c r="L13" i="10"/>
  <c r="J13" i="10"/>
  <c r="I13" i="10"/>
  <c r="H13" i="10"/>
  <c r="G13" i="10"/>
  <c r="Y10" i="10"/>
  <c r="X10" i="10"/>
  <c r="W10" i="10"/>
  <c r="V10" i="10"/>
  <c r="T10" i="10"/>
  <c r="S10" i="10"/>
  <c r="R10" i="10"/>
  <c r="Q10" i="10"/>
  <c r="O10" i="10"/>
  <c r="N10" i="10"/>
  <c r="M10" i="10"/>
  <c r="L10" i="10"/>
  <c r="J10" i="10"/>
  <c r="I10" i="10"/>
  <c r="H10" i="10"/>
  <c r="G10" i="10"/>
  <c r="Y7" i="10"/>
  <c r="X7" i="10"/>
  <c r="W7" i="10"/>
  <c r="V7" i="10"/>
  <c r="T7" i="10"/>
  <c r="S7" i="10"/>
  <c r="R7" i="10"/>
  <c r="Q7" i="10"/>
  <c r="O7" i="10"/>
  <c r="N7" i="10"/>
  <c r="M7" i="10"/>
  <c r="L7" i="10"/>
  <c r="J7" i="10"/>
  <c r="I7" i="10"/>
  <c r="H7" i="10"/>
  <c r="G7" i="10"/>
  <c r="B5" i="10"/>
  <c r="Y4" i="10"/>
  <c r="X4" i="10"/>
  <c r="W4" i="10"/>
  <c r="V4" i="10"/>
  <c r="T4" i="10"/>
  <c r="S4" i="10"/>
  <c r="R4" i="10"/>
  <c r="Q4" i="10"/>
  <c r="O4" i="10"/>
  <c r="N4" i="10"/>
  <c r="M4" i="10"/>
  <c r="L4" i="10"/>
  <c r="J4" i="10"/>
  <c r="I4" i="10"/>
  <c r="H4" i="10"/>
  <c r="G4" i="10"/>
  <c r="B4" i="10"/>
  <c r="B6" i="10" s="1"/>
  <c r="B7" i="10" s="1"/>
  <c r="B8" i="10" s="1"/>
  <c r="B9" i="10" s="1"/>
  <c r="B10" i="10" s="1"/>
  <c r="Y94" i="9"/>
  <c r="X94" i="9"/>
  <c r="W94" i="9"/>
  <c r="V94" i="9"/>
  <c r="T94" i="9"/>
  <c r="S94" i="9"/>
  <c r="R94" i="9"/>
  <c r="Q94" i="9"/>
  <c r="O94" i="9"/>
  <c r="N94" i="9"/>
  <c r="M94" i="9"/>
  <c r="L94" i="9"/>
  <c r="J94" i="9"/>
  <c r="I94" i="9"/>
  <c r="H94" i="9"/>
  <c r="G94" i="9"/>
  <c r="Y91" i="9"/>
  <c r="X91" i="9"/>
  <c r="W91" i="9"/>
  <c r="V91" i="9"/>
  <c r="T91" i="9"/>
  <c r="S91" i="9"/>
  <c r="R91" i="9"/>
  <c r="Q91" i="9"/>
  <c r="O91" i="9"/>
  <c r="N91" i="9"/>
  <c r="M91" i="9"/>
  <c r="L91" i="9"/>
  <c r="J91" i="9"/>
  <c r="I91" i="9"/>
  <c r="H91" i="9"/>
  <c r="G91" i="9"/>
  <c r="Y88" i="9"/>
  <c r="X88" i="9"/>
  <c r="W88" i="9"/>
  <c r="V88" i="9"/>
  <c r="T88" i="9"/>
  <c r="S88" i="9"/>
  <c r="R88" i="9"/>
  <c r="Q88" i="9"/>
  <c r="O88" i="9"/>
  <c r="N88" i="9"/>
  <c r="M88" i="9"/>
  <c r="L88" i="9"/>
  <c r="J88" i="9"/>
  <c r="I88" i="9"/>
  <c r="H88" i="9"/>
  <c r="G88" i="9"/>
  <c r="Y85" i="9"/>
  <c r="X85" i="9"/>
  <c r="W85" i="9"/>
  <c r="V85" i="9"/>
  <c r="T85" i="9"/>
  <c r="S85" i="9"/>
  <c r="R85" i="9"/>
  <c r="Q85" i="9"/>
  <c r="O85" i="9"/>
  <c r="N85" i="9"/>
  <c r="M85" i="9"/>
  <c r="L85" i="9"/>
  <c r="J85" i="9"/>
  <c r="I85" i="9"/>
  <c r="H85" i="9"/>
  <c r="G85" i="9"/>
  <c r="Y82" i="9"/>
  <c r="X82" i="9"/>
  <c r="W82" i="9"/>
  <c r="V82" i="9"/>
  <c r="T82" i="9"/>
  <c r="S82" i="9"/>
  <c r="R82" i="9"/>
  <c r="Q82" i="9"/>
  <c r="O82" i="9"/>
  <c r="N82" i="9"/>
  <c r="M82" i="9"/>
  <c r="L82" i="9"/>
  <c r="J82" i="9"/>
  <c r="I82" i="9"/>
  <c r="H82" i="9"/>
  <c r="G82" i="9"/>
  <c r="Y79" i="9"/>
  <c r="X79" i="9"/>
  <c r="W79" i="9"/>
  <c r="V79" i="9"/>
  <c r="T79" i="9"/>
  <c r="S79" i="9"/>
  <c r="R79" i="9"/>
  <c r="Q79" i="9"/>
  <c r="O79" i="9"/>
  <c r="N79" i="9"/>
  <c r="M79" i="9"/>
  <c r="L79" i="9"/>
  <c r="J79" i="9"/>
  <c r="I79" i="9"/>
  <c r="H79" i="9"/>
  <c r="G79" i="9"/>
  <c r="Y76" i="9"/>
  <c r="X76" i="9"/>
  <c r="W76" i="9"/>
  <c r="V76" i="9"/>
  <c r="T76" i="9"/>
  <c r="S76" i="9"/>
  <c r="R76" i="9"/>
  <c r="Q76" i="9"/>
  <c r="O76" i="9"/>
  <c r="N76" i="9"/>
  <c r="M76" i="9"/>
  <c r="L76" i="9"/>
  <c r="J76" i="9"/>
  <c r="I76" i="9"/>
  <c r="H76" i="9"/>
  <c r="G76" i="9"/>
  <c r="Y73" i="9"/>
  <c r="X73" i="9"/>
  <c r="W73" i="9"/>
  <c r="V73" i="9"/>
  <c r="T73" i="9"/>
  <c r="S73" i="9"/>
  <c r="R73" i="9"/>
  <c r="Q73" i="9"/>
  <c r="O73" i="9"/>
  <c r="N73" i="9"/>
  <c r="M73" i="9"/>
  <c r="L73" i="9"/>
  <c r="J73" i="9"/>
  <c r="I73" i="9"/>
  <c r="H73" i="9"/>
  <c r="G73" i="9"/>
  <c r="Y70" i="9"/>
  <c r="X70" i="9"/>
  <c r="W70" i="9"/>
  <c r="V70" i="9"/>
  <c r="T70" i="9"/>
  <c r="S70" i="9"/>
  <c r="R70" i="9"/>
  <c r="Q70" i="9"/>
  <c r="O70" i="9"/>
  <c r="N70" i="9"/>
  <c r="M70" i="9"/>
  <c r="L70" i="9"/>
  <c r="J70" i="9"/>
  <c r="I70" i="9"/>
  <c r="H70" i="9"/>
  <c r="G70" i="9"/>
  <c r="Y67" i="9"/>
  <c r="X67" i="9"/>
  <c r="W67" i="9"/>
  <c r="V67" i="9"/>
  <c r="T67" i="9"/>
  <c r="S67" i="9"/>
  <c r="R67" i="9"/>
  <c r="Q67" i="9"/>
  <c r="O67" i="9"/>
  <c r="N67" i="9"/>
  <c r="M67" i="9"/>
  <c r="L67" i="9"/>
  <c r="J67" i="9"/>
  <c r="I67" i="9"/>
  <c r="H67" i="9"/>
  <c r="G67" i="9"/>
  <c r="Y64" i="9"/>
  <c r="X64" i="9"/>
  <c r="W64" i="9"/>
  <c r="V64" i="9"/>
  <c r="T64" i="9"/>
  <c r="S64" i="9"/>
  <c r="R64" i="9"/>
  <c r="Q64" i="9"/>
  <c r="O64" i="9"/>
  <c r="N64" i="9"/>
  <c r="M64" i="9"/>
  <c r="L64" i="9"/>
  <c r="J64" i="9"/>
  <c r="I64" i="9"/>
  <c r="H64" i="9"/>
  <c r="G64" i="9"/>
  <c r="Y61" i="9"/>
  <c r="X61" i="9"/>
  <c r="W61" i="9"/>
  <c r="V61" i="9"/>
  <c r="T61" i="9"/>
  <c r="S61" i="9"/>
  <c r="R61" i="9"/>
  <c r="Q61" i="9"/>
  <c r="O61" i="9"/>
  <c r="N61" i="9"/>
  <c r="M61" i="9"/>
  <c r="L61" i="9"/>
  <c r="J61" i="9"/>
  <c r="I61" i="9"/>
  <c r="H61" i="9"/>
  <c r="G61" i="9"/>
  <c r="Y58" i="9"/>
  <c r="X58" i="9"/>
  <c r="W58" i="9"/>
  <c r="V58" i="9"/>
  <c r="T58" i="9"/>
  <c r="S58" i="9"/>
  <c r="R58" i="9"/>
  <c r="Q58" i="9"/>
  <c r="O58" i="9"/>
  <c r="N58" i="9"/>
  <c r="M58" i="9"/>
  <c r="L58" i="9"/>
  <c r="J58" i="9"/>
  <c r="I58" i="9"/>
  <c r="H58" i="9"/>
  <c r="G58" i="9"/>
  <c r="Y55" i="9"/>
  <c r="X55" i="9"/>
  <c r="W55" i="9"/>
  <c r="V55" i="9"/>
  <c r="T55" i="9"/>
  <c r="S55" i="9"/>
  <c r="R55" i="9"/>
  <c r="Q55" i="9"/>
  <c r="O55" i="9"/>
  <c r="N55" i="9"/>
  <c r="M55" i="9"/>
  <c r="L55" i="9"/>
  <c r="J55" i="9"/>
  <c r="I55" i="9"/>
  <c r="H55" i="9"/>
  <c r="G55" i="9"/>
  <c r="Y52" i="9"/>
  <c r="X52" i="9"/>
  <c r="W52" i="9"/>
  <c r="V52" i="9"/>
  <c r="T52" i="9"/>
  <c r="S52" i="9"/>
  <c r="R52" i="9"/>
  <c r="Q52" i="9"/>
  <c r="O52" i="9"/>
  <c r="N52" i="9"/>
  <c r="M52" i="9"/>
  <c r="L52" i="9"/>
  <c r="J52" i="9"/>
  <c r="I52" i="9"/>
  <c r="H52" i="9"/>
  <c r="G52" i="9"/>
  <c r="Y49" i="9"/>
  <c r="X49" i="9"/>
  <c r="W49" i="9"/>
  <c r="V49" i="9"/>
  <c r="T49" i="9"/>
  <c r="S49" i="9"/>
  <c r="R49" i="9"/>
  <c r="Q49" i="9"/>
  <c r="O49" i="9"/>
  <c r="N49" i="9"/>
  <c r="M49" i="9"/>
  <c r="L49" i="9"/>
  <c r="J49" i="9"/>
  <c r="I49" i="9"/>
  <c r="H49" i="9"/>
  <c r="G49" i="9"/>
  <c r="Y46" i="9"/>
  <c r="X46" i="9"/>
  <c r="W46" i="9"/>
  <c r="V46" i="9"/>
  <c r="T46" i="9"/>
  <c r="S46" i="9"/>
  <c r="R46" i="9"/>
  <c r="Q46" i="9"/>
  <c r="O46" i="9"/>
  <c r="N46" i="9"/>
  <c r="M46" i="9"/>
  <c r="L46" i="9"/>
  <c r="J46" i="9"/>
  <c r="I46" i="9"/>
  <c r="H46" i="9"/>
  <c r="G46" i="9"/>
  <c r="Y43" i="9"/>
  <c r="X43" i="9"/>
  <c r="W43" i="9"/>
  <c r="V43" i="9"/>
  <c r="T43" i="9"/>
  <c r="S43" i="9"/>
  <c r="R43" i="9"/>
  <c r="Q43" i="9"/>
  <c r="O43" i="9"/>
  <c r="N43" i="9"/>
  <c r="M43" i="9"/>
  <c r="L43" i="9"/>
  <c r="J43" i="9"/>
  <c r="I43" i="9"/>
  <c r="H43" i="9"/>
  <c r="G43" i="9"/>
  <c r="Y40" i="9"/>
  <c r="X40" i="9"/>
  <c r="W40" i="9"/>
  <c r="V40" i="9"/>
  <c r="T40" i="9"/>
  <c r="S40" i="9"/>
  <c r="R40" i="9"/>
  <c r="Q40" i="9"/>
  <c r="O40" i="9"/>
  <c r="N40" i="9"/>
  <c r="M40" i="9"/>
  <c r="L40" i="9"/>
  <c r="J40" i="9"/>
  <c r="I40" i="9"/>
  <c r="H40" i="9"/>
  <c r="G40" i="9"/>
  <c r="Y37" i="9"/>
  <c r="X37" i="9"/>
  <c r="W37" i="9"/>
  <c r="V37" i="9"/>
  <c r="T37" i="9"/>
  <c r="S37" i="9"/>
  <c r="R37" i="9"/>
  <c r="Q37" i="9"/>
  <c r="O37" i="9"/>
  <c r="N37" i="9"/>
  <c r="M37" i="9"/>
  <c r="L37" i="9"/>
  <c r="J37" i="9"/>
  <c r="I37" i="9"/>
  <c r="H37" i="9"/>
  <c r="G37" i="9"/>
  <c r="Y34" i="9"/>
  <c r="X34" i="9"/>
  <c r="W34" i="9"/>
  <c r="V34" i="9"/>
  <c r="T34" i="9"/>
  <c r="S34" i="9"/>
  <c r="R34" i="9"/>
  <c r="Q34" i="9"/>
  <c r="O34" i="9"/>
  <c r="N34" i="9"/>
  <c r="M34" i="9"/>
  <c r="L34" i="9"/>
  <c r="J34" i="9"/>
  <c r="I34" i="9"/>
  <c r="H34" i="9"/>
  <c r="G34" i="9"/>
  <c r="Y31" i="9"/>
  <c r="X31" i="9"/>
  <c r="W31" i="9"/>
  <c r="V31" i="9"/>
  <c r="T31" i="9"/>
  <c r="S31" i="9"/>
  <c r="R31" i="9"/>
  <c r="Q31" i="9"/>
  <c r="O31" i="9"/>
  <c r="N31" i="9"/>
  <c r="M31" i="9"/>
  <c r="L31" i="9"/>
  <c r="J31" i="9"/>
  <c r="I31" i="9"/>
  <c r="H31" i="9"/>
  <c r="G31" i="9"/>
  <c r="Y28" i="9"/>
  <c r="X28" i="9"/>
  <c r="W28" i="9"/>
  <c r="V28" i="9"/>
  <c r="T28" i="9"/>
  <c r="S28" i="9"/>
  <c r="R28" i="9"/>
  <c r="Q28" i="9"/>
  <c r="O28" i="9"/>
  <c r="N28" i="9"/>
  <c r="M28" i="9"/>
  <c r="L28" i="9"/>
  <c r="J28" i="9"/>
  <c r="I28" i="9"/>
  <c r="H28" i="9"/>
  <c r="G28" i="9"/>
  <c r="Y25" i="9"/>
  <c r="X25" i="9"/>
  <c r="W25" i="9"/>
  <c r="V25" i="9"/>
  <c r="T25" i="9"/>
  <c r="S25" i="9"/>
  <c r="R25" i="9"/>
  <c r="Q25" i="9"/>
  <c r="O25" i="9"/>
  <c r="N25" i="9"/>
  <c r="M25" i="9"/>
  <c r="L25" i="9"/>
  <c r="J25" i="9"/>
  <c r="I25" i="9"/>
  <c r="H25" i="9"/>
  <c r="G25" i="9"/>
  <c r="Y22" i="9"/>
  <c r="X22" i="9"/>
  <c r="W22" i="9"/>
  <c r="V22" i="9"/>
  <c r="T22" i="9"/>
  <c r="S22" i="9"/>
  <c r="R22" i="9"/>
  <c r="Q22" i="9"/>
  <c r="O22" i="9"/>
  <c r="N22" i="9"/>
  <c r="M22" i="9"/>
  <c r="L22" i="9"/>
  <c r="J22" i="9"/>
  <c r="I22" i="9"/>
  <c r="H22" i="9"/>
  <c r="G22" i="9"/>
  <c r="Y19" i="9"/>
  <c r="X19" i="9"/>
  <c r="W19" i="9"/>
  <c r="V19" i="9"/>
  <c r="T19" i="9"/>
  <c r="S19" i="9"/>
  <c r="R19" i="9"/>
  <c r="Q19" i="9"/>
  <c r="O19" i="9"/>
  <c r="N19" i="9"/>
  <c r="M19" i="9"/>
  <c r="L19" i="9"/>
  <c r="J19" i="9"/>
  <c r="I19" i="9"/>
  <c r="H19" i="9"/>
  <c r="G19" i="9"/>
  <c r="Y16" i="9"/>
  <c r="X16" i="9"/>
  <c r="W16" i="9"/>
  <c r="V16" i="9"/>
  <c r="T16" i="9"/>
  <c r="S16" i="9"/>
  <c r="R16" i="9"/>
  <c r="Q16" i="9"/>
  <c r="O16" i="9"/>
  <c r="N16" i="9"/>
  <c r="M16" i="9"/>
  <c r="L16" i="9"/>
  <c r="J16" i="9"/>
  <c r="I16" i="9"/>
  <c r="H16" i="9"/>
  <c r="G16" i="9"/>
  <c r="Y13" i="9"/>
  <c r="X13" i="9"/>
  <c r="W13" i="9"/>
  <c r="V13" i="9"/>
  <c r="T13" i="9"/>
  <c r="S13" i="9"/>
  <c r="R13" i="9"/>
  <c r="Q13" i="9"/>
  <c r="O13" i="9"/>
  <c r="N13" i="9"/>
  <c r="M13" i="9"/>
  <c r="L13" i="9"/>
  <c r="J13" i="9"/>
  <c r="I13" i="9"/>
  <c r="H13" i="9"/>
  <c r="G13" i="9"/>
  <c r="Y10" i="9"/>
  <c r="X10" i="9"/>
  <c r="W10" i="9"/>
  <c r="V10" i="9"/>
  <c r="T10" i="9"/>
  <c r="S10" i="9"/>
  <c r="R10" i="9"/>
  <c r="Q10" i="9"/>
  <c r="O10" i="9"/>
  <c r="N10" i="9"/>
  <c r="M10" i="9"/>
  <c r="L10" i="9"/>
  <c r="J10" i="9"/>
  <c r="I10" i="9"/>
  <c r="H10" i="9"/>
  <c r="G10" i="9"/>
  <c r="Y7" i="9"/>
  <c r="X7" i="9"/>
  <c r="W7" i="9"/>
  <c r="V7" i="9"/>
  <c r="T7" i="9"/>
  <c r="S7" i="9"/>
  <c r="R7" i="9"/>
  <c r="Q7" i="9"/>
  <c r="O7" i="9"/>
  <c r="N7" i="9"/>
  <c r="M7" i="9"/>
  <c r="L7" i="9"/>
  <c r="J7" i="9"/>
  <c r="I7" i="9"/>
  <c r="H7" i="9"/>
  <c r="G7" i="9"/>
  <c r="Y4" i="9"/>
  <c r="X4" i="9"/>
  <c r="W4" i="9"/>
  <c r="V4" i="9"/>
  <c r="T4" i="9"/>
  <c r="S4" i="9"/>
  <c r="R4" i="9"/>
  <c r="Q4" i="9"/>
  <c r="O4" i="9"/>
  <c r="N4" i="9"/>
  <c r="M4" i="9"/>
  <c r="L4" i="9"/>
  <c r="J4" i="9"/>
  <c r="I4" i="9"/>
  <c r="H4" i="9"/>
  <c r="G4" i="9"/>
  <c r="B4" i="9"/>
  <c r="B6" i="9" s="1"/>
  <c r="B7" i="9" s="1"/>
  <c r="B8" i="9" s="1"/>
  <c r="B9" i="9" s="1"/>
  <c r="B10" i="9" s="1"/>
  <c r="Y91" i="8"/>
  <c r="X91" i="8"/>
  <c r="W91" i="8"/>
  <c r="V91" i="8"/>
  <c r="T91" i="8"/>
  <c r="S91" i="8"/>
  <c r="R91" i="8"/>
  <c r="Q91" i="8"/>
  <c r="O91" i="8"/>
  <c r="N91" i="8"/>
  <c r="M91" i="8"/>
  <c r="L91" i="8"/>
  <c r="J91" i="8"/>
  <c r="I91" i="8"/>
  <c r="H91" i="8"/>
  <c r="G91" i="8"/>
  <c r="Y88" i="8"/>
  <c r="X88" i="8"/>
  <c r="W88" i="8"/>
  <c r="V88" i="8"/>
  <c r="T88" i="8"/>
  <c r="S88" i="8"/>
  <c r="R88" i="8"/>
  <c r="Q88" i="8"/>
  <c r="O88" i="8"/>
  <c r="N88" i="8"/>
  <c r="M88" i="8"/>
  <c r="L88" i="8"/>
  <c r="J88" i="8"/>
  <c r="I88" i="8"/>
  <c r="H88" i="8"/>
  <c r="G88" i="8"/>
  <c r="Y85" i="8"/>
  <c r="X85" i="8"/>
  <c r="W85" i="8"/>
  <c r="V85" i="8"/>
  <c r="T85" i="8"/>
  <c r="S85" i="8"/>
  <c r="R85" i="8"/>
  <c r="Q85" i="8"/>
  <c r="O85" i="8"/>
  <c r="N85" i="8"/>
  <c r="M85" i="8"/>
  <c r="L85" i="8"/>
  <c r="J85" i="8"/>
  <c r="I85" i="8"/>
  <c r="H85" i="8"/>
  <c r="G85" i="8"/>
  <c r="Y82" i="8"/>
  <c r="X82" i="8"/>
  <c r="W82" i="8"/>
  <c r="V82" i="8"/>
  <c r="T82" i="8"/>
  <c r="S82" i="8"/>
  <c r="R82" i="8"/>
  <c r="Q82" i="8"/>
  <c r="O82" i="8"/>
  <c r="N82" i="8"/>
  <c r="M82" i="8"/>
  <c r="L82" i="8"/>
  <c r="J82" i="8"/>
  <c r="I82" i="8"/>
  <c r="H82" i="8"/>
  <c r="G82" i="8"/>
  <c r="Y79" i="8"/>
  <c r="X79" i="8"/>
  <c r="W79" i="8"/>
  <c r="V79" i="8"/>
  <c r="T79" i="8"/>
  <c r="S79" i="8"/>
  <c r="R79" i="8"/>
  <c r="Q79" i="8"/>
  <c r="O79" i="8"/>
  <c r="N79" i="8"/>
  <c r="M79" i="8"/>
  <c r="L79" i="8"/>
  <c r="J79" i="8"/>
  <c r="I79" i="8"/>
  <c r="H79" i="8"/>
  <c r="G79" i="8"/>
  <c r="Y76" i="8"/>
  <c r="X76" i="8"/>
  <c r="W76" i="8"/>
  <c r="V76" i="8"/>
  <c r="T76" i="8"/>
  <c r="S76" i="8"/>
  <c r="R76" i="8"/>
  <c r="Q76" i="8"/>
  <c r="O76" i="8"/>
  <c r="N76" i="8"/>
  <c r="M76" i="8"/>
  <c r="L76" i="8"/>
  <c r="J76" i="8"/>
  <c r="I76" i="8"/>
  <c r="H76" i="8"/>
  <c r="G76" i="8"/>
  <c r="Y73" i="8"/>
  <c r="X73" i="8"/>
  <c r="W73" i="8"/>
  <c r="V73" i="8"/>
  <c r="T73" i="8"/>
  <c r="S73" i="8"/>
  <c r="R73" i="8"/>
  <c r="Q73" i="8"/>
  <c r="O73" i="8"/>
  <c r="N73" i="8"/>
  <c r="M73" i="8"/>
  <c r="L73" i="8"/>
  <c r="J73" i="8"/>
  <c r="I73" i="8"/>
  <c r="H73" i="8"/>
  <c r="G73" i="8"/>
  <c r="Y70" i="8"/>
  <c r="X70" i="8"/>
  <c r="W70" i="8"/>
  <c r="V70" i="8"/>
  <c r="T70" i="8"/>
  <c r="S70" i="8"/>
  <c r="R70" i="8"/>
  <c r="Q70" i="8"/>
  <c r="O70" i="8"/>
  <c r="N70" i="8"/>
  <c r="M70" i="8"/>
  <c r="L70" i="8"/>
  <c r="J70" i="8"/>
  <c r="I70" i="8"/>
  <c r="H70" i="8"/>
  <c r="G70" i="8"/>
  <c r="Y67" i="8"/>
  <c r="X67" i="8"/>
  <c r="W67" i="8"/>
  <c r="V67" i="8"/>
  <c r="T67" i="8"/>
  <c r="S67" i="8"/>
  <c r="R67" i="8"/>
  <c r="Q67" i="8"/>
  <c r="O67" i="8"/>
  <c r="N67" i="8"/>
  <c r="M67" i="8"/>
  <c r="L67" i="8"/>
  <c r="J67" i="8"/>
  <c r="I67" i="8"/>
  <c r="H67" i="8"/>
  <c r="G67" i="8"/>
  <c r="Y64" i="8"/>
  <c r="X64" i="8"/>
  <c r="W64" i="8"/>
  <c r="V64" i="8"/>
  <c r="T64" i="8"/>
  <c r="S64" i="8"/>
  <c r="R64" i="8"/>
  <c r="Q64" i="8"/>
  <c r="O64" i="8"/>
  <c r="N64" i="8"/>
  <c r="M64" i="8"/>
  <c r="L64" i="8"/>
  <c r="J64" i="8"/>
  <c r="I64" i="8"/>
  <c r="H64" i="8"/>
  <c r="G64" i="8"/>
  <c r="Y61" i="8"/>
  <c r="X61" i="8"/>
  <c r="W61" i="8"/>
  <c r="V61" i="8"/>
  <c r="T61" i="8"/>
  <c r="S61" i="8"/>
  <c r="R61" i="8"/>
  <c r="Q61" i="8"/>
  <c r="O61" i="8"/>
  <c r="N61" i="8"/>
  <c r="M61" i="8"/>
  <c r="L61" i="8"/>
  <c r="J61" i="8"/>
  <c r="I61" i="8"/>
  <c r="H61" i="8"/>
  <c r="G61" i="8"/>
  <c r="Y58" i="8"/>
  <c r="X58" i="8"/>
  <c r="W58" i="8"/>
  <c r="V58" i="8"/>
  <c r="T58" i="8"/>
  <c r="S58" i="8"/>
  <c r="R58" i="8"/>
  <c r="Q58" i="8"/>
  <c r="O58" i="8"/>
  <c r="N58" i="8"/>
  <c r="M58" i="8"/>
  <c r="L58" i="8"/>
  <c r="J58" i="8"/>
  <c r="I58" i="8"/>
  <c r="H58" i="8"/>
  <c r="G58" i="8"/>
  <c r="Y55" i="8"/>
  <c r="X55" i="8"/>
  <c r="W55" i="8"/>
  <c r="V55" i="8"/>
  <c r="T55" i="8"/>
  <c r="S55" i="8"/>
  <c r="R55" i="8"/>
  <c r="Q55" i="8"/>
  <c r="O55" i="8"/>
  <c r="N55" i="8"/>
  <c r="M55" i="8"/>
  <c r="L55" i="8"/>
  <c r="J55" i="8"/>
  <c r="I55" i="8"/>
  <c r="H55" i="8"/>
  <c r="G55" i="8"/>
  <c r="Y52" i="8"/>
  <c r="X52" i="8"/>
  <c r="W52" i="8"/>
  <c r="V52" i="8"/>
  <c r="T52" i="8"/>
  <c r="S52" i="8"/>
  <c r="R52" i="8"/>
  <c r="Q52" i="8"/>
  <c r="O52" i="8"/>
  <c r="N52" i="8"/>
  <c r="M52" i="8"/>
  <c r="L52" i="8"/>
  <c r="J52" i="8"/>
  <c r="I52" i="8"/>
  <c r="H52" i="8"/>
  <c r="G52" i="8"/>
  <c r="Y49" i="8"/>
  <c r="X49" i="8"/>
  <c r="W49" i="8"/>
  <c r="V49" i="8"/>
  <c r="T49" i="8"/>
  <c r="S49" i="8"/>
  <c r="R49" i="8"/>
  <c r="Q49" i="8"/>
  <c r="O49" i="8"/>
  <c r="N49" i="8"/>
  <c r="M49" i="8"/>
  <c r="L49" i="8"/>
  <c r="J49" i="8"/>
  <c r="I49" i="8"/>
  <c r="H49" i="8"/>
  <c r="G49" i="8"/>
  <c r="Y46" i="8"/>
  <c r="X46" i="8"/>
  <c r="W46" i="8"/>
  <c r="V46" i="8"/>
  <c r="T46" i="8"/>
  <c r="S46" i="8"/>
  <c r="R46" i="8"/>
  <c r="Q46" i="8"/>
  <c r="O46" i="8"/>
  <c r="N46" i="8"/>
  <c r="M46" i="8"/>
  <c r="L46" i="8"/>
  <c r="J46" i="8"/>
  <c r="I46" i="8"/>
  <c r="H46" i="8"/>
  <c r="G46" i="8"/>
  <c r="Y43" i="8"/>
  <c r="X43" i="8"/>
  <c r="W43" i="8"/>
  <c r="V43" i="8"/>
  <c r="T43" i="8"/>
  <c r="S43" i="8"/>
  <c r="R43" i="8"/>
  <c r="Q43" i="8"/>
  <c r="O43" i="8"/>
  <c r="N43" i="8"/>
  <c r="M43" i="8"/>
  <c r="L43" i="8"/>
  <c r="J43" i="8"/>
  <c r="I43" i="8"/>
  <c r="H43" i="8"/>
  <c r="G43" i="8"/>
  <c r="Y40" i="8"/>
  <c r="X40" i="8"/>
  <c r="W40" i="8"/>
  <c r="V40" i="8"/>
  <c r="T40" i="8"/>
  <c r="S40" i="8"/>
  <c r="R40" i="8"/>
  <c r="Q40" i="8"/>
  <c r="O40" i="8"/>
  <c r="N40" i="8"/>
  <c r="M40" i="8"/>
  <c r="L40" i="8"/>
  <c r="J40" i="8"/>
  <c r="I40" i="8"/>
  <c r="H40" i="8"/>
  <c r="G40" i="8"/>
  <c r="Y37" i="8"/>
  <c r="X37" i="8"/>
  <c r="W37" i="8"/>
  <c r="V37" i="8"/>
  <c r="T37" i="8"/>
  <c r="S37" i="8"/>
  <c r="R37" i="8"/>
  <c r="Q37" i="8"/>
  <c r="O37" i="8"/>
  <c r="N37" i="8"/>
  <c r="M37" i="8"/>
  <c r="L37" i="8"/>
  <c r="J37" i="8"/>
  <c r="I37" i="8"/>
  <c r="H37" i="8"/>
  <c r="G37" i="8"/>
  <c r="Y34" i="8"/>
  <c r="X34" i="8"/>
  <c r="W34" i="8"/>
  <c r="V34" i="8"/>
  <c r="T34" i="8"/>
  <c r="S34" i="8"/>
  <c r="R34" i="8"/>
  <c r="Q34" i="8"/>
  <c r="O34" i="8"/>
  <c r="N34" i="8"/>
  <c r="M34" i="8"/>
  <c r="L34" i="8"/>
  <c r="J34" i="8"/>
  <c r="I34" i="8"/>
  <c r="H34" i="8"/>
  <c r="G34" i="8"/>
  <c r="Y31" i="8"/>
  <c r="X31" i="8"/>
  <c r="W31" i="8"/>
  <c r="V31" i="8"/>
  <c r="T31" i="8"/>
  <c r="S31" i="8"/>
  <c r="R31" i="8"/>
  <c r="Q31" i="8"/>
  <c r="O31" i="8"/>
  <c r="N31" i="8"/>
  <c r="M31" i="8"/>
  <c r="L31" i="8"/>
  <c r="J31" i="8"/>
  <c r="I31" i="8"/>
  <c r="H31" i="8"/>
  <c r="G31" i="8"/>
  <c r="Y28" i="8"/>
  <c r="X28" i="8"/>
  <c r="W28" i="8"/>
  <c r="V28" i="8"/>
  <c r="T28" i="8"/>
  <c r="S28" i="8"/>
  <c r="R28" i="8"/>
  <c r="Q28" i="8"/>
  <c r="O28" i="8"/>
  <c r="N28" i="8"/>
  <c r="M28" i="8"/>
  <c r="L28" i="8"/>
  <c r="J28" i="8"/>
  <c r="I28" i="8"/>
  <c r="H28" i="8"/>
  <c r="G28" i="8"/>
  <c r="Y25" i="8"/>
  <c r="X25" i="8"/>
  <c r="W25" i="8"/>
  <c r="V25" i="8"/>
  <c r="T25" i="8"/>
  <c r="S25" i="8"/>
  <c r="R25" i="8"/>
  <c r="Q25" i="8"/>
  <c r="O25" i="8"/>
  <c r="N25" i="8"/>
  <c r="M25" i="8"/>
  <c r="L25" i="8"/>
  <c r="J25" i="8"/>
  <c r="I25" i="8"/>
  <c r="H25" i="8"/>
  <c r="G25" i="8"/>
  <c r="Y22" i="8"/>
  <c r="X22" i="8"/>
  <c r="W22" i="8"/>
  <c r="V22" i="8"/>
  <c r="T22" i="8"/>
  <c r="S22" i="8"/>
  <c r="R22" i="8"/>
  <c r="Q22" i="8"/>
  <c r="O22" i="8"/>
  <c r="N22" i="8"/>
  <c r="M22" i="8"/>
  <c r="L22" i="8"/>
  <c r="J22" i="8"/>
  <c r="I22" i="8"/>
  <c r="H22" i="8"/>
  <c r="G22" i="8"/>
  <c r="Y19" i="8"/>
  <c r="X19" i="8"/>
  <c r="W19" i="8"/>
  <c r="V19" i="8"/>
  <c r="T19" i="8"/>
  <c r="S19" i="8"/>
  <c r="R19" i="8"/>
  <c r="Q19" i="8"/>
  <c r="O19" i="8"/>
  <c r="N19" i="8"/>
  <c r="M19" i="8"/>
  <c r="L19" i="8"/>
  <c r="J19" i="8"/>
  <c r="I19" i="8"/>
  <c r="H19" i="8"/>
  <c r="G19" i="8"/>
  <c r="Y16" i="8"/>
  <c r="X16" i="8"/>
  <c r="W16" i="8"/>
  <c r="V16" i="8"/>
  <c r="T16" i="8"/>
  <c r="S16" i="8"/>
  <c r="R16" i="8"/>
  <c r="Q16" i="8"/>
  <c r="O16" i="8"/>
  <c r="N16" i="8"/>
  <c r="M16" i="8"/>
  <c r="L16" i="8"/>
  <c r="J16" i="8"/>
  <c r="I16" i="8"/>
  <c r="H16" i="8"/>
  <c r="G16" i="8"/>
  <c r="Y13" i="8"/>
  <c r="X13" i="8"/>
  <c r="W13" i="8"/>
  <c r="V13" i="8"/>
  <c r="T13" i="8"/>
  <c r="S13" i="8"/>
  <c r="R13" i="8"/>
  <c r="Q13" i="8"/>
  <c r="O13" i="8"/>
  <c r="N13" i="8"/>
  <c r="M13" i="8"/>
  <c r="L13" i="8"/>
  <c r="J13" i="8"/>
  <c r="I13" i="8"/>
  <c r="H13" i="8"/>
  <c r="G13" i="8"/>
  <c r="Y10" i="8"/>
  <c r="X10" i="8"/>
  <c r="W10" i="8"/>
  <c r="V10" i="8"/>
  <c r="T10" i="8"/>
  <c r="S10" i="8"/>
  <c r="R10" i="8"/>
  <c r="Q10" i="8"/>
  <c r="O10" i="8"/>
  <c r="N10" i="8"/>
  <c r="M10" i="8"/>
  <c r="L10" i="8"/>
  <c r="J10" i="8"/>
  <c r="I10" i="8"/>
  <c r="H10" i="8"/>
  <c r="G10" i="8"/>
  <c r="Y7" i="8"/>
  <c r="X7" i="8"/>
  <c r="W7" i="8"/>
  <c r="V7" i="8"/>
  <c r="T7" i="8"/>
  <c r="S7" i="8"/>
  <c r="R7" i="8"/>
  <c r="Q7" i="8"/>
  <c r="O7" i="8"/>
  <c r="N7" i="8"/>
  <c r="M7" i="8"/>
  <c r="L7" i="8"/>
  <c r="J7" i="8"/>
  <c r="I7" i="8"/>
  <c r="H7" i="8"/>
  <c r="G7" i="8"/>
  <c r="Y4" i="8"/>
  <c r="X4" i="8"/>
  <c r="W4" i="8"/>
  <c r="V4" i="8"/>
  <c r="T4" i="8"/>
  <c r="S4" i="8"/>
  <c r="R4" i="8"/>
  <c r="Q4" i="8"/>
  <c r="O4" i="8"/>
  <c r="N4" i="8"/>
  <c r="M4" i="8"/>
  <c r="L4" i="8"/>
  <c r="J4" i="8"/>
  <c r="I4" i="8"/>
  <c r="H4" i="8"/>
  <c r="G4" i="8"/>
  <c r="B4" i="8"/>
  <c r="B6" i="8" s="1"/>
  <c r="B7" i="8" s="1"/>
  <c r="B8" i="8" s="1"/>
  <c r="B9" i="8" s="1"/>
  <c r="B10" i="8" s="1"/>
  <c r="Y94" i="7"/>
  <c r="X94" i="7"/>
  <c r="W94" i="7"/>
  <c r="V94" i="7"/>
  <c r="T94" i="7"/>
  <c r="S94" i="7"/>
  <c r="R94" i="7"/>
  <c r="Q94" i="7"/>
  <c r="O94" i="7"/>
  <c r="N94" i="7"/>
  <c r="M94" i="7"/>
  <c r="L94" i="7"/>
  <c r="J94" i="7"/>
  <c r="I94" i="7"/>
  <c r="H94" i="7"/>
  <c r="G94" i="7"/>
  <c r="Y91" i="7"/>
  <c r="X91" i="7"/>
  <c r="W91" i="7"/>
  <c r="V91" i="7"/>
  <c r="T91" i="7"/>
  <c r="S91" i="7"/>
  <c r="R91" i="7"/>
  <c r="Q91" i="7"/>
  <c r="O91" i="7"/>
  <c r="N91" i="7"/>
  <c r="M91" i="7"/>
  <c r="L91" i="7"/>
  <c r="J91" i="7"/>
  <c r="I91" i="7"/>
  <c r="H91" i="7"/>
  <c r="G91" i="7"/>
  <c r="Y88" i="7"/>
  <c r="X88" i="7"/>
  <c r="W88" i="7"/>
  <c r="V88" i="7"/>
  <c r="T88" i="7"/>
  <c r="S88" i="7"/>
  <c r="R88" i="7"/>
  <c r="Q88" i="7"/>
  <c r="O88" i="7"/>
  <c r="N88" i="7"/>
  <c r="M88" i="7"/>
  <c r="L88" i="7"/>
  <c r="J88" i="7"/>
  <c r="I88" i="7"/>
  <c r="H88" i="7"/>
  <c r="G88" i="7"/>
  <c r="Y85" i="7"/>
  <c r="X85" i="7"/>
  <c r="W85" i="7"/>
  <c r="V85" i="7"/>
  <c r="T85" i="7"/>
  <c r="S85" i="7"/>
  <c r="R85" i="7"/>
  <c r="Q85" i="7"/>
  <c r="O85" i="7"/>
  <c r="N85" i="7"/>
  <c r="M85" i="7"/>
  <c r="L85" i="7"/>
  <c r="J85" i="7"/>
  <c r="I85" i="7"/>
  <c r="H85" i="7"/>
  <c r="G85" i="7"/>
  <c r="Y82" i="7"/>
  <c r="X82" i="7"/>
  <c r="W82" i="7"/>
  <c r="V82" i="7"/>
  <c r="T82" i="7"/>
  <c r="S82" i="7"/>
  <c r="R82" i="7"/>
  <c r="Q82" i="7"/>
  <c r="O82" i="7"/>
  <c r="N82" i="7"/>
  <c r="M82" i="7"/>
  <c r="L82" i="7"/>
  <c r="J82" i="7"/>
  <c r="I82" i="7"/>
  <c r="H82" i="7"/>
  <c r="G82" i="7"/>
  <c r="Y79" i="7"/>
  <c r="X79" i="7"/>
  <c r="W79" i="7"/>
  <c r="V79" i="7"/>
  <c r="T79" i="7"/>
  <c r="S79" i="7"/>
  <c r="R79" i="7"/>
  <c r="Q79" i="7"/>
  <c r="O79" i="7"/>
  <c r="N79" i="7"/>
  <c r="M79" i="7"/>
  <c r="L79" i="7"/>
  <c r="J79" i="7"/>
  <c r="I79" i="7"/>
  <c r="H79" i="7"/>
  <c r="G79" i="7"/>
  <c r="Y76" i="7"/>
  <c r="X76" i="7"/>
  <c r="W76" i="7"/>
  <c r="V76" i="7"/>
  <c r="T76" i="7"/>
  <c r="S76" i="7"/>
  <c r="R76" i="7"/>
  <c r="Q76" i="7"/>
  <c r="O76" i="7"/>
  <c r="N76" i="7"/>
  <c r="M76" i="7"/>
  <c r="L76" i="7"/>
  <c r="J76" i="7"/>
  <c r="I76" i="7"/>
  <c r="H76" i="7"/>
  <c r="G76" i="7"/>
  <c r="Y73" i="7"/>
  <c r="X73" i="7"/>
  <c r="W73" i="7"/>
  <c r="V73" i="7"/>
  <c r="T73" i="7"/>
  <c r="S73" i="7"/>
  <c r="R73" i="7"/>
  <c r="Q73" i="7"/>
  <c r="O73" i="7"/>
  <c r="N73" i="7"/>
  <c r="M73" i="7"/>
  <c r="L73" i="7"/>
  <c r="J73" i="7"/>
  <c r="I73" i="7"/>
  <c r="H73" i="7"/>
  <c r="G73" i="7"/>
  <c r="Y70" i="7"/>
  <c r="X70" i="7"/>
  <c r="W70" i="7"/>
  <c r="V70" i="7"/>
  <c r="T70" i="7"/>
  <c r="S70" i="7"/>
  <c r="R70" i="7"/>
  <c r="Q70" i="7"/>
  <c r="O70" i="7"/>
  <c r="N70" i="7"/>
  <c r="M70" i="7"/>
  <c r="L70" i="7"/>
  <c r="J70" i="7"/>
  <c r="I70" i="7"/>
  <c r="H70" i="7"/>
  <c r="G70" i="7"/>
  <c r="Y67" i="7"/>
  <c r="X67" i="7"/>
  <c r="W67" i="7"/>
  <c r="V67" i="7"/>
  <c r="T67" i="7"/>
  <c r="S67" i="7"/>
  <c r="R67" i="7"/>
  <c r="Q67" i="7"/>
  <c r="O67" i="7"/>
  <c r="N67" i="7"/>
  <c r="M67" i="7"/>
  <c r="L67" i="7"/>
  <c r="J67" i="7"/>
  <c r="I67" i="7"/>
  <c r="H67" i="7"/>
  <c r="G67" i="7"/>
  <c r="Y64" i="7"/>
  <c r="X64" i="7"/>
  <c r="W64" i="7"/>
  <c r="V64" i="7"/>
  <c r="T64" i="7"/>
  <c r="S64" i="7"/>
  <c r="R64" i="7"/>
  <c r="Q64" i="7"/>
  <c r="O64" i="7"/>
  <c r="N64" i="7"/>
  <c r="M64" i="7"/>
  <c r="L64" i="7"/>
  <c r="J64" i="7"/>
  <c r="I64" i="7"/>
  <c r="H64" i="7"/>
  <c r="G64" i="7"/>
  <c r="Y61" i="7"/>
  <c r="X61" i="7"/>
  <c r="W61" i="7"/>
  <c r="V61" i="7"/>
  <c r="T61" i="7"/>
  <c r="S61" i="7"/>
  <c r="R61" i="7"/>
  <c r="Q61" i="7"/>
  <c r="O61" i="7"/>
  <c r="N61" i="7"/>
  <c r="M61" i="7"/>
  <c r="L61" i="7"/>
  <c r="J61" i="7"/>
  <c r="I61" i="7"/>
  <c r="H61" i="7"/>
  <c r="G61" i="7"/>
  <c r="Y58" i="7"/>
  <c r="X58" i="7"/>
  <c r="W58" i="7"/>
  <c r="V58" i="7"/>
  <c r="T58" i="7"/>
  <c r="S58" i="7"/>
  <c r="R58" i="7"/>
  <c r="Q58" i="7"/>
  <c r="O58" i="7"/>
  <c r="N58" i="7"/>
  <c r="M58" i="7"/>
  <c r="L58" i="7"/>
  <c r="J58" i="7"/>
  <c r="I58" i="7"/>
  <c r="H58" i="7"/>
  <c r="G58" i="7"/>
  <c r="Y55" i="7"/>
  <c r="X55" i="7"/>
  <c r="W55" i="7"/>
  <c r="V55" i="7"/>
  <c r="T55" i="7"/>
  <c r="S55" i="7"/>
  <c r="R55" i="7"/>
  <c r="Q55" i="7"/>
  <c r="O55" i="7"/>
  <c r="N55" i="7"/>
  <c r="M55" i="7"/>
  <c r="L55" i="7"/>
  <c r="J55" i="7"/>
  <c r="I55" i="7"/>
  <c r="H55" i="7"/>
  <c r="G55" i="7"/>
  <c r="Y52" i="7"/>
  <c r="X52" i="7"/>
  <c r="W52" i="7"/>
  <c r="V52" i="7"/>
  <c r="T52" i="7"/>
  <c r="S52" i="7"/>
  <c r="R52" i="7"/>
  <c r="Q52" i="7"/>
  <c r="O52" i="7"/>
  <c r="N52" i="7"/>
  <c r="M52" i="7"/>
  <c r="L52" i="7"/>
  <c r="J52" i="7"/>
  <c r="I52" i="7"/>
  <c r="H52" i="7"/>
  <c r="G52" i="7"/>
  <c r="Y49" i="7"/>
  <c r="X49" i="7"/>
  <c r="W49" i="7"/>
  <c r="V49" i="7"/>
  <c r="T49" i="7"/>
  <c r="S49" i="7"/>
  <c r="R49" i="7"/>
  <c r="Q49" i="7"/>
  <c r="O49" i="7"/>
  <c r="N49" i="7"/>
  <c r="M49" i="7"/>
  <c r="L49" i="7"/>
  <c r="J49" i="7"/>
  <c r="I49" i="7"/>
  <c r="H49" i="7"/>
  <c r="G49" i="7"/>
  <c r="Y46" i="7"/>
  <c r="X46" i="7"/>
  <c r="W46" i="7"/>
  <c r="V46" i="7"/>
  <c r="T46" i="7"/>
  <c r="S46" i="7"/>
  <c r="R46" i="7"/>
  <c r="Q46" i="7"/>
  <c r="O46" i="7"/>
  <c r="N46" i="7"/>
  <c r="M46" i="7"/>
  <c r="L46" i="7"/>
  <c r="J46" i="7"/>
  <c r="I46" i="7"/>
  <c r="H46" i="7"/>
  <c r="G46" i="7"/>
  <c r="Y43" i="7"/>
  <c r="X43" i="7"/>
  <c r="W43" i="7"/>
  <c r="V43" i="7"/>
  <c r="T43" i="7"/>
  <c r="S43" i="7"/>
  <c r="R43" i="7"/>
  <c r="Q43" i="7"/>
  <c r="O43" i="7"/>
  <c r="N43" i="7"/>
  <c r="M43" i="7"/>
  <c r="L43" i="7"/>
  <c r="J43" i="7"/>
  <c r="I43" i="7"/>
  <c r="H43" i="7"/>
  <c r="G43" i="7"/>
  <c r="Y40" i="7"/>
  <c r="X40" i="7"/>
  <c r="W40" i="7"/>
  <c r="V40" i="7"/>
  <c r="T40" i="7"/>
  <c r="S40" i="7"/>
  <c r="R40" i="7"/>
  <c r="Q40" i="7"/>
  <c r="O40" i="7"/>
  <c r="N40" i="7"/>
  <c r="M40" i="7"/>
  <c r="L40" i="7"/>
  <c r="J40" i="7"/>
  <c r="I40" i="7"/>
  <c r="H40" i="7"/>
  <c r="G40" i="7"/>
  <c r="Y37" i="7"/>
  <c r="X37" i="7"/>
  <c r="W37" i="7"/>
  <c r="V37" i="7"/>
  <c r="T37" i="7"/>
  <c r="S37" i="7"/>
  <c r="R37" i="7"/>
  <c r="Q37" i="7"/>
  <c r="O37" i="7"/>
  <c r="N37" i="7"/>
  <c r="M37" i="7"/>
  <c r="L37" i="7"/>
  <c r="J37" i="7"/>
  <c r="I37" i="7"/>
  <c r="H37" i="7"/>
  <c r="G37" i="7"/>
  <c r="Y34" i="7"/>
  <c r="X34" i="7"/>
  <c r="W34" i="7"/>
  <c r="V34" i="7"/>
  <c r="T34" i="7"/>
  <c r="S34" i="7"/>
  <c r="R34" i="7"/>
  <c r="Q34" i="7"/>
  <c r="O34" i="7"/>
  <c r="N34" i="7"/>
  <c r="M34" i="7"/>
  <c r="L34" i="7"/>
  <c r="J34" i="7"/>
  <c r="I34" i="7"/>
  <c r="H34" i="7"/>
  <c r="G34" i="7"/>
  <c r="Y31" i="7"/>
  <c r="X31" i="7"/>
  <c r="W31" i="7"/>
  <c r="V31" i="7"/>
  <c r="T31" i="7"/>
  <c r="S31" i="7"/>
  <c r="R31" i="7"/>
  <c r="Q31" i="7"/>
  <c r="O31" i="7"/>
  <c r="N31" i="7"/>
  <c r="M31" i="7"/>
  <c r="L31" i="7"/>
  <c r="J31" i="7"/>
  <c r="I31" i="7"/>
  <c r="H31" i="7"/>
  <c r="G31" i="7"/>
  <c r="Y28" i="7"/>
  <c r="X28" i="7"/>
  <c r="W28" i="7"/>
  <c r="V28" i="7"/>
  <c r="T28" i="7"/>
  <c r="S28" i="7"/>
  <c r="R28" i="7"/>
  <c r="Q28" i="7"/>
  <c r="O28" i="7"/>
  <c r="N28" i="7"/>
  <c r="M28" i="7"/>
  <c r="L28" i="7"/>
  <c r="J28" i="7"/>
  <c r="I28" i="7"/>
  <c r="H28" i="7"/>
  <c r="G28" i="7"/>
  <c r="Y25" i="7"/>
  <c r="X25" i="7"/>
  <c r="W25" i="7"/>
  <c r="V25" i="7"/>
  <c r="T25" i="7"/>
  <c r="S25" i="7"/>
  <c r="R25" i="7"/>
  <c r="Q25" i="7"/>
  <c r="O25" i="7"/>
  <c r="N25" i="7"/>
  <c r="M25" i="7"/>
  <c r="L25" i="7"/>
  <c r="J25" i="7"/>
  <c r="I25" i="7"/>
  <c r="H25" i="7"/>
  <c r="G25" i="7"/>
  <c r="Y22" i="7"/>
  <c r="X22" i="7"/>
  <c r="W22" i="7"/>
  <c r="V22" i="7"/>
  <c r="T22" i="7"/>
  <c r="S22" i="7"/>
  <c r="R22" i="7"/>
  <c r="Q22" i="7"/>
  <c r="O22" i="7"/>
  <c r="N22" i="7"/>
  <c r="M22" i="7"/>
  <c r="L22" i="7"/>
  <c r="J22" i="7"/>
  <c r="I22" i="7"/>
  <c r="H22" i="7"/>
  <c r="G22" i="7"/>
  <c r="Y19" i="7"/>
  <c r="X19" i="7"/>
  <c r="W19" i="7"/>
  <c r="V19" i="7"/>
  <c r="T19" i="7"/>
  <c r="S19" i="7"/>
  <c r="R19" i="7"/>
  <c r="Q19" i="7"/>
  <c r="O19" i="7"/>
  <c r="N19" i="7"/>
  <c r="M19" i="7"/>
  <c r="L19" i="7"/>
  <c r="J19" i="7"/>
  <c r="I19" i="7"/>
  <c r="H19" i="7"/>
  <c r="G19" i="7"/>
  <c r="Y16" i="7"/>
  <c r="X16" i="7"/>
  <c r="W16" i="7"/>
  <c r="V16" i="7"/>
  <c r="T16" i="7"/>
  <c r="S16" i="7"/>
  <c r="R16" i="7"/>
  <c r="Q16" i="7"/>
  <c r="O16" i="7"/>
  <c r="N16" i="7"/>
  <c r="M16" i="7"/>
  <c r="L16" i="7"/>
  <c r="J16" i="7"/>
  <c r="I16" i="7"/>
  <c r="H16" i="7"/>
  <c r="G16" i="7"/>
  <c r="Y13" i="7"/>
  <c r="X13" i="7"/>
  <c r="W13" i="7"/>
  <c r="V13" i="7"/>
  <c r="T13" i="7"/>
  <c r="S13" i="7"/>
  <c r="R13" i="7"/>
  <c r="Q13" i="7"/>
  <c r="O13" i="7"/>
  <c r="N13" i="7"/>
  <c r="M13" i="7"/>
  <c r="L13" i="7"/>
  <c r="J13" i="7"/>
  <c r="I13" i="7"/>
  <c r="H13" i="7"/>
  <c r="G13" i="7"/>
  <c r="Y10" i="7"/>
  <c r="X10" i="7"/>
  <c r="W10" i="7"/>
  <c r="V10" i="7"/>
  <c r="T10" i="7"/>
  <c r="S10" i="7"/>
  <c r="R10" i="7"/>
  <c r="Q10" i="7"/>
  <c r="O10" i="7"/>
  <c r="N10" i="7"/>
  <c r="M10" i="7"/>
  <c r="L10" i="7"/>
  <c r="J10" i="7"/>
  <c r="I10" i="7"/>
  <c r="H10" i="7"/>
  <c r="G10" i="7"/>
  <c r="Y7" i="7"/>
  <c r="X7" i="7"/>
  <c r="W7" i="7"/>
  <c r="V7" i="7"/>
  <c r="T7" i="7"/>
  <c r="S7" i="7"/>
  <c r="R7" i="7"/>
  <c r="Q7" i="7"/>
  <c r="O7" i="7"/>
  <c r="N7" i="7"/>
  <c r="M7" i="7"/>
  <c r="L7" i="7"/>
  <c r="J7" i="7"/>
  <c r="I7" i="7"/>
  <c r="H7" i="7"/>
  <c r="G7" i="7"/>
  <c r="B5" i="7"/>
  <c r="Y4" i="7"/>
  <c r="X4" i="7"/>
  <c r="W4" i="7"/>
  <c r="V4" i="7"/>
  <c r="T4" i="7"/>
  <c r="S4" i="7"/>
  <c r="R4" i="7"/>
  <c r="Q4" i="7"/>
  <c r="O4" i="7"/>
  <c r="N4" i="7"/>
  <c r="M4" i="7"/>
  <c r="L4" i="7"/>
  <c r="J4" i="7"/>
  <c r="I4" i="7"/>
  <c r="H4" i="7"/>
  <c r="G4" i="7"/>
  <c r="B4" i="7"/>
  <c r="B6" i="7" s="1"/>
  <c r="B7" i="7" s="1"/>
  <c r="B8" i="7" s="1"/>
  <c r="B9" i="7" s="1"/>
  <c r="B10" i="7" s="1"/>
  <c r="Y85" i="6"/>
  <c r="X85" i="6"/>
  <c r="W85" i="6"/>
  <c r="V85" i="6"/>
  <c r="T85" i="6"/>
  <c r="S85" i="6"/>
  <c r="R85" i="6"/>
  <c r="Q85" i="6"/>
  <c r="O85" i="6"/>
  <c r="N85" i="6"/>
  <c r="M85" i="6"/>
  <c r="L85" i="6"/>
  <c r="J85" i="6"/>
  <c r="I85" i="6"/>
  <c r="H85" i="6"/>
  <c r="G85" i="6"/>
  <c r="Y82" i="6"/>
  <c r="X82" i="6"/>
  <c r="W82" i="6"/>
  <c r="V82" i="6"/>
  <c r="T82" i="6"/>
  <c r="S82" i="6"/>
  <c r="R82" i="6"/>
  <c r="Q82" i="6"/>
  <c r="O82" i="6"/>
  <c r="N82" i="6"/>
  <c r="M82" i="6"/>
  <c r="L82" i="6"/>
  <c r="J82" i="6"/>
  <c r="I82" i="6"/>
  <c r="H82" i="6"/>
  <c r="G82" i="6"/>
  <c r="Y79" i="6"/>
  <c r="X79" i="6"/>
  <c r="W79" i="6"/>
  <c r="V79" i="6"/>
  <c r="T79" i="6"/>
  <c r="S79" i="6"/>
  <c r="R79" i="6"/>
  <c r="Q79" i="6"/>
  <c r="O79" i="6"/>
  <c r="N79" i="6"/>
  <c r="M79" i="6"/>
  <c r="L79" i="6"/>
  <c r="J79" i="6"/>
  <c r="I79" i="6"/>
  <c r="H79" i="6"/>
  <c r="G79" i="6"/>
  <c r="Y76" i="6"/>
  <c r="X76" i="6"/>
  <c r="W76" i="6"/>
  <c r="V76" i="6"/>
  <c r="T76" i="6"/>
  <c r="S76" i="6"/>
  <c r="R76" i="6"/>
  <c r="Q76" i="6"/>
  <c r="O76" i="6"/>
  <c r="N76" i="6"/>
  <c r="M76" i="6"/>
  <c r="L76" i="6"/>
  <c r="J76" i="6"/>
  <c r="I76" i="6"/>
  <c r="H76" i="6"/>
  <c r="G76" i="6"/>
  <c r="Y73" i="6"/>
  <c r="X73" i="6"/>
  <c r="W73" i="6"/>
  <c r="V73" i="6"/>
  <c r="T73" i="6"/>
  <c r="S73" i="6"/>
  <c r="R73" i="6"/>
  <c r="Q73" i="6"/>
  <c r="O73" i="6"/>
  <c r="N73" i="6"/>
  <c r="M73" i="6"/>
  <c r="L73" i="6"/>
  <c r="J73" i="6"/>
  <c r="I73" i="6"/>
  <c r="H73" i="6"/>
  <c r="G73" i="6"/>
  <c r="Y70" i="6"/>
  <c r="X70" i="6"/>
  <c r="W70" i="6"/>
  <c r="V70" i="6"/>
  <c r="T70" i="6"/>
  <c r="S70" i="6"/>
  <c r="R70" i="6"/>
  <c r="Q70" i="6"/>
  <c r="O70" i="6"/>
  <c r="N70" i="6"/>
  <c r="M70" i="6"/>
  <c r="L70" i="6"/>
  <c r="J70" i="6"/>
  <c r="I70" i="6"/>
  <c r="H70" i="6"/>
  <c r="G70" i="6"/>
  <c r="Y67" i="6"/>
  <c r="X67" i="6"/>
  <c r="W67" i="6"/>
  <c r="V67" i="6"/>
  <c r="T67" i="6"/>
  <c r="S67" i="6"/>
  <c r="R67" i="6"/>
  <c r="Q67" i="6"/>
  <c r="O67" i="6"/>
  <c r="N67" i="6"/>
  <c r="M67" i="6"/>
  <c r="L67" i="6"/>
  <c r="J67" i="6"/>
  <c r="I67" i="6"/>
  <c r="H67" i="6"/>
  <c r="G67" i="6"/>
  <c r="Y64" i="6"/>
  <c r="X64" i="6"/>
  <c r="W64" i="6"/>
  <c r="V64" i="6"/>
  <c r="T64" i="6"/>
  <c r="S64" i="6"/>
  <c r="R64" i="6"/>
  <c r="Q64" i="6"/>
  <c r="O64" i="6"/>
  <c r="N64" i="6"/>
  <c r="M64" i="6"/>
  <c r="L64" i="6"/>
  <c r="J64" i="6"/>
  <c r="I64" i="6"/>
  <c r="H64" i="6"/>
  <c r="G64" i="6"/>
  <c r="Y61" i="6"/>
  <c r="X61" i="6"/>
  <c r="W61" i="6"/>
  <c r="V61" i="6"/>
  <c r="T61" i="6"/>
  <c r="S61" i="6"/>
  <c r="R61" i="6"/>
  <c r="Q61" i="6"/>
  <c r="O61" i="6"/>
  <c r="N61" i="6"/>
  <c r="M61" i="6"/>
  <c r="L61" i="6"/>
  <c r="J61" i="6"/>
  <c r="I61" i="6"/>
  <c r="H61" i="6"/>
  <c r="G61" i="6"/>
  <c r="Y58" i="6"/>
  <c r="X58" i="6"/>
  <c r="W58" i="6"/>
  <c r="V58" i="6"/>
  <c r="T58" i="6"/>
  <c r="S58" i="6"/>
  <c r="R58" i="6"/>
  <c r="Q58" i="6"/>
  <c r="O58" i="6"/>
  <c r="N58" i="6"/>
  <c r="M58" i="6"/>
  <c r="L58" i="6"/>
  <c r="J58" i="6"/>
  <c r="I58" i="6"/>
  <c r="H58" i="6"/>
  <c r="G58" i="6"/>
  <c r="Y55" i="6"/>
  <c r="X55" i="6"/>
  <c r="W55" i="6"/>
  <c r="V55" i="6"/>
  <c r="T55" i="6"/>
  <c r="S55" i="6"/>
  <c r="R55" i="6"/>
  <c r="Q55" i="6"/>
  <c r="O55" i="6"/>
  <c r="N55" i="6"/>
  <c r="M55" i="6"/>
  <c r="L55" i="6"/>
  <c r="J55" i="6"/>
  <c r="I55" i="6"/>
  <c r="H55" i="6"/>
  <c r="G55" i="6"/>
  <c r="Y52" i="6"/>
  <c r="X52" i="6"/>
  <c r="W52" i="6"/>
  <c r="V52" i="6"/>
  <c r="T52" i="6"/>
  <c r="S52" i="6"/>
  <c r="R52" i="6"/>
  <c r="Q52" i="6"/>
  <c r="O52" i="6"/>
  <c r="N52" i="6"/>
  <c r="M52" i="6"/>
  <c r="L52" i="6"/>
  <c r="J52" i="6"/>
  <c r="I52" i="6"/>
  <c r="H52" i="6"/>
  <c r="G52" i="6"/>
  <c r="Y49" i="6"/>
  <c r="X49" i="6"/>
  <c r="W49" i="6"/>
  <c r="V49" i="6"/>
  <c r="T49" i="6"/>
  <c r="S49" i="6"/>
  <c r="R49" i="6"/>
  <c r="Q49" i="6"/>
  <c r="O49" i="6"/>
  <c r="N49" i="6"/>
  <c r="M49" i="6"/>
  <c r="L49" i="6"/>
  <c r="J49" i="6"/>
  <c r="I49" i="6"/>
  <c r="H49" i="6"/>
  <c r="G49" i="6"/>
  <c r="Y46" i="6"/>
  <c r="X46" i="6"/>
  <c r="W46" i="6"/>
  <c r="V46" i="6"/>
  <c r="T46" i="6"/>
  <c r="S46" i="6"/>
  <c r="R46" i="6"/>
  <c r="Q46" i="6"/>
  <c r="O46" i="6"/>
  <c r="N46" i="6"/>
  <c r="M46" i="6"/>
  <c r="L46" i="6"/>
  <c r="J46" i="6"/>
  <c r="I46" i="6"/>
  <c r="H46" i="6"/>
  <c r="G46" i="6"/>
  <c r="Y43" i="6"/>
  <c r="X43" i="6"/>
  <c r="W43" i="6"/>
  <c r="V43" i="6"/>
  <c r="T43" i="6"/>
  <c r="S43" i="6"/>
  <c r="R43" i="6"/>
  <c r="Q43" i="6"/>
  <c r="O43" i="6"/>
  <c r="N43" i="6"/>
  <c r="M43" i="6"/>
  <c r="L43" i="6"/>
  <c r="J43" i="6"/>
  <c r="I43" i="6"/>
  <c r="H43" i="6"/>
  <c r="G43" i="6"/>
  <c r="Y40" i="6"/>
  <c r="X40" i="6"/>
  <c r="W40" i="6"/>
  <c r="V40" i="6"/>
  <c r="T40" i="6"/>
  <c r="S40" i="6"/>
  <c r="R40" i="6"/>
  <c r="Q40" i="6"/>
  <c r="O40" i="6"/>
  <c r="N40" i="6"/>
  <c r="M40" i="6"/>
  <c r="L40" i="6"/>
  <c r="J40" i="6"/>
  <c r="I40" i="6"/>
  <c r="H40" i="6"/>
  <c r="G40" i="6"/>
  <c r="Y37" i="6"/>
  <c r="X37" i="6"/>
  <c r="W37" i="6"/>
  <c r="V37" i="6"/>
  <c r="T37" i="6"/>
  <c r="S37" i="6"/>
  <c r="R37" i="6"/>
  <c r="Q37" i="6"/>
  <c r="O37" i="6"/>
  <c r="N37" i="6"/>
  <c r="M37" i="6"/>
  <c r="L37" i="6"/>
  <c r="J37" i="6"/>
  <c r="I37" i="6"/>
  <c r="H37" i="6"/>
  <c r="G37" i="6"/>
  <c r="Y34" i="6"/>
  <c r="X34" i="6"/>
  <c r="W34" i="6"/>
  <c r="V34" i="6"/>
  <c r="T34" i="6"/>
  <c r="S34" i="6"/>
  <c r="R34" i="6"/>
  <c r="Q34" i="6"/>
  <c r="O34" i="6"/>
  <c r="N34" i="6"/>
  <c r="M34" i="6"/>
  <c r="L34" i="6"/>
  <c r="J34" i="6"/>
  <c r="I34" i="6"/>
  <c r="H34" i="6"/>
  <c r="G34" i="6"/>
  <c r="Y31" i="6"/>
  <c r="X31" i="6"/>
  <c r="W31" i="6"/>
  <c r="V31" i="6"/>
  <c r="T31" i="6"/>
  <c r="S31" i="6"/>
  <c r="R31" i="6"/>
  <c r="Q31" i="6"/>
  <c r="O31" i="6"/>
  <c r="N31" i="6"/>
  <c r="M31" i="6"/>
  <c r="L31" i="6"/>
  <c r="J31" i="6"/>
  <c r="I31" i="6"/>
  <c r="H31" i="6"/>
  <c r="G31" i="6"/>
  <c r="Y28" i="6"/>
  <c r="X28" i="6"/>
  <c r="W28" i="6"/>
  <c r="V28" i="6"/>
  <c r="T28" i="6"/>
  <c r="S28" i="6"/>
  <c r="R28" i="6"/>
  <c r="Q28" i="6"/>
  <c r="O28" i="6"/>
  <c r="N28" i="6"/>
  <c r="M28" i="6"/>
  <c r="L28" i="6"/>
  <c r="J28" i="6"/>
  <c r="I28" i="6"/>
  <c r="H28" i="6"/>
  <c r="G28" i="6"/>
  <c r="Y25" i="6"/>
  <c r="X25" i="6"/>
  <c r="W25" i="6"/>
  <c r="V25" i="6"/>
  <c r="T25" i="6"/>
  <c r="S25" i="6"/>
  <c r="R25" i="6"/>
  <c r="Q25" i="6"/>
  <c r="O25" i="6"/>
  <c r="N25" i="6"/>
  <c r="M25" i="6"/>
  <c r="L25" i="6"/>
  <c r="J25" i="6"/>
  <c r="I25" i="6"/>
  <c r="H25" i="6"/>
  <c r="G25" i="6"/>
  <c r="Y22" i="6"/>
  <c r="X22" i="6"/>
  <c r="W22" i="6"/>
  <c r="V22" i="6"/>
  <c r="T22" i="6"/>
  <c r="S22" i="6"/>
  <c r="R22" i="6"/>
  <c r="Q22" i="6"/>
  <c r="O22" i="6"/>
  <c r="N22" i="6"/>
  <c r="M22" i="6"/>
  <c r="L22" i="6"/>
  <c r="J22" i="6"/>
  <c r="I22" i="6"/>
  <c r="H22" i="6"/>
  <c r="G22" i="6"/>
  <c r="Y19" i="6"/>
  <c r="X19" i="6"/>
  <c r="W19" i="6"/>
  <c r="V19" i="6"/>
  <c r="T19" i="6"/>
  <c r="S19" i="6"/>
  <c r="R19" i="6"/>
  <c r="Q19" i="6"/>
  <c r="O19" i="6"/>
  <c r="N19" i="6"/>
  <c r="M19" i="6"/>
  <c r="L19" i="6"/>
  <c r="J19" i="6"/>
  <c r="I19" i="6"/>
  <c r="H19" i="6"/>
  <c r="G19" i="6"/>
  <c r="Y16" i="6"/>
  <c r="X16" i="6"/>
  <c r="W16" i="6"/>
  <c r="V16" i="6"/>
  <c r="T16" i="6"/>
  <c r="S16" i="6"/>
  <c r="R16" i="6"/>
  <c r="Q16" i="6"/>
  <c r="O16" i="6"/>
  <c r="N16" i="6"/>
  <c r="M16" i="6"/>
  <c r="L16" i="6"/>
  <c r="J16" i="6"/>
  <c r="I16" i="6"/>
  <c r="H16" i="6"/>
  <c r="G16" i="6"/>
  <c r="Y13" i="6"/>
  <c r="X13" i="6"/>
  <c r="W13" i="6"/>
  <c r="V13" i="6"/>
  <c r="T13" i="6"/>
  <c r="S13" i="6"/>
  <c r="R13" i="6"/>
  <c r="Q13" i="6"/>
  <c r="O13" i="6"/>
  <c r="N13" i="6"/>
  <c r="M13" i="6"/>
  <c r="L13" i="6"/>
  <c r="J13" i="6"/>
  <c r="I13" i="6"/>
  <c r="H13" i="6"/>
  <c r="G13" i="6"/>
  <c r="Y10" i="6"/>
  <c r="X10" i="6"/>
  <c r="W10" i="6"/>
  <c r="V10" i="6"/>
  <c r="T10" i="6"/>
  <c r="S10" i="6"/>
  <c r="R10" i="6"/>
  <c r="Q10" i="6"/>
  <c r="O10" i="6"/>
  <c r="N10" i="6"/>
  <c r="M10" i="6"/>
  <c r="L10" i="6"/>
  <c r="J10" i="6"/>
  <c r="I10" i="6"/>
  <c r="H10" i="6"/>
  <c r="G10" i="6"/>
  <c r="Y7" i="6"/>
  <c r="X7" i="6"/>
  <c r="W7" i="6"/>
  <c r="V7" i="6"/>
  <c r="T7" i="6"/>
  <c r="S7" i="6"/>
  <c r="R7" i="6"/>
  <c r="Q7" i="6"/>
  <c r="O7" i="6"/>
  <c r="N7" i="6"/>
  <c r="M7" i="6"/>
  <c r="L7" i="6"/>
  <c r="J7" i="6"/>
  <c r="I7" i="6"/>
  <c r="H7" i="6"/>
  <c r="G7" i="6"/>
  <c r="Y4" i="6"/>
  <c r="X4" i="6"/>
  <c r="W4" i="6"/>
  <c r="V4" i="6"/>
  <c r="T4" i="6"/>
  <c r="S4" i="6"/>
  <c r="R4" i="6"/>
  <c r="Q4" i="6"/>
  <c r="O4" i="6"/>
  <c r="N4" i="6"/>
  <c r="M4" i="6"/>
  <c r="L4" i="6"/>
  <c r="J4" i="6"/>
  <c r="I4" i="6"/>
  <c r="H4" i="6"/>
  <c r="G4" i="6"/>
  <c r="B1" i="17"/>
  <c r="G4" i="5"/>
  <c r="H4" i="5"/>
  <c r="I4" i="5"/>
  <c r="J4" i="5"/>
  <c r="Y94" i="5"/>
  <c r="X94" i="5"/>
  <c r="W94" i="5"/>
  <c r="V94" i="5"/>
  <c r="Y91" i="5"/>
  <c r="X91" i="5"/>
  <c r="W91" i="5"/>
  <c r="V91" i="5"/>
  <c r="Y88" i="5"/>
  <c r="X88" i="5"/>
  <c r="W88" i="5"/>
  <c r="V88" i="5"/>
  <c r="Y85" i="5"/>
  <c r="X85" i="5"/>
  <c r="W85" i="5"/>
  <c r="V85" i="5"/>
  <c r="Y82" i="5"/>
  <c r="X82" i="5"/>
  <c r="W82" i="5"/>
  <c r="V82" i="5"/>
  <c r="Y79" i="5"/>
  <c r="X79" i="5"/>
  <c r="W79" i="5"/>
  <c r="V79" i="5"/>
  <c r="Y76" i="5"/>
  <c r="X76" i="5"/>
  <c r="W76" i="5"/>
  <c r="V76" i="5"/>
  <c r="Y73" i="5"/>
  <c r="X73" i="5"/>
  <c r="W73" i="5"/>
  <c r="V73" i="5"/>
  <c r="Y70" i="5"/>
  <c r="X70" i="5"/>
  <c r="W70" i="5"/>
  <c r="V70" i="5"/>
  <c r="Y67" i="5"/>
  <c r="X67" i="5"/>
  <c r="W67" i="5"/>
  <c r="V67" i="5"/>
  <c r="Y64" i="5"/>
  <c r="X64" i="5"/>
  <c r="W64" i="5"/>
  <c r="V64" i="5"/>
  <c r="Y61" i="5"/>
  <c r="X61" i="5"/>
  <c r="W61" i="5"/>
  <c r="V61" i="5"/>
  <c r="Y58" i="5"/>
  <c r="X58" i="5"/>
  <c r="W58" i="5"/>
  <c r="V58" i="5"/>
  <c r="Y55" i="5"/>
  <c r="X55" i="5"/>
  <c r="W55" i="5"/>
  <c r="V55" i="5"/>
  <c r="Y52" i="5"/>
  <c r="X52" i="5"/>
  <c r="W52" i="5"/>
  <c r="V52" i="5"/>
  <c r="Y49" i="5"/>
  <c r="X49" i="5"/>
  <c r="W49" i="5"/>
  <c r="V49" i="5"/>
  <c r="Y46" i="5"/>
  <c r="X46" i="5"/>
  <c r="W46" i="5"/>
  <c r="V46" i="5"/>
  <c r="Y43" i="5"/>
  <c r="X43" i="5"/>
  <c r="W43" i="5"/>
  <c r="V43" i="5"/>
  <c r="Y40" i="5"/>
  <c r="X40" i="5"/>
  <c r="W40" i="5"/>
  <c r="V40" i="5"/>
  <c r="Y37" i="5"/>
  <c r="X37" i="5"/>
  <c r="W37" i="5"/>
  <c r="V37" i="5"/>
  <c r="Y34" i="5"/>
  <c r="X34" i="5"/>
  <c r="W34" i="5"/>
  <c r="V34" i="5"/>
  <c r="Y31" i="5"/>
  <c r="X31" i="5"/>
  <c r="W31" i="5"/>
  <c r="V31" i="5"/>
  <c r="Y28" i="5"/>
  <c r="X28" i="5"/>
  <c r="W28" i="5"/>
  <c r="V28" i="5"/>
  <c r="Y25" i="5"/>
  <c r="X25" i="5"/>
  <c r="W25" i="5"/>
  <c r="V25" i="5"/>
  <c r="Y22" i="5"/>
  <c r="X22" i="5"/>
  <c r="W22" i="5"/>
  <c r="V22" i="5"/>
  <c r="Y19" i="5"/>
  <c r="X19" i="5"/>
  <c r="W19" i="5"/>
  <c r="V19" i="5"/>
  <c r="Y16" i="5"/>
  <c r="X16" i="5"/>
  <c r="W16" i="5"/>
  <c r="V16" i="5"/>
  <c r="Y13" i="5"/>
  <c r="X13" i="5"/>
  <c r="W13" i="5"/>
  <c r="V13" i="5"/>
  <c r="Y10" i="5"/>
  <c r="X10" i="5"/>
  <c r="W10" i="5"/>
  <c r="V10" i="5"/>
  <c r="Y7" i="5"/>
  <c r="X7" i="5"/>
  <c r="W7" i="5"/>
  <c r="V7" i="5"/>
  <c r="Y4" i="5"/>
  <c r="X4" i="5"/>
  <c r="W4" i="5"/>
  <c r="V4" i="5"/>
  <c r="T94" i="5"/>
  <c r="S94" i="5"/>
  <c r="R94" i="5"/>
  <c r="Q94" i="5"/>
  <c r="T91" i="5"/>
  <c r="S91" i="5"/>
  <c r="R91" i="5"/>
  <c r="Q91" i="5"/>
  <c r="T88" i="5"/>
  <c r="S88" i="5"/>
  <c r="R88" i="5"/>
  <c r="Q88" i="5"/>
  <c r="T85" i="5"/>
  <c r="S85" i="5"/>
  <c r="R85" i="5"/>
  <c r="Q85" i="5"/>
  <c r="T82" i="5"/>
  <c r="S82" i="5"/>
  <c r="R82" i="5"/>
  <c r="Q82" i="5"/>
  <c r="T79" i="5"/>
  <c r="S79" i="5"/>
  <c r="R79" i="5"/>
  <c r="Q79" i="5"/>
  <c r="T76" i="5"/>
  <c r="S76" i="5"/>
  <c r="R76" i="5"/>
  <c r="Q76" i="5"/>
  <c r="T73" i="5"/>
  <c r="S73" i="5"/>
  <c r="R73" i="5"/>
  <c r="Q73" i="5"/>
  <c r="T70" i="5"/>
  <c r="S70" i="5"/>
  <c r="R70" i="5"/>
  <c r="Q70" i="5"/>
  <c r="T67" i="5"/>
  <c r="S67" i="5"/>
  <c r="R67" i="5"/>
  <c r="Q67" i="5"/>
  <c r="T64" i="5"/>
  <c r="S64" i="5"/>
  <c r="R64" i="5"/>
  <c r="Q64" i="5"/>
  <c r="T61" i="5"/>
  <c r="S61" i="5"/>
  <c r="R61" i="5"/>
  <c r="Q61" i="5"/>
  <c r="T58" i="5"/>
  <c r="S58" i="5"/>
  <c r="R58" i="5"/>
  <c r="Q58" i="5"/>
  <c r="T55" i="5"/>
  <c r="S55" i="5"/>
  <c r="R55" i="5"/>
  <c r="Q55" i="5"/>
  <c r="T52" i="5"/>
  <c r="S52" i="5"/>
  <c r="R52" i="5"/>
  <c r="Q52" i="5"/>
  <c r="T49" i="5"/>
  <c r="S49" i="5"/>
  <c r="R49" i="5"/>
  <c r="Q49" i="5"/>
  <c r="T46" i="5"/>
  <c r="S46" i="5"/>
  <c r="R46" i="5"/>
  <c r="Q46" i="5"/>
  <c r="T43" i="5"/>
  <c r="S43" i="5"/>
  <c r="R43" i="5"/>
  <c r="Q43" i="5"/>
  <c r="T40" i="5"/>
  <c r="S40" i="5"/>
  <c r="R40" i="5"/>
  <c r="Q40" i="5"/>
  <c r="T37" i="5"/>
  <c r="S37" i="5"/>
  <c r="R37" i="5"/>
  <c r="Q37" i="5"/>
  <c r="T34" i="5"/>
  <c r="S34" i="5"/>
  <c r="R34" i="5"/>
  <c r="Q34" i="5"/>
  <c r="T31" i="5"/>
  <c r="S31" i="5"/>
  <c r="R31" i="5"/>
  <c r="Q31" i="5"/>
  <c r="T28" i="5"/>
  <c r="S28" i="5"/>
  <c r="R28" i="5"/>
  <c r="Q28" i="5"/>
  <c r="T25" i="5"/>
  <c r="S25" i="5"/>
  <c r="R25" i="5"/>
  <c r="Q25" i="5"/>
  <c r="T22" i="5"/>
  <c r="S22" i="5"/>
  <c r="R22" i="5"/>
  <c r="Q22" i="5"/>
  <c r="T19" i="5"/>
  <c r="S19" i="5"/>
  <c r="R19" i="5"/>
  <c r="Q19" i="5"/>
  <c r="T16" i="5"/>
  <c r="S16" i="5"/>
  <c r="R16" i="5"/>
  <c r="Q16" i="5"/>
  <c r="T13" i="5"/>
  <c r="S13" i="5"/>
  <c r="R13" i="5"/>
  <c r="Q13" i="5"/>
  <c r="T10" i="5"/>
  <c r="S10" i="5"/>
  <c r="R10" i="5"/>
  <c r="Q10" i="5"/>
  <c r="T7" i="5"/>
  <c r="S7" i="5"/>
  <c r="R7" i="5"/>
  <c r="Q7" i="5"/>
  <c r="T4" i="5"/>
  <c r="S4" i="5"/>
  <c r="R4" i="5"/>
  <c r="Q4" i="5"/>
  <c r="O94" i="5"/>
  <c r="N94" i="5"/>
  <c r="M94" i="5"/>
  <c r="L94" i="5"/>
  <c r="O91" i="5"/>
  <c r="N91" i="5"/>
  <c r="M91" i="5"/>
  <c r="L91" i="5"/>
  <c r="O88" i="5"/>
  <c r="N88" i="5"/>
  <c r="M88" i="5"/>
  <c r="L88" i="5"/>
  <c r="O85" i="5"/>
  <c r="N85" i="5"/>
  <c r="M85" i="5"/>
  <c r="L85" i="5"/>
  <c r="O82" i="5"/>
  <c r="N82" i="5"/>
  <c r="M82" i="5"/>
  <c r="L82" i="5"/>
  <c r="O79" i="5"/>
  <c r="N79" i="5"/>
  <c r="M79" i="5"/>
  <c r="L79" i="5"/>
  <c r="O76" i="5"/>
  <c r="N76" i="5"/>
  <c r="M76" i="5"/>
  <c r="L76" i="5"/>
  <c r="O73" i="5"/>
  <c r="N73" i="5"/>
  <c r="M73" i="5"/>
  <c r="L73" i="5"/>
  <c r="O70" i="5"/>
  <c r="N70" i="5"/>
  <c r="M70" i="5"/>
  <c r="L70" i="5"/>
  <c r="O67" i="5"/>
  <c r="N67" i="5"/>
  <c r="M67" i="5"/>
  <c r="L67" i="5"/>
  <c r="O64" i="5"/>
  <c r="N64" i="5"/>
  <c r="M64" i="5"/>
  <c r="L64" i="5"/>
  <c r="O61" i="5"/>
  <c r="N61" i="5"/>
  <c r="M61" i="5"/>
  <c r="L61" i="5"/>
  <c r="O58" i="5"/>
  <c r="N58" i="5"/>
  <c r="M58" i="5"/>
  <c r="L58" i="5"/>
  <c r="O55" i="5"/>
  <c r="N55" i="5"/>
  <c r="M55" i="5"/>
  <c r="L55" i="5"/>
  <c r="O52" i="5"/>
  <c r="N52" i="5"/>
  <c r="M52" i="5"/>
  <c r="L52" i="5"/>
  <c r="O49" i="5"/>
  <c r="N49" i="5"/>
  <c r="M49" i="5"/>
  <c r="L49" i="5"/>
  <c r="O46" i="5"/>
  <c r="N46" i="5"/>
  <c r="M46" i="5"/>
  <c r="L46" i="5"/>
  <c r="O43" i="5"/>
  <c r="N43" i="5"/>
  <c r="M43" i="5"/>
  <c r="L43" i="5"/>
  <c r="O40" i="5"/>
  <c r="N40" i="5"/>
  <c r="M40" i="5"/>
  <c r="L40" i="5"/>
  <c r="O37" i="5"/>
  <c r="N37" i="5"/>
  <c r="M37" i="5"/>
  <c r="L37" i="5"/>
  <c r="O34" i="5"/>
  <c r="N34" i="5"/>
  <c r="M34" i="5"/>
  <c r="L34" i="5"/>
  <c r="O31" i="5"/>
  <c r="N31" i="5"/>
  <c r="M31" i="5"/>
  <c r="L31" i="5"/>
  <c r="O28" i="5"/>
  <c r="N28" i="5"/>
  <c r="M28" i="5"/>
  <c r="L28" i="5"/>
  <c r="O25" i="5"/>
  <c r="N25" i="5"/>
  <c r="M25" i="5"/>
  <c r="L25" i="5"/>
  <c r="O22" i="5"/>
  <c r="N22" i="5"/>
  <c r="M22" i="5"/>
  <c r="L22" i="5"/>
  <c r="O19" i="5"/>
  <c r="N19" i="5"/>
  <c r="M19" i="5"/>
  <c r="L19" i="5"/>
  <c r="O16" i="5"/>
  <c r="N16" i="5"/>
  <c r="M16" i="5"/>
  <c r="L16" i="5"/>
  <c r="O13" i="5"/>
  <c r="N13" i="5"/>
  <c r="M13" i="5"/>
  <c r="L13" i="5"/>
  <c r="O10" i="5"/>
  <c r="N10" i="5"/>
  <c r="M10" i="5"/>
  <c r="L10" i="5"/>
  <c r="O7" i="5"/>
  <c r="N7" i="5"/>
  <c r="M7" i="5"/>
  <c r="L7" i="5"/>
  <c r="O4" i="5"/>
  <c r="N4" i="5"/>
  <c r="M4" i="5"/>
  <c r="L4" i="5"/>
  <c r="G7" i="5"/>
  <c r="H7" i="5"/>
  <c r="I7" i="5"/>
  <c r="J7" i="5"/>
  <c r="G10" i="5"/>
  <c r="H10" i="5"/>
  <c r="I10" i="5"/>
  <c r="J10" i="5"/>
  <c r="G13" i="5"/>
  <c r="H13" i="5"/>
  <c r="I13" i="5"/>
  <c r="J13" i="5"/>
  <c r="G16" i="5"/>
  <c r="H16" i="5"/>
  <c r="I16" i="5"/>
  <c r="J16" i="5"/>
  <c r="G19" i="5"/>
  <c r="H19" i="5"/>
  <c r="I19" i="5"/>
  <c r="J19" i="5"/>
  <c r="G22" i="5"/>
  <c r="H22" i="5"/>
  <c r="I22" i="5"/>
  <c r="J22" i="5"/>
  <c r="G25" i="5"/>
  <c r="H25" i="5"/>
  <c r="I25" i="5"/>
  <c r="J25" i="5"/>
  <c r="G28" i="5"/>
  <c r="H28" i="5"/>
  <c r="I28" i="5"/>
  <c r="J28" i="5"/>
  <c r="G31" i="5"/>
  <c r="H31" i="5"/>
  <c r="I31" i="5"/>
  <c r="J31" i="5"/>
  <c r="G34" i="5"/>
  <c r="H34" i="5"/>
  <c r="I34" i="5"/>
  <c r="J34" i="5"/>
  <c r="G37" i="5"/>
  <c r="H37" i="5"/>
  <c r="I37" i="5"/>
  <c r="J37" i="5"/>
  <c r="G40" i="5"/>
  <c r="H40" i="5"/>
  <c r="I40" i="5"/>
  <c r="J40" i="5"/>
  <c r="G43" i="5"/>
  <c r="H43" i="5"/>
  <c r="I43" i="5"/>
  <c r="J43" i="5"/>
  <c r="G46" i="5"/>
  <c r="H46" i="5"/>
  <c r="I46" i="5"/>
  <c r="J46" i="5"/>
  <c r="G49" i="5"/>
  <c r="H49" i="5"/>
  <c r="I49" i="5"/>
  <c r="J49" i="5"/>
  <c r="G52" i="5"/>
  <c r="H52" i="5"/>
  <c r="I52" i="5"/>
  <c r="J52" i="5"/>
  <c r="G55" i="5"/>
  <c r="H55" i="5"/>
  <c r="I55" i="5"/>
  <c r="J55" i="5"/>
  <c r="G58" i="5"/>
  <c r="H58" i="5"/>
  <c r="I58" i="5"/>
  <c r="J58" i="5"/>
  <c r="G61" i="5"/>
  <c r="H61" i="5"/>
  <c r="I61" i="5"/>
  <c r="J61" i="5"/>
  <c r="G64" i="5"/>
  <c r="H64" i="5"/>
  <c r="I64" i="5"/>
  <c r="J64" i="5"/>
  <c r="G67" i="5"/>
  <c r="H67" i="5"/>
  <c r="I67" i="5"/>
  <c r="J67" i="5"/>
  <c r="G70" i="5"/>
  <c r="H70" i="5"/>
  <c r="I70" i="5"/>
  <c r="J70" i="5"/>
  <c r="G73" i="5"/>
  <c r="H73" i="5"/>
  <c r="I73" i="5"/>
  <c r="J73" i="5"/>
  <c r="G76" i="5"/>
  <c r="H76" i="5"/>
  <c r="I76" i="5"/>
  <c r="J76" i="5"/>
  <c r="G79" i="5"/>
  <c r="H79" i="5"/>
  <c r="I79" i="5"/>
  <c r="J79" i="5"/>
  <c r="G82" i="5"/>
  <c r="H82" i="5"/>
  <c r="I82" i="5"/>
  <c r="J82" i="5"/>
  <c r="G85" i="5"/>
  <c r="H85" i="5"/>
  <c r="I85" i="5"/>
  <c r="J85" i="5"/>
  <c r="G88" i="5"/>
  <c r="H88" i="5"/>
  <c r="I88" i="5"/>
  <c r="J88" i="5"/>
  <c r="G91" i="5"/>
  <c r="H91" i="5"/>
  <c r="I91" i="5"/>
  <c r="J91" i="5"/>
  <c r="G94" i="5"/>
  <c r="H94" i="5"/>
  <c r="I94" i="5"/>
  <c r="J94" i="5"/>
  <c r="B5" i="15" l="1"/>
  <c r="B5" i="13"/>
  <c r="B5" i="11"/>
  <c r="B5" i="8"/>
  <c r="B6" i="6"/>
  <c r="B7" i="6" s="1"/>
  <c r="B8" i="6" s="1"/>
  <c r="B9" i="6" s="1"/>
  <c r="B10" i="6" s="1"/>
  <c r="B5" i="6"/>
  <c r="B12" i="16"/>
  <c r="B13" i="16" s="1"/>
  <c r="B11" i="16"/>
  <c r="B12" i="15"/>
  <c r="B13" i="15" s="1"/>
  <c r="B11" i="15"/>
  <c r="B12" i="14"/>
  <c r="B13" i="14" s="1"/>
  <c r="B11" i="14"/>
  <c r="B12" i="13"/>
  <c r="B13" i="13" s="1"/>
  <c r="B11" i="13"/>
  <c r="B12" i="12"/>
  <c r="B13" i="12" s="1"/>
  <c r="B11" i="12"/>
  <c r="B12" i="11"/>
  <c r="B13" i="11" s="1"/>
  <c r="B11" i="11"/>
  <c r="B12" i="10"/>
  <c r="B13" i="10" s="1"/>
  <c r="B11" i="10"/>
  <c r="B12" i="9"/>
  <c r="B13" i="9" s="1"/>
  <c r="B11" i="9"/>
  <c r="B5" i="9"/>
  <c r="B12" i="8"/>
  <c r="B13" i="8" s="1"/>
  <c r="B11" i="8"/>
  <c r="B12" i="7"/>
  <c r="B13" i="7" s="1"/>
  <c r="B11" i="7"/>
  <c r="B12" i="6"/>
  <c r="B13" i="6" s="1"/>
  <c r="B11" i="6"/>
  <c r="B14" i="16" l="1"/>
  <c r="B15" i="16"/>
  <c r="B16" i="16" s="1"/>
  <c r="B14" i="15"/>
  <c r="B15" i="15"/>
  <c r="B16" i="15" s="1"/>
  <c r="B14" i="14"/>
  <c r="B15" i="14"/>
  <c r="B16" i="14" s="1"/>
  <c r="B14" i="13"/>
  <c r="B15" i="13"/>
  <c r="B16" i="13" s="1"/>
  <c r="B14" i="12"/>
  <c r="B15" i="12"/>
  <c r="B16" i="12" s="1"/>
  <c r="B14" i="11"/>
  <c r="B15" i="11"/>
  <c r="B16" i="11" s="1"/>
  <c r="B14" i="10"/>
  <c r="B15" i="10"/>
  <c r="B16" i="10" s="1"/>
  <c r="B14" i="9"/>
  <c r="B15" i="9"/>
  <c r="B16" i="9" s="1"/>
  <c r="B14" i="8"/>
  <c r="B15" i="8"/>
  <c r="B16" i="8" s="1"/>
  <c r="B14" i="7"/>
  <c r="B15" i="7"/>
  <c r="B16" i="7" s="1"/>
  <c r="B14" i="6"/>
  <c r="B15" i="6"/>
  <c r="B16" i="6" s="1"/>
  <c r="B18" i="16" l="1"/>
  <c r="B19" i="16" s="1"/>
  <c r="B17" i="16"/>
  <c r="B18" i="15"/>
  <c r="B19" i="15" s="1"/>
  <c r="B17" i="15"/>
  <c r="B18" i="14"/>
  <c r="B19" i="14" s="1"/>
  <c r="B17" i="14"/>
  <c r="B18" i="13"/>
  <c r="B19" i="13" s="1"/>
  <c r="B17" i="13"/>
  <c r="B18" i="12"/>
  <c r="B19" i="12" s="1"/>
  <c r="B17" i="12"/>
  <c r="B18" i="11"/>
  <c r="B19" i="11" s="1"/>
  <c r="B17" i="11"/>
  <c r="B18" i="10"/>
  <c r="B19" i="10" s="1"/>
  <c r="B17" i="10"/>
  <c r="B18" i="9"/>
  <c r="B19" i="9" s="1"/>
  <c r="B17" i="9"/>
  <c r="B18" i="8"/>
  <c r="B19" i="8" s="1"/>
  <c r="B17" i="8"/>
  <c r="B18" i="7"/>
  <c r="B19" i="7" s="1"/>
  <c r="B17" i="7"/>
  <c r="B18" i="6"/>
  <c r="B19" i="6" s="1"/>
  <c r="B17" i="6"/>
  <c r="B20" i="16" l="1"/>
  <c r="B21" i="16"/>
  <c r="B22" i="16" s="1"/>
  <c r="B23" i="16" s="1"/>
  <c r="B24" i="16" s="1"/>
  <c r="B25" i="16" s="1"/>
  <c r="B20" i="15"/>
  <c r="B21" i="15"/>
  <c r="B22" i="15" s="1"/>
  <c r="B23" i="15" s="1"/>
  <c r="B24" i="15" s="1"/>
  <c r="B25" i="15" s="1"/>
  <c r="B20" i="14"/>
  <c r="B21" i="14"/>
  <c r="B22" i="14" s="1"/>
  <c r="B23" i="14" s="1"/>
  <c r="B24" i="14" s="1"/>
  <c r="B25" i="14" s="1"/>
  <c r="B20" i="13"/>
  <c r="B21" i="13"/>
  <c r="B22" i="13" s="1"/>
  <c r="B23" i="13" s="1"/>
  <c r="B24" i="13" s="1"/>
  <c r="B25" i="13" s="1"/>
  <c r="B20" i="12"/>
  <c r="B21" i="12"/>
  <c r="B22" i="12" s="1"/>
  <c r="B23" i="12" s="1"/>
  <c r="B24" i="12" s="1"/>
  <c r="B25" i="12" s="1"/>
  <c r="B20" i="11"/>
  <c r="B21" i="11"/>
  <c r="B22" i="11" s="1"/>
  <c r="B23" i="11" s="1"/>
  <c r="B24" i="11" s="1"/>
  <c r="B25" i="11" s="1"/>
  <c r="B20" i="10"/>
  <c r="B21" i="10"/>
  <c r="B22" i="10" s="1"/>
  <c r="B23" i="10" s="1"/>
  <c r="B24" i="10" s="1"/>
  <c r="B25" i="10" s="1"/>
  <c r="B20" i="9"/>
  <c r="B21" i="9"/>
  <c r="B22" i="9" s="1"/>
  <c r="B23" i="9" s="1"/>
  <c r="B24" i="9" s="1"/>
  <c r="B25" i="9" s="1"/>
  <c r="B20" i="8"/>
  <c r="B21" i="8"/>
  <c r="B22" i="8" s="1"/>
  <c r="B23" i="8" s="1"/>
  <c r="B24" i="8" s="1"/>
  <c r="B25" i="8" s="1"/>
  <c r="B20" i="7"/>
  <c r="B21" i="7"/>
  <c r="B22" i="7" s="1"/>
  <c r="B23" i="7" s="1"/>
  <c r="B24" i="7" s="1"/>
  <c r="B25" i="7" s="1"/>
  <c r="B20" i="6"/>
  <c r="B21" i="6"/>
  <c r="B22" i="6" s="1"/>
  <c r="B23" i="6" s="1"/>
  <c r="B24" i="6" s="1"/>
  <c r="B25" i="6" s="1"/>
  <c r="B26" i="16" l="1"/>
  <c r="B27" i="16"/>
  <c r="B28" i="16" s="1"/>
  <c r="B26" i="15"/>
  <c r="B27" i="15"/>
  <c r="B28" i="15" s="1"/>
  <c r="B26" i="14"/>
  <c r="B27" i="14"/>
  <c r="B28" i="14" s="1"/>
  <c r="B26" i="13"/>
  <c r="B27" i="13"/>
  <c r="B28" i="13" s="1"/>
  <c r="B26" i="12"/>
  <c r="B27" i="12"/>
  <c r="B28" i="12" s="1"/>
  <c r="B26" i="11"/>
  <c r="B27" i="11"/>
  <c r="B28" i="11" s="1"/>
  <c r="B26" i="10"/>
  <c r="B27" i="10"/>
  <c r="B28" i="10" s="1"/>
  <c r="B26" i="9"/>
  <c r="B27" i="9"/>
  <c r="B28" i="9" s="1"/>
  <c r="B26" i="8"/>
  <c r="B27" i="8"/>
  <c r="B28" i="8" s="1"/>
  <c r="B26" i="7"/>
  <c r="B27" i="7"/>
  <c r="B28" i="7" s="1"/>
  <c r="B26" i="6"/>
  <c r="B27" i="6"/>
  <c r="B28" i="6" s="1"/>
  <c r="B30" i="16" l="1"/>
  <c r="B31" i="16" s="1"/>
  <c r="B29" i="16"/>
  <c r="B30" i="15"/>
  <c r="B31" i="15" s="1"/>
  <c r="B29" i="15"/>
  <c r="B30" i="14"/>
  <c r="B31" i="14" s="1"/>
  <c r="B29" i="14"/>
  <c r="B30" i="13"/>
  <c r="B31" i="13" s="1"/>
  <c r="B29" i="13"/>
  <c r="B30" i="12"/>
  <c r="B31" i="12" s="1"/>
  <c r="B29" i="12"/>
  <c r="B30" i="11"/>
  <c r="B31" i="11" s="1"/>
  <c r="B29" i="11"/>
  <c r="B30" i="10"/>
  <c r="B31" i="10" s="1"/>
  <c r="B29" i="10"/>
  <c r="B30" i="9"/>
  <c r="B31" i="9" s="1"/>
  <c r="B29" i="9"/>
  <c r="B30" i="8"/>
  <c r="B31" i="8" s="1"/>
  <c r="B29" i="8"/>
  <c r="B30" i="7"/>
  <c r="B31" i="7" s="1"/>
  <c r="B29" i="7"/>
  <c r="B30" i="6"/>
  <c r="B31" i="6" s="1"/>
  <c r="B29" i="6"/>
  <c r="B34" i="16" l="1"/>
  <c r="B32" i="16"/>
  <c r="B33" i="16"/>
  <c r="B34" i="15"/>
  <c r="B32" i="15"/>
  <c r="B33" i="15"/>
  <c r="B34" i="14"/>
  <c r="B32" i="14"/>
  <c r="B33" i="14"/>
  <c r="B34" i="13"/>
  <c r="B32" i="13"/>
  <c r="B33" i="13"/>
  <c r="B34" i="12"/>
  <c r="B32" i="12"/>
  <c r="B33" i="12"/>
  <c r="B34" i="11"/>
  <c r="B32" i="11"/>
  <c r="B33" i="11"/>
  <c r="B34" i="10"/>
  <c r="B32" i="10"/>
  <c r="B33" i="10"/>
  <c r="B34" i="9"/>
  <c r="B32" i="9"/>
  <c r="B33" i="9"/>
  <c r="B34" i="8"/>
  <c r="B32" i="8"/>
  <c r="B33" i="8"/>
  <c r="B34" i="7"/>
  <c r="B32" i="7"/>
  <c r="B33" i="7"/>
  <c r="B34" i="6"/>
  <c r="B32" i="6"/>
  <c r="B33" i="6"/>
  <c r="B36" i="16" l="1"/>
  <c r="B37" i="16" s="1"/>
  <c r="B38" i="16" s="1"/>
  <c r="B39" i="16" s="1"/>
  <c r="B40" i="16" s="1"/>
  <c r="B35" i="16"/>
  <c r="B36" i="15"/>
  <c r="B37" i="15" s="1"/>
  <c r="B38" i="15" s="1"/>
  <c r="B39" i="15" s="1"/>
  <c r="B40" i="15" s="1"/>
  <c r="B35" i="15"/>
  <c r="B36" i="14"/>
  <c r="B37" i="14" s="1"/>
  <c r="B38" i="14" s="1"/>
  <c r="B39" i="14" s="1"/>
  <c r="B40" i="14" s="1"/>
  <c r="B35" i="14"/>
  <c r="B36" i="13"/>
  <c r="B37" i="13" s="1"/>
  <c r="B38" i="13" s="1"/>
  <c r="B39" i="13" s="1"/>
  <c r="B40" i="13" s="1"/>
  <c r="B35" i="13"/>
  <c r="B36" i="12"/>
  <c r="B37" i="12" s="1"/>
  <c r="B38" i="12" s="1"/>
  <c r="B39" i="12" s="1"/>
  <c r="B40" i="12" s="1"/>
  <c r="B35" i="12"/>
  <c r="B36" i="11"/>
  <c r="B37" i="11" s="1"/>
  <c r="B38" i="11" s="1"/>
  <c r="B39" i="11" s="1"/>
  <c r="B40" i="11" s="1"/>
  <c r="B35" i="11"/>
  <c r="B36" i="10"/>
  <c r="B37" i="10" s="1"/>
  <c r="B38" i="10" s="1"/>
  <c r="B39" i="10" s="1"/>
  <c r="B40" i="10" s="1"/>
  <c r="B35" i="10"/>
  <c r="B36" i="9"/>
  <c r="B37" i="9" s="1"/>
  <c r="B38" i="9" s="1"/>
  <c r="B39" i="9" s="1"/>
  <c r="B40" i="9" s="1"/>
  <c r="B35" i="9"/>
  <c r="B36" i="8"/>
  <c r="B37" i="8" s="1"/>
  <c r="B38" i="8" s="1"/>
  <c r="B39" i="8" s="1"/>
  <c r="B40" i="8" s="1"/>
  <c r="B35" i="8"/>
  <c r="B36" i="7"/>
  <c r="B37" i="7" s="1"/>
  <c r="B38" i="7" s="1"/>
  <c r="B39" i="7" s="1"/>
  <c r="B40" i="7" s="1"/>
  <c r="B35" i="7"/>
  <c r="B36" i="6"/>
  <c r="B37" i="6" s="1"/>
  <c r="B38" i="6" s="1"/>
  <c r="B39" i="6" s="1"/>
  <c r="B40" i="6" s="1"/>
  <c r="B35" i="6"/>
  <c r="B42" i="16" l="1"/>
  <c r="B43" i="16" s="1"/>
  <c r="B41" i="16"/>
  <c r="B42" i="15"/>
  <c r="B43" i="15" s="1"/>
  <c r="B41" i="15"/>
  <c r="B42" i="14"/>
  <c r="B43" i="14" s="1"/>
  <c r="B41" i="14"/>
  <c r="B42" i="13"/>
  <c r="B43" i="13" s="1"/>
  <c r="B41" i="13"/>
  <c r="B42" i="12"/>
  <c r="B43" i="12" s="1"/>
  <c r="B41" i="12"/>
  <c r="B42" i="11"/>
  <c r="B43" i="11" s="1"/>
  <c r="B41" i="11"/>
  <c r="B42" i="10"/>
  <c r="B43" i="10" s="1"/>
  <c r="B41" i="10"/>
  <c r="B42" i="9"/>
  <c r="B43" i="9" s="1"/>
  <c r="B41" i="9"/>
  <c r="B42" i="8"/>
  <c r="B43" i="8" s="1"/>
  <c r="B41" i="8"/>
  <c r="B42" i="7"/>
  <c r="B43" i="7" s="1"/>
  <c r="B41" i="7"/>
  <c r="B42" i="6"/>
  <c r="B43" i="6" s="1"/>
  <c r="B41" i="6"/>
  <c r="B44" i="16" l="1"/>
  <c r="B45" i="16"/>
  <c r="B46" i="16" s="1"/>
  <c r="B44" i="15"/>
  <c r="B45" i="15"/>
  <c r="B46" i="15" s="1"/>
  <c r="B44" i="14"/>
  <c r="B45" i="14"/>
  <c r="B46" i="14" s="1"/>
  <c r="B44" i="13"/>
  <c r="B45" i="13"/>
  <c r="B46" i="13" s="1"/>
  <c r="B44" i="12"/>
  <c r="B45" i="12"/>
  <c r="B46" i="12" s="1"/>
  <c r="B44" i="11"/>
  <c r="B45" i="11"/>
  <c r="B46" i="11" s="1"/>
  <c r="B44" i="10"/>
  <c r="B45" i="10"/>
  <c r="B46" i="10" s="1"/>
  <c r="B44" i="9"/>
  <c r="B45" i="9"/>
  <c r="B46" i="9" s="1"/>
  <c r="B44" i="8"/>
  <c r="B45" i="8"/>
  <c r="B46" i="8" s="1"/>
  <c r="B44" i="7"/>
  <c r="B45" i="7"/>
  <c r="B46" i="7" s="1"/>
  <c r="B44" i="6"/>
  <c r="B45" i="6"/>
  <c r="B46" i="6" s="1"/>
  <c r="B48" i="16" l="1"/>
  <c r="B49" i="16" s="1"/>
  <c r="B47" i="16"/>
  <c r="B48" i="15"/>
  <c r="B49" i="15" s="1"/>
  <c r="B47" i="15"/>
  <c r="B48" i="14"/>
  <c r="B49" i="14" s="1"/>
  <c r="B47" i="14"/>
  <c r="B48" i="13"/>
  <c r="B49" i="13" s="1"/>
  <c r="B47" i="13"/>
  <c r="B48" i="12"/>
  <c r="B49" i="12" s="1"/>
  <c r="B47" i="12"/>
  <c r="B48" i="11"/>
  <c r="B49" i="11" s="1"/>
  <c r="B47" i="11"/>
  <c r="B48" i="10"/>
  <c r="B49" i="10" s="1"/>
  <c r="B47" i="10"/>
  <c r="B48" i="9"/>
  <c r="B49" i="9" s="1"/>
  <c r="B47" i="9"/>
  <c r="B48" i="8"/>
  <c r="B49" i="8" s="1"/>
  <c r="B47" i="8"/>
  <c r="B48" i="7"/>
  <c r="B49" i="7" s="1"/>
  <c r="B47" i="7"/>
  <c r="B48" i="6"/>
  <c r="B49" i="6" s="1"/>
  <c r="B47" i="6"/>
  <c r="B50" i="16" l="1"/>
  <c r="B51" i="16"/>
  <c r="B52" i="16" s="1"/>
  <c r="B53" i="16" s="1"/>
  <c r="B54" i="16" s="1"/>
  <c r="B55" i="16" s="1"/>
  <c r="B50" i="15"/>
  <c r="B51" i="15"/>
  <c r="B52" i="15" s="1"/>
  <c r="B53" i="15" s="1"/>
  <c r="B54" i="15" s="1"/>
  <c r="B55" i="15" s="1"/>
  <c r="B50" i="14"/>
  <c r="B51" i="14"/>
  <c r="B52" i="14" s="1"/>
  <c r="B53" i="14" s="1"/>
  <c r="B54" i="14" s="1"/>
  <c r="B55" i="14" s="1"/>
  <c r="B50" i="13"/>
  <c r="B51" i="13"/>
  <c r="B52" i="13" s="1"/>
  <c r="B53" i="13" s="1"/>
  <c r="B54" i="13" s="1"/>
  <c r="B55" i="13" s="1"/>
  <c r="B50" i="12"/>
  <c r="B51" i="12"/>
  <c r="B52" i="12" s="1"/>
  <c r="B53" i="12" s="1"/>
  <c r="B54" i="12" s="1"/>
  <c r="B55" i="12" s="1"/>
  <c r="B50" i="11"/>
  <c r="B51" i="11"/>
  <c r="B52" i="11" s="1"/>
  <c r="B53" i="11" s="1"/>
  <c r="B54" i="11" s="1"/>
  <c r="B55" i="11" s="1"/>
  <c r="B50" i="10"/>
  <c r="B51" i="10"/>
  <c r="B52" i="10" s="1"/>
  <c r="B53" i="10" s="1"/>
  <c r="B54" i="10" s="1"/>
  <c r="B55" i="10" s="1"/>
  <c r="B50" i="9"/>
  <c r="B51" i="9"/>
  <c r="B52" i="9" s="1"/>
  <c r="B53" i="9" s="1"/>
  <c r="B54" i="9" s="1"/>
  <c r="B55" i="9" s="1"/>
  <c r="B50" i="8"/>
  <c r="B51" i="8"/>
  <c r="B52" i="8" s="1"/>
  <c r="B53" i="8" s="1"/>
  <c r="B54" i="8" s="1"/>
  <c r="B55" i="8" s="1"/>
  <c r="B50" i="7"/>
  <c r="B51" i="7"/>
  <c r="B52" i="7" s="1"/>
  <c r="B53" i="7" s="1"/>
  <c r="B54" i="7" s="1"/>
  <c r="B55" i="7" s="1"/>
  <c r="B50" i="6"/>
  <c r="B51" i="6"/>
  <c r="B52" i="6" s="1"/>
  <c r="B53" i="6" s="1"/>
  <c r="B54" i="6" s="1"/>
  <c r="B55" i="6" s="1"/>
  <c r="B56" i="16" l="1"/>
  <c r="B57" i="16"/>
  <c r="B58" i="16" s="1"/>
  <c r="B56" i="15"/>
  <c r="B57" i="15"/>
  <c r="B58" i="15" s="1"/>
  <c r="B56" i="14"/>
  <c r="B57" i="14"/>
  <c r="B58" i="14" s="1"/>
  <c r="B56" i="13"/>
  <c r="B57" i="13"/>
  <c r="B58" i="13" s="1"/>
  <c r="B56" i="12"/>
  <c r="B57" i="12"/>
  <c r="B58" i="12" s="1"/>
  <c r="B56" i="11"/>
  <c r="B57" i="11"/>
  <c r="B58" i="11" s="1"/>
  <c r="B56" i="10"/>
  <c r="B57" i="10"/>
  <c r="B58" i="10" s="1"/>
  <c r="B56" i="9"/>
  <c r="B57" i="9"/>
  <c r="B58" i="9" s="1"/>
  <c r="B56" i="8"/>
  <c r="B57" i="8"/>
  <c r="B58" i="8" s="1"/>
  <c r="B56" i="7"/>
  <c r="B57" i="7"/>
  <c r="B58" i="7" s="1"/>
  <c r="B56" i="6"/>
  <c r="B57" i="6"/>
  <c r="B58" i="6" s="1"/>
  <c r="B60" i="16" l="1"/>
  <c r="B61" i="16" s="1"/>
  <c r="B59" i="16"/>
  <c r="B60" i="15"/>
  <c r="B61" i="15" s="1"/>
  <c r="B59" i="15"/>
  <c r="B60" i="14"/>
  <c r="B61" i="14" s="1"/>
  <c r="B59" i="14"/>
  <c r="B60" i="13"/>
  <c r="B61" i="13" s="1"/>
  <c r="B59" i="13"/>
  <c r="B60" i="12"/>
  <c r="B61" i="12" s="1"/>
  <c r="B59" i="12"/>
  <c r="B60" i="11"/>
  <c r="B61" i="11" s="1"/>
  <c r="B59" i="11"/>
  <c r="B60" i="10"/>
  <c r="B61" i="10" s="1"/>
  <c r="B59" i="10"/>
  <c r="B60" i="9"/>
  <c r="B61" i="9" s="1"/>
  <c r="B59" i="9"/>
  <c r="B60" i="8"/>
  <c r="B61" i="8" s="1"/>
  <c r="B59" i="8"/>
  <c r="B60" i="7"/>
  <c r="B61" i="7" s="1"/>
  <c r="B59" i="7"/>
  <c r="B60" i="6"/>
  <c r="B61" i="6" s="1"/>
  <c r="B59" i="6"/>
  <c r="B4" i="5"/>
  <c r="B6" i="5" s="1"/>
  <c r="B7" i="5" s="1"/>
  <c r="B8" i="5" s="1"/>
  <c r="B9" i="5" s="1"/>
  <c r="B10" i="5" s="1"/>
  <c r="B64" i="16" l="1"/>
  <c r="B62" i="16"/>
  <c r="B63" i="16"/>
  <c r="B64" i="15"/>
  <c r="B62" i="15"/>
  <c r="B63" i="15"/>
  <c r="B64" i="14"/>
  <c r="B62" i="14"/>
  <c r="B63" i="14"/>
  <c r="B64" i="13"/>
  <c r="B62" i="13"/>
  <c r="B63" i="13"/>
  <c r="B64" i="12"/>
  <c r="B62" i="12"/>
  <c r="B63" i="12"/>
  <c r="B64" i="11"/>
  <c r="B62" i="11"/>
  <c r="B63" i="11"/>
  <c r="B64" i="10"/>
  <c r="B62" i="10"/>
  <c r="B63" i="10"/>
  <c r="B64" i="9"/>
  <c r="B62" i="9"/>
  <c r="B63" i="9"/>
  <c r="B64" i="8"/>
  <c r="B62" i="8"/>
  <c r="B63" i="8"/>
  <c r="B64" i="7"/>
  <c r="B62" i="7"/>
  <c r="B63" i="7"/>
  <c r="B64" i="6"/>
  <c r="B62" i="6"/>
  <c r="B63" i="6"/>
  <c r="B5" i="5"/>
  <c r="B12" i="5"/>
  <c r="B13" i="5" s="1"/>
  <c r="B11" i="5"/>
  <c r="B66" i="16" l="1"/>
  <c r="B67" i="16" s="1"/>
  <c r="B68" i="16" s="1"/>
  <c r="B69" i="16" s="1"/>
  <c r="B70" i="16" s="1"/>
  <c r="B65" i="16"/>
  <c r="B66" i="15"/>
  <c r="B67" i="15" s="1"/>
  <c r="B68" i="15" s="1"/>
  <c r="B69" i="15" s="1"/>
  <c r="B70" i="15" s="1"/>
  <c r="B65" i="15"/>
  <c r="B66" i="14"/>
  <c r="B67" i="14" s="1"/>
  <c r="B68" i="14" s="1"/>
  <c r="B69" i="14" s="1"/>
  <c r="B70" i="14" s="1"/>
  <c r="B65" i="14"/>
  <c r="B66" i="13"/>
  <c r="B67" i="13" s="1"/>
  <c r="B68" i="13" s="1"/>
  <c r="B69" i="13" s="1"/>
  <c r="B70" i="13" s="1"/>
  <c r="B65" i="13"/>
  <c r="B66" i="12"/>
  <c r="B67" i="12" s="1"/>
  <c r="B68" i="12" s="1"/>
  <c r="B69" i="12" s="1"/>
  <c r="B70" i="12" s="1"/>
  <c r="B65" i="12"/>
  <c r="B66" i="11"/>
  <c r="B67" i="11" s="1"/>
  <c r="B68" i="11" s="1"/>
  <c r="B69" i="11" s="1"/>
  <c r="B70" i="11" s="1"/>
  <c r="B65" i="11"/>
  <c r="B66" i="10"/>
  <c r="B67" i="10" s="1"/>
  <c r="B68" i="10" s="1"/>
  <c r="B69" i="10" s="1"/>
  <c r="B70" i="10" s="1"/>
  <c r="B65" i="10"/>
  <c r="B66" i="9"/>
  <c r="B67" i="9" s="1"/>
  <c r="B68" i="9" s="1"/>
  <c r="B69" i="9" s="1"/>
  <c r="B70" i="9" s="1"/>
  <c r="B65" i="9"/>
  <c r="B66" i="8"/>
  <c r="B67" i="8" s="1"/>
  <c r="B68" i="8" s="1"/>
  <c r="B69" i="8" s="1"/>
  <c r="B70" i="8" s="1"/>
  <c r="B65" i="8"/>
  <c r="B66" i="7"/>
  <c r="B67" i="7" s="1"/>
  <c r="B68" i="7" s="1"/>
  <c r="B69" i="7" s="1"/>
  <c r="B70" i="7" s="1"/>
  <c r="B65" i="7"/>
  <c r="B66" i="6"/>
  <c r="B67" i="6" s="1"/>
  <c r="B68" i="6" s="1"/>
  <c r="B69" i="6" s="1"/>
  <c r="B70" i="6" s="1"/>
  <c r="B65" i="6"/>
  <c r="B14" i="5"/>
  <c r="B15" i="5"/>
  <c r="B16" i="5" s="1"/>
  <c r="B72" i="16" l="1"/>
  <c r="B73" i="16" s="1"/>
  <c r="B71" i="16"/>
  <c r="B72" i="15"/>
  <c r="B73" i="15" s="1"/>
  <c r="B71" i="15"/>
  <c r="B72" i="14"/>
  <c r="B73" i="14" s="1"/>
  <c r="B71" i="14"/>
  <c r="B72" i="13"/>
  <c r="B73" i="13" s="1"/>
  <c r="B71" i="13"/>
  <c r="B72" i="12"/>
  <c r="B73" i="12" s="1"/>
  <c r="B71" i="12"/>
  <c r="B72" i="11"/>
  <c r="B73" i="11" s="1"/>
  <c r="B71" i="11"/>
  <c r="B72" i="10"/>
  <c r="B73" i="10" s="1"/>
  <c r="B71" i="10"/>
  <c r="B72" i="9"/>
  <c r="B73" i="9" s="1"/>
  <c r="B71" i="9"/>
  <c r="B72" i="8"/>
  <c r="B73" i="8" s="1"/>
  <c r="B71" i="8"/>
  <c r="B72" i="7"/>
  <c r="B73" i="7" s="1"/>
  <c r="B71" i="7"/>
  <c r="B72" i="6"/>
  <c r="B73" i="6" s="1"/>
  <c r="B71" i="6"/>
  <c r="B18" i="5"/>
  <c r="B19" i="5" s="1"/>
  <c r="B17" i="5"/>
  <c r="B74" i="16" l="1"/>
  <c r="B75" i="16"/>
  <c r="B76" i="16" s="1"/>
  <c r="B74" i="15"/>
  <c r="B75" i="15"/>
  <c r="B76" i="15" s="1"/>
  <c r="B74" i="14"/>
  <c r="B75" i="14"/>
  <c r="B76" i="14" s="1"/>
  <c r="B74" i="13"/>
  <c r="B75" i="13"/>
  <c r="B76" i="13" s="1"/>
  <c r="B74" i="12"/>
  <c r="B75" i="12"/>
  <c r="B76" i="12" s="1"/>
  <c r="B74" i="11"/>
  <c r="B75" i="11"/>
  <c r="B76" i="11" s="1"/>
  <c r="B74" i="10"/>
  <c r="B75" i="10"/>
  <c r="B76" i="10" s="1"/>
  <c r="B74" i="9"/>
  <c r="B75" i="9"/>
  <c r="B76" i="9" s="1"/>
  <c r="B74" i="8"/>
  <c r="B75" i="8"/>
  <c r="B76" i="8" s="1"/>
  <c r="B74" i="7"/>
  <c r="B75" i="7"/>
  <c r="B76" i="7" s="1"/>
  <c r="B74" i="6"/>
  <c r="B75" i="6"/>
  <c r="B76" i="6" s="1"/>
  <c r="B21" i="5"/>
  <c r="B22" i="5" s="1"/>
  <c r="B23" i="5" s="1"/>
  <c r="B24" i="5" s="1"/>
  <c r="B25" i="5" s="1"/>
  <c r="B20" i="5"/>
  <c r="B78" i="16" l="1"/>
  <c r="B79" i="16" s="1"/>
  <c r="B77" i="16"/>
  <c r="B78" i="15"/>
  <c r="B79" i="15" s="1"/>
  <c r="B77" i="15"/>
  <c r="B78" i="14"/>
  <c r="B79" i="14" s="1"/>
  <c r="B77" i="14"/>
  <c r="B78" i="13"/>
  <c r="B79" i="13" s="1"/>
  <c r="B77" i="13"/>
  <c r="B78" i="12"/>
  <c r="B79" i="12" s="1"/>
  <c r="B77" i="12"/>
  <c r="B78" i="11"/>
  <c r="B79" i="11" s="1"/>
  <c r="B77" i="11"/>
  <c r="B78" i="10"/>
  <c r="B79" i="10" s="1"/>
  <c r="B77" i="10"/>
  <c r="B78" i="9"/>
  <c r="B79" i="9" s="1"/>
  <c r="B77" i="9"/>
  <c r="B78" i="8"/>
  <c r="B79" i="8" s="1"/>
  <c r="B77" i="8"/>
  <c r="B78" i="7"/>
  <c r="B79" i="7" s="1"/>
  <c r="B77" i="7"/>
  <c r="B78" i="6"/>
  <c r="B79" i="6" s="1"/>
  <c r="B77" i="6"/>
  <c r="B27" i="5"/>
  <c r="B28" i="5" s="1"/>
  <c r="B26" i="5"/>
  <c r="B80" i="16" l="1"/>
  <c r="B81" i="16"/>
  <c r="B82" i="16" s="1"/>
  <c r="B83" i="16" s="1"/>
  <c r="B84" i="16" s="1"/>
  <c r="B85" i="16" s="1"/>
  <c r="B80" i="15"/>
  <c r="B81" i="15"/>
  <c r="B82" i="15" s="1"/>
  <c r="B83" i="15" s="1"/>
  <c r="B84" i="15" s="1"/>
  <c r="B85" i="15" s="1"/>
  <c r="B80" i="14"/>
  <c r="B81" i="14"/>
  <c r="B82" i="14" s="1"/>
  <c r="B83" i="14" s="1"/>
  <c r="B84" i="14" s="1"/>
  <c r="B85" i="14" s="1"/>
  <c r="B80" i="13"/>
  <c r="B81" i="13"/>
  <c r="B82" i="13" s="1"/>
  <c r="B83" i="13" s="1"/>
  <c r="B84" i="13" s="1"/>
  <c r="B85" i="13" s="1"/>
  <c r="B80" i="12"/>
  <c r="B81" i="12"/>
  <c r="B82" i="12" s="1"/>
  <c r="B83" i="12" s="1"/>
  <c r="B84" i="12" s="1"/>
  <c r="B85" i="12" s="1"/>
  <c r="B80" i="11"/>
  <c r="B81" i="11"/>
  <c r="B82" i="11" s="1"/>
  <c r="B83" i="11" s="1"/>
  <c r="B84" i="11" s="1"/>
  <c r="B85" i="11" s="1"/>
  <c r="B80" i="10"/>
  <c r="B81" i="10"/>
  <c r="B82" i="10" s="1"/>
  <c r="B83" i="10" s="1"/>
  <c r="B84" i="10" s="1"/>
  <c r="B85" i="10" s="1"/>
  <c r="B80" i="9"/>
  <c r="B81" i="9"/>
  <c r="B82" i="9" s="1"/>
  <c r="B83" i="9" s="1"/>
  <c r="B84" i="9" s="1"/>
  <c r="B85" i="9" s="1"/>
  <c r="B80" i="8"/>
  <c r="B81" i="8"/>
  <c r="B82" i="8" s="1"/>
  <c r="B83" i="8" s="1"/>
  <c r="B84" i="8" s="1"/>
  <c r="B85" i="8" s="1"/>
  <c r="B80" i="7"/>
  <c r="B81" i="7"/>
  <c r="B82" i="7" s="1"/>
  <c r="B83" i="7" s="1"/>
  <c r="B84" i="7" s="1"/>
  <c r="B85" i="7" s="1"/>
  <c r="B80" i="6"/>
  <c r="B81" i="6"/>
  <c r="B82" i="6" s="1"/>
  <c r="B83" i="6" s="1"/>
  <c r="B84" i="6" s="1"/>
  <c r="B85" i="6" s="1"/>
  <c r="B30" i="5"/>
  <c r="B31" i="5" s="1"/>
  <c r="B29" i="5"/>
  <c r="B86" i="16" l="1"/>
  <c r="B87" i="16"/>
  <c r="B88" i="16" s="1"/>
  <c r="B86" i="15"/>
  <c r="B87" i="15"/>
  <c r="B88" i="15" s="1"/>
  <c r="B86" i="14"/>
  <c r="B87" i="14"/>
  <c r="B88" i="14" s="1"/>
  <c r="B86" i="13"/>
  <c r="B87" i="13"/>
  <c r="B88" i="13" s="1"/>
  <c r="B86" i="12"/>
  <c r="B87" i="12"/>
  <c r="B88" i="12" s="1"/>
  <c r="B86" i="11"/>
  <c r="B87" i="11"/>
  <c r="B88" i="11" s="1"/>
  <c r="B86" i="10"/>
  <c r="B87" i="10"/>
  <c r="B88" i="10" s="1"/>
  <c r="B86" i="9"/>
  <c r="B87" i="9"/>
  <c r="B88" i="9" s="1"/>
  <c r="B86" i="8"/>
  <c r="B87" i="8"/>
  <c r="B88" i="8" s="1"/>
  <c r="B86" i="7"/>
  <c r="B87" i="7"/>
  <c r="B88" i="7" s="1"/>
  <c r="B86" i="6"/>
  <c r="B87" i="6"/>
  <c r="B34" i="5"/>
  <c r="B33" i="5"/>
  <c r="B32" i="5"/>
  <c r="B90" i="16" l="1"/>
  <c r="B91" i="16" s="1"/>
  <c r="B89" i="16"/>
  <c r="B90" i="15"/>
  <c r="B91" i="15" s="1"/>
  <c r="B89" i="15"/>
  <c r="B90" i="14"/>
  <c r="B91" i="14" s="1"/>
  <c r="B89" i="14"/>
  <c r="B90" i="13"/>
  <c r="B91" i="13" s="1"/>
  <c r="B89" i="13"/>
  <c r="B90" i="12"/>
  <c r="B91" i="12" s="1"/>
  <c r="B89" i="12"/>
  <c r="B90" i="11"/>
  <c r="B91" i="11" s="1"/>
  <c r="B89" i="11"/>
  <c r="B90" i="10"/>
  <c r="B91" i="10" s="1"/>
  <c r="B89" i="10"/>
  <c r="B90" i="9"/>
  <c r="B91" i="9" s="1"/>
  <c r="B89" i="9"/>
  <c r="B90" i="8"/>
  <c r="B91" i="8" s="1"/>
  <c r="B89" i="8"/>
  <c r="B90" i="7"/>
  <c r="B91" i="7" s="1"/>
  <c r="B89" i="7"/>
  <c r="B35" i="5"/>
  <c r="B36" i="5"/>
  <c r="B37" i="5" s="1"/>
  <c r="B38" i="5" s="1"/>
  <c r="B39" i="5" s="1"/>
  <c r="B40" i="5" s="1"/>
  <c r="B94" i="16" l="1"/>
  <c r="B92" i="16"/>
  <c r="B93" i="16"/>
  <c r="B92" i="15"/>
  <c r="B93" i="15"/>
  <c r="B94" i="14"/>
  <c r="B92" i="14"/>
  <c r="B93" i="14"/>
  <c r="B92" i="13"/>
  <c r="B93" i="13"/>
  <c r="B94" i="12"/>
  <c r="B92" i="12"/>
  <c r="B93" i="12"/>
  <c r="B94" i="11"/>
  <c r="B92" i="11"/>
  <c r="B93" i="11"/>
  <c r="B92" i="10"/>
  <c r="B93" i="10"/>
  <c r="B94" i="9"/>
  <c r="B92" i="9"/>
  <c r="B93" i="9"/>
  <c r="B92" i="8"/>
  <c r="B93" i="8"/>
  <c r="B94" i="7"/>
  <c r="B92" i="7"/>
  <c r="B93" i="7"/>
  <c r="B42" i="5"/>
  <c r="B43" i="5" s="1"/>
  <c r="B41" i="5"/>
  <c r="B96" i="16" l="1"/>
  <c r="B95" i="16"/>
  <c r="B96" i="14"/>
  <c r="B95" i="14"/>
  <c r="B96" i="12"/>
  <c r="B95" i="12"/>
  <c r="B96" i="11"/>
  <c r="B95" i="11"/>
  <c r="B96" i="9"/>
  <c r="B95" i="9"/>
  <c r="B96" i="7"/>
  <c r="B95" i="7"/>
  <c r="B45" i="5"/>
  <c r="B46" i="5" s="1"/>
  <c r="B44" i="5"/>
  <c r="B48" i="5" l="1"/>
  <c r="B49" i="5" s="1"/>
  <c r="B47" i="5"/>
  <c r="B50" i="5" l="1"/>
  <c r="B51" i="5"/>
  <c r="B52" i="5" s="1"/>
  <c r="B53" i="5" s="1"/>
  <c r="B54" i="5" s="1"/>
  <c r="B55" i="5" s="1"/>
  <c r="B56" i="5" l="1"/>
  <c r="B57" i="5"/>
  <c r="B58" i="5" s="1"/>
  <c r="B60" i="5" l="1"/>
  <c r="B61" i="5" s="1"/>
  <c r="B59" i="5"/>
  <c r="B64" i="5" l="1"/>
  <c r="B63" i="5"/>
  <c r="B62" i="5"/>
  <c r="B65" i="5" l="1"/>
  <c r="B66" i="5"/>
  <c r="B67" i="5" s="1"/>
  <c r="B68" i="5" s="1"/>
  <c r="B69" i="5" s="1"/>
  <c r="B70" i="5" s="1"/>
  <c r="B72" i="5" l="1"/>
  <c r="B73" i="5" s="1"/>
  <c r="B71" i="5"/>
  <c r="B75" i="5" l="1"/>
  <c r="B76" i="5" s="1"/>
  <c r="B74" i="5"/>
  <c r="B78" i="5" l="1"/>
  <c r="B79" i="5" s="1"/>
  <c r="B77" i="5"/>
  <c r="B80" i="5" l="1"/>
  <c r="B81" i="5"/>
  <c r="B82" i="5" s="1"/>
  <c r="B83" i="5" s="1"/>
  <c r="B84" i="5" s="1"/>
  <c r="B85" i="5" s="1"/>
  <c r="B86" i="5" l="1"/>
  <c r="B87" i="5"/>
  <c r="B88" i="5" s="1"/>
  <c r="B90" i="5" l="1"/>
  <c r="B91" i="5" s="1"/>
  <c r="B89" i="5"/>
  <c r="B94" i="5" l="1"/>
  <c r="B93" i="5"/>
  <c r="B92" i="5"/>
  <c r="B96" i="5" l="1"/>
  <c r="B95" i="5"/>
</calcChain>
</file>

<file path=xl/sharedStrings.xml><?xml version="1.0" encoding="utf-8"?>
<sst xmlns="http://schemas.openxmlformats.org/spreadsheetml/2006/main" count="2512" uniqueCount="168">
  <si>
    <t>Date</t>
  </si>
  <si>
    <t>Argon</t>
  </si>
  <si>
    <t>n°</t>
  </si>
  <si>
    <t>APSA</t>
  </si>
  <si>
    <t>1er jour:</t>
  </si>
  <si>
    <t>Remorque 1</t>
  </si>
  <si>
    <t>Remorque 2</t>
  </si>
  <si>
    <t>Remorque 3</t>
  </si>
  <si>
    <t>Remorque 4</t>
  </si>
  <si>
    <t>bar</t>
  </si>
  <si>
    <t>Pres. N2 remorq</t>
  </si>
  <si>
    <t>tank %</t>
  </si>
  <si>
    <t>F1</t>
  </si>
  <si>
    <t>F2</t>
  </si>
  <si>
    <t>F3</t>
  </si>
  <si>
    <t>pompe en service</t>
  </si>
  <si>
    <t>jour</t>
  </si>
  <si>
    <t>heure</t>
  </si>
  <si>
    <t>Section 1</t>
  </si>
  <si>
    <t>Section 2</t>
  </si>
  <si>
    <t>Section 3</t>
  </si>
  <si>
    <t>Connex. N2 o/n</t>
  </si>
  <si>
    <t>Connex. Terre o/n</t>
  </si>
  <si>
    <t>Opérateur</t>
  </si>
  <si>
    <t>heure hh:mm</t>
  </si>
  <si>
    <t>Opérateurs</t>
  </si>
  <si>
    <t>Remorqures</t>
  </si>
  <si>
    <t>Branca</t>
  </si>
  <si>
    <t>Baldin</t>
  </si>
  <si>
    <t>Copus</t>
  </si>
  <si>
    <t>Detrez</t>
  </si>
  <si>
    <t>Roth</t>
  </si>
  <si>
    <t>Guillaume</t>
  </si>
  <si>
    <t>Chastin</t>
  </si>
  <si>
    <t>Othe</t>
  </si>
  <si>
    <t>Henkinet</t>
  </si>
  <si>
    <t>Iecle</t>
  </si>
  <si>
    <t>Wiech</t>
  </si>
  <si>
    <t>Zaccagnini</t>
  </si>
  <si>
    <t>Richard</t>
  </si>
  <si>
    <t>Ritter</t>
  </si>
  <si>
    <t>Cicolari</t>
  </si>
  <si>
    <t>Lepage</t>
  </si>
  <si>
    <t>Lemale</t>
  </si>
  <si>
    <t>Zanardo</t>
  </si>
  <si>
    <t>Faggion</t>
  </si>
  <si>
    <t>Sevais S.</t>
  </si>
  <si>
    <t>Servais J.</t>
  </si>
  <si>
    <t>Aumer</t>
  </si>
  <si>
    <t>Lunes</t>
  </si>
  <si>
    <t>Perreaux</t>
  </si>
  <si>
    <t>Wige</t>
  </si>
  <si>
    <t>Vincent</t>
  </si>
  <si>
    <t>Chardin</t>
  </si>
  <si>
    <t>Lobjois</t>
  </si>
  <si>
    <r>
      <t xml:space="preserve">cadre sec1  </t>
    </r>
    <r>
      <rPr>
        <b/>
        <sz val="5"/>
        <color rgb="FFFF0000"/>
        <rFont val="Arial"/>
        <family val="2"/>
      </rPr>
      <t>100b min</t>
    </r>
  </si>
  <si>
    <r>
      <t xml:space="preserve">cadre sec2  </t>
    </r>
    <r>
      <rPr>
        <b/>
        <sz val="5"/>
        <color rgb="FFFF0000"/>
        <rFont val="Arial"/>
        <family val="2"/>
      </rPr>
      <t>100b min</t>
    </r>
  </si>
  <si>
    <t>Bt 1 bar</t>
  </si>
  <si>
    <t>Bt 2 bar</t>
  </si>
  <si>
    <t>Alim. remorques</t>
  </si>
  <si>
    <t>Azote</t>
  </si>
  <si>
    <t>Air Comprimé</t>
  </si>
  <si>
    <t>défaut? o / n</t>
  </si>
  <si>
    <t>T. Panel secours BP</t>
  </si>
  <si>
    <t>T. Panel  BP réseau</t>
  </si>
  <si>
    <t>T. panel BP</t>
  </si>
  <si>
    <t>T. panel  BP</t>
  </si>
  <si>
    <t>défaut pompe? o/n</t>
  </si>
  <si>
    <t>T. Panel    Ar HP</t>
  </si>
  <si>
    <t>Hydrogène</t>
  </si>
  <si>
    <t>T. Panel BP</t>
  </si>
  <si>
    <r>
      <t xml:space="preserve">Cadre      sec 1     </t>
    </r>
    <r>
      <rPr>
        <b/>
        <sz val="5"/>
        <color rgb="FFFF0000"/>
        <rFont val="Arial"/>
        <family val="2"/>
      </rPr>
      <t>100b min</t>
    </r>
  </si>
  <si>
    <r>
      <t xml:space="preserve">Cadre      sec 2     </t>
    </r>
    <r>
      <rPr>
        <b/>
        <sz val="5"/>
        <color rgb="FFFF0000"/>
        <rFont val="Arial"/>
        <family val="2"/>
      </rPr>
      <t>100b min</t>
    </r>
  </si>
  <si>
    <r>
      <t xml:space="preserve">T. Panel  sec 1           </t>
    </r>
    <r>
      <rPr>
        <b/>
        <sz val="5"/>
        <color rgb="FFFF0000"/>
        <rFont val="Arial"/>
        <family val="2"/>
      </rPr>
      <t>100b min</t>
    </r>
  </si>
  <si>
    <r>
      <t xml:space="preserve">T. Panel  sec 2           </t>
    </r>
    <r>
      <rPr>
        <b/>
        <sz val="5"/>
        <color rgb="FFFF0000"/>
        <rFont val="Arial"/>
        <family val="2"/>
      </rPr>
      <t>100b min</t>
    </r>
  </si>
  <si>
    <t>Saillet</t>
  </si>
  <si>
    <t>Mano.  BP  SHIP8</t>
  </si>
  <si>
    <t>Mano. BP FHD21</t>
  </si>
  <si>
    <t>Mano    Ar HP FHD21</t>
  </si>
  <si>
    <t>Mano. SecoursBP SHIP8</t>
  </si>
  <si>
    <t>aucune</t>
  </si>
  <si>
    <t>Mano    Ar BP FHD21</t>
  </si>
  <si>
    <t>T. Panel    Ar BP</t>
  </si>
  <si>
    <t>Cadre Back up Parc</t>
  </si>
  <si>
    <t>6h00</t>
  </si>
  <si>
    <t>6h15</t>
  </si>
  <si>
    <t>6h30</t>
  </si>
  <si>
    <t>6h45</t>
  </si>
  <si>
    <t>7h00</t>
  </si>
  <si>
    <t>7h15</t>
  </si>
  <si>
    <t>8h00</t>
  </si>
  <si>
    <t>7h45</t>
  </si>
  <si>
    <t>7h30</t>
  </si>
  <si>
    <t>8h15</t>
  </si>
  <si>
    <t>8h30</t>
  </si>
  <si>
    <t>8h45</t>
  </si>
  <si>
    <t>9h00</t>
  </si>
  <si>
    <t>9h15</t>
  </si>
  <si>
    <t>9h30</t>
  </si>
  <si>
    <t>9h45</t>
  </si>
  <si>
    <t>10h00</t>
  </si>
  <si>
    <t>10h15</t>
  </si>
  <si>
    <t>10h30</t>
  </si>
  <si>
    <t>10h45</t>
  </si>
  <si>
    <t>11h00</t>
  </si>
  <si>
    <t>11h15</t>
  </si>
  <si>
    <t>15h30</t>
  </si>
  <si>
    <t>11h45</t>
  </si>
  <si>
    <t>12h00</t>
  </si>
  <si>
    <t>12h15</t>
  </si>
  <si>
    <t>12h30</t>
  </si>
  <si>
    <t>12h45</t>
  </si>
  <si>
    <t>13h00</t>
  </si>
  <si>
    <t>13h15</t>
  </si>
  <si>
    <t>13h30</t>
  </si>
  <si>
    <t>13h45</t>
  </si>
  <si>
    <t>14h00</t>
  </si>
  <si>
    <t>14h15</t>
  </si>
  <si>
    <t>14h30</t>
  </si>
  <si>
    <t>14h45</t>
  </si>
  <si>
    <t>15h00</t>
  </si>
  <si>
    <t>15h15</t>
  </si>
  <si>
    <t>15h45</t>
  </si>
  <si>
    <t>16h00</t>
  </si>
  <si>
    <t>16h15</t>
  </si>
  <si>
    <t>16h30</t>
  </si>
  <si>
    <t>16h45</t>
  </si>
  <si>
    <t>17h00</t>
  </si>
  <si>
    <t>17h15</t>
  </si>
  <si>
    <t>17h45</t>
  </si>
  <si>
    <t>18h00</t>
  </si>
  <si>
    <t>18h15</t>
  </si>
  <si>
    <t>18h30</t>
  </si>
  <si>
    <t>18h45</t>
  </si>
  <si>
    <t>19h00</t>
  </si>
  <si>
    <t>19h15</t>
  </si>
  <si>
    <t>19h30</t>
  </si>
  <si>
    <t>19h45</t>
  </si>
  <si>
    <t>20h00</t>
  </si>
  <si>
    <t>oui/non</t>
  </si>
  <si>
    <t>oui</t>
  </si>
  <si>
    <t>non</t>
  </si>
  <si>
    <t>pompes</t>
  </si>
  <si>
    <t>Mano. BP   SHIP 33</t>
  </si>
  <si>
    <t>Mano.  BP    SHIP 33</t>
  </si>
  <si>
    <t>Mano. BP   SHIP8</t>
  </si>
  <si>
    <t>Mano    Ar HP  SHIP8</t>
  </si>
  <si>
    <t>Mano. secours BP SHIP24</t>
  </si>
  <si>
    <t>BE300</t>
  </si>
  <si>
    <t>BE375</t>
  </si>
  <si>
    <t>BE376</t>
  </si>
  <si>
    <t>BE500</t>
  </si>
  <si>
    <t>BE587</t>
  </si>
  <si>
    <t>BE589</t>
  </si>
  <si>
    <t>NL061</t>
  </si>
  <si>
    <t>NL064</t>
  </si>
  <si>
    <t>NL100</t>
  </si>
  <si>
    <t>NL70</t>
  </si>
  <si>
    <t>W02</t>
  </si>
  <si>
    <t>W07</t>
  </si>
  <si>
    <t>W10</t>
  </si>
  <si>
    <t>W11</t>
  </si>
  <si>
    <t>W9</t>
  </si>
  <si>
    <t>Mano.  BP SHIP24</t>
  </si>
  <si>
    <t>Mano. BP    SHIP8 FHD21 SHIP33</t>
  </si>
  <si>
    <t>Mano. cadres HP</t>
  </si>
  <si>
    <t>Mano. BP cadres secours</t>
  </si>
  <si>
    <t>Marcoux</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</si>
</sst>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dd/mm/yy;@"/>
    <numFmt numFmtId="165" formatCode="dd/mm"/>
    <numFmt numFmtId="166" formatCode="0.0"/>
    <numFmt numFmtId="167" formatCode="h:mm;@"/>
  </numFmts>
  <fonts count="20" x14ac:knownFonts="1">
    <font>
      <sz val="10"/>
      <name val="Arial"/>
    </font>
    <font>
      <sz val="10"/>
      <name val="Arial"/>
      <family val="2"/>
    </font>
    <font>
      <sz val="8"/>
      <name val="Arial"/>
      <family val="2"/>
    </font>
    <font>
      <sz val="10"/>
      <name val="Arial"/>
      <family val="2"/>
    </font>
    <font>
      <b/>
      <sz val="10"/>
      <color indexed="9"/>
      <name val="Arial"/>
      <family val="2"/>
    </font>
    <font>
      <b/>
      <sz val="10"/>
      <name val="Arial"/>
      <family val="2"/>
    </font>
    <font>
      <b/>
      <sz val="8"/>
      <color indexed="9"/>
      <name val="Arial"/>
      <family val="2"/>
    </font>
    <font>
      <sz val="6"/>
      <name val="Arial"/>
      <family val="2"/>
    </font>
    <font>
      <b/>
      <sz val="10"/>
      <color theme="0"/>
      <name val="Arial"/>
      <family val="2"/>
    </font>
    <font>
      <b/>
      <sz val="8"/>
      <color theme="0"/>
      <name val="Arial"/>
      <family val="2"/>
    </font>
    <font>
      <b/>
      <sz val="6"/>
      <color theme="0"/>
      <name val="Arial"/>
      <family val="2"/>
    </font>
    <font>
      <b/>
      <sz val="5"/>
      <color theme="0"/>
      <name val="Arial"/>
      <family val="2"/>
    </font>
    <font>
      <b/>
      <sz val="5"/>
      <color rgb="FFFF0000"/>
      <name val="Arial"/>
      <family val="2"/>
    </font>
    <font>
      <b/>
      <sz val="6"/>
      <color indexed="9"/>
      <name val="Arial"/>
      <family val="2"/>
    </font>
    <font>
      <b/>
      <sz val="7"/>
      <color theme="0"/>
      <name val="Arial"/>
      <family val="2"/>
    </font>
    <font>
      <b/>
      <i/>
      <sz val="10"/>
      <name val="Arial"/>
      <family val="2"/>
    </font>
    <font>
      <b/>
      <i/>
      <sz val="8"/>
      <color rgb="FFC00000"/>
      <name val="Arial"/>
      <family val="2"/>
    </font>
    <font>
      <sz val="9"/>
      <name val="Arial"/>
      <family val="2"/>
    </font>
    <font>
      <b/>
      <i/>
      <sz val="8"/>
      <color theme="0"/>
      <name val="Arial"/>
      <family val="2"/>
    </font>
    <font>
      <i/>
      <sz val="8"/>
      <name val="Arial"/>
      <family val="2"/>
    </font>
  </fonts>
  <fills count="12">
    <fill>
      <patternFill patternType="none"/>
    </fill>
    <fill>
      <patternFill patternType="gray125"/>
    </fill>
    <fill>
      <patternFill patternType="solid">
        <fgColor indexed="10"/>
        <bgColor indexed="64"/>
      </patternFill>
    </fill>
    <fill>
      <patternFill patternType="solid">
        <fgColor indexed="63"/>
        <bgColor indexed="64"/>
      </patternFill>
    </fill>
    <fill>
      <patternFill patternType="solid">
        <fgColor rgb="FF00B050"/>
        <bgColor indexed="64"/>
      </patternFill>
    </fill>
    <fill>
      <patternFill patternType="solid">
        <fgColor theme="1"/>
        <bgColor indexed="64"/>
      </patternFill>
    </fill>
    <fill>
      <patternFill patternType="solid">
        <fgColor rgb="FF00B0F0"/>
        <bgColor indexed="64"/>
      </patternFill>
    </fill>
    <fill>
      <patternFill patternType="lightUp">
        <fgColor auto="1"/>
        <bgColor theme="0"/>
      </patternFill>
    </fill>
    <fill>
      <patternFill patternType="solid">
        <fgColor theme="0"/>
        <bgColor indexed="64"/>
      </patternFill>
    </fill>
    <fill>
      <patternFill patternType="solid">
        <fgColor rgb="FFFF0000"/>
        <bgColor indexed="64"/>
      </patternFill>
    </fill>
    <fill>
      <patternFill patternType="lightUp">
        <bgColor theme="0"/>
      </patternFill>
    </fill>
    <fill>
      <patternFill patternType="solid">
        <fgColor theme="0"/>
        <bgColor auto="1"/>
      </patternFill>
    </fill>
  </fills>
  <borders count="143">
    <border>
      <left/>
      <right/>
      <top/>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style="double">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double">
        <color indexed="64"/>
      </right>
      <top style="double">
        <color indexed="64"/>
      </top>
      <bottom/>
      <diagonal/>
    </border>
    <border>
      <left style="double">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right style="thin">
        <color indexed="64"/>
      </right>
      <top style="medium">
        <color indexed="64"/>
      </top>
      <bottom style="dashed">
        <color indexed="64"/>
      </bottom>
      <diagonal/>
    </border>
    <border>
      <left style="thin">
        <color indexed="64"/>
      </left>
      <right style="double">
        <color indexed="64"/>
      </right>
      <top style="medium">
        <color indexed="64"/>
      </top>
      <bottom style="dashed">
        <color indexed="64"/>
      </bottom>
      <diagonal/>
    </border>
    <border>
      <left style="double">
        <color indexed="64"/>
      </left>
      <right style="double">
        <color indexed="64"/>
      </right>
      <top style="medium">
        <color indexed="64"/>
      </top>
      <bottom style="dashed">
        <color indexed="64"/>
      </bottom>
      <diagonal/>
    </border>
    <border>
      <left/>
      <right style="thin">
        <color indexed="64"/>
      </right>
      <top style="dashed">
        <color indexed="64"/>
      </top>
      <bottom style="dashed">
        <color indexed="64"/>
      </bottom>
      <diagonal/>
    </border>
    <border>
      <left style="thin">
        <color indexed="64"/>
      </left>
      <right style="double">
        <color indexed="64"/>
      </right>
      <top style="dashed">
        <color indexed="64"/>
      </top>
      <bottom style="dashed">
        <color indexed="64"/>
      </bottom>
      <diagonal/>
    </border>
    <border>
      <left style="double">
        <color indexed="64"/>
      </left>
      <right style="double">
        <color indexed="64"/>
      </right>
      <top style="dashed">
        <color indexed="64"/>
      </top>
      <bottom style="dashed">
        <color indexed="64"/>
      </bottom>
      <diagonal/>
    </border>
    <border>
      <left/>
      <right style="thin">
        <color indexed="64"/>
      </right>
      <top style="dashed">
        <color indexed="64"/>
      </top>
      <bottom style="double">
        <color indexed="64"/>
      </bottom>
      <diagonal/>
    </border>
    <border>
      <left style="thin">
        <color indexed="64"/>
      </left>
      <right style="double">
        <color indexed="64"/>
      </right>
      <top style="dashed">
        <color indexed="64"/>
      </top>
      <bottom style="double">
        <color indexed="64"/>
      </bottom>
      <diagonal/>
    </border>
    <border>
      <left style="double">
        <color indexed="64"/>
      </left>
      <right style="double">
        <color indexed="64"/>
      </right>
      <top style="dashed">
        <color indexed="64"/>
      </top>
      <bottom style="double">
        <color indexed="64"/>
      </bottom>
      <diagonal/>
    </border>
    <border>
      <left/>
      <right/>
      <top style="double">
        <color indexed="64"/>
      </top>
      <bottom/>
      <diagonal/>
    </border>
    <border>
      <left style="double">
        <color indexed="64"/>
      </left>
      <right/>
      <top style="medium">
        <color indexed="64"/>
      </top>
      <bottom style="dashed">
        <color indexed="64"/>
      </bottom>
      <diagonal/>
    </border>
    <border>
      <left style="double">
        <color indexed="64"/>
      </left>
      <right/>
      <top style="dashed">
        <color indexed="64"/>
      </top>
      <bottom style="dashed">
        <color indexed="64"/>
      </bottom>
      <diagonal/>
    </border>
    <border>
      <left style="double">
        <color indexed="64"/>
      </left>
      <right/>
      <top style="dashed">
        <color indexed="64"/>
      </top>
      <bottom style="double">
        <color indexed="64"/>
      </bottom>
      <diagonal/>
    </border>
    <border>
      <left/>
      <right style="double">
        <color indexed="64"/>
      </right>
      <top style="medium">
        <color indexed="64"/>
      </top>
      <bottom style="dashed">
        <color indexed="64"/>
      </bottom>
      <diagonal/>
    </border>
    <border>
      <left/>
      <right style="double">
        <color indexed="64"/>
      </right>
      <top style="dashed">
        <color indexed="64"/>
      </top>
      <bottom style="dashed">
        <color indexed="64"/>
      </bottom>
      <diagonal/>
    </border>
    <border>
      <left/>
      <right style="double">
        <color indexed="64"/>
      </right>
      <top style="dashed">
        <color indexed="64"/>
      </top>
      <bottom style="double">
        <color indexed="64"/>
      </bottom>
      <diagonal/>
    </border>
    <border>
      <left/>
      <right style="double">
        <color indexed="64"/>
      </right>
      <top/>
      <bottom/>
      <diagonal/>
    </border>
    <border>
      <left/>
      <right style="double">
        <color indexed="64"/>
      </right>
      <top style="double">
        <color indexed="64"/>
      </top>
      <bottom style="thin">
        <color indexed="64"/>
      </bottom>
      <diagonal/>
    </border>
    <border>
      <left style="thin">
        <color indexed="64"/>
      </left>
      <right/>
      <top style="thin">
        <color indexed="64"/>
      </top>
      <bottom style="medium">
        <color indexed="64"/>
      </bottom>
      <diagonal/>
    </border>
    <border>
      <left style="double">
        <color indexed="64"/>
      </left>
      <right style="double">
        <color indexed="64"/>
      </right>
      <top style="double">
        <color indexed="64"/>
      </top>
      <bottom style="thin">
        <color indexed="64"/>
      </bottom>
      <diagonal/>
    </border>
    <border>
      <left style="double">
        <color auto="1"/>
      </left>
      <right style="double">
        <color auto="1"/>
      </right>
      <top style="dashed">
        <color indexed="64"/>
      </top>
      <bottom style="medium">
        <color indexed="64"/>
      </bottom>
      <diagonal/>
    </border>
    <border>
      <left style="double">
        <color indexed="64"/>
      </left>
      <right/>
      <top style="double">
        <color indexed="64"/>
      </top>
      <bottom/>
      <diagonal/>
    </border>
    <border>
      <left style="double">
        <color auto="1"/>
      </left>
      <right/>
      <top/>
      <bottom/>
      <diagonal/>
    </border>
    <border>
      <left style="double">
        <color auto="1"/>
      </left>
      <right/>
      <top/>
      <bottom style="double">
        <color auto="1"/>
      </bottom>
      <diagonal/>
    </border>
    <border>
      <left style="double">
        <color indexed="64"/>
      </left>
      <right/>
      <top style="dashed">
        <color indexed="64"/>
      </top>
      <bottom style="medium">
        <color indexed="64"/>
      </bottom>
      <diagonal/>
    </border>
    <border>
      <left/>
      <right style="thin">
        <color indexed="64"/>
      </right>
      <top style="dashed">
        <color indexed="64"/>
      </top>
      <bottom style="medium">
        <color indexed="64"/>
      </bottom>
      <diagonal/>
    </border>
    <border>
      <left/>
      <right style="double">
        <color indexed="64"/>
      </right>
      <top/>
      <bottom style="medium">
        <color indexed="64"/>
      </bottom>
      <diagonal/>
    </border>
    <border>
      <left/>
      <right style="double">
        <color indexed="64"/>
      </right>
      <top style="dashed">
        <color indexed="64"/>
      </top>
      <bottom style="medium">
        <color indexed="64"/>
      </bottom>
      <diagonal/>
    </border>
    <border>
      <left style="thin">
        <color indexed="64"/>
      </left>
      <right style="double">
        <color indexed="64"/>
      </right>
      <top style="dashed">
        <color indexed="64"/>
      </top>
      <bottom style="medium">
        <color indexed="64"/>
      </bottom>
      <diagonal/>
    </border>
    <border>
      <left style="double">
        <color indexed="64"/>
      </left>
      <right style="double">
        <color indexed="64"/>
      </right>
      <top/>
      <bottom style="medium">
        <color indexed="64"/>
      </bottom>
      <diagonal/>
    </border>
    <border>
      <left style="double">
        <color indexed="64"/>
      </left>
      <right style="dashed">
        <color indexed="64"/>
      </right>
      <top style="medium">
        <color indexed="64"/>
      </top>
      <bottom style="dashed">
        <color indexed="64"/>
      </bottom>
      <diagonal/>
    </border>
    <border>
      <left style="dashed">
        <color indexed="64"/>
      </left>
      <right style="dashed">
        <color indexed="64"/>
      </right>
      <top style="medium">
        <color indexed="64"/>
      </top>
      <bottom style="dashed">
        <color indexed="64"/>
      </bottom>
      <diagonal/>
    </border>
    <border>
      <left style="dashed">
        <color indexed="64"/>
      </left>
      <right style="double">
        <color indexed="64"/>
      </right>
      <top style="medium">
        <color indexed="64"/>
      </top>
      <bottom style="dashed">
        <color indexed="64"/>
      </bottom>
      <diagonal/>
    </border>
    <border>
      <left style="double">
        <color indexed="64"/>
      </left>
      <right style="dashed">
        <color indexed="64"/>
      </right>
      <top style="dashed">
        <color indexed="64"/>
      </top>
      <bottom style="dashed">
        <color indexed="64"/>
      </bottom>
      <diagonal/>
    </border>
    <border>
      <left style="dashed">
        <color indexed="64"/>
      </left>
      <right style="dashed">
        <color indexed="64"/>
      </right>
      <top/>
      <bottom style="dashed">
        <color indexed="64"/>
      </bottom>
      <diagonal/>
    </border>
    <border>
      <left style="dashed">
        <color indexed="64"/>
      </left>
      <right style="dashed">
        <color indexed="64"/>
      </right>
      <top style="dashed">
        <color indexed="64"/>
      </top>
      <bottom style="dashed">
        <color indexed="64"/>
      </bottom>
      <diagonal/>
    </border>
    <border>
      <left style="dashed">
        <color indexed="64"/>
      </left>
      <right style="double">
        <color indexed="64"/>
      </right>
      <top style="dashed">
        <color indexed="64"/>
      </top>
      <bottom style="dashed">
        <color indexed="64"/>
      </bottom>
      <diagonal/>
    </border>
    <border>
      <left style="double">
        <color indexed="64"/>
      </left>
      <right style="dashed">
        <color indexed="64"/>
      </right>
      <top style="dashed">
        <color indexed="64"/>
      </top>
      <bottom style="double">
        <color indexed="64"/>
      </bottom>
      <diagonal/>
    </border>
    <border>
      <left style="dashed">
        <color indexed="64"/>
      </left>
      <right style="dashed">
        <color indexed="64"/>
      </right>
      <top style="dashed">
        <color indexed="64"/>
      </top>
      <bottom style="double">
        <color indexed="64"/>
      </bottom>
      <diagonal/>
    </border>
    <border>
      <left style="dashed">
        <color indexed="64"/>
      </left>
      <right style="double">
        <color indexed="64"/>
      </right>
      <top style="dashed">
        <color indexed="64"/>
      </top>
      <bottom style="double">
        <color indexed="64"/>
      </bottom>
      <diagonal/>
    </border>
    <border>
      <left style="dashed">
        <color indexed="64"/>
      </left>
      <right/>
      <top style="medium">
        <color indexed="64"/>
      </top>
      <bottom style="dashed">
        <color indexed="64"/>
      </bottom>
      <diagonal/>
    </border>
    <border>
      <left style="dashed">
        <color indexed="64"/>
      </left>
      <right/>
      <top style="dashed">
        <color indexed="64"/>
      </top>
      <bottom style="dashed">
        <color indexed="64"/>
      </bottom>
      <diagonal/>
    </border>
    <border>
      <left style="dashed">
        <color indexed="64"/>
      </left>
      <right/>
      <top style="dashed">
        <color indexed="64"/>
      </top>
      <bottom style="double">
        <color indexed="64"/>
      </bottom>
      <diagonal/>
    </border>
    <border>
      <left style="double">
        <color indexed="64"/>
      </left>
      <right style="dashed">
        <color indexed="64"/>
      </right>
      <top style="double">
        <color indexed="64"/>
      </top>
      <bottom style="thin">
        <color indexed="64"/>
      </bottom>
      <diagonal/>
    </border>
    <border>
      <left style="dashed">
        <color indexed="64"/>
      </left>
      <right style="dashed">
        <color indexed="64"/>
      </right>
      <top style="double">
        <color indexed="64"/>
      </top>
      <bottom style="thin">
        <color indexed="64"/>
      </bottom>
      <diagonal/>
    </border>
    <border>
      <left style="dashed">
        <color indexed="64"/>
      </left>
      <right style="double">
        <color indexed="64"/>
      </right>
      <top style="double">
        <color indexed="64"/>
      </top>
      <bottom style="thin">
        <color indexed="64"/>
      </bottom>
      <diagonal/>
    </border>
    <border>
      <left style="double">
        <color indexed="64"/>
      </left>
      <right style="dashed">
        <color indexed="64"/>
      </right>
      <top style="thin">
        <color indexed="64"/>
      </top>
      <bottom style="medium">
        <color indexed="64"/>
      </bottom>
      <diagonal/>
    </border>
    <border>
      <left style="dashed">
        <color indexed="64"/>
      </left>
      <right style="dashed">
        <color indexed="64"/>
      </right>
      <top/>
      <bottom style="medium">
        <color indexed="64"/>
      </bottom>
      <diagonal/>
    </border>
    <border>
      <left style="dashed">
        <color indexed="64"/>
      </left>
      <right style="dashed">
        <color indexed="64"/>
      </right>
      <top style="thin">
        <color indexed="64"/>
      </top>
      <bottom style="medium">
        <color indexed="64"/>
      </bottom>
      <diagonal/>
    </border>
    <border>
      <left style="dashed">
        <color indexed="64"/>
      </left>
      <right style="double">
        <color indexed="64"/>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style="dashed">
        <color indexed="64"/>
      </right>
      <top style="double">
        <color indexed="64"/>
      </top>
      <bottom/>
      <diagonal/>
    </border>
    <border>
      <left style="dashed">
        <color indexed="64"/>
      </left>
      <right style="dashed">
        <color indexed="64"/>
      </right>
      <top style="double">
        <color indexed="64"/>
      </top>
      <bottom/>
      <diagonal/>
    </border>
    <border>
      <left style="dashed">
        <color indexed="64"/>
      </left>
      <right style="double">
        <color indexed="64"/>
      </right>
      <top style="double">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dashed">
        <color indexed="64"/>
      </right>
      <top style="dashed">
        <color indexed="64"/>
      </top>
      <bottom style="medium">
        <color indexed="64"/>
      </bottom>
      <diagonal/>
    </border>
    <border>
      <left style="dashed">
        <color indexed="64"/>
      </left>
      <right style="dashed">
        <color indexed="64"/>
      </right>
      <top style="dashed">
        <color indexed="64"/>
      </top>
      <bottom style="medium">
        <color indexed="64"/>
      </bottom>
      <diagonal/>
    </border>
    <border>
      <left style="dashed">
        <color indexed="64"/>
      </left>
      <right style="double">
        <color indexed="64"/>
      </right>
      <top style="dashed">
        <color indexed="64"/>
      </top>
      <bottom style="medium">
        <color indexed="64"/>
      </bottom>
      <diagonal/>
    </border>
    <border>
      <left style="double">
        <color auto="1"/>
      </left>
      <right style="double">
        <color indexed="64"/>
      </right>
      <top style="medium">
        <color indexed="64"/>
      </top>
      <bottom/>
      <diagonal/>
    </border>
    <border>
      <left style="double">
        <color auto="1"/>
      </left>
      <right style="double">
        <color indexed="64"/>
      </right>
      <top/>
      <bottom/>
      <diagonal/>
    </border>
    <border>
      <left/>
      <right style="dashed">
        <color indexed="64"/>
      </right>
      <top style="double">
        <color indexed="64"/>
      </top>
      <bottom/>
      <diagonal/>
    </border>
    <border>
      <left/>
      <right style="dashed">
        <color indexed="64"/>
      </right>
      <top style="thin">
        <color indexed="64"/>
      </top>
      <bottom style="medium">
        <color indexed="64"/>
      </bottom>
      <diagonal/>
    </border>
    <border>
      <left/>
      <right style="dashed">
        <color indexed="64"/>
      </right>
      <top style="medium">
        <color indexed="64"/>
      </top>
      <bottom style="dashed">
        <color indexed="64"/>
      </bottom>
      <diagonal/>
    </border>
    <border>
      <left/>
      <right style="dashed">
        <color indexed="64"/>
      </right>
      <top style="dashed">
        <color indexed="64"/>
      </top>
      <bottom style="dashed">
        <color indexed="64"/>
      </bottom>
      <diagonal/>
    </border>
    <border>
      <left style="double">
        <color indexed="64"/>
      </left>
      <right style="thin">
        <color rgb="FF505050"/>
      </right>
      <top style="double">
        <color indexed="64"/>
      </top>
      <bottom/>
      <diagonal/>
    </border>
    <border>
      <left style="thin">
        <color rgb="FF505050"/>
      </left>
      <right style="dashed">
        <color indexed="64"/>
      </right>
      <top style="thin">
        <color indexed="64"/>
      </top>
      <bottom style="medium">
        <color indexed="64"/>
      </bottom>
      <diagonal/>
    </border>
    <border>
      <left style="double">
        <color indexed="64"/>
      </left>
      <right style="dotted">
        <color rgb="FF505050"/>
      </right>
      <top style="thin">
        <color indexed="64"/>
      </top>
      <bottom style="medium">
        <color indexed="64"/>
      </bottom>
      <diagonal/>
    </border>
    <border>
      <left style="double">
        <color indexed="64"/>
      </left>
      <right style="dotted">
        <color rgb="FF505050"/>
      </right>
      <top style="medium">
        <color indexed="64"/>
      </top>
      <bottom style="dashed">
        <color indexed="64"/>
      </bottom>
      <diagonal/>
    </border>
    <border>
      <left style="double">
        <color auto="1"/>
      </left>
      <right style="dotted">
        <color rgb="FF505050"/>
      </right>
      <top style="dashed">
        <color indexed="64"/>
      </top>
      <bottom style="medium">
        <color indexed="64"/>
      </bottom>
      <diagonal/>
    </border>
    <border>
      <left/>
      <right style="dotted">
        <color rgb="FF505050"/>
      </right>
      <top style="dashed">
        <color indexed="64"/>
      </top>
      <bottom style="dashed">
        <color indexed="64"/>
      </bottom>
      <diagonal/>
    </border>
    <border>
      <left style="double">
        <color indexed="64"/>
      </left>
      <right style="double">
        <color indexed="64"/>
      </right>
      <top/>
      <bottom style="dashed">
        <color indexed="64"/>
      </bottom>
      <diagonal/>
    </border>
    <border>
      <left style="double">
        <color indexed="64"/>
      </left>
      <right/>
      <top/>
      <bottom style="medium">
        <color indexed="64"/>
      </bottom>
      <diagonal/>
    </border>
    <border>
      <left style="double">
        <color indexed="64"/>
      </left>
      <right style="dashed">
        <color indexed="64"/>
      </right>
      <top/>
      <bottom style="dashed">
        <color indexed="64"/>
      </bottom>
      <diagonal/>
    </border>
    <border>
      <left style="dashed">
        <color indexed="64"/>
      </left>
      <right style="double">
        <color indexed="64"/>
      </right>
      <top/>
      <bottom style="dashed">
        <color indexed="64"/>
      </bottom>
      <diagonal/>
    </border>
    <border>
      <left style="double">
        <color indexed="64"/>
      </left>
      <right style="dashed">
        <color indexed="64"/>
      </right>
      <top/>
      <bottom style="medium">
        <color indexed="64"/>
      </bottom>
      <diagonal/>
    </border>
    <border>
      <left style="dashed">
        <color indexed="64"/>
      </left>
      <right style="double">
        <color indexed="64"/>
      </right>
      <top/>
      <bottom style="medium">
        <color indexed="64"/>
      </bottom>
      <diagonal/>
    </border>
    <border>
      <left style="double">
        <color indexed="64"/>
      </left>
      <right style="dashed">
        <color indexed="64"/>
      </right>
      <top style="medium">
        <color indexed="64"/>
      </top>
      <bottom style="dotted">
        <color indexed="64"/>
      </bottom>
      <diagonal/>
    </border>
    <border>
      <left style="dashed">
        <color indexed="64"/>
      </left>
      <right style="double">
        <color indexed="64"/>
      </right>
      <top style="medium">
        <color indexed="64"/>
      </top>
      <bottom style="dotted">
        <color indexed="64"/>
      </bottom>
      <diagonal/>
    </border>
    <border>
      <left style="double">
        <color indexed="64"/>
      </left>
      <right/>
      <top style="dotted">
        <color indexed="64"/>
      </top>
      <bottom style="dotted">
        <color indexed="64"/>
      </bottom>
      <diagonal/>
    </border>
    <border>
      <left style="double">
        <color indexed="64"/>
      </left>
      <right/>
      <top style="dotted">
        <color indexed="64"/>
      </top>
      <bottom style="double">
        <color indexed="64"/>
      </bottom>
      <diagonal/>
    </border>
    <border>
      <left style="dashed">
        <color indexed="64"/>
      </left>
      <right style="double">
        <color indexed="64"/>
      </right>
      <top style="dotted">
        <color indexed="64"/>
      </top>
      <bottom style="double">
        <color indexed="64"/>
      </bottom>
      <diagonal/>
    </border>
    <border>
      <left style="dotted">
        <color indexed="64"/>
      </left>
      <right style="double">
        <color indexed="64"/>
      </right>
      <top style="dashed">
        <color indexed="64"/>
      </top>
      <bottom style="medium">
        <color indexed="64"/>
      </bottom>
      <diagonal/>
    </border>
    <border>
      <left style="double">
        <color indexed="64"/>
      </left>
      <right/>
      <top/>
      <bottom style="dashed">
        <color indexed="64"/>
      </bottom>
      <diagonal/>
    </border>
    <border>
      <left style="dotted">
        <color indexed="64"/>
      </left>
      <right style="double">
        <color indexed="64"/>
      </right>
      <top style="dashed">
        <color indexed="64"/>
      </top>
      <bottom style="double">
        <color indexed="64"/>
      </bottom>
      <diagonal/>
    </border>
    <border>
      <left style="double">
        <color indexed="64"/>
      </left>
      <right style="double">
        <color indexed="64"/>
      </right>
      <top style="medium">
        <color indexed="64"/>
      </top>
      <bottom style="dotted">
        <color indexed="64"/>
      </bottom>
      <diagonal/>
    </border>
    <border>
      <left style="double">
        <color indexed="64"/>
      </left>
      <right style="double">
        <color indexed="64"/>
      </right>
      <top style="dotted">
        <color indexed="64"/>
      </top>
      <bottom style="dotted">
        <color indexed="64"/>
      </bottom>
      <diagonal/>
    </border>
    <border>
      <left/>
      <right style="double">
        <color indexed="64"/>
      </right>
      <top style="thin">
        <color indexed="64"/>
      </top>
      <bottom/>
      <diagonal/>
    </border>
    <border>
      <left style="double">
        <color theme="0"/>
      </left>
      <right/>
      <top style="double">
        <color theme="0"/>
      </top>
      <bottom/>
      <diagonal/>
    </border>
    <border>
      <left style="double">
        <color theme="0"/>
      </left>
      <right style="double">
        <color theme="0"/>
      </right>
      <top style="double">
        <color theme="0"/>
      </top>
      <bottom/>
      <diagonal/>
    </border>
    <border>
      <left style="double">
        <color theme="0"/>
      </left>
      <right/>
      <top style="double">
        <color theme="0"/>
      </top>
      <bottom style="double">
        <color theme="0"/>
      </bottom>
      <diagonal/>
    </border>
    <border>
      <left/>
      <right/>
      <top style="double">
        <color theme="0"/>
      </top>
      <bottom style="double">
        <color theme="0"/>
      </bottom>
      <diagonal/>
    </border>
    <border>
      <left/>
      <right style="double">
        <color theme="0"/>
      </right>
      <top style="double">
        <color theme="0"/>
      </top>
      <bottom style="double">
        <color theme="0"/>
      </bottom>
      <diagonal/>
    </border>
    <border>
      <left style="double">
        <color theme="0"/>
      </left>
      <right style="dotted">
        <color auto="1"/>
      </right>
      <top style="double">
        <color theme="0"/>
      </top>
      <bottom style="thin">
        <color theme="0"/>
      </bottom>
      <diagonal/>
    </border>
    <border>
      <left style="dotted">
        <color auto="1"/>
      </left>
      <right style="dotted">
        <color auto="1"/>
      </right>
      <top style="double">
        <color theme="0"/>
      </top>
      <bottom style="thin">
        <color theme="0"/>
      </bottom>
      <diagonal/>
    </border>
    <border>
      <left style="dotted">
        <color auto="1"/>
      </left>
      <right style="double">
        <color theme="0"/>
      </right>
      <top style="double">
        <color theme="0"/>
      </top>
      <bottom style="thin">
        <color theme="0"/>
      </bottom>
      <diagonal/>
    </border>
    <border>
      <left style="double">
        <color theme="0"/>
      </left>
      <right style="dotted">
        <color auto="1"/>
      </right>
      <top style="thin">
        <color theme="0"/>
      </top>
      <bottom style="medium">
        <color theme="0"/>
      </bottom>
      <diagonal/>
    </border>
    <border>
      <left style="dotted">
        <color auto="1"/>
      </left>
      <right style="dotted">
        <color auto="1"/>
      </right>
      <top style="thin">
        <color theme="0"/>
      </top>
      <bottom style="medium">
        <color theme="0"/>
      </bottom>
      <diagonal/>
    </border>
    <border>
      <left style="dotted">
        <color auto="1"/>
      </left>
      <right style="double">
        <color theme="0"/>
      </right>
      <top style="thin">
        <color theme="0"/>
      </top>
      <bottom style="medium">
        <color theme="0"/>
      </bottom>
      <diagonal/>
    </border>
    <border>
      <left style="double">
        <color indexed="64"/>
      </left>
      <right/>
      <top style="dotted">
        <color indexed="64"/>
      </top>
      <bottom style="medium">
        <color indexed="64"/>
      </bottom>
      <diagonal/>
    </border>
    <border>
      <left style="dashed">
        <color indexed="64"/>
      </left>
      <right style="double">
        <color indexed="64"/>
      </right>
      <top style="dotted">
        <color indexed="64"/>
      </top>
      <bottom style="medium">
        <color indexed="64"/>
      </bottom>
      <diagonal/>
    </border>
    <border>
      <left style="dashed">
        <color indexed="64"/>
      </left>
      <right style="double">
        <color indexed="64"/>
      </right>
      <top/>
      <bottom style="dotted">
        <color indexed="64"/>
      </bottom>
      <diagonal/>
    </border>
    <border>
      <left/>
      <right style="dashed">
        <color indexed="64"/>
      </right>
      <top/>
      <bottom style="medium">
        <color indexed="64"/>
      </bottom>
      <diagonal/>
    </border>
    <border>
      <left style="double">
        <color theme="0"/>
      </left>
      <right/>
      <top style="thin">
        <color theme="0"/>
      </top>
      <bottom/>
      <diagonal/>
    </border>
    <border>
      <left style="double">
        <color theme="0"/>
      </left>
      <right style="dotted">
        <color auto="1"/>
      </right>
      <top style="thin">
        <color theme="0"/>
      </top>
      <bottom/>
      <diagonal/>
    </border>
    <border>
      <left style="dotted">
        <color auto="1"/>
      </left>
      <right style="double">
        <color theme="0"/>
      </right>
      <top style="thin">
        <color theme="0"/>
      </top>
      <bottom/>
      <diagonal/>
    </border>
    <border>
      <left style="double">
        <color indexed="64"/>
      </left>
      <right style="double">
        <color indexed="64"/>
      </right>
      <top style="double">
        <color theme="0"/>
      </top>
      <bottom style="dashed">
        <color indexed="64"/>
      </bottom>
      <diagonal/>
    </border>
    <border>
      <left style="double">
        <color indexed="64"/>
      </left>
      <right/>
      <top style="double">
        <color theme="0"/>
      </top>
      <bottom style="dashed">
        <color indexed="64"/>
      </bottom>
      <diagonal/>
    </border>
    <border>
      <left style="dashed">
        <color indexed="64"/>
      </left>
      <right style="double">
        <color indexed="64"/>
      </right>
      <top style="double">
        <color theme="0"/>
      </top>
      <bottom style="dashed">
        <color indexed="64"/>
      </bottom>
      <diagonal/>
    </border>
    <border>
      <left style="double">
        <color indexed="64"/>
      </left>
      <right style="dashed">
        <color indexed="64"/>
      </right>
      <top style="double">
        <color theme="0"/>
      </top>
      <bottom style="dashed">
        <color indexed="64"/>
      </bottom>
      <diagonal/>
    </border>
    <border>
      <left style="double">
        <color theme="0"/>
      </left>
      <right style="double">
        <color theme="0"/>
      </right>
      <top style="thin">
        <color theme="0"/>
      </top>
      <bottom/>
      <diagonal/>
    </border>
    <border>
      <left style="dashed">
        <color indexed="64"/>
      </left>
      <right style="double">
        <color indexed="64"/>
      </right>
      <top/>
      <bottom style="double">
        <color auto="1"/>
      </bottom>
      <diagonal/>
    </border>
    <border>
      <left/>
      <right style="dotted">
        <color rgb="FF505050"/>
      </right>
      <top style="double">
        <color theme="0"/>
      </top>
      <bottom style="dashed">
        <color indexed="64"/>
      </bottom>
      <diagonal/>
    </border>
    <border>
      <left/>
      <right style="double">
        <color indexed="64"/>
      </right>
      <top style="double">
        <color theme="0"/>
      </top>
      <bottom style="dashed">
        <color indexed="64"/>
      </bottom>
      <diagonal/>
    </border>
    <border>
      <left/>
      <right style="dashed">
        <color indexed="64"/>
      </right>
      <top/>
      <bottom style="double">
        <color indexed="64"/>
      </bottom>
      <diagonal/>
    </border>
    <border>
      <left style="dashed">
        <color indexed="64"/>
      </left>
      <right style="dashed">
        <color indexed="64"/>
      </right>
      <top/>
      <bottom style="double">
        <color indexed="64"/>
      </bottom>
      <diagonal/>
    </border>
    <border>
      <left style="double">
        <color auto="1"/>
      </left>
      <right style="dotted">
        <color rgb="FF505050"/>
      </right>
      <top style="dashed">
        <color indexed="64"/>
      </top>
      <bottom style="double">
        <color indexed="64"/>
      </bottom>
      <diagonal/>
    </border>
    <border>
      <left style="thin">
        <color indexed="64"/>
      </left>
      <right style="double">
        <color indexed="64"/>
      </right>
      <top/>
      <bottom style="dashed">
        <color indexed="64"/>
      </bottom>
      <diagonal/>
    </border>
    <border>
      <left style="double">
        <color theme="0"/>
      </left>
      <right style="dotted">
        <color auto="1"/>
      </right>
      <top style="thin">
        <color theme="0"/>
      </top>
      <bottom style="medium">
        <color indexed="64"/>
      </bottom>
      <diagonal/>
    </border>
    <border>
      <left style="dashed">
        <color indexed="64"/>
      </left>
      <right style="dashed">
        <color indexed="64"/>
      </right>
      <top style="medium">
        <color theme="0"/>
      </top>
      <bottom style="dashed">
        <color indexed="64"/>
      </bottom>
      <diagonal/>
    </border>
    <border>
      <left style="dashed">
        <color indexed="64"/>
      </left>
      <right style="double">
        <color indexed="64"/>
      </right>
      <top/>
      <bottom/>
      <diagonal/>
    </border>
    <border>
      <left/>
      <right style="dotted">
        <color rgb="FF505050"/>
      </right>
      <top style="medium">
        <color indexed="64"/>
      </top>
      <bottom style="dashed">
        <color indexed="64"/>
      </bottom>
      <diagonal/>
    </border>
    <border>
      <left style="double">
        <color theme="0"/>
      </left>
      <right/>
      <top style="double">
        <color indexed="64"/>
      </top>
      <bottom style="double">
        <color indexed="64"/>
      </bottom>
      <diagonal/>
    </border>
    <border>
      <left style="double">
        <color auto="1"/>
      </left>
      <right style="double">
        <color auto="1"/>
      </right>
      <top style="dashed">
        <color indexed="64"/>
      </top>
      <bottom/>
      <diagonal/>
    </border>
    <border>
      <left style="double">
        <color indexed="64"/>
      </left>
      <right style="dashed">
        <color indexed="64"/>
      </right>
      <top style="dashed">
        <color indexed="64"/>
      </top>
      <bottom/>
      <diagonal/>
    </border>
    <border>
      <left style="double">
        <color auto="1"/>
      </left>
      <right style="double">
        <color indexed="64"/>
      </right>
      <top/>
      <bottom style="double">
        <color auto="1"/>
      </bottom>
      <diagonal/>
    </border>
    <border>
      <left style="dashed">
        <color indexed="64"/>
      </left>
      <right style="dashed">
        <color indexed="64"/>
      </right>
      <top style="dashed">
        <color indexed="64"/>
      </top>
      <bottom/>
      <diagonal/>
    </border>
    <border>
      <left style="dashed">
        <color indexed="64"/>
      </left>
      <right style="double">
        <color indexed="64"/>
      </right>
      <top style="dashed">
        <color indexed="64"/>
      </top>
      <bottom/>
      <diagonal/>
    </border>
    <border>
      <left style="dashed">
        <color indexed="64"/>
      </left>
      <right style="double">
        <color auto="1"/>
      </right>
      <top style="medium">
        <color theme="0"/>
      </top>
      <bottom style="dotted">
        <color indexed="64"/>
      </bottom>
      <diagonal/>
    </border>
    <border>
      <left/>
      <right style="dotted">
        <color rgb="FF505050"/>
      </right>
      <top/>
      <bottom style="dashed">
        <color indexed="64"/>
      </bottom>
      <diagonal/>
    </border>
    <border>
      <left/>
      <right style="double">
        <color indexed="64"/>
      </right>
      <top/>
      <bottom style="dashed">
        <color indexed="64"/>
      </bottom>
      <diagonal/>
    </border>
  </borders>
  <cellStyleXfs count="2">
    <xf numFmtId="0" fontId="0" fillId="0" borderId="0"/>
    <xf numFmtId="0" fontId="1" fillId="0" borderId="0"/>
  </cellStyleXfs>
  <cellXfs count="282">
    <xf numFmtId="0" fontId="0" fillId="0" borderId="0" xfId="0"/>
    <xf numFmtId="167" fontId="2" fillId="8" borderId="39" xfId="0" applyNumberFormat="1" applyFont="1" applyFill="1" applyBorder="1" applyAlignment="1" applyProtection="1">
      <alignment horizontal="center" vertical="center"/>
      <protection locked="0"/>
    </xf>
    <xf numFmtId="167" fontId="2" fillId="8" borderId="12" xfId="0" applyNumberFormat="1" applyFont="1" applyFill="1" applyBorder="1" applyAlignment="1" applyProtection="1">
      <alignment horizontal="center" vertical="center"/>
      <protection locked="0"/>
    </xf>
    <xf numFmtId="167" fontId="2" fillId="8" borderId="18" xfId="0" applyNumberFormat="1" applyFont="1" applyFill="1" applyBorder="1" applyAlignment="1" applyProtection="1">
      <alignment horizontal="center" vertical="center"/>
      <protection locked="0"/>
    </xf>
    <xf numFmtId="0" fontId="0" fillId="8" borderId="41" xfId="0" applyFill="1" applyBorder="1" applyAlignment="1" applyProtection="1">
      <alignment horizontal="center" vertical="center"/>
      <protection locked="0"/>
    </xf>
    <xf numFmtId="0" fontId="7" fillId="8" borderId="15" xfId="0" applyNumberFormat="1" applyFont="1" applyFill="1" applyBorder="1" applyAlignment="1" applyProtection="1">
      <alignment horizontal="center" vertical="center"/>
      <protection locked="0"/>
    </xf>
    <xf numFmtId="0" fontId="7" fillId="8" borderId="31" xfId="0" applyNumberFormat="1" applyFont="1" applyFill="1" applyBorder="1" applyAlignment="1" applyProtection="1">
      <alignment horizontal="center" vertical="center"/>
      <protection locked="0"/>
    </xf>
    <xf numFmtId="0" fontId="7" fillId="8" borderId="19" xfId="0" applyNumberFormat="1" applyFont="1" applyFill="1" applyBorder="1" applyAlignment="1" applyProtection="1">
      <alignment horizontal="center" vertical="center"/>
      <protection locked="0"/>
    </xf>
    <xf numFmtId="0" fontId="7" fillId="0" borderId="5" xfId="0" applyFont="1" applyBorder="1" applyAlignment="1" applyProtection="1">
      <alignment horizontal="center" vertical="center" textRotation="90" wrapText="1"/>
    </xf>
    <xf numFmtId="0" fontId="13" fillId="2" borderId="10" xfId="0" applyFont="1" applyFill="1" applyBorder="1" applyAlignment="1" applyProtection="1">
      <alignment horizontal="center" vertical="center" wrapText="1"/>
    </xf>
    <xf numFmtId="0" fontId="10" fillId="6" borderId="10" xfId="0" applyFont="1" applyFill="1" applyBorder="1" applyAlignment="1" applyProtection="1">
      <alignment horizontal="center" vertical="center" wrapText="1"/>
    </xf>
    <xf numFmtId="0" fontId="0" fillId="0" borderId="0" xfId="0" applyProtection="1"/>
    <xf numFmtId="0" fontId="9" fillId="4" borderId="9" xfId="0" applyFont="1" applyFill="1" applyBorder="1" applyAlignment="1" applyProtection="1">
      <alignment horizontal="center" vertical="center"/>
    </xf>
    <xf numFmtId="0" fontId="14" fillId="4" borderId="10" xfId="0" applyFont="1" applyFill="1" applyBorder="1" applyAlignment="1" applyProtection="1">
      <alignment horizontal="center" vertical="center" wrapText="1"/>
    </xf>
    <xf numFmtId="0" fontId="9" fillId="4" borderId="57" xfId="0" applyFont="1" applyFill="1" applyBorder="1" applyAlignment="1" applyProtection="1">
      <alignment horizontal="center" vertical="center" wrapText="1"/>
    </xf>
    <xf numFmtId="0" fontId="9" fillId="4" borderId="61" xfId="0" applyFont="1" applyFill="1" applyBorder="1" applyAlignment="1" applyProtection="1">
      <alignment horizontal="center" vertical="center" wrapText="1"/>
    </xf>
    <xf numFmtId="0" fontId="11" fillId="4" borderId="57" xfId="0" applyFont="1" applyFill="1" applyBorder="1" applyAlignment="1" applyProtection="1">
      <alignment horizontal="center" vertical="center" wrapText="1"/>
    </xf>
    <xf numFmtId="0" fontId="11" fillId="4" borderId="59" xfId="0" applyFont="1" applyFill="1" applyBorder="1" applyAlignment="1" applyProtection="1">
      <alignment horizontal="center" vertical="center" wrapText="1"/>
    </xf>
    <xf numFmtId="0" fontId="11" fillId="4" borderId="60" xfId="0" applyFont="1" applyFill="1" applyBorder="1" applyAlignment="1" applyProtection="1">
      <alignment horizontal="center" vertical="center" wrapText="1"/>
    </xf>
    <xf numFmtId="0" fontId="0" fillId="0" borderId="0" xfId="0" applyAlignment="1" applyProtection="1">
      <alignment horizontal="center"/>
    </xf>
    <xf numFmtId="0" fontId="8" fillId="4" borderId="62" xfId="0" applyFont="1" applyFill="1" applyBorder="1" applyAlignment="1" applyProtection="1">
      <alignment horizontal="center"/>
    </xf>
    <xf numFmtId="0" fontId="8" fillId="4" borderId="63" xfId="0" applyFont="1" applyFill="1" applyBorder="1" applyAlignment="1" applyProtection="1">
      <alignment horizontal="center"/>
    </xf>
    <xf numFmtId="0" fontId="8" fillId="4" borderId="64" xfId="0" applyFont="1" applyFill="1" applyBorder="1" applyAlignment="1" applyProtection="1">
      <alignment horizontal="center"/>
    </xf>
    <xf numFmtId="0" fontId="1" fillId="8" borderId="13" xfId="1" applyFont="1" applyFill="1" applyBorder="1" applyAlignment="1" applyProtection="1">
      <alignment horizontal="center" vertical="center"/>
      <protection locked="0"/>
    </xf>
    <xf numFmtId="0" fontId="1" fillId="8" borderId="83" xfId="1" applyFont="1" applyFill="1" applyBorder="1" applyAlignment="1" applyProtection="1">
      <alignment horizontal="center" vertical="center"/>
      <protection locked="0"/>
    </xf>
    <xf numFmtId="0" fontId="5" fillId="0" borderId="0" xfId="0" applyFont="1" applyBorder="1" applyAlignment="1" applyProtection="1">
      <alignment horizontal="left" vertical="center"/>
    </xf>
    <xf numFmtId="0" fontId="15" fillId="0" borderId="27" xfId="0" applyFont="1" applyBorder="1" applyAlignment="1" applyProtection="1">
      <alignment horizontal="center"/>
    </xf>
    <xf numFmtId="0" fontId="8" fillId="4" borderId="73" xfId="0" applyFont="1" applyFill="1" applyBorder="1" applyAlignment="1" applyProtection="1">
      <alignment horizontal="center"/>
    </xf>
    <xf numFmtId="0" fontId="8" fillId="6" borderId="54" xfId="0" applyFont="1" applyFill="1" applyBorder="1" applyAlignment="1" applyProtection="1">
      <alignment horizontal="center"/>
    </xf>
    <xf numFmtId="0" fontId="8" fillId="6" borderId="56" xfId="0" applyFont="1" applyFill="1" applyBorder="1" applyAlignment="1" applyProtection="1">
      <alignment horizontal="center"/>
    </xf>
    <xf numFmtId="0" fontId="11" fillId="4" borderId="74" xfId="0" applyFont="1" applyFill="1" applyBorder="1" applyAlignment="1" applyProtection="1">
      <alignment horizontal="center" vertical="center" wrapText="1"/>
    </xf>
    <xf numFmtId="0" fontId="10" fillId="6" borderId="57" xfId="0" applyFont="1" applyFill="1" applyBorder="1" applyAlignment="1" applyProtection="1">
      <alignment horizontal="center" vertical="center" wrapText="1"/>
    </xf>
    <xf numFmtId="0" fontId="10" fillId="6" borderId="60" xfId="0" applyFont="1" applyFill="1" applyBorder="1" applyAlignment="1" applyProtection="1">
      <alignment horizontal="center" vertical="center" wrapText="1"/>
    </xf>
    <xf numFmtId="0" fontId="0" fillId="0" borderId="0" xfId="0" applyNumberFormat="1" applyBorder="1" applyAlignment="1" applyProtection="1">
      <alignment horizontal="center" vertical="center"/>
    </xf>
    <xf numFmtId="0" fontId="4" fillId="2" borderId="2" xfId="0" applyFont="1" applyFill="1" applyBorder="1" applyAlignment="1" applyProtection="1">
      <alignment horizontal="centerContinuous" vertical="center"/>
    </xf>
    <xf numFmtId="0" fontId="6" fillId="2" borderId="9" xfId="0" applyFont="1" applyFill="1" applyBorder="1" applyAlignment="1" applyProtection="1">
      <alignment horizontal="centerContinuous" vertical="center"/>
    </xf>
    <xf numFmtId="0" fontId="6" fillId="2" borderId="62" xfId="0" applyFont="1" applyFill="1" applyBorder="1" applyAlignment="1" applyProtection="1">
      <alignment horizontal="centerContinuous" vertical="center"/>
    </xf>
    <xf numFmtId="0" fontId="6" fillId="2" borderId="8" xfId="0" applyFont="1" applyFill="1" applyBorder="1" applyAlignment="1" applyProtection="1">
      <alignment horizontal="centerContinuous" vertical="center"/>
    </xf>
    <xf numFmtId="0" fontId="8" fillId="4" borderId="77" xfId="0" applyFont="1" applyFill="1" applyBorder="1" applyAlignment="1" applyProtection="1">
      <alignment horizontal="center"/>
    </xf>
    <xf numFmtId="0" fontId="8" fillId="6" borderId="30" xfId="0" applyFont="1" applyFill="1" applyBorder="1" applyAlignment="1" applyProtection="1">
      <alignment horizontal="center"/>
    </xf>
    <xf numFmtId="0" fontId="7" fillId="0" borderId="6" xfId="0" applyFont="1" applyBorder="1" applyAlignment="1" applyProtection="1">
      <alignment horizontal="center" vertical="center" wrapText="1"/>
    </xf>
    <xf numFmtId="0" fontId="2" fillId="0" borderId="4" xfId="0" applyFont="1" applyBorder="1" applyAlignment="1" applyProtection="1">
      <alignment horizontal="center" vertical="center"/>
    </xf>
    <xf numFmtId="0" fontId="6" fillId="2" borderId="59" xfId="0" applyFont="1" applyFill="1" applyBorder="1" applyAlignment="1" applyProtection="1">
      <alignment horizontal="center" vertical="center"/>
    </xf>
    <xf numFmtId="0" fontId="7" fillId="0" borderId="7" xfId="0" applyFont="1" applyBorder="1" applyAlignment="1" applyProtection="1">
      <alignment horizontal="center" vertical="center" textRotation="90" wrapText="1"/>
    </xf>
    <xf numFmtId="0" fontId="7" fillId="0" borderId="29" xfId="0" applyFont="1" applyBorder="1" applyAlignment="1" applyProtection="1">
      <alignment horizontal="center" vertical="center" textRotation="90" wrapText="1"/>
    </xf>
    <xf numFmtId="0" fontId="2" fillId="0" borderId="57" xfId="0" applyFont="1" applyBorder="1" applyAlignment="1" applyProtection="1">
      <alignment horizontal="center" vertical="center"/>
    </xf>
    <xf numFmtId="0" fontId="6" fillId="2" borderId="58" xfId="0" applyFont="1" applyFill="1" applyBorder="1" applyAlignment="1" applyProtection="1">
      <alignment horizontal="center" vertical="center"/>
    </xf>
    <xf numFmtId="0" fontId="7" fillId="0" borderId="59" xfId="0" applyFont="1" applyBorder="1" applyAlignment="1" applyProtection="1">
      <alignment horizontal="center" vertical="center" textRotation="90" wrapText="1"/>
    </xf>
    <xf numFmtId="0" fontId="7" fillId="0" borderId="60" xfId="0" applyFont="1" applyBorder="1" applyAlignment="1" applyProtection="1">
      <alignment horizontal="center" vertical="center" textRotation="90" wrapText="1"/>
    </xf>
    <xf numFmtId="0" fontId="13" fillId="2" borderId="57" xfId="0" applyFont="1" applyFill="1" applyBorder="1" applyAlignment="1" applyProtection="1">
      <alignment horizontal="center" vertical="center" wrapText="1"/>
    </xf>
    <xf numFmtId="0" fontId="13" fillId="2" borderId="61" xfId="0" applyFont="1" applyFill="1" applyBorder="1" applyAlignment="1" applyProtection="1">
      <alignment horizontal="center" vertical="center" wrapText="1"/>
    </xf>
    <xf numFmtId="0" fontId="11" fillId="4" borderId="3" xfId="0" applyFont="1" applyFill="1" applyBorder="1" applyAlignment="1" applyProtection="1">
      <alignment horizontal="center" vertical="center" wrapText="1"/>
    </xf>
    <xf numFmtId="0" fontId="11" fillId="4" borderId="78" xfId="0" applyFont="1" applyFill="1" applyBorder="1" applyAlignment="1" applyProtection="1">
      <alignment horizontal="center" vertical="center" wrapText="1"/>
    </xf>
    <xf numFmtId="0" fontId="10" fillId="6" borderId="79" xfId="0" applyFont="1" applyFill="1" applyBorder="1" applyAlignment="1" applyProtection="1">
      <alignment horizontal="center" vertical="center" wrapText="1"/>
    </xf>
    <xf numFmtId="0" fontId="15" fillId="8" borderId="71" xfId="0" applyFont="1" applyFill="1" applyBorder="1" applyAlignment="1" applyProtection="1">
      <alignment horizontal="center" vertical="center"/>
    </xf>
    <xf numFmtId="0" fontId="15" fillId="8" borderId="72" xfId="0" applyFont="1" applyFill="1" applyBorder="1" applyAlignment="1" applyProtection="1">
      <alignment horizontal="center" vertical="center"/>
    </xf>
    <xf numFmtId="0" fontId="15" fillId="8" borderId="40" xfId="0" applyFont="1" applyFill="1" applyBorder="1" applyAlignment="1" applyProtection="1">
      <alignment horizontal="center" vertical="center"/>
    </xf>
    <xf numFmtId="0" fontId="15" fillId="8" borderId="33" xfId="0" applyFont="1" applyFill="1" applyBorder="1" applyAlignment="1" applyProtection="1">
      <alignment horizontal="center" vertical="center"/>
    </xf>
    <xf numFmtId="0" fontId="15" fillId="8" borderId="34" xfId="0" applyFont="1" applyFill="1" applyBorder="1" applyAlignment="1" applyProtection="1">
      <alignment horizontal="center" vertical="center"/>
    </xf>
    <xf numFmtId="0" fontId="0" fillId="8" borderId="97" xfId="0" applyFill="1" applyBorder="1" applyAlignment="1" applyProtection="1">
      <alignment horizontal="center" vertical="center"/>
      <protection locked="0"/>
    </xf>
    <xf numFmtId="0" fontId="0" fillId="8" borderId="98" xfId="0" applyFill="1" applyBorder="1" applyAlignment="1" applyProtection="1">
      <alignment horizontal="center" vertical="center"/>
      <protection locked="0"/>
    </xf>
    <xf numFmtId="0" fontId="6" fillId="2" borderId="20" xfId="0" applyFont="1" applyFill="1" applyBorder="1" applyAlignment="1" applyProtection="1">
      <alignment horizontal="centerContinuous" vertical="center"/>
    </xf>
    <xf numFmtId="0" fontId="13" fillId="2" borderId="4" xfId="0" applyFont="1" applyFill="1" applyBorder="1" applyAlignment="1" applyProtection="1">
      <alignment horizontal="center" vertical="center" wrapText="1"/>
    </xf>
    <xf numFmtId="0" fontId="3" fillId="4" borderId="8" xfId="0" applyFont="1" applyFill="1" applyBorder="1" applyProtection="1"/>
    <xf numFmtId="0" fontId="8" fillId="4" borderId="99" xfId="0" applyFont="1" applyFill="1" applyBorder="1" applyAlignment="1" applyProtection="1">
      <alignment horizontal="center" vertical="center" wrapText="1"/>
    </xf>
    <xf numFmtId="0" fontId="0" fillId="8" borderId="85" xfId="0" applyFill="1" applyBorder="1" applyAlignment="1" applyProtection="1">
      <alignment horizontal="center" vertical="center"/>
      <protection locked="0"/>
    </xf>
    <xf numFmtId="0" fontId="17" fillId="8" borderId="86" xfId="0" applyFont="1" applyFill="1" applyBorder="1" applyAlignment="1" applyProtection="1">
      <alignment horizontal="center" vertical="center"/>
      <protection locked="0"/>
    </xf>
    <xf numFmtId="0" fontId="6" fillId="3" borderId="100" xfId="0" applyFont="1" applyFill="1" applyBorder="1" applyAlignment="1" applyProtection="1">
      <alignment horizontal="center" vertical="center"/>
    </xf>
    <xf numFmtId="0" fontId="6" fillId="3" borderId="101" xfId="0" applyFont="1" applyFill="1" applyBorder="1" applyAlignment="1" applyProtection="1">
      <alignment horizontal="center" vertical="center"/>
    </xf>
    <xf numFmtId="0" fontId="6" fillId="3" borderId="105" xfId="0" applyFont="1" applyFill="1" applyBorder="1" applyAlignment="1" applyProtection="1">
      <alignment horizontal="center" vertical="center"/>
    </xf>
    <xf numFmtId="0" fontId="6" fillId="3" borderId="106" xfId="0" applyFont="1" applyFill="1" applyBorder="1" applyAlignment="1" applyProtection="1">
      <alignment horizontal="center" vertical="center"/>
    </xf>
    <xf numFmtId="0" fontId="6" fillId="3" borderId="107" xfId="0" applyFont="1" applyFill="1" applyBorder="1" applyAlignment="1" applyProtection="1">
      <alignment horizontal="center" vertical="center"/>
    </xf>
    <xf numFmtId="0" fontId="4" fillId="3" borderId="108" xfId="0" applyFont="1" applyFill="1" applyBorder="1" applyAlignment="1" applyProtection="1">
      <alignment horizontal="center" vertical="center" wrapText="1"/>
    </xf>
    <xf numFmtId="0" fontId="10" fillId="3" borderId="109" xfId="0" applyFont="1" applyFill="1" applyBorder="1" applyAlignment="1" applyProtection="1">
      <alignment horizontal="center" vertical="center" wrapText="1"/>
    </xf>
    <xf numFmtId="0" fontId="13" fillId="3" borderId="110" xfId="0" applyFont="1" applyFill="1" applyBorder="1" applyAlignment="1" applyProtection="1">
      <alignment horizontal="center" vertical="center" wrapText="1"/>
    </xf>
    <xf numFmtId="0" fontId="13" fillId="3" borderId="115" xfId="0" applyFont="1" applyFill="1" applyBorder="1" applyAlignment="1" applyProtection="1">
      <alignment horizontal="center" vertical="center" wrapText="1"/>
    </xf>
    <xf numFmtId="0" fontId="13" fillId="3" borderId="116" xfId="0" applyFont="1" applyFill="1" applyBorder="1" applyAlignment="1" applyProtection="1">
      <alignment horizontal="center" vertical="center" wrapText="1"/>
    </xf>
    <xf numFmtId="0" fontId="13" fillId="3" borderId="117" xfId="0" applyFont="1" applyFill="1" applyBorder="1" applyAlignment="1" applyProtection="1">
      <alignment horizontal="center" vertical="center" wrapText="1"/>
    </xf>
    <xf numFmtId="0" fontId="13" fillId="3" borderId="122" xfId="0" applyFont="1" applyFill="1" applyBorder="1" applyAlignment="1" applyProtection="1">
      <alignment horizontal="center" vertical="center" wrapText="1"/>
    </xf>
    <xf numFmtId="0" fontId="13" fillId="3" borderId="130" xfId="0" applyFont="1" applyFill="1" applyBorder="1" applyAlignment="1" applyProtection="1">
      <alignment horizontal="center" vertical="center" wrapText="1"/>
    </xf>
    <xf numFmtId="0" fontId="0" fillId="0" borderId="0" xfId="0" applyAlignment="1" applyProtection="1">
      <alignment horizontal="center"/>
      <protection locked="0"/>
    </xf>
    <xf numFmtId="0" fontId="1" fillId="0" borderId="0" xfId="0" applyFont="1" applyProtection="1">
      <protection locked="0"/>
    </xf>
    <xf numFmtId="0" fontId="0" fillId="0" borderId="0" xfId="0" applyProtection="1">
      <protection locked="0"/>
    </xf>
    <xf numFmtId="0" fontId="3" fillId="0" borderId="0" xfId="0" applyFont="1" applyProtection="1">
      <protection locked="0"/>
    </xf>
    <xf numFmtId="0" fontId="2" fillId="0" borderId="0" xfId="0" applyFont="1" applyAlignment="1" applyProtection="1">
      <alignment vertical="center"/>
      <protection locked="0"/>
    </xf>
    <xf numFmtId="0" fontId="17" fillId="8" borderId="13" xfId="0" applyFont="1" applyFill="1" applyBorder="1" applyAlignment="1" applyProtection="1">
      <alignment horizontal="center" vertical="center"/>
      <protection locked="0"/>
    </xf>
    <xf numFmtId="0" fontId="0" fillId="8" borderId="21" xfId="0" applyFill="1" applyBorder="1" applyAlignment="1" applyProtection="1">
      <alignment horizontal="center" vertical="center"/>
      <protection locked="0"/>
    </xf>
    <xf numFmtId="0" fontId="0" fillId="8" borderId="43" xfId="0" applyFill="1" applyBorder="1" applyAlignment="1" applyProtection="1">
      <alignment horizontal="center" vertical="center"/>
      <protection locked="0"/>
    </xf>
    <xf numFmtId="0" fontId="1" fillId="8" borderId="89" xfId="0" applyFont="1" applyFill="1" applyBorder="1" applyAlignment="1" applyProtection="1">
      <alignment horizontal="center" vertical="center"/>
      <protection locked="0"/>
    </xf>
    <xf numFmtId="0" fontId="1" fillId="8" borderId="91" xfId="0" applyFont="1" applyFill="1" applyBorder="1" applyAlignment="1" applyProtection="1">
      <alignment horizontal="center" vertical="center"/>
      <protection locked="0"/>
    </xf>
    <xf numFmtId="0" fontId="1" fillId="8" borderId="113" xfId="0" applyFont="1" applyFill="1" applyBorder="1" applyAlignment="1" applyProtection="1">
      <alignment horizontal="center" vertical="center"/>
      <protection locked="0"/>
    </xf>
    <xf numFmtId="0" fontId="1" fillId="8" borderId="111" xfId="0" applyFont="1" applyFill="1" applyBorder="1" applyAlignment="1" applyProtection="1">
      <alignment horizontal="center" vertical="center"/>
      <protection locked="0"/>
    </xf>
    <xf numFmtId="0" fontId="1" fillId="8" borderId="112" xfId="0" applyFont="1" applyFill="1" applyBorder="1" applyAlignment="1" applyProtection="1">
      <alignment horizontal="center" vertical="center"/>
      <protection locked="0"/>
    </xf>
    <xf numFmtId="0" fontId="2" fillId="0" borderId="0" xfId="0" applyFont="1" applyProtection="1">
      <protection locked="0"/>
    </xf>
    <xf numFmtId="0" fontId="0" fillId="0" borderId="0" xfId="0" applyBorder="1" applyProtection="1">
      <protection locked="0"/>
    </xf>
    <xf numFmtId="0" fontId="1" fillId="8" borderId="92" xfId="0" applyFont="1" applyFill="1" applyBorder="1" applyAlignment="1" applyProtection="1">
      <alignment horizontal="center" vertical="center"/>
      <protection locked="0"/>
    </xf>
    <xf numFmtId="0" fontId="1" fillId="8" borderId="93" xfId="0" applyFont="1" applyFill="1" applyBorder="1" applyAlignment="1" applyProtection="1">
      <alignment horizontal="center" vertical="center"/>
      <protection locked="0"/>
    </xf>
    <xf numFmtId="0" fontId="15" fillId="0" borderId="0" xfId="0" applyFont="1" applyAlignment="1" applyProtection="1">
      <alignment horizontal="center"/>
      <protection locked="0"/>
    </xf>
    <xf numFmtId="0" fontId="0" fillId="0" borderId="0" xfId="0" applyFill="1" applyAlignment="1" applyProtection="1">
      <alignment horizontal="center"/>
      <protection locked="0"/>
    </xf>
    <xf numFmtId="0" fontId="0" fillId="0" borderId="0" xfId="0" applyNumberFormat="1" applyAlignment="1" applyProtection="1">
      <alignment horizontal="center"/>
      <protection locked="0"/>
    </xf>
    <xf numFmtId="0" fontId="0" fillId="0" borderId="0" xfId="0" applyBorder="1" applyAlignment="1" applyProtection="1">
      <protection locked="0"/>
    </xf>
    <xf numFmtId="167" fontId="2" fillId="8" borderId="129" xfId="0" applyNumberFormat="1" applyFont="1" applyFill="1" applyBorder="1" applyAlignment="1" applyProtection="1">
      <alignment horizontal="center" vertical="center"/>
      <protection locked="0"/>
    </xf>
    <xf numFmtId="0" fontId="0" fillId="0" borderId="0" xfId="0" applyAlignment="1" applyProtection="1">
      <alignment horizontal="center" vertical="center"/>
    </xf>
    <xf numFmtId="0" fontId="1" fillId="0" borderId="0" xfId="0" applyFont="1" applyProtection="1"/>
    <xf numFmtId="0" fontId="1" fillId="0" borderId="0" xfId="0" applyFont="1" applyAlignment="1" applyProtection="1">
      <alignment horizontal="center"/>
    </xf>
    <xf numFmtId="0" fontId="0" fillId="0" borderId="0" xfId="0" applyFont="1" applyAlignment="1" applyProtection="1">
      <alignment horizontal="center"/>
    </xf>
    <xf numFmtId="0" fontId="1" fillId="8" borderId="131" xfId="0" applyFont="1" applyFill="1" applyBorder="1" applyAlignment="1" applyProtection="1">
      <alignment horizontal="center" vertical="center"/>
      <protection locked="0"/>
    </xf>
    <xf numFmtId="49" fontId="0" fillId="0" borderId="0" xfId="0" applyNumberFormat="1"/>
    <xf numFmtId="0" fontId="1" fillId="8" borderId="13" xfId="0" applyFont="1" applyFill="1" applyBorder="1" applyAlignment="1" applyProtection="1">
      <alignment horizontal="center" vertical="center"/>
      <protection locked="0"/>
    </xf>
    <xf numFmtId="0" fontId="1" fillId="8" borderId="44" xfId="0" applyFont="1" applyFill="1" applyBorder="1" applyAlignment="1" applyProtection="1">
      <alignment horizontal="center" vertical="center"/>
      <protection locked="0"/>
    </xf>
    <xf numFmtId="0" fontId="1" fillId="8" borderId="25" xfId="0" applyFont="1" applyFill="1" applyBorder="1" applyAlignment="1" applyProtection="1">
      <alignment horizontal="center" vertical="center"/>
      <protection locked="0"/>
    </xf>
    <xf numFmtId="0" fontId="1" fillId="11" borderId="22" xfId="0" applyFont="1" applyFill="1" applyBorder="1" applyAlignment="1" applyProtection="1">
      <alignment horizontal="center" vertical="center"/>
      <protection locked="0"/>
    </xf>
    <xf numFmtId="0" fontId="1" fillId="11" borderId="94" xfId="0" applyFont="1" applyFill="1" applyBorder="1" applyAlignment="1" applyProtection="1">
      <alignment horizontal="center" vertical="center"/>
      <protection locked="0"/>
    </xf>
    <xf numFmtId="0" fontId="1" fillId="8" borderId="118" xfId="0" applyFont="1" applyFill="1" applyBorder="1" applyAlignment="1" applyProtection="1">
      <alignment horizontal="center" vertical="center"/>
      <protection locked="0"/>
    </xf>
    <xf numFmtId="0" fontId="1" fillId="8" borderId="95" xfId="0" applyFont="1" applyFill="1" applyBorder="1" applyAlignment="1" applyProtection="1">
      <alignment horizontal="center" vertical="center"/>
      <protection locked="0"/>
    </xf>
    <xf numFmtId="0" fontId="1" fillId="8" borderId="86" xfId="0" applyFont="1" applyFill="1" applyBorder="1" applyAlignment="1" applyProtection="1">
      <alignment horizontal="center" vertical="center"/>
      <protection locked="0"/>
    </xf>
    <xf numFmtId="0" fontId="1" fillId="8" borderId="33" xfId="0" applyFont="1" applyFill="1" applyBorder="1" applyAlignment="1" applyProtection="1">
      <alignment horizontal="center" vertical="center"/>
      <protection locked="0"/>
    </xf>
    <xf numFmtId="0" fontId="1" fillId="8" borderId="132" xfId="0" applyFont="1" applyFill="1" applyBorder="1" applyAlignment="1" applyProtection="1">
      <alignment horizontal="center" vertical="center"/>
      <protection locked="0"/>
    </xf>
    <xf numFmtId="0" fontId="1" fillId="8" borderId="23" xfId="0" applyFont="1" applyFill="1" applyBorder="1" applyAlignment="1" applyProtection="1">
      <alignment horizontal="center" vertical="center"/>
      <protection locked="0"/>
    </xf>
    <xf numFmtId="0" fontId="1" fillId="8" borderId="50" xfId="0" applyFont="1" applyFill="1" applyBorder="1" applyAlignment="1" applyProtection="1">
      <alignment horizontal="center" vertical="center"/>
      <protection locked="0"/>
    </xf>
    <xf numFmtId="0" fontId="1" fillId="8" borderId="46" xfId="0" applyFont="1" applyFill="1" applyBorder="1" applyAlignment="1" applyProtection="1">
      <alignment horizontal="center" vertical="center"/>
      <protection locked="0"/>
    </xf>
    <xf numFmtId="0" fontId="1" fillId="8" borderId="47" xfId="0" applyFont="1" applyFill="1" applyBorder="1" applyAlignment="1" applyProtection="1">
      <alignment horizontal="center" vertical="center"/>
      <protection locked="0"/>
    </xf>
    <xf numFmtId="0" fontId="1" fillId="8" borderId="22" xfId="0" applyFont="1" applyFill="1" applyBorder="1" applyAlignment="1" applyProtection="1">
      <alignment horizontal="center" vertical="center"/>
      <protection locked="0"/>
    </xf>
    <xf numFmtId="0" fontId="1" fillId="8" borderId="69" xfId="0" applyFont="1" applyFill="1" applyBorder="1" applyAlignment="1" applyProtection="1">
      <alignment horizontal="center" vertical="center"/>
      <protection locked="0"/>
    </xf>
    <xf numFmtId="0" fontId="1" fillId="8" borderId="52" xfId="0" applyFont="1" applyFill="1" applyBorder="1" applyAlignment="1" applyProtection="1">
      <alignment horizontal="center" vertical="center"/>
      <protection locked="0"/>
    </xf>
    <xf numFmtId="0" fontId="1" fillId="8" borderId="68" xfId="0" applyFont="1" applyFill="1" applyBorder="1" applyAlignment="1" applyProtection="1">
      <alignment horizontal="center" vertical="center"/>
      <protection locked="0"/>
    </xf>
    <xf numFmtId="0" fontId="1" fillId="8" borderId="70" xfId="0" applyFont="1" applyFill="1" applyBorder="1" applyAlignment="1" applyProtection="1">
      <alignment horizontal="center" vertical="center"/>
      <protection locked="0"/>
    </xf>
    <xf numFmtId="0" fontId="1" fillId="11" borderId="23" xfId="0" applyFont="1" applyFill="1" applyBorder="1" applyAlignment="1" applyProtection="1">
      <alignment horizontal="center" vertical="center"/>
      <protection locked="0"/>
    </xf>
    <xf numFmtId="0" fontId="1" fillId="11" borderId="96" xfId="0" applyFont="1" applyFill="1" applyBorder="1" applyAlignment="1" applyProtection="1">
      <alignment horizontal="center" vertical="center"/>
      <protection locked="0"/>
    </xf>
    <xf numFmtId="9" fontId="18" fillId="0" borderId="37" xfId="0" applyNumberFormat="1" applyFont="1" applyBorder="1" applyAlignment="1" applyProtection="1">
      <alignment horizontal="center" vertical="center"/>
      <protection hidden="1"/>
    </xf>
    <xf numFmtId="0" fontId="1" fillId="8" borderId="49" xfId="0" applyFont="1" applyFill="1" applyBorder="1" applyAlignment="1" applyProtection="1">
      <alignment horizontal="center" vertical="center"/>
      <protection locked="0"/>
    </xf>
    <xf numFmtId="0" fontId="1" fillId="8" borderId="53" xfId="0" applyFont="1" applyFill="1" applyBorder="1" applyAlignment="1" applyProtection="1">
      <alignment horizontal="center" vertical="center"/>
      <protection locked="0"/>
    </xf>
    <xf numFmtId="0" fontId="1" fillId="8" borderId="42" xfId="0" applyFont="1" applyFill="1" applyBorder="1" applyAlignment="1" applyProtection="1">
      <alignment horizontal="center" vertical="center"/>
      <protection locked="0"/>
    </xf>
    <xf numFmtId="0" fontId="15" fillId="8" borderId="137" xfId="0" applyFont="1" applyFill="1" applyBorder="1" applyAlignment="1" applyProtection="1">
      <alignment horizontal="center" vertical="center"/>
    </xf>
    <xf numFmtId="0" fontId="1" fillId="8" borderId="34" xfId="0" applyFont="1" applyFill="1" applyBorder="1" applyAlignment="1" applyProtection="1">
      <alignment horizontal="center" vertical="center"/>
      <protection locked="0"/>
    </xf>
    <xf numFmtId="0" fontId="1" fillId="8" borderId="123" xfId="0" applyFont="1" applyFill="1" applyBorder="1" applyAlignment="1" applyProtection="1">
      <alignment horizontal="center" vertical="center"/>
      <protection locked="0"/>
    </xf>
    <xf numFmtId="0" fontId="0" fillId="0" borderId="0" xfId="0" applyAlignment="1" applyProtection="1">
      <alignment horizontal="center"/>
      <protection locked="0"/>
    </xf>
    <xf numFmtId="166" fontId="2" fillId="8" borderId="42" xfId="0" applyNumberFormat="1" applyFont="1" applyFill="1" applyBorder="1" applyAlignment="1" applyProtection="1">
      <alignment horizontal="center" vertical="center"/>
      <protection locked="0" hidden="1"/>
    </xf>
    <xf numFmtId="0" fontId="17" fillId="8" borderId="140" xfId="0" applyFont="1" applyFill="1" applyBorder="1" applyAlignment="1" applyProtection="1">
      <alignment horizontal="center" vertical="center"/>
      <protection locked="0"/>
    </xf>
    <xf numFmtId="0" fontId="2" fillId="8" borderId="41" xfId="0" applyNumberFormat="1" applyFont="1" applyFill="1" applyBorder="1" applyAlignment="1" applyProtection="1">
      <alignment horizontal="center" vertical="center"/>
      <protection locked="0"/>
    </xf>
    <xf numFmtId="0" fontId="2" fillId="8" borderId="45" xfId="1" applyFont="1" applyFill="1" applyBorder="1" applyAlignment="1" applyProtection="1">
      <alignment horizontal="center" vertical="center"/>
      <protection locked="0"/>
    </xf>
    <xf numFmtId="0" fontId="2" fillId="8" borderId="42" xfId="1" applyNumberFormat="1" applyFont="1" applyFill="1" applyBorder="1" applyAlignment="1" applyProtection="1">
      <alignment horizontal="center" vertical="center"/>
      <protection locked="0" hidden="1"/>
    </xf>
    <xf numFmtId="0" fontId="2" fillId="8" borderId="42" xfId="0" applyFont="1" applyFill="1" applyBorder="1" applyAlignment="1" applyProtection="1">
      <alignment horizontal="center" vertical="center"/>
      <protection locked="0" hidden="1"/>
    </xf>
    <xf numFmtId="0" fontId="2" fillId="8" borderId="43" xfId="0" applyFont="1" applyFill="1" applyBorder="1" applyAlignment="1" applyProtection="1">
      <alignment horizontal="center" vertical="center"/>
      <protection locked="0" hidden="1"/>
    </xf>
    <xf numFmtId="0" fontId="2" fillId="7" borderId="44" xfId="0" applyFont="1" applyFill="1" applyBorder="1" applyAlignment="1" applyProtection="1">
      <alignment horizontal="center" vertical="center"/>
    </xf>
    <xf numFmtId="0" fontId="19" fillId="7" borderId="46" xfId="0" applyFont="1" applyFill="1" applyBorder="1" applyAlignment="1" applyProtection="1">
      <alignment horizontal="center" vertical="center"/>
    </xf>
    <xf numFmtId="0" fontId="19" fillId="7" borderId="47" xfId="0" applyFont="1" applyFill="1" applyBorder="1" applyAlignment="1" applyProtection="1">
      <alignment horizontal="center" vertical="center"/>
    </xf>
    <xf numFmtId="0" fontId="2" fillId="7" borderId="48" xfId="0" applyFont="1" applyFill="1" applyBorder="1" applyAlignment="1" applyProtection="1">
      <alignment horizontal="center" vertical="center"/>
    </xf>
    <xf numFmtId="0" fontId="19" fillId="7" borderId="49" xfId="0" applyFont="1" applyFill="1" applyBorder="1" applyAlignment="1" applyProtection="1">
      <alignment horizontal="center" vertical="center"/>
    </xf>
    <xf numFmtId="0" fontId="19" fillId="7" borderId="50" xfId="0" applyFont="1" applyFill="1" applyBorder="1" applyAlignment="1" applyProtection="1">
      <alignment horizontal="center" vertical="center"/>
    </xf>
    <xf numFmtId="0" fontId="0" fillId="7" borderId="16" xfId="0" applyFill="1" applyBorder="1" applyAlignment="1" applyProtection="1">
      <alignment horizontal="center" vertical="center"/>
    </xf>
    <xf numFmtId="0" fontId="0" fillId="10" borderId="16" xfId="0" applyFill="1" applyBorder="1" applyAlignment="1" applyProtection="1">
      <alignment horizontal="center" vertical="center"/>
    </xf>
    <xf numFmtId="0" fontId="0" fillId="7" borderId="31" xfId="0" applyFill="1" applyBorder="1" applyAlignment="1" applyProtection="1">
      <alignment horizontal="center" vertical="center"/>
    </xf>
    <xf numFmtId="0" fontId="17" fillId="10" borderId="41" xfId="0" applyFont="1" applyFill="1" applyBorder="1" applyAlignment="1" applyProtection="1">
      <alignment horizontal="center" vertical="center"/>
    </xf>
    <xf numFmtId="0" fontId="17" fillId="10" borderId="24" xfId="0" applyFont="1" applyFill="1" applyBorder="1" applyAlignment="1" applyProtection="1">
      <alignment horizontal="center" vertical="center"/>
    </xf>
    <xf numFmtId="0" fontId="1" fillId="10" borderId="44" xfId="0" applyFont="1" applyFill="1" applyBorder="1" applyAlignment="1" applyProtection="1">
      <alignment horizontal="center" vertical="center"/>
    </xf>
    <xf numFmtId="0" fontId="1" fillId="10" borderId="25" xfId="0" applyFont="1" applyFill="1" applyBorder="1" applyAlignment="1" applyProtection="1">
      <alignment horizontal="center" vertical="center"/>
    </xf>
    <xf numFmtId="0" fontId="0" fillId="7" borderId="44" xfId="0" applyFill="1" applyBorder="1" applyAlignment="1" applyProtection="1">
      <alignment horizontal="center" vertical="center"/>
    </xf>
    <xf numFmtId="0" fontId="0" fillId="7" borderId="46" xfId="0" applyFill="1" applyBorder="1" applyAlignment="1" applyProtection="1">
      <alignment horizontal="center" vertical="center"/>
    </xf>
    <xf numFmtId="0" fontId="1" fillId="7" borderId="68" xfId="0" applyFont="1" applyFill="1" applyBorder="1" applyAlignment="1" applyProtection="1">
      <alignment horizontal="center" vertical="center"/>
    </xf>
    <xf numFmtId="0" fontId="1" fillId="7" borderId="38" xfId="0" applyFont="1" applyFill="1" applyBorder="1" applyAlignment="1" applyProtection="1">
      <alignment horizontal="center" vertical="center"/>
    </xf>
    <xf numFmtId="0" fontId="0" fillId="7" borderId="136" xfId="0" applyFill="1" applyBorder="1" applyAlignment="1" applyProtection="1">
      <alignment horizontal="center" vertical="center"/>
    </xf>
    <xf numFmtId="0" fontId="0" fillId="7" borderId="69" xfId="0" applyFill="1" applyBorder="1" applyAlignment="1" applyProtection="1">
      <alignment horizontal="center" vertical="center"/>
    </xf>
    <xf numFmtId="0" fontId="0" fillId="7" borderId="70" xfId="0" applyFill="1" applyBorder="1" applyAlignment="1" applyProtection="1">
      <alignment horizontal="center" vertical="center"/>
    </xf>
    <xf numFmtId="0" fontId="1" fillId="10" borderId="135" xfId="0" applyFont="1" applyFill="1" applyBorder="1" applyAlignment="1" applyProtection="1">
      <alignment horizontal="center" vertical="center"/>
    </xf>
    <xf numFmtId="0" fontId="1" fillId="10" borderId="33" xfId="0" applyFont="1" applyFill="1" applyBorder="1" applyAlignment="1" applyProtection="1">
      <alignment horizontal="center" vertical="center"/>
    </xf>
    <xf numFmtId="0" fontId="1" fillId="10" borderId="132" xfId="0" applyFont="1" applyFill="1" applyBorder="1" applyAlignment="1" applyProtection="1">
      <alignment horizontal="center" vertical="center"/>
    </xf>
    <xf numFmtId="0" fontId="1" fillId="10" borderId="83" xfId="0" applyFont="1" applyFill="1" applyBorder="1" applyAlignment="1" applyProtection="1">
      <alignment horizontal="center" vertical="center"/>
    </xf>
    <xf numFmtId="0" fontId="1" fillId="10" borderId="119" xfId="0" applyFont="1" applyFill="1" applyBorder="1" applyAlignment="1" applyProtection="1">
      <alignment horizontal="center" vertical="center"/>
    </xf>
    <xf numFmtId="0" fontId="1" fillId="10" borderId="120" xfId="0" applyFont="1" applyFill="1" applyBorder="1" applyAlignment="1" applyProtection="1">
      <alignment horizontal="center" vertical="center"/>
    </xf>
    <xf numFmtId="0" fontId="1" fillId="10" borderId="121" xfId="0" applyFont="1" applyFill="1" applyBorder="1" applyAlignment="1" applyProtection="1">
      <alignment horizontal="center" vertical="center"/>
    </xf>
    <xf numFmtId="0" fontId="1" fillId="10" borderId="120" xfId="1" applyFont="1" applyFill="1" applyBorder="1" applyAlignment="1" applyProtection="1">
      <alignment horizontal="center" vertical="center"/>
    </xf>
    <xf numFmtId="0" fontId="1" fillId="10" borderId="85" xfId="0" applyFont="1" applyFill="1" applyBorder="1" applyAlignment="1" applyProtection="1">
      <alignment horizontal="center" vertical="center"/>
    </xf>
    <xf numFmtId="0" fontId="1" fillId="10" borderId="47" xfId="1" applyFont="1" applyFill="1" applyBorder="1" applyAlignment="1" applyProtection="1">
      <alignment horizontal="center" vertical="center"/>
    </xf>
    <xf numFmtId="0" fontId="1" fillId="10" borderId="72" xfId="0" applyFont="1" applyFill="1" applyBorder="1" applyAlignment="1" applyProtection="1">
      <alignment horizontal="center" vertical="center"/>
    </xf>
    <xf numFmtId="0" fontId="1" fillId="10" borderId="124" xfId="1" applyFont="1" applyFill="1" applyBorder="1" applyAlignment="1" applyProtection="1">
      <alignment horizontal="center" vertical="center"/>
    </xf>
    <xf numFmtId="0" fontId="1" fillId="10" borderId="125" xfId="1" applyFont="1" applyFill="1" applyBorder="1" applyAlignment="1" applyProtection="1">
      <alignment horizontal="center" vertical="center"/>
    </xf>
    <xf numFmtId="0" fontId="1" fillId="7" borderId="82" xfId="0" applyFont="1" applyFill="1" applyBorder="1" applyAlignment="1" applyProtection="1">
      <alignment horizontal="center" vertical="center"/>
    </xf>
    <xf numFmtId="0" fontId="0" fillId="7" borderId="47" xfId="0" applyFill="1" applyBorder="1" applyAlignment="1" applyProtection="1">
      <alignment horizontal="center" vertical="center"/>
    </xf>
    <xf numFmtId="0" fontId="1" fillId="7" borderId="16" xfId="0" applyFont="1" applyFill="1" applyBorder="1" applyAlignment="1" applyProtection="1">
      <alignment horizontal="center" vertical="center"/>
    </xf>
    <xf numFmtId="0" fontId="1" fillId="10" borderId="43" xfId="0" applyFont="1" applyFill="1" applyBorder="1" applyAlignment="1" applyProtection="1">
      <alignment horizontal="center" vertical="center"/>
    </xf>
    <xf numFmtId="0" fontId="1" fillId="10" borderId="44" xfId="0" applyFont="1" applyFill="1" applyBorder="1" applyAlignment="1" applyProtection="1">
      <alignment vertical="center" textRotation="90"/>
    </xf>
    <xf numFmtId="0" fontId="1" fillId="10" borderId="46" xfId="0" applyFont="1" applyFill="1" applyBorder="1" applyAlignment="1" applyProtection="1">
      <alignment horizontal="center" vertical="center"/>
    </xf>
    <xf numFmtId="0" fontId="1" fillId="10" borderId="47" xfId="0" applyFont="1" applyFill="1" applyBorder="1" applyAlignment="1" applyProtection="1">
      <alignment horizontal="center" vertical="center"/>
    </xf>
    <xf numFmtId="0" fontId="1" fillId="10" borderId="68" xfId="0" applyFont="1" applyFill="1" applyBorder="1" applyAlignment="1" applyProtection="1">
      <alignment vertical="center" textRotation="90"/>
    </xf>
    <xf numFmtId="0" fontId="1" fillId="10" borderId="69" xfId="0" applyFont="1" applyFill="1" applyBorder="1" applyAlignment="1" applyProtection="1">
      <alignment horizontal="center" vertical="center"/>
    </xf>
    <xf numFmtId="0" fontId="1" fillId="10" borderId="70" xfId="0" applyFont="1" applyFill="1" applyBorder="1" applyAlignment="1" applyProtection="1">
      <alignment horizontal="center" vertical="center"/>
    </xf>
    <xf numFmtId="0" fontId="1" fillId="7" borderId="114" xfId="0" applyFont="1" applyFill="1" applyBorder="1" applyAlignment="1" applyProtection="1">
      <alignment horizontal="center" vertical="center"/>
    </xf>
    <xf numFmtId="0" fontId="1" fillId="7" borderId="58" xfId="0" applyFont="1" applyFill="1" applyBorder="1" applyAlignment="1" applyProtection="1">
      <alignment horizontal="center" vertical="center"/>
    </xf>
    <xf numFmtId="0" fontId="1" fillId="7" borderId="88" xfId="0" applyFont="1" applyFill="1" applyBorder="1" applyAlignment="1" applyProtection="1">
      <alignment horizontal="center" vertical="center"/>
    </xf>
    <xf numFmtId="0" fontId="1" fillId="7" borderId="75" xfId="0" applyFont="1" applyFill="1" applyBorder="1" applyAlignment="1" applyProtection="1">
      <alignment horizontal="center" vertical="center"/>
    </xf>
    <xf numFmtId="0" fontId="1" fillId="7" borderId="42" xfId="0" applyFont="1" applyFill="1" applyBorder="1" applyAlignment="1" applyProtection="1">
      <alignment horizontal="center" vertical="center"/>
    </xf>
    <xf numFmtId="0" fontId="1" fillId="7" borderId="43" xfId="0" applyFont="1" applyFill="1" applyBorder="1" applyAlignment="1" applyProtection="1">
      <alignment horizontal="center" vertical="center"/>
    </xf>
    <xf numFmtId="0" fontId="1" fillId="7" borderId="41" xfId="0" applyFont="1" applyFill="1" applyBorder="1" applyAlignment="1" applyProtection="1">
      <alignment horizontal="center" vertical="center"/>
    </xf>
    <xf numFmtId="0" fontId="1" fillId="7" borderId="51" xfId="0" applyFont="1" applyFill="1" applyBorder="1" applyAlignment="1" applyProtection="1">
      <alignment horizontal="center" vertical="center"/>
    </xf>
    <xf numFmtId="0" fontId="1" fillId="7" borderId="44" xfId="0" applyFont="1" applyFill="1" applyBorder="1" applyAlignment="1" applyProtection="1">
      <alignment horizontal="center" vertical="center"/>
    </xf>
    <xf numFmtId="0" fontId="1" fillId="7" borderId="76" xfId="0" applyFont="1" applyFill="1" applyBorder="1" applyAlignment="1" applyProtection="1">
      <alignment horizontal="center" vertical="center"/>
    </xf>
    <xf numFmtId="0" fontId="1" fillId="7" borderId="46" xfId="0" applyFont="1" applyFill="1" applyBorder="1" applyAlignment="1" applyProtection="1">
      <alignment horizontal="center" vertical="center"/>
    </xf>
    <xf numFmtId="0" fontId="1" fillId="7" borderId="52" xfId="0" applyFont="1" applyFill="1" applyBorder="1" applyAlignment="1" applyProtection="1">
      <alignment horizontal="center" vertical="center"/>
    </xf>
    <xf numFmtId="0" fontId="1" fillId="7" borderId="47" xfId="0" applyFont="1" applyFill="1" applyBorder="1" applyAlignment="1" applyProtection="1">
      <alignment horizontal="center" vertical="center"/>
    </xf>
    <xf numFmtId="0" fontId="1" fillId="7" borderId="31" xfId="0" applyFont="1" applyFill="1" applyBorder="1" applyAlignment="1" applyProtection="1">
      <alignment horizontal="center" vertical="center"/>
    </xf>
    <xf numFmtId="0" fontId="1" fillId="7" borderId="81" xfId="0" applyFont="1" applyFill="1" applyBorder="1" applyAlignment="1" applyProtection="1">
      <alignment horizontal="center" vertical="center"/>
    </xf>
    <xf numFmtId="0" fontId="1" fillId="7" borderId="80" xfId="0" applyFont="1" applyFill="1" applyBorder="1" applyAlignment="1" applyProtection="1">
      <alignment horizontal="center" vertical="center"/>
    </xf>
    <xf numFmtId="0" fontId="0" fillId="7" borderId="19" xfId="0" applyFill="1" applyBorder="1" applyAlignment="1" applyProtection="1">
      <alignment horizontal="center" vertical="center"/>
    </xf>
    <xf numFmtId="0" fontId="1" fillId="7" borderId="48" xfId="0" applyFont="1" applyFill="1" applyBorder="1" applyAlignment="1" applyProtection="1">
      <alignment horizontal="center" vertical="center"/>
    </xf>
    <xf numFmtId="0" fontId="1" fillId="7" borderId="26" xfId="0" applyFont="1" applyFill="1" applyBorder="1" applyAlignment="1" applyProtection="1">
      <alignment horizontal="center" vertical="center"/>
    </xf>
    <xf numFmtId="0" fontId="0" fillId="7" borderId="48" xfId="0" applyFill="1" applyBorder="1" applyAlignment="1" applyProtection="1">
      <alignment horizontal="center" vertical="center"/>
    </xf>
    <xf numFmtId="0" fontId="0" fillId="7" borderId="49" xfId="0" applyFill="1" applyBorder="1" applyAlignment="1" applyProtection="1">
      <alignment horizontal="center" vertical="center"/>
    </xf>
    <xf numFmtId="0" fontId="0" fillId="7" borderId="50" xfId="0" applyFill="1" applyBorder="1" applyAlignment="1" applyProtection="1">
      <alignment horizontal="center" vertical="center"/>
    </xf>
    <xf numFmtId="0" fontId="1" fillId="10" borderId="19" xfId="0" applyFont="1" applyFill="1" applyBorder="1" applyAlignment="1" applyProtection="1">
      <alignment horizontal="center" vertical="center"/>
    </xf>
    <xf numFmtId="0" fontId="1" fillId="10" borderId="34" xfId="0" applyFont="1" applyFill="1" applyBorder="1" applyAlignment="1" applyProtection="1">
      <alignment horizontal="center" vertical="center"/>
    </xf>
    <xf numFmtId="0" fontId="1" fillId="10" borderId="123" xfId="0" applyFont="1" applyFill="1" applyBorder="1" applyAlignment="1" applyProtection="1">
      <alignment horizontal="center" vertical="center"/>
    </xf>
    <xf numFmtId="0" fontId="1" fillId="10" borderId="137" xfId="0" applyFont="1" applyFill="1" applyBorder="1" applyAlignment="1" applyProtection="1">
      <alignment horizontal="center" vertical="center"/>
    </xf>
    <xf numFmtId="0" fontId="1" fillId="10" borderId="48" xfId="0" applyFont="1" applyFill="1" applyBorder="1" applyAlignment="1" applyProtection="1">
      <alignment vertical="center" textRotation="90"/>
    </xf>
    <xf numFmtId="0" fontId="1" fillId="10" borderId="49" xfId="0" applyFont="1" applyFill="1" applyBorder="1" applyAlignment="1" applyProtection="1">
      <alignment horizontal="center" vertical="center"/>
    </xf>
    <xf numFmtId="0" fontId="1" fillId="10" borderId="50" xfId="0" applyFont="1" applyFill="1" applyBorder="1" applyAlignment="1" applyProtection="1">
      <alignment horizontal="center" vertical="center"/>
    </xf>
    <xf numFmtId="0" fontId="1" fillId="7" borderId="126" xfId="0" applyFont="1" applyFill="1" applyBorder="1" applyAlignment="1" applyProtection="1">
      <alignment horizontal="center" vertical="center"/>
    </xf>
    <xf numFmtId="0" fontId="1" fillId="7" borderId="127" xfId="0" applyFont="1" applyFill="1" applyBorder="1" applyAlignment="1" applyProtection="1">
      <alignment horizontal="center" vertical="center"/>
    </xf>
    <xf numFmtId="0" fontId="1" fillId="7" borderId="123" xfId="0" applyFont="1" applyFill="1" applyBorder="1" applyAlignment="1" applyProtection="1">
      <alignment horizontal="center" vertical="center"/>
    </xf>
    <xf numFmtId="0" fontId="1" fillId="7" borderId="19" xfId="0" applyFont="1" applyFill="1" applyBorder="1" applyAlignment="1" applyProtection="1">
      <alignment horizontal="center" vertical="center"/>
    </xf>
    <xf numFmtId="0" fontId="1" fillId="7" borderId="128" xfId="0" applyFont="1" applyFill="1" applyBorder="1" applyAlignment="1" applyProtection="1">
      <alignment horizontal="center" vertical="center"/>
    </xf>
    <xf numFmtId="0" fontId="1" fillId="8" borderId="48" xfId="0" applyFont="1" applyFill="1" applyBorder="1" applyAlignment="1" applyProtection="1">
      <alignment horizontal="center" vertical="center"/>
      <protection locked="0"/>
    </xf>
    <xf numFmtId="0" fontId="1" fillId="8" borderId="83" xfId="0" applyFont="1" applyFill="1" applyBorder="1" applyAlignment="1" applyProtection="1">
      <alignment horizontal="center" vertical="center"/>
      <protection locked="0"/>
    </xf>
    <xf numFmtId="0" fontId="1" fillId="10" borderId="95" xfId="0" applyFont="1" applyFill="1" applyBorder="1" applyAlignment="1" applyProtection="1">
      <alignment horizontal="center" vertical="center"/>
    </xf>
    <xf numFmtId="0" fontId="1" fillId="10" borderId="86" xfId="0" applyFont="1" applyFill="1" applyBorder="1" applyAlignment="1" applyProtection="1">
      <alignment horizontal="center" vertical="center"/>
    </xf>
    <xf numFmtId="0" fontId="1" fillId="10" borderId="86" xfId="1" applyFont="1" applyFill="1" applyBorder="1" applyAlignment="1" applyProtection="1">
      <alignment horizontal="center" vertical="center"/>
    </xf>
    <xf numFmtId="0" fontId="1" fillId="10" borderId="141" xfId="1" applyFont="1" applyFill="1" applyBorder="1" applyAlignment="1" applyProtection="1">
      <alignment horizontal="center" vertical="center"/>
    </xf>
    <xf numFmtId="0" fontId="1" fillId="10" borderId="142" xfId="1" applyFont="1" applyFill="1" applyBorder="1" applyAlignment="1" applyProtection="1">
      <alignment horizontal="center" vertical="center"/>
    </xf>
    <xf numFmtId="0" fontId="0" fillId="7" borderId="138" xfId="0" applyFill="1" applyBorder="1" applyAlignment="1" applyProtection="1">
      <alignment horizontal="center" vertical="center"/>
    </xf>
    <xf numFmtId="0" fontId="0" fillId="7" borderId="139" xfId="0" applyFill="1" applyBorder="1" applyAlignment="1" applyProtection="1">
      <alignment horizontal="center" vertical="center"/>
    </xf>
    <xf numFmtId="0" fontId="17" fillId="8" borderId="90" xfId="0" applyFont="1" applyFill="1" applyBorder="1" applyAlignment="1" applyProtection="1">
      <alignment horizontal="center" vertical="center"/>
      <protection locked="0"/>
    </xf>
    <xf numFmtId="0" fontId="1" fillId="10" borderId="21" xfId="0" applyFont="1" applyFill="1" applyBorder="1" applyAlignment="1" applyProtection="1">
      <alignment horizontal="center" vertical="center"/>
    </xf>
    <xf numFmtId="0" fontId="1" fillId="10" borderId="41" xfId="0" applyFont="1" applyFill="1" applyBorder="1" applyAlignment="1" applyProtection="1">
      <alignment horizontal="center" vertical="center"/>
    </xf>
    <xf numFmtId="0" fontId="1" fillId="10" borderId="43" xfId="1" applyFont="1" applyFill="1" applyBorder="1" applyAlignment="1" applyProtection="1">
      <alignment horizontal="center" vertical="center"/>
    </xf>
    <xf numFmtId="0" fontId="1" fillId="10" borderId="133" xfId="1" applyFont="1" applyFill="1" applyBorder="1" applyAlignment="1" applyProtection="1">
      <alignment horizontal="center" vertical="center"/>
    </xf>
    <xf numFmtId="0" fontId="1" fillId="10" borderId="24" xfId="1" applyFont="1" applyFill="1" applyBorder="1" applyAlignment="1" applyProtection="1">
      <alignment horizontal="center" vertical="center"/>
    </xf>
    <xf numFmtId="0" fontId="0" fillId="7" borderId="68" xfId="0" applyFill="1" applyBorder="1" applyAlignment="1" applyProtection="1">
      <alignment horizontal="center" vertical="center"/>
    </xf>
    <xf numFmtId="0" fontId="1" fillId="10" borderId="31" xfId="0" applyFont="1" applyFill="1" applyBorder="1" applyAlignment="1" applyProtection="1">
      <alignment horizontal="center" vertical="center"/>
    </xf>
    <xf numFmtId="0" fontId="1" fillId="10" borderId="84" xfId="0" applyFont="1" applyFill="1" applyBorder="1" applyAlignment="1" applyProtection="1">
      <alignment horizontal="center" vertical="center"/>
    </xf>
    <xf numFmtId="0" fontId="1" fillId="10" borderId="88" xfId="0" applyFont="1" applyFill="1" applyBorder="1" applyAlignment="1" applyProtection="1">
      <alignment horizontal="center" vertical="center"/>
    </xf>
    <xf numFmtId="0" fontId="1" fillId="8" borderId="84" xfId="0" applyFont="1" applyFill="1" applyBorder="1" applyAlignment="1" applyProtection="1">
      <alignment horizontal="center" vertical="center"/>
      <protection locked="0"/>
    </xf>
    <xf numFmtId="0" fontId="1" fillId="8" borderId="88" xfId="0" applyFont="1" applyFill="1" applyBorder="1" applyAlignment="1" applyProtection="1">
      <alignment horizontal="center" vertical="center"/>
      <protection locked="0"/>
    </xf>
    <xf numFmtId="0" fontId="1" fillId="10" borderId="40" xfId="0" applyFont="1" applyFill="1" applyBorder="1" applyAlignment="1" applyProtection="1">
      <alignment horizontal="center" vertical="center"/>
    </xf>
    <xf numFmtId="14" fontId="0" fillId="0" borderId="0" xfId="0" applyNumberFormat="1" applyProtection="1"/>
    <xf numFmtId="0" fontId="8" fillId="5" borderId="102" xfId="0" applyFont="1" applyFill="1" applyBorder="1" applyAlignment="1" applyProtection="1">
      <alignment horizontal="center" vertical="center"/>
    </xf>
    <xf numFmtId="0" fontId="8" fillId="5" borderId="103" xfId="0" applyFont="1" applyFill="1" applyBorder="1" applyAlignment="1" applyProtection="1">
      <alignment horizontal="center" vertical="center"/>
    </xf>
    <xf numFmtId="0" fontId="8" fillId="5" borderId="104" xfId="0" applyFont="1" applyFill="1" applyBorder="1" applyAlignment="1" applyProtection="1">
      <alignment horizontal="center" vertical="center"/>
    </xf>
    <xf numFmtId="0" fontId="8" fillId="4" borderId="134" xfId="0" applyFont="1" applyFill="1" applyBorder="1" applyAlignment="1" applyProtection="1">
      <alignment horizontal="center" vertical="center"/>
    </xf>
    <xf numFmtId="0" fontId="8" fillId="4" borderId="66" xfId="0" applyFont="1" applyFill="1" applyBorder="1" applyAlignment="1" applyProtection="1">
      <alignment horizontal="center" vertical="center"/>
    </xf>
    <xf numFmtId="0" fontId="8" fillId="4" borderId="67" xfId="0" applyFont="1" applyFill="1" applyBorder="1" applyAlignment="1" applyProtection="1">
      <alignment horizontal="center" vertical="center"/>
    </xf>
    <xf numFmtId="0" fontId="9" fillId="6" borderId="65" xfId="0" applyFont="1" applyFill="1" applyBorder="1" applyAlignment="1" applyProtection="1">
      <alignment horizontal="center" vertical="center"/>
    </xf>
    <xf numFmtId="0" fontId="9" fillId="6" borderId="66" xfId="0" applyFont="1" applyFill="1" applyBorder="1" applyAlignment="1" applyProtection="1">
      <alignment horizontal="center" vertical="center"/>
    </xf>
    <xf numFmtId="0" fontId="9" fillId="6" borderId="67" xfId="0" applyFont="1" applyFill="1" applyBorder="1" applyAlignment="1" applyProtection="1">
      <alignment horizontal="center" vertical="center"/>
    </xf>
    <xf numFmtId="0" fontId="10" fillId="4" borderId="1" xfId="0" applyFont="1" applyFill="1" applyBorder="1" applyAlignment="1" applyProtection="1">
      <alignment horizontal="center" vertical="center"/>
    </xf>
    <xf numFmtId="0" fontId="10" fillId="4" borderId="28" xfId="0" applyFont="1" applyFill="1" applyBorder="1" applyAlignment="1" applyProtection="1">
      <alignment horizontal="center" vertical="center"/>
    </xf>
    <xf numFmtId="0" fontId="10" fillId="4" borderId="62" xfId="0" applyFont="1" applyFill="1" applyBorder="1" applyAlignment="1" applyProtection="1">
      <alignment horizontal="center" vertical="center" wrapText="1"/>
    </xf>
    <xf numFmtId="0" fontId="10" fillId="4" borderId="87" xfId="0" applyFont="1" applyFill="1" applyBorder="1" applyAlignment="1" applyProtection="1">
      <alignment horizontal="center" vertical="center" wrapText="1"/>
    </xf>
    <xf numFmtId="0" fontId="11" fillId="4" borderId="64" xfId="0" applyFont="1" applyFill="1" applyBorder="1" applyAlignment="1" applyProtection="1">
      <alignment horizontal="center" vertical="center" wrapText="1"/>
    </xf>
    <xf numFmtId="0" fontId="11" fillId="4" borderId="88" xfId="0" applyFont="1" applyFill="1" applyBorder="1" applyAlignment="1" applyProtection="1">
      <alignment horizontal="center" vertical="center" wrapText="1"/>
    </xf>
    <xf numFmtId="0" fontId="1" fillId="0" borderId="3" xfId="0" applyFont="1" applyFill="1" applyBorder="1" applyAlignment="1" applyProtection="1">
      <alignment horizontal="center" vertical="center"/>
    </xf>
    <xf numFmtId="0" fontId="1" fillId="0" borderId="4" xfId="0" applyFont="1" applyFill="1" applyBorder="1" applyAlignment="1" applyProtection="1">
      <alignment horizontal="center" vertical="center"/>
    </xf>
    <xf numFmtId="0" fontId="13" fillId="2" borderId="32" xfId="0" applyFont="1" applyFill="1" applyBorder="1" applyAlignment="1" applyProtection="1">
      <alignment horizontal="center" vertical="center" wrapText="1"/>
    </xf>
    <xf numFmtId="0" fontId="13" fillId="2" borderId="84" xfId="0" applyFont="1" applyFill="1" applyBorder="1" applyAlignment="1" applyProtection="1">
      <alignment horizontal="center" vertical="center" wrapText="1"/>
    </xf>
    <xf numFmtId="164" fontId="16" fillId="0" borderId="0" xfId="0" applyNumberFormat="1" applyFont="1" applyBorder="1" applyAlignment="1" applyProtection="1">
      <alignment horizontal="center" vertical="center"/>
      <protection locked="0"/>
    </xf>
    <xf numFmtId="0" fontId="8" fillId="9" borderId="65" xfId="0" applyFont="1" applyFill="1" applyBorder="1" applyAlignment="1" applyProtection="1">
      <alignment horizontal="center" vertical="center"/>
    </xf>
    <xf numFmtId="0" fontId="8" fillId="9" borderId="66" xfId="0" applyFont="1" applyFill="1" applyBorder="1" applyAlignment="1" applyProtection="1">
      <alignment horizontal="center" vertical="center"/>
    </xf>
    <xf numFmtId="165" fontId="1" fillId="8" borderId="22" xfId="0" applyNumberFormat="1" applyFont="1" applyFill="1" applyBorder="1" applyAlignment="1" applyProtection="1">
      <alignment horizontal="center" vertical="center"/>
    </xf>
    <xf numFmtId="165" fontId="1" fillId="8" borderId="14" xfId="0" applyNumberFormat="1" applyFont="1" applyFill="1" applyBorder="1" applyAlignment="1" applyProtection="1">
      <alignment horizontal="center" vertical="center"/>
    </xf>
    <xf numFmtId="165" fontId="1" fillId="8" borderId="21" xfId="0" applyNumberFormat="1" applyFont="1" applyFill="1" applyBorder="1" applyAlignment="1" applyProtection="1">
      <alignment horizontal="center" vertical="center"/>
    </xf>
    <xf numFmtId="165" fontId="1" fillId="8" borderId="11" xfId="0" applyNumberFormat="1" applyFont="1" applyFill="1" applyBorder="1" applyAlignment="1" applyProtection="1">
      <alignment horizontal="center" vertical="center"/>
    </xf>
    <xf numFmtId="0" fontId="3" fillId="0" borderId="1" xfId="0" applyFont="1" applyFill="1" applyBorder="1" applyAlignment="1" applyProtection="1">
      <alignment horizontal="center" vertical="center"/>
    </xf>
    <xf numFmtId="0" fontId="3" fillId="0" borderId="2" xfId="0" applyFont="1" applyFill="1" applyBorder="1" applyAlignment="1" applyProtection="1">
      <alignment horizontal="center" vertical="center"/>
    </xf>
    <xf numFmtId="0" fontId="3" fillId="0" borderId="28" xfId="0" applyFont="1" applyFill="1" applyBorder="1" applyAlignment="1" applyProtection="1">
      <alignment horizontal="center" vertical="center"/>
    </xf>
    <xf numFmtId="0" fontId="2" fillId="0" borderId="9" xfId="0" applyNumberFormat="1" applyFont="1" applyBorder="1" applyAlignment="1" applyProtection="1">
      <alignment horizontal="center" vertical="center" textRotation="90"/>
    </xf>
    <xf numFmtId="0" fontId="2" fillId="0" borderId="40" xfId="0" applyNumberFormat="1" applyFont="1" applyBorder="1" applyAlignment="1" applyProtection="1">
      <alignment horizontal="center" vertical="center" textRotation="90"/>
    </xf>
    <xf numFmtId="0" fontId="4" fillId="2" borderId="54" xfId="0" applyFont="1" applyFill="1" applyBorder="1" applyAlignment="1" applyProtection="1">
      <alignment horizontal="center" vertical="center"/>
    </xf>
    <xf numFmtId="0" fontId="4" fillId="2" borderId="55" xfId="0" applyFont="1" applyFill="1" applyBorder="1" applyAlignment="1" applyProtection="1">
      <alignment horizontal="center" vertical="center"/>
    </xf>
    <xf numFmtId="0" fontId="4" fillId="2" borderId="56" xfId="0" applyFont="1" applyFill="1" applyBorder="1" applyAlignment="1" applyProtection="1">
      <alignment horizontal="center" vertical="center"/>
    </xf>
    <xf numFmtId="165" fontId="1" fillId="8" borderId="35" xfId="0" applyNumberFormat="1" applyFont="1" applyFill="1" applyBorder="1" applyAlignment="1" applyProtection="1">
      <alignment horizontal="center" vertical="center"/>
    </xf>
    <xf numFmtId="165" fontId="1" fillId="8" borderId="36" xfId="0" applyNumberFormat="1" applyFont="1" applyFill="1" applyBorder="1" applyAlignment="1" applyProtection="1">
      <alignment horizontal="center" vertical="center"/>
    </xf>
    <xf numFmtId="165" fontId="1" fillId="8" borderId="23" xfId="0" applyNumberFormat="1" applyFont="1" applyFill="1" applyBorder="1" applyAlignment="1" applyProtection="1">
      <alignment horizontal="center" vertical="center"/>
    </xf>
    <xf numFmtId="165" fontId="1" fillId="8" borderId="17" xfId="0" applyNumberFormat="1" applyFont="1" applyFill="1" applyBorder="1" applyAlignment="1" applyProtection="1">
      <alignment horizontal="center" vertical="center"/>
    </xf>
  </cellXfs>
  <cellStyles count="2">
    <cellStyle name="Normal" xfId="0" builtinId="0"/>
    <cellStyle name="Normal 2" xfId="1"/>
  </cellStyles>
  <dxfs count="2700">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val="0"/>
        <i val="0"/>
      </font>
      <fill>
        <patternFill>
          <bgColor theme="0" tint="-4.9989318521683403E-2"/>
        </patternFill>
      </fill>
    </dxf>
    <dxf>
      <font>
        <b/>
        <i val="0"/>
      </font>
      <fill>
        <patternFill>
          <bgColor rgb="FFFF0000"/>
        </patternFill>
      </fill>
      <border>
        <vertical/>
        <horizontal/>
      </border>
    </dxf>
    <dxf>
      <font>
        <b/>
        <i val="0"/>
      </font>
      <fill>
        <patternFill>
          <bgColor rgb="FFFF0000"/>
        </patternFill>
      </fill>
    </dxf>
    <dxf>
      <font>
        <b/>
        <i val="0"/>
      </font>
      <fill>
        <patternFill>
          <bgColor rgb="FFFFC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C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strike val="0"/>
      </font>
      <fill>
        <patternFill>
          <bgColor rgb="FFFF0000"/>
        </patternFill>
      </fill>
    </dxf>
    <dxf>
      <font>
        <b/>
        <i val="0"/>
        <color rgb="FFFF0000"/>
      </font>
      <fill>
        <patternFill patternType="none">
          <bgColor auto="1"/>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ill>
        <patternFill>
          <bgColor rgb="FF92D050"/>
        </patternFill>
      </fill>
    </dxf>
    <dxf>
      <fill>
        <patternFill>
          <bgColor rgb="FF00B050"/>
        </patternFill>
      </fill>
    </dxf>
    <dxf>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val="0"/>
        <i val="0"/>
      </font>
      <fill>
        <patternFill>
          <bgColor theme="0" tint="-4.9989318521683403E-2"/>
        </patternFill>
      </fill>
    </dxf>
    <dxf>
      <font>
        <b/>
        <i val="0"/>
      </font>
      <fill>
        <patternFill>
          <bgColor rgb="FFFF0000"/>
        </patternFill>
      </fill>
      <border>
        <vertical/>
        <horizontal/>
      </border>
    </dxf>
    <dxf>
      <font>
        <b/>
        <i val="0"/>
      </font>
      <fill>
        <patternFill>
          <bgColor rgb="FFFF0000"/>
        </patternFill>
      </fill>
    </dxf>
    <dxf>
      <font>
        <b/>
        <i val="0"/>
      </font>
      <fill>
        <patternFill>
          <bgColor rgb="FFFFC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C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strike val="0"/>
      </font>
      <fill>
        <patternFill>
          <bgColor rgb="FFFF0000"/>
        </patternFill>
      </fill>
    </dxf>
    <dxf>
      <font>
        <b/>
        <i val="0"/>
        <color rgb="FFFF0000"/>
      </font>
      <fill>
        <patternFill patternType="none">
          <bgColor auto="1"/>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ill>
        <patternFill>
          <bgColor rgb="FF92D050"/>
        </patternFill>
      </fill>
    </dxf>
    <dxf>
      <fill>
        <patternFill>
          <bgColor rgb="FF00B050"/>
        </patternFill>
      </fill>
    </dxf>
    <dxf>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val="0"/>
        <i val="0"/>
      </font>
      <fill>
        <patternFill>
          <bgColor theme="0" tint="-4.9989318521683403E-2"/>
        </patternFill>
      </fill>
    </dxf>
    <dxf>
      <font>
        <b/>
        <i val="0"/>
      </font>
      <fill>
        <patternFill>
          <bgColor rgb="FFFF0000"/>
        </patternFill>
      </fill>
      <border>
        <vertical/>
        <horizontal/>
      </border>
    </dxf>
    <dxf>
      <font>
        <b/>
        <i val="0"/>
      </font>
      <fill>
        <patternFill>
          <bgColor rgb="FFFF0000"/>
        </patternFill>
      </fill>
    </dxf>
    <dxf>
      <font>
        <b/>
        <i val="0"/>
      </font>
      <fill>
        <patternFill>
          <bgColor rgb="FFFFC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C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strike val="0"/>
      </font>
      <fill>
        <patternFill>
          <bgColor rgb="FFFF0000"/>
        </patternFill>
      </fill>
    </dxf>
    <dxf>
      <font>
        <b/>
        <i val="0"/>
        <color rgb="FFFF0000"/>
      </font>
      <fill>
        <patternFill patternType="none">
          <bgColor auto="1"/>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ill>
        <patternFill>
          <bgColor rgb="FF92D050"/>
        </patternFill>
      </fill>
    </dxf>
    <dxf>
      <fill>
        <patternFill>
          <bgColor rgb="FF00B050"/>
        </patternFill>
      </fill>
    </dxf>
    <dxf>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val="0"/>
        <i val="0"/>
      </font>
      <fill>
        <patternFill>
          <bgColor theme="0" tint="-4.9989318521683403E-2"/>
        </patternFill>
      </fill>
    </dxf>
    <dxf>
      <font>
        <b/>
        <i val="0"/>
      </font>
      <fill>
        <patternFill>
          <bgColor rgb="FFFF0000"/>
        </patternFill>
      </fill>
      <border>
        <vertical/>
        <horizontal/>
      </border>
    </dxf>
    <dxf>
      <font>
        <b/>
        <i val="0"/>
      </font>
      <fill>
        <patternFill>
          <bgColor rgb="FFFF0000"/>
        </patternFill>
      </fill>
    </dxf>
    <dxf>
      <font>
        <b/>
        <i val="0"/>
      </font>
      <fill>
        <patternFill>
          <bgColor rgb="FFFFC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C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strike val="0"/>
      </font>
      <fill>
        <patternFill>
          <bgColor rgb="FFFF0000"/>
        </patternFill>
      </fill>
    </dxf>
    <dxf>
      <font>
        <b/>
        <i val="0"/>
        <color rgb="FFFF0000"/>
      </font>
      <fill>
        <patternFill patternType="none">
          <bgColor auto="1"/>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ill>
        <patternFill>
          <bgColor rgb="FF92D050"/>
        </patternFill>
      </fill>
    </dxf>
    <dxf>
      <fill>
        <patternFill>
          <bgColor rgb="FF00B050"/>
        </patternFill>
      </fill>
    </dxf>
    <dxf>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val="0"/>
        <i val="0"/>
      </font>
      <fill>
        <patternFill>
          <bgColor theme="0" tint="-4.9989318521683403E-2"/>
        </patternFill>
      </fill>
    </dxf>
    <dxf>
      <font>
        <b/>
        <i val="0"/>
      </font>
      <fill>
        <patternFill>
          <bgColor rgb="FFFF0000"/>
        </patternFill>
      </fill>
      <border>
        <vertical/>
        <horizontal/>
      </border>
    </dxf>
    <dxf>
      <font>
        <b/>
        <i val="0"/>
      </font>
      <fill>
        <patternFill>
          <bgColor rgb="FFFF0000"/>
        </patternFill>
      </fill>
    </dxf>
    <dxf>
      <font>
        <b/>
        <i val="0"/>
      </font>
      <fill>
        <patternFill>
          <bgColor rgb="FFFFC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C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strike val="0"/>
      </font>
      <fill>
        <patternFill>
          <bgColor rgb="FFFF0000"/>
        </patternFill>
      </fill>
    </dxf>
    <dxf>
      <font>
        <b/>
        <i val="0"/>
        <color rgb="FFFF0000"/>
      </font>
      <fill>
        <patternFill patternType="none">
          <bgColor auto="1"/>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ill>
        <patternFill>
          <bgColor rgb="FF92D050"/>
        </patternFill>
      </fill>
    </dxf>
    <dxf>
      <fill>
        <patternFill>
          <bgColor rgb="FF00B050"/>
        </patternFill>
      </fill>
    </dxf>
    <dxf>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val="0"/>
        <i val="0"/>
      </font>
      <fill>
        <patternFill>
          <bgColor theme="0" tint="-4.9989318521683403E-2"/>
        </patternFill>
      </fill>
    </dxf>
    <dxf>
      <font>
        <b/>
        <i val="0"/>
      </font>
      <fill>
        <patternFill>
          <bgColor rgb="FFFF0000"/>
        </patternFill>
      </fill>
      <border>
        <vertical/>
        <horizontal/>
      </border>
    </dxf>
    <dxf>
      <font>
        <b/>
        <i val="0"/>
      </font>
      <fill>
        <patternFill>
          <bgColor rgb="FFFF0000"/>
        </patternFill>
      </fill>
    </dxf>
    <dxf>
      <font>
        <b/>
        <i val="0"/>
      </font>
      <fill>
        <patternFill>
          <bgColor rgb="FFFFC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C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strike val="0"/>
      </font>
      <fill>
        <patternFill>
          <bgColor rgb="FFFF0000"/>
        </patternFill>
      </fill>
    </dxf>
    <dxf>
      <font>
        <b/>
        <i val="0"/>
        <color rgb="FFFF0000"/>
      </font>
      <fill>
        <patternFill patternType="none">
          <bgColor auto="1"/>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ill>
        <patternFill>
          <bgColor rgb="FF92D050"/>
        </patternFill>
      </fill>
    </dxf>
    <dxf>
      <fill>
        <patternFill>
          <bgColor rgb="FF00B050"/>
        </patternFill>
      </fill>
    </dxf>
    <dxf>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val="0"/>
        <i val="0"/>
      </font>
      <fill>
        <patternFill>
          <bgColor theme="0" tint="-4.9989318521683403E-2"/>
        </patternFill>
      </fill>
    </dxf>
    <dxf>
      <font>
        <b/>
        <i val="0"/>
      </font>
      <fill>
        <patternFill>
          <bgColor rgb="FFFF0000"/>
        </patternFill>
      </fill>
      <border>
        <vertical/>
        <horizontal/>
      </border>
    </dxf>
    <dxf>
      <font>
        <b/>
        <i val="0"/>
      </font>
      <fill>
        <patternFill>
          <bgColor rgb="FFFF0000"/>
        </patternFill>
      </fill>
    </dxf>
    <dxf>
      <font>
        <b/>
        <i val="0"/>
      </font>
      <fill>
        <patternFill>
          <bgColor rgb="FFFFC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C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strike val="0"/>
      </font>
      <fill>
        <patternFill>
          <bgColor rgb="FFFF0000"/>
        </patternFill>
      </fill>
    </dxf>
    <dxf>
      <font>
        <b/>
        <i val="0"/>
        <color rgb="FFFF0000"/>
      </font>
      <fill>
        <patternFill patternType="none">
          <bgColor auto="1"/>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ill>
        <patternFill>
          <bgColor rgb="FF92D050"/>
        </patternFill>
      </fill>
    </dxf>
    <dxf>
      <fill>
        <patternFill>
          <bgColor rgb="FF00B050"/>
        </patternFill>
      </fill>
    </dxf>
    <dxf>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val="0"/>
        <i val="0"/>
      </font>
      <fill>
        <patternFill>
          <bgColor theme="0" tint="-4.9989318521683403E-2"/>
        </patternFill>
      </fill>
    </dxf>
    <dxf>
      <font>
        <b/>
        <i val="0"/>
      </font>
      <fill>
        <patternFill>
          <bgColor rgb="FFFF0000"/>
        </patternFill>
      </fill>
      <border>
        <vertical/>
        <horizontal/>
      </border>
    </dxf>
    <dxf>
      <font>
        <b/>
        <i val="0"/>
      </font>
      <fill>
        <patternFill>
          <bgColor rgb="FFFF0000"/>
        </patternFill>
      </fill>
    </dxf>
    <dxf>
      <font>
        <b/>
        <i val="0"/>
      </font>
      <fill>
        <patternFill>
          <bgColor rgb="FFFFC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C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strike val="0"/>
      </font>
      <fill>
        <patternFill>
          <bgColor rgb="FFFF0000"/>
        </patternFill>
      </fill>
    </dxf>
    <dxf>
      <font>
        <b/>
        <i val="0"/>
        <color rgb="FFFF0000"/>
      </font>
      <fill>
        <patternFill patternType="none">
          <bgColor auto="1"/>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ill>
        <patternFill>
          <bgColor rgb="FF92D050"/>
        </patternFill>
      </fill>
    </dxf>
    <dxf>
      <fill>
        <patternFill>
          <bgColor rgb="FF00B050"/>
        </patternFill>
      </fill>
    </dxf>
    <dxf>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val="0"/>
        <i val="0"/>
      </font>
      <fill>
        <patternFill>
          <bgColor theme="0" tint="-4.9989318521683403E-2"/>
        </patternFill>
      </fill>
    </dxf>
    <dxf>
      <font>
        <b/>
        <i val="0"/>
      </font>
      <fill>
        <patternFill>
          <bgColor rgb="FFFF0000"/>
        </patternFill>
      </fill>
      <border>
        <vertical/>
        <horizontal/>
      </border>
    </dxf>
    <dxf>
      <font>
        <b/>
        <i val="0"/>
      </font>
      <fill>
        <patternFill>
          <bgColor rgb="FFFF0000"/>
        </patternFill>
      </fill>
    </dxf>
    <dxf>
      <font>
        <b/>
        <i val="0"/>
      </font>
      <fill>
        <patternFill>
          <bgColor rgb="FFFFC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C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strike val="0"/>
      </font>
      <fill>
        <patternFill>
          <bgColor rgb="FFFF0000"/>
        </patternFill>
      </fill>
    </dxf>
    <dxf>
      <font>
        <b/>
        <i val="0"/>
        <color rgb="FFFF0000"/>
      </font>
      <fill>
        <patternFill patternType="none">
          <bgColor auto="1"/>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ill>
        <patternFill>
          <bgColor rgb="FF92D050"/>
        </patternFill>
      </fill>
    </dxf>
    <dxf>
      <fill>
        <patternFill>
          <bgColor rgb="FF00B050"/>
        </patternFill>
      </fill>
    </dxf>
    <dxf>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val="0"/>
        <i val="0"/>
      </font>
      <fill>
        <patternFill>
          <bgColor theme="0" tint="-4.9989318521683403E-2"/>
        </patternFill>
      </fill>
    </dxf>
    <dxf>
      <font>
        <b/>
        <i val="0"/>
      </font>
      <fill>
        <patternFill>
          <bgColor rgb="FFFF0000"/>
        </patternFill>
      </fill>
      <border>
        <vertical/>
        <horizontal/>
      </border>
    </dxf>
    <dxf>
      <font>
        <b/>
        <i val="0"/>
      </font>
      <fill>
        <patternFill>
          <bgColor rgb="FFFF0000"/>
        </patternFill>
      </fill>
    </dxf>
    <dxf>
      <font>
        <b/>
        <i val="0"/>
      </font>
      <fill>
        <patternFill>
          <bgColor rgb="FFFFC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C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strike val="0"/>
      </font>
      <fill>
        <patternFill>
          <bgColor rgb="FFFF0000"/>
        </patternFill>
      </fill>
    </dxf>
    <dxf>
      <font>
        <b/>
        <i val="0"/>
        <color rgb="FFFF0000"/>
      </font>
      <fill>
        <patternFill patternType="none">
          <bgColor auto="1"/>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ill>
        <patternFill>
          <bgColor rgb="FF92D050"/>
        </patternFill>
      </fill>
    </dxf>
    <dxf>
      <fill>
        <patternFill>
          <bgColor rgb="FF00B050"/>
        </patternFill>
      </fill>
    </dxf>
    <dxf>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val="0"/>
        <i val="0"/>
      </font>
      <fill>
        <patternFill>
          <bgColor theme="0" tint="-4.9989318521683403E-2"/>
        </patternFill>
      </fill>
    </dxf>
    <dxf>
      <font>
        <b/>
        <i val="0"/>
      </font>
      <fill>
        <patternFill>
          <bgColor rgb="FFFF0000"/>
        </patternFill>
      </fill>
      <border>
        <vertical/>
        <horizontal/>
      </border>
    </dxf>
    <dxf>
      <font>
        <b/>
        <i val="0"/>
      </font>
      <fill>
        <patternFill>
          <bgColor rgb="FFFF0000"/>
        </patternFill>
      </fill>
    </dxf>
    <dxf>
      <font>
        <b/>
        <i val="0"/>
      </font>
      <fill>
        <patternFill>
          <bgColor rgb="FFFFC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C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strike val="0"/>
      </font>
      <fill>
        <patternFill>
          <bgColor rgb="FFFF0000"/>
        </patternFill>
      </fill>
    </dxf>
    <dxf>
      <font>
        <b/>
        <i val="0"/>
        <color rgb="FFFF0000"/>
      </font>
      <fill>
        <patternFill patternType="none">
          <bgColor auto="1"/>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ill>
        <patternFill>
          <bgColor rgb="FF92D050"/>
        </patternFill>
      </fill>
    </dxf>
    <dxf>
      <fill>
        <patternFill>
          <bgColor rgb="FF00B050"/>
        </patternFill>
      </fill>
    </dxf>
    <dxf>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val="0"/>
        <i val="0"/>
      </font>
      <fill>
        <patternFill>
          <bgColor theme="0" tint="-4.9989318521683403E-2"/>
        </patternFill>
      </fill>
    </dxf>
    <dxf>
      <font>
        <b/>
        <i val="0"/>
      </font>
      <fill>
        <patternFill>
          <bgColor rgb="FFFF0000"/>
        </patternFill>
      </fill>
      <border>
        <vertical/>
        <horizontal/>
      </border>
    </dxf>
    <dxf>
      <font>
        <b/>
        <i val="0"/>
      </font>
      <fill>
        <patternFill>
          <bgColor rgb="FFFF0000"/>
        </patternFill>
      </fill>
    </dxf>
    <dxf>
      <font>
        <b/>
        <i val="0"/>
      </font>
      <fill>
        <patternFill>
          <bgColor rgb="FFFFC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C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strike val="0"/>
      </font>
      <fill>
        <patternFill>
          <bgColor rgb="FFFF0000"/>
        </patternFill>
      </fill>
    </dxf>
    <dxf>
      <font>
        <b/>
        <i val="0"/>
        <color rgb="FFFF0000"/>
      </font>
      <fill>
        <patternFill patternType="none">
          <bgColor auto="1"/>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ill>
        <patternFill>
          <bgColor rgb="FF92D050"/>
        </patternFill>
      </fill>
    </dxf>
    <dxf>
      <fill>
        <patternFill>
          <bgColor rgb="FF00B050"/>
        </patternFill>
      </fill>
    </dxf>
    <dxf>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s>
  <tableStyles count="0" defaultTableStyle="TableStyleMedium2" defaultPivotStyle="PivotStyleLight16"/>
  <colors>
    <mruColors>
      <color rgb="FFFFCCFF"/>
      <color rgb="FFCCFFC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BQ97"/>
  <sheetViews>
    <sheetView showGridLines="0" tabSelected="1" zoomScale="140" zoomScaleNormal="140" workbookViewId="0">
      <pane ySplit="3" topLeftCell="A4" activePane="bottomLeft" state="frozen"/>
      <selection activeCell="D4" sqref="D4"/>
      <selection pane="bottomLeft" activeCell="D4" sqref="D4"/>
    </sheetView>
  </sheetViews>
  <sheetFormatPr baseColWidth="10" defaultColWidth="11.42578125" defaultRowHeight="12.75" x14ac:dyDescent="0.2"/>
  <cols>
    <col min="1" max="1" width="11.42578125" style="97"/>
    <col min="2" max="2" width="3" style="98" customWidth="1"/>
    <col min="3" max="3" width="2.7109375" style="80" customWidth="1"/>
    <col min="4" max="4" width="4.85546875" style="80" customWidth="1"/>
    <col min="5" max="5" width="6.85546875" style="99" customWidth="1"/>
    <col min="6" max="6" width="5.140625" style="80" customWidth="1"/>
    <col min="7" max="7" width="5" style="80" customWidth="1"/>
    <col min="8" max="8" width="2.85546875" style="80" customWidth="1"/>
    <col min="9" max="10" width="3" style="80" customWidth="1"/>
    <col min="11" max="11" width="5.140625" style="80" customWidth="1"/>
    <col min="12" max="12" width="5" style="80" customWidth="1"/>
    <col min="13" max="15" width="3" style="80" customWidth="1"/>
    <col min="16" max="16" width="5.140625" style="100" customWidth="1"/>
    <col min="17" max="17" width="5" style="100" customWidth="1"/>
    <col min="18" max="20" width="3" style="80" customWidth="1"/>
    <col min="21" max="21" width="5.140625" style="100" customWidth="1"/>
    <col min="22" max="22" width="5" style="100" customWidth="1"/>
    <col min="23" max="25" width="3" style="80" customWidth="1"/>
    <col min="26" max="44" width="5" style="100" customWidth="1"/>
    <col min="45" max="45" width="5" style="82" customWidth="1"/>
    <col min="46" max="49" width="5.28515625" style="82" customWidth="1"/>
    <col min="50" max="51" width="5" style="82" customWidth="1"/>
    <col min="52" max="67" width="5.28515625" style="82" customWidth="1"/>
    <col min="68" max="285" width="9.140625" style="82" customWidth="1"/>
    <col min="286" max="16384" width="11.42578125" style="82"/>
  </cols>
  <sheetData>
    <row r="1" spans="1:69" ht="12.95" customHeight="1" thickTop="1" thickBot="1" x14ac:dyDescent="0.25">
      <c r="A1" s="25" t="s">
        <v>4</v>
      </c>
      <c r="B1" s="263">
        <v>43101</v>
      </c>
      <c r="C1" s="263"/>
      <c r="D1" s="263"/>
      <c r="E1" s="33"/>
      <c r="F1" s="264" t="s">
        <v>69</v>
      </c>
      <c r="G1" s="265"/>
      <c r="H1" s="265"/>
      <c r="I1" s="265"/>
      <c r="J1" s="265"/>
      <c r="K1" s="265"/>
      <c r="L1" s="265"/>
      <c r="M1" s="265"/>
      <c r="N1" s="265"/>
      <c r="O1" s="265"/>
      <c r="P1" s="265"/>
      <c r="Q1" s="265"/>
      <c r="R1" s="265"/>
      <c r="S1" s="265"/>
      <c r="T1" s="265"/>
      <c r="U1" s="265"/>
      <c r="V1" s="265"/>
      <c r="W1" s="265"/>
      <c r="X1" s="265"/>
      <c r="Y1" s="265"/>
      <c r="Z1" s="265"/>
      <c r="AA1" s="265"/>
      <c r="AB1" s="265"/>
      <c r="AC1" s="265"/>
      <c r="AD1" s="265"/>
      <c r="AE1" s="265"/>
      <c r="AF1" s="244" t="s">
        <v>1</v>
      </c>
      <c r="AG1" s="245"/>
      <c r="AH1" s="245"/>
      <c r="AI1" s="245"/>
      <c r="AJ1" s="245"/>
      <c r="AK1" s="245"/>
      <c r="AL1" s="245"/>
      <c r="AM1" s="245"/>
      <c r="AN1" s="245"/>
      <c r="AO1" s="245"/>
      <c r="AP1" s="245"/>
      <c r="AQ1" s="245"/>
      <c r="AR1" s="246"/>
      <c r="AS1" s="247" t="s">
        <v>60</v>
      </c>
      <c r="AT1" s="248"/>
      <c r="AU1" s="248"/>
      <c r="AV1" s="248"/>
      <c r="AW1" s="248"/>
      <c r="AX1" s="248"/>
      <c r="AY1" s="248"/>
      <c r="AZ1" s="248"/>
      <c r="BA1" s="248"/>
      <c r="BB1" s="248"/>
      <c r="BC1" s="248"/>
      <c r="BD1" s="248"/>
      <c r="BE1" s="248"/>
      <c r="BF1" s="248"/>
      <c r="BG1" s="248"/>
      <c r="BH1" s="248"/>
      <c r="BI1" s="248"/>
      <c r="BJ1" s="248"/>
      <c r="BK1" s="249"/>
      <c r="BL1" s="250" t="s">
        <v>61</v>
      </c>
      <c r="BM1" s="251"/>
      <c r="BN1" s="251"/>
      <c r="BO1" s="252"/>
    </row>
    <row r="2" spans="1:69" s="83" customFormat="1" ht="14.25" customHeight="1" thickTop="1" x14ac:dyDescent="0.2">
      <c r="A2" s="26"/>
      <c r="B2" s="270" t="s">
        <v>0</v>
      </c>
      <c r="C2" s="271"/>
      <c r="D2" s="272"/>
      <c r="E2" s="273" t="s">
        <v>23</v>
      </c>
      <c r="F2" s="34" t="s">
        <v>5</v>
      </c>
      <c r="G2" s="34"/>
      <c r="H2" s="34"/>
      <c r="I2" s="34"/>
      <c r="J2" s="34"/>
      <c r="K2" s="275" t="s">
        <v>6</v>
      </c>
      <c r="L2" s="276"/>
      <c r="M2" s="276"/>
      <c r="N2" s="276"/>
      <c r="O2" s="277"/>
      <c r="P2" s="275" t="s">
        <v>7</v>
      </c>
      <c r="Q2" s="276"/>
      <c r="R2" s="276"/>
      <c r="S2" s="276"/>
      <c r="T2" s="277"/>
      <c r="U2" s="275" t="s">
        <v>8</v>
      </c>
      <c r="V2" s="276"/>
      <c r="W2" s="276"/>
      <c r="X2" s="276"/>
      <c r="Y2" s="277"/>
      <c r="Z2" s="261" t="s">
        <v>83</v>
      </c>
      <c r="AA2" s="35" t="s">
        <v>12</v>
      </c>
      <c r="AB2" s="36" t="s">
        <v>13</v>
      </c>
      <c r="AC2" s="37" t="s">
        <v>13</v>
      </c>
      <c r="AD2" s="36" t="s">
        <v>14</v>
      </c>
      <c r="AE2" s="61" t="s">
        <v>14</v>
      </c>
      <c r="AF2" s="69"/>
      <c r="AG2" s="70"/>
      <c r="AH2" s="71"/>
      <c r="AI2" s="67" t="s">
        <v>12</v>
      </c>
      <c r="AJ2" s="67" t="s">
        <v>13</v>
      </c>
      <c r="AK2" s="71" t="s">
        <v>13</v>
      </c>
      <c r="AL2" s="67" t="s">
        <v>14</v>
      </c>
      <c r="AM2" s="71" t="s">
        <v>14</v>
      </c>
      <c r="AN2" s="68" t="s">
        <v>12</v>
      </c>
      <c r="AO2" s="68" t="s">
        <v>13</v>
      </c>
      <c r="AP2" s="68" t="s">
        <v>13</v>
      </c>
      <c r="AQ2" s="67" t="s">
        <v>14</v>
      </c>
      <c r="AR2" s="71" t="s">
        <v>14</v>
      </c>
      <c r="AS2" s="63"/>
      <c r="AT2" s="12" t="s">
        <v>3</v>
      </c>
      <c r="AU2" s="253" t="s">
        <v>59</v>
      </c>
      <c r="AV2" s="254"/>
      <c r="AW2" s="255" t="s">
        <v>164</v>
      </c>
      <c r="AX2" s="257" t="s">
        <v>64</v>
      </c>
      <c r="AY2" s="20" t="s">
        <v>12</v>
      </c>
      <c r="AZ2" s="21" t="s">
        <v>12</v>
      </c>
      <c r="BA2" s="22" t="s">
        <v>12</v>
      </c>
      <c r="BB2" s="20" t="s">
        <v>13</v>
      </c>
      <c r="BC2" s="21" t="s">
        <v>13</v>
      </c>
      <c r="BD2" s="21" t="s">
        <v>13</v>
      </c>
      <c r="BE2" s="22" t="s">
        <v>13</v>
      </c>
      <c r="BF2" s="38" t="s">
        <v>14</v>
      </c>
      <c r="BG2" s="27" t="s">
        <v>14</v>
      </c>
      <c r="BH2" s="21" t="s">
        <v>14</v>
      </c>
      <c r="BI2" s="21" t="s">
        <v>14</v>
      </c>
      <c r="BJ2" s="21" t="s">
        <v>14</v>
      </c>
      <c r="BK2" s="22" t="s">
        <v>14</v>
      </c>
      <c r="BL2" s="39" t="s">
        <v>12</v>
      </c>
      <c r="BM2" s="39" t="s">
        <v>13</v>
      </c>
      <c r="BN2" s="28" t="s">
        <v>14</v>
      </c>
      <c r="BO2" s="29" t="s">
        <v>14</v>
      </c>
    </row>
    <row r="3" spans="1:69" s="84" customFormat="1" ht="32.25" customHeight="1" thickBot="1" x14ac:dyDescent="0.25">
      <c r="A3" s="129">
        <v>0.05</v>
      </c>
      <c r="B3" s="259" t="s">
        <v>16</v>
      </c>
      <c r="C3" s="260"/>
      <c r="D3" s="40" t="s">
        <v>24</v>
      </c>
      <c r="E3" s="274"/>
      <c r="F3" s="41" t="s">
        <v>2</v>
      </c>
      <c r="G3" s="42" t="s">
        <v>9</v>
      </c>
      <c r="H3" s="43" t="s">
        <v>10</v>
      </c>
      <c r="I3" s="8" t="s">
        <v>21</v>
      </c>
      <c r="J3" s="44" t="s">
        <v>22</v>
      </c>
      <c r="K3" s="45" t="s">
        <v>2</v>
      </c>
      <c r="L3" s="46" t="s">
        <v>9</v>
      </c>
      <c r="M3" s="47" t="s">
        <v>10</v>
      </c>
      <c r="N3" s="47" t="s">
        <v>21</v>
      </c>
      <c r="O3" s="48" t="s">
        <v>22</v>
      </c>
      <c r="P3" s="45" t="s">
        <v>2</v>
      </c>
      <c r="Q3" s="46" t="s">
        <v>9</v>
      </c>
      <c r="R3" s="47" t="s">
        <v>10</v>
      </c>
      <c r="S3" s="47" t="s">
        <v>21</v>
      </c>
      <c r="T3" s="48" t="s">
        <v>22</v>
      </c>
      <c r="U3" s="45" t="s">
        <v>2</v>
      </c>
      <c r="V3" s="46" t="s">
        <v>9</v>
      </c>
      <c r="W3" s="47" t="s">
        <v>10</v>
      </c>
      <c r="X3" s="47" t="s">
        <v>21</v>
      </c>
      <c r="Y3" s="48" t="s">
        <v>22</v>
      </c>
      <c r="Z3" s="262"/>
      <c r="AA3" s="9" t="s">
        <v>145</v>
      </c>
      <c r="AB3" s="49" t="s">
        <v>77</v>
      </c>
      <c r="AC3" s="50" t="s">
        <v>70</v>
      </c>
      <c r="AD3" s="49" t="s">
        <v>143</v>
      </c>
      <c r="AE3" s="62" t="s">
        <v>70</v>
      </c>
      <c r="AF3" s="72" t="s">
        <v>11</v>
      </c>
      <c r="AG3" s="73" t="s">
        <v>15</v>
      </c>
      <c r="AH3" s="74" t="s">
        <v>67</v>
      </c>
      <c r="AI3" s="75" t="s">
        <v>146</v>
      </c>
      <c r="AJ3" s="76" t="s">
        <v>78</v>
      </c>
      <c r="AK3" s="77" t="s">
        <v>68</v>
      </c>
      <c r="AL3" s="79" t="s">
        <v>165</v>
      </c>
      <c r="AM3" s="77" t="s">
        <v>68</v>
      </c>
      <c r="AN3" s="78" t="s">
        <v>145</v>
      </c>
      <c r="AO3" s="78" t="s">
        <v>81</v>
      </c>
      <c r="AP3" s="78" t="s">
        <v>82</v>
      </c>
      <c r="AQ3" s="76" t="s">
        <v>143</v>
      </c>
      <c r="AR3" s="77" t="s">
        <v>66</v>
      </c>
      <c r="AS3" s="64" t="s">
        <v>11</v>
      </c>
      <c r="AT3" s="13" t="s">
        <v>62</v>
      </c>
      <c r="AU3" s="14" t="s">
        <v>57</v>
      </c>
      <c r="AV3" s="15" t="s">
        <v>58</v>
      </c>
      <c r="AW3" s="256"/>
      <c r="AX3" s="258"/>
      <c r="AY3" s="16" t="s">
        <v>79</v>
      </c>
      <c r="AZ3" s="17" t="s">
        <v>55</v>
      </c>
      <c r="BA3" s="18" t="s">
        <v>56</v>
      </c>
      <c r="BB3" s="51" t="s">
        <v>147</v>
      </c>
      <c r="BC3" s="52" t="s">
        <v>63</v>
      </c>
      <c r="BD3" s="17" t="s">
        <v>55</v>
      </c>
      <c r="BE3" s="18" t="s">
        <v>56</v>
      </c>
      <c r="BF3" s="16" t="s">
        <v>166</v>
      </c>
      <c r="BG3" s="30" t="s">
        <v>63</v>
      </c>
      <c r="BH3" s="17" t="s">
        <v>71</v>
      </c>
      <c r="BI3" s="17" t="s">
        <v>72</v>
      </c>
      <c r="BJ3" s="17" t="s">
        <v>73</v>
      </c>
      <c r="BK3" s="17" t="s">
        <v>74</v>
      </c>
      <c r="BL3" s="10" t="s">
        <v>76</v>
      </c>
      <c r="BM3" s="53" t="s">
        <v>163</v>
      </c>
      <c r="BN3" s="31" t="s">
        <v>144</v>
      </c>
      <c r="BO3" s="32" t="s">
        <v>65</v>
      </c>
    </row>
    <row r="4" spans="1:69" ht="19.5" customHeight="1" thickTop="1" x14ac:dyDescent="0.2">
      <c r="A4" s="54" t="s">
        <v>18</v>
      </c>
      <c r="B4" s="268">
        <f>+B1</f>
        <v>43101</v>
      </c>
      <c r="C4" s="269"/>
      <c r="D4" s="2"/>
      <c r="E4" s="5"/>
      <c r="F4" s="139"/>
      <c r="G4" s="141" t="str">
        <f>IF(F4="aucune","///","")</f>
        <v/>
      </c>
      <c r="H4" s="137" t="str">
        <f>IF(F4="aucune","///","")</f>
        <v/>
      </c>
      <c r="I4" s="142" t="str">
        <f>IF(F4="aucune","///","")</f>
        <v/>
      </c>
      <c r="J4" s="143" t="str">
        <f>IF(F4="aucune","///","")</f>
        <v/>
      </c>
      <c r="K4" s="139"/>
      <c r="L4" s="141" t="str">
        <f>IF(K4="aucune","///","")</f>
        <v/>
      </c>
      <c r="M4" s="137" t="str">
        <f>IF(K4="aucune","///","")</f>
        <v/>
      </c>
      <c r="N4" s="142" t="str">
        <f>IF(K4="aucune","///","")</f>
        <v/>
      </c>
      <c r="O4" s="143" t="str">
        <f>IF(K4="aucune","///","")</f>
        <v/>
      </c>
      <c r="P4" s="139"/>
      <c r="Q4" s="141" t="str">
        <f>IF(P4="aucune","///","")</f>
        <v/>
      </c>
      <c r="R4" s="137" t="str">
        <f>IF(P4="aucune","///","")</f>
        <v/>
      </c>
      <c r="S4" s="142" t="str">
        <f>IF(P4="aucune","///","")</f>
        <v/>
      </c>
      <c r="T4" s="143" t="str">
        <f>IF(P4="aucune","///","")</f>
        <v/>
      </c>
      <c r="U4" s="139"/>
      <c r="V4" s="141" t="str">
        <f>IF(U4="aucune","///","")</f>
        <v/>
      </c>
      <c r="W4" s="137" t="str">
        <f>IF(U4="aucune","///","")</f>
        <v/>
      </c>
      <c r="X4" s="142" t="str">
        <f>IF(U4="aucune","///","")</f>
        <v/>
      </c>
      <c r="Y4" s="143" t="str">
        <f>IF(U4="aucune","///","")</f>
        <v/>
      </c>
      <c r="Z4" s="23"/>
      <c r="AA4" s="108"/>
      <c r="AB4" s="153"/>
      <c r="AC4" s="154"/>
      <c r="AD4" s="153"/>
      <c r="AE4" s="154"/>
      <c r="AF4" s="65"/>
      <c r="AG4" s="106"/>
      <c r="AH4" s="138"/>
      <c r="AI4" s="113"/>
      <c r="AJ4" s="168"/>
      <c r="AK4" s="169"/>
      <c r="AL4" s="170"/>
      <c r="AM4" s="171"/>
      <c r="AN4" s="113"/>
      <c r="AO4" s="168"/>
      <c r="AP4" s="169"/>
      <c r="AQ4" s="175"/>
      <c r="AR4" s="176"/>
      <c r="AS4" s="59"/>
      <c r="AT4" s="85"/>
      <c r="AU4" s="86"/>
      <c r="AV4" s="87"/>
      <c r="AW4" s="88"/>
      <c r="AX4" s="180"/>
      <c r="AY4" s="109"/>
      <c r="AZ4" s="120"/>
      <c r="BA4" s="121"/>
      <c r="BB4" s="190"/>
      <c r="BC4" s="190"/>
      <c r="BD4" s="191"/>
      <c r="BE4" s="192"/>
      <c r="BF4" s="193"/>
      <c r="BG4" s="190"/>
      <c r="BH4" s="190"/>
      <c r="BI4" s="191"/>
      <c r="BJ4" s="194"/>
      <c r="BK4" s="192"/>
      <c r="BL4" s="108"/>
      <c r="BM4" s="202"/>
      <c r="BN4" s="193"/>
      <c r="BO4" s="192"/>
    </row>
    <row r="5" spans="1:69" ht="20.25" customHeight="1" x14ac:dyDescent="0.2">
      <c r="A5" s="55" t="s">
        <v>19</v>
      </c>
      <c r="B5" s="266">
        <f>+B4</f>
        <v>43101</v>
      </c>
      <c r="C5" s="267">
        <v>2</v>
      </c>
      <c r="D5" s="101"/>
      <c r="E5" s="5"/>
      <c r="F5" s="144"/>
      <c r="G5" s="140"/>
      <c r="H5" s="145"/>
      <c r="I5" s="145"/>
      <c r="J5" s="146"/>
      <c r="K5" s="144"/>
      <c r="L5" s="140"/>
      <c r="M5" s="145"/>
      <c r="N5" s="145"/>
      <c r="O5" s="146"/>
      <c r="P5" s="144"/>
      <c r="Q5" s="140"/>
      <c r="R5" s="145"/>
      <c r="S5" s="145"/>
      <c r="T5" s="146"/>
      <c r="U5" s="144"/>
      <c r="V5" s="140"/>
      <c r="W5" s="145"/>
      <c r="X5" s="145"/>
      <c r="Y5" s="146"/>
      <c r="Z5" s="24"/>
      <c r="AA5" s="151"/>
      <c r="AB5" s="109"/>
      <c r="AC5" s="110"/>
      <c r="AD5" s="155"/>
      <c r="AE5" s="156"/>
      <c r="AF5" s="157"/>
      <c r="AG5" s="158"/>
      <c r="AH5" s="66"/>
      <c r="AI5" s="167"/>
      <c r="AJ5" s="114"/>
      <c r="AK5" s="115"/>
      <c r="AL5" s="172"/>
      <c r="AM5" s="173"/>
      <c r="AN5" s="167"/>
      <c r="AO5" s="114"/>
      <c r="AP5" s="115"/>
      <c r="AQ5" s="177"/>
      <c r="AR5" s="156"/>
      <c r="AS5" s="60"/>
      <c r="AT5" s="179"/>
      <c r="AU5" s="157"/>
      <c r="AV5" s="178"/>
      <c r="AW5" s="89"/>
      <c r="AX5" s="90"/>
      <c r="AY5" s="181"/>
      <c r="AZ5" s="182"/>
      <c r="BA5" s="183"/>
      <c r="BB5" s="109"/>
      <c r="BC5" s="120"/>
      <c r="BD5" s="120"/>
      <c r="BE5" s="121"/>
      <c r="BF5" s="195"/>
      <c r="BG5" s="196"/>
      <c r="BH5" s="196"/>
      <c r="BI5" s="197"/>
      <c r="BJ5" s="198"/>
      <c r="BK5" s="199"/>
      <c r="BL5" s="179"/>
      <c r="BM5" s="109"/>
      <c r="BN5" s="195"/>
      <c r="BO5" s="199"/>
    </row>
    <row r="6" spans="1:69" ht="19.5" customHeight="1" thickBot="1" x14ac:dyDescent="0.25">
      <c r="A6" s="55" t="s">
        <v>20</v>
      </c>
      <c r="B6" s="266">
        <f>+B4</f>
        <v>43101</v>
      </c>
      <c r="C6" s="267">
        <v>2</v>
      </c>
      <c r="D6" s="1"/>
      <c r="E6" s="6"/>
      <c r="F6" s="144"/>
      <c r="G6" s="145"/>
      <c r="H6" s="145"/>
      <c r="I6" s="145"/>
      <c r="J6" s="146"/>
      <c r="K6" s="144"/>
      <c r="L6" s="145"/>
      <c r="M6" s="145"/>
      <c r="N6" s="145"/>
      <c r="O6" s="146"/>
      <c r="P6" s="144"/>
      <c r="Q6" s="145"/>
      <c r="R6" s="145"/>
      <c r="S6" s="145"/>
      <c r="T6" s="146"/>
      <c r="U6" s="144"/>
      <c r="V6" s="145"/>
      <c r="W6" s="145"/>
      <c r="X6" s="145"/>
      <c r="Y6" s="146"/>
      <c r="Z6" s="150"/>
      <c r="AA6" s="152"/>
      <c r="AB6" s="159"/>
      <c r="AC6" s="160"/>
      <c r="AD6" s="111"/>
      <c r="AE6" s="112"/>
      <c r="AF6" s="161"/>
      <c r="AG6" s="228"/>
      <c r="AH6" s="229"/>
      <c r="AI6" s="164"/>
      <c r="AJ6" s="165"/>
      <c r="AK6" s="166"/>
      <c r="AL6" s="116"/>
      <c r="AM6" s="117"/>
      <c r="AN6" s="174"/>
      <c r="AO6" s="165"/>
      <c r="AP6" s="166"/>
      <c r="AQ6" s="116"/>
      <c r="AR6" s="117"/>
      <c r="AS6" s="152"/>
      <c r="AT6" s="152"/>
      <c r="AU6" s="157"/>
      <c r="AV6" s="178"/>
      <c r="AW6" s="91"/>
      <c r="AX6" s="92"/>
      <c r="AY6" s="184"/>
      <c r="AZ6" s="185"/>
      <c r="BA6" s="186"/>
      <c r="BB6" s="187"/>
      <c r="BC6" s="187"/>
      <c r="BD6" s="188"/>
      <c r="BE6" s="189"/>
      <c r="BF6" s="122"/>
      <c r="BG6" s="123"/>
      <c r="BH6" s="120"/>
      <c r="BI6" s="124"/>
      <c r="BJ6" s="123"/>
      <c r="BK6" s="121"/>
      <c r="BL6" s="200"/>
      <c r="BM6" s="201"/>
      <c r="BN6" s="125"/>
      <c r="BO6" s="126"/>
      <c r="BQ6" s="93"/>
    </row>
    <row r="7" spans="1:69" ht="19.5" customHeight="1" x14ac:dyDescent="0.2">
      <c r="A7" s="54" t="s">
        <v>18</v>
      </c>
      <c r="B7" s="268">
        <f>+B6+1</f>
        <v>43102</v>
      </c>
      <c r="C7" s="269"/>
      <c r="D7" s="2"/>
      <c r="E7" s="5"/>
      <c r="F7" s="139"/>
      <c r="G7" s="141" t="str">
        <f t="shared" ref="G7" si="0">IF(F7="aucune","///","")</f>
        <v/>
      </c>
      <c r="H7" s="137" t="str">
        <f t="shared" ref="H7" si="1">IF(F7="aucune","///","")</f>
        <v/>
      </c>
      <c r="I7" s="142" t="str">
        <f t="shared" ref="I7" si="2">IF(F7="aucune","///","")</f>
        <v/>
      </c>
      <c r="J7" s="143" t="str">
        <f t="shared" ref="J7" si="3">IF(F7="aucune","///","")</f>
        <v/>
      </c>
      <c r="K7" s="139"/>
      <c r="L7" s="141" t="str">
        <f t="shared" ref="L7" si="4">IF(K7="aucune","///","")</f>
        <v/>
      </c>
      <c r="M7" s="137" t="str">
        <f t="shared" ref="M7" si="5">IF(K7="aucune","///","")</f>
        <v/>
      </c>
      <c r="N7" s="142" t="str">
        <f t="shared" ref="N7" si="6">IF(K7="aucune","///","")</f>
        <v/>
      </c>
      <c r="O7" s="143" t="str">
        <f t="shared" ref="O7" si="7">IF(K7="aucune","///","")</f>
        <v/>
      </c>
      <c r="P7" s="139"/>
      <c r="Q7" s="141" t="str">
        <f t="shared" ref="Q7" si="8">IF(P7="aucune","///","")</f>
        <v/>
      </c>
      <c r="R7" s="137" t="str">
        <f t="shared" ref="R7" si="9">IF(P7="aucune","///","")</f>
        <v/>
      </c>
      <c r="S7" s="142" t="str">
        <f t="shared" ref="S7" si="10">IF(P7="aucune","///","")</f>
        <v/>
      </c>
      <c r="T7" s="143" t="str">
        <f t="shared" ref="T7" si="11">IF(P7="aucune","///","")</f>
        <v/>
      </c>
      <c r="U7" s="139"/>
      <c r="V7" s="141" t="str">
        <f t="shared" ref="V7" si="12">IF(U7="aucune","///","")</f>
        <v/>
      </c>
      <c r="W7" s="137" t="str">
        <f t="shared" ref="W7" si="13">IF(U7="aucune","///","")</f>
        <v/>
      </c>
      <c r="X7" s="142" t="str">
        <f t="shared" ref="X7" si="14">IF(U7="aucune","///","")</f>
        <v/>
      </c>
      <c r="Y7" s="143" t="str">
        <f t="shared" ref="Y7" si="15">IF(U7="aucune","///","")</f>
        <v/>
      </c>
      <c r="Z7" s="23"/>
      <c r="AA7" s="108"/>
      <c r="AB7" s="153"/>
      <c r="AC7" s="154"/>
      <c r="AD7" s="153"/>
      <c r="AE7" s="154"/>
      <c r="AF7" s="4"/>
      <c r="AG7" s="132"/>
      <c r="AH7" s="230"/>
      <c r="AI7" s="108"/>
      <c r="AJ7" s="231"/>
      <c r="AK7" s="180"/>
      <c r="AL7" s="232"/>
      <c r="AM7" s="233"/>
      <c r="AN7" s="108"/>
      <c r="AO7" s="231"/>
      <c r="AP7" s="180"/>
      <c r="AQ7" s="234"/>
      <c r="AR7" s="235"/>
      <c r="AS7" s="59"/>
      <c r="AT7" s="85"/>
      <c r="AU7" s="86"/>
      <c r="AV7" s="87"/>
      <c r="AW7" s="88"/>
      <c r="AX7" s="180"/>
      <c r="AY7" s="109"/>
      <c r="AZ7" s="120"/>
      <c r="BA7" s="121"/>
      <c r="BB7" s="190"/>
      <c r="BC7" s="190"/>
      <c r="BD7" s="191"/>
      <c r="BE7" s="192"/>
      <c r="BF7" s="193"/>
      <c r="BG7" s="190"/>
      <c r="BH7" s="190"/>
      <c r="BI7" s="191"/>
      <c r="BJ7" s="194"/>
      <c r="BK7" s="192"/>
      <c r="BL7" s="108"/>
      <c r="BM7" s="202"/>
      <c r="BN7" s="193"/>
      <c r="BO7" s="192"/>
    </row>
    <row r="8" spans="1:69" ht="19.5" customHeight="1" x14ac:dyDescent="0.2">
      <c r="A8" s="55" t="s">
        <v>19</v>
      </c>
      <c r="B8" s="266">
        <f>+B7</f>
        <v>43102</v>
      </c>
      <c r="C8" s="267"/>
      <c r="D8" s="101"/>
      <c r="E8" s="5"/>
      <c r="F8" s="144"/>
      <c r="G8" s="140"/>
      <c r="H8" s="145"/>
      <c r="I8" s="145"/>
      <c r="J8" s="146"/>
      <c r="K8" s="144"/>
      <c r="L8" s="140"/>
      <c r="M8" s="145"/>
      <c r="N8" s="145"/>
      <c r="O8" s="146"/>
      <c r="P8" s="144"/>
      <c r="Q8" s="140"/>
      <c r="R8" s="145"/>
      <c r="S8" s="145"/>
      <c r="T8" s="146"/>
      <c r="U8" s="144"/>
      <c r="V8" s="140"/>
      <c r="W8" s="145"/>
      <c r="X8" s="145"/>
      <c r="Y8" s="146"/>
      <c r="Z8" s="24"/>
      <c r="AA8" s="151"/>
      <c r="AB8" s="109"/>
      <c r="AC8" s="110"/>
      <c r="AD8" s="155"/>
      <c r="AE8" s="156"/>
      <c r="AF8" s="157"/>
      <c r="AG8" s="158"/>
      <c r="AH8" s="66"/>
      <c r="AI8" s="167"/>
      <c r="AJ8" s="114"/>
      <c r="AK8" s="115"/>
      <c r="AL8" s="172"/>
      <c r="AM8" s="173"/>
      <c r="AN8" s="167"/>
      <c r="AO8" s="114"/>
      <c r="AP8" s="115"/>
      <c r="AQ8" s="177"/>
      <c r="AR8" s="156"/>
      <c r="AS8" s="60"/>
      <c r="AT8" s="179"/>
      <c r="AU8" s="157"/>
      <c r="AV8" s="178"/>
      <c r="AW8" s="89"/>
      <c r="AX8" s="90"/>
      <c r="AY8" s="181"/>
      <c r="AZ8" s="182"/>
      <c r="BA8" s="183"/>
      <c r="BB8" s="109"/>
      <c r="BC8" s="120"/>
      <c r="BD8" s="120"/>
      <c r="BE8" s="121"/>
      <c r="BF8" s="195"/>
      <c r="BG8" s="196"/>
      <c r="BH8" s="196"/>
      <c r="BI8" s="197"/>
      <c r="BJ8" s="198"/>
      <c r="BK8" s="199"/>
      <c r="BL8" s="179"/>
      <c r="BM8" s="109"/>
      <c r="BN8" s="195"/>
      <c r="BO8" s="199"/>
    </row>
    <row r="9" spans="1:69" ht="19.5" customHeight="1" thickBot="1" x14ac:dyDescent="0.25">
      <c r="A9" s="56" t="s">
        <v>20</v>
      </c>
      <c r="B9" s="278">
        <f>+B8</f>
        <v>43102</v>
      </c>
      <c r="C9" s="279"/>
      <c r="D9" s="1"/>
      <c r="E9" s="6"/>
      <c r="F9" s="144"/>
      <c r="G9" s="145"/>
      <c r="H9" s="145"/>
      <c r="I9" s="145"/>
      <c r="J9" s="146"/>
      <c r="K9" s="144"/>
      <c r="L9" s="145"/>
      <c r="M9" s="145"/>
      <c r="N9" s="145"/>
      <c r="O9" s="146"/>
      <c r="P9" s="144"/>
      <c r="Q9" s="145"/>
      <c r="R9" s="145"/>
      <c r="S9" s="145"/>
      <c r="T9" s="146"/>
      <c r="U9" s="144"/>
      <c r="V9" s="145"/>
      <c r="W9" s="145"/>
      <c r="X9" s="145"/>
      <c r="Y9" s="146"/>
      <c r="Z9" s="150"/>
      <c r="AA9" s="152"/>
      <c r="AB9" s="159"/>
      <c r="AC9" s="160"/>
      <c r="AD9" s="111"/>
      <c r="AE9" s="112"/>
      <c r="AF9" s="236"/>
      <c r="AG9" s="162"/>
      <c r="AH9" s="163"/>
      <c r="AI9" s="237"/>
      <c r="AJ9" s="238"/>
      <c r="AK9" s="239"/>
      <c r="AL9" s="240"/>
      <c r="AM9" s="241"/>
      <c r="AN9" s="242"/>
      <c r="AO9" s="238"/>
      <c r="AP9" s="239"/>
      <c r="AQ9" s="240"/>
      <c r="AR9" s="241"/>
      <c r="AS9" s="152"/>
      <c r="AT9" s="152"/>
      <c r="AU9" s="157"/>
      <c r="AV9" s="178"/>
      <c r="AW9" s="91"/>
      <c r="AX9" s="92"/>
      <c r="AY9" s="184"/>
      <c r="AZ9" s="185"/>
      <c r="BA9" s="186"/>
      <c r="BB9" s="187"/>
      <c r="BC9" s="187"/>
      <c r="BD9" s="188"/>
      <c r="BE9" s="189"/>
      <c r="BF9" s="122"/>
      <c r="BG9" s="123"/>
      <c r="BH9" s="120"/>
      <c r="BI9" s="124"/>
      <c r="BJ9" s="123"/>
      <c r="BK9" s="121"/>
      <c r="BL9" s="200"/>
      <c r="BM9" s="201"/>
      <c r="BN9" s="125"/>
      <c r="BO9" s="126"/>
    </row>
    <row r="10" spans="1:69" ht="19.5" customHeight="1" x14ac:dyDescent="0.2">
      <c r="A10" s="54" t="s">
        <v>18</v>
      </c>
      <c r="B10" s="268">
        <f>+B9+1</f>
        <v>43103</v>
      </c>
      <c r="C10" s="269"/>
      <c r="D10" s="2"/>
      <c r="E10" s="5"/>
      <c r="F10" s="139"/>
      <c r="G10" s="141" t="str">
        <f t="shared" ref="G10" si="16">IF(F10="aucune","///","")</f>
        <v/>
      </c>
      <c r="H10" s="137" t="str">
        <f t="shared" ref="H10" si="17">IF(F10="aucune","///","")</f>
        <v/>
      </c>
      <c r="I10" s="142" t="str">
        <f t="shared" ref="I10" si="18">IF(F10="aucune","///","")</f>
        <v/>
      </c>
      <c r="J10" s="143" t="str">
        <f t="shared" ref="J10" si="19">IF(F10="aucune","///","")</f>
        <v/>
      </c>
      <c r="K10" s="139"/>
      <c r="L10" s="141" t="str">
        <f t="shared" ref="L10" si="20">IF(K10="aucune","///","")</f>
        <v/>
      </c>
      <c r="M10" s="137" t="str">
        <f t="shared" ref="M10" si="21">IF(K10="aucune","///","")</f>
        <v/>
      </c>
      <c r="N10" s="142" t="str">
        <f t="shared" ref="N10" si="22">IF(K10="aucune","///","")</f>
        <v/>
      </c>
      <c r="O10" s="143" t="str">
        <f t="shared" ref="O10" si="23">IF(K10="aucune","///","")</f>
        <v/>
      </c>
      <c r="P10" s="139"/>
      <c r="Q10" s="141" t="str">
        <f t="shared" ref="Q10" si="24">IF(P10="aucune","///","")</f>
        <v/>
      </c>
      <c r="R10" s="137" t="str">
        <f t="shared" ref="R10" si="25">IF(P10="aucune","///","")</f>
        <v/>
      </c>
      <c r="S10" s="142" t="str">
        <f t="shared" ref="S10" si="26">IF(P10="aucune","///","")</f>
        <v/>
      </c>
      <c r="T10" s="143" t="str">
        <f t="shared" ref="T10" si="27">IF(P10="aucune","///","")</f>
        <v/>
      </c>
      <c r="U10" s="139"/>
      <c r="V10" s="141" t="str">
        <f t="shared" ref="V10" si="28">IF(U10="aucune","///","")</f>
        <v/>
      </c>
      <c r="W10" s="137" t="str">
        <f t="shared" ref="W10" si="29">IF(U10="aucune","///","")</f>
        <v/>
      </c>
      <c r="X10" s="142" t="str">
        <f t="shared" ref="X10" si="30">IF(U10="aucune","///","")</f>
        <v/>
      </c>
      <c r="Y10" s="143" t="str">
        <f t="shared" ref="Y10" si="31">IF(U10="aucune","///","")</f>
        <v/>
      </c>
      <c r="Z10" s="23"/>
      <c r="AA10" s="108"/>
      <c r="AB10" s="153"/>
      <c r="AC10" s="154"/>
      <c r="AD10" s="153"/>
      <c r="AE10" s="154"/>
      <c r="AF10" s="4"/>
      <c r="AG10" s="132"/>
      <c r="AH10" s="230"/>
      <c r="AI10" s="108"/>
      <c r="AJ10" s="231"/>
      <c r="AK10" s="180"/>
      <c r="AL10" s="232"/>
      <c r="AM10" s="233"/>
      <c r="AN10" s="108"/>
      <c r="AO10" s="231"/>
      <c r="AP10" s="180"/>
      <c r="AQ10" s="234"/>
      <c r="AR10" s="235"/>
      <c r="AS10" s="59"/>
      <c r="AT10" s="85"/>
      <c r="AU10" s="86"/>
      <c r="AV10" s="87"/>
      <c r="AW10" s="88"/>
      <c r="AX10" s="180"/>
      <c r="AY10" s="109"/>
      <c r="AZ10" s="120"/>
      <c r="BA10" s="121"/>
      <c r="BB10" s="190"/>
      <c r="BC10" s="190"/>
      <c r="BD10" s="191"/>
      <c r="BE10" s="192"/>
      <c r="BF10" s="193"/>
      <c r="BG10" s="190"/>
      <c r="BH10" s="190"/>
      <c r="BI10" s="191"/>
      <c r="BJ10" s="194"/>
      <c r="BK10" s="192"/>
      <c r="BL10" s="108"/>
      <c r="BM10" s="202"/>
      <c r="BN10" s="193"/>
      <c r="BO10" s="192"/>
    </row>
    <row r="11" spans="1:69" ht="19.5" customHeight="1" x14ac:dyDescent="0.2">
      <c r="A11" s="55" t="s">
        <v>19</v>
      </c>
      <c r="B11" s="266">
        <f t="shared" ref="B11" si="32">+B10</f>
        <v>43103</v>
      </c>
      <c r="C11" s="267">
        <v>2</v>
      </c>
      <c r="D11" s="101"/>
      <c r="E11" s="5"/>
      <c r="F11" s="144"/>
      <c r="G11" s="140"/>
      <c r="H11" s="145"/>
      <c r="I11" s="145"/>
      <c r="J11" s="146"/>
      <c r="K11" s="144"/>
      <c r="L11" s="140"/>
      <c r="M11" s="145"/>
      <c r="N11" s="145"/>
      <c r="O11" s="146"/>
      <c r="P11" s="144"/>
      <c r="Q11" s="140"/>
      <c r="R11" s="145"/>
      <c r="S11" s="145"/>
      <c r="T11" s="146"/>
      <c r="U11" s="144"/>
      <c r="V11" s="140"/>
      <c r="W11" s="145"/>
      <c r="X11" s="145"/>
      <c r="Y11" s="146"/>
      <c r="Z11" s="24"/>
      <c r="AA11" s="151"/>
      <c r="AB11" s="109"/>
      <c r="AC11" s="110"/>
      <c r="AD11" s="155"/>
      <c r="AE11" s="156"/>
      <c r="AF11" s="157"/>
      <c r="AG11" s="158"/>
      <c r="AH11" s="66"/>
      <c r="AI11" s="167"/>
      <c r="AJ11" s="114"/>
      <c r="AK11" s="115"/>
      <c r="AL11" s="172"/>
      <c r="AM11" s="173"/>
      <c r="AN11" s="167"/>
      <c r="AO11" s="114"/>
      <c r="AP11" s="115"/>
      <c r="AQ11" s="177"/>
      <c r="AR11" s="156"/>
      <c r="AS11" s="60"/>
      <c r="AT11" s="179"/>
      <c r="AU11" s="157"/>
      <c r="AV11" s="178"/>
      <c r="AW11" s="89"/>
      <c r="AX11" s="90"/>
      <c r="AY11" s="181"/>
      <c r="AZ11" s="182"/>
      <c r="BA11" s="183"/>
      <c r="BB11" s="109"/>
      <c r="BC11" s="120"/>
      <c r="BD11" s="120"/>
      <c r="BE11" s="121"/>
      <c r="BF11" s="195"/>
      <c r="BG11" s="196"/>
      <c r="BH11" s="196"/>
      <c r="BI11" s="197"/>
      <c r="BJ11" s="198"/>
      <c r="BK11" s="199"/>
      <c r="BL11" s="179"/>
      <c r="BM11" s="109"/>
      <c r="BN11" s="195"/>
      <c r="BO11" s="199"/>
    </row>
    <row r="12" spans="1:69" ht="19.5" customHeight="1" thickBot="1" x14ac:dyDescent="0.25">
      <c r="A12" s="56" t="s">
        <v>20</v>
      </c>
      <c r="B12" s="266">
        <f t="shared" ref="B12" si="33">+B10</f>
        <v>43103</v>
      </c>
      <c r="C12" s="267">
        <v>2</v>
      </c>
      <c r="D12" s="1"/>
      <c r="E12" s="6"/>
      <c r="F12" s="144"/>
      <c r="G12" s="145"/>
      <c r="H12" s="145"/>
      <c r="I12" s="145"/>
      <c r="J12" s="146"/>
      <c r="K12" s="144"/>
      <c r="L12" s="145"/>
      <c r="M12" s="145"/>
      <c r="N12" s="145"/>
      <c r="O12" s="146"/>
      <c r="P12" s="144"/>
      <c r="Q12" s="145"/>
      <c r="R12" s="145"/>
      <c r="S12" s="145"/>
      <c r="T12" s="146"/>
      <c r="U12" s="144"/>
      <c r="V12" s="145"/>
      <c r="W12" s="145"/>
      <c r="X12" s="145"/>
      <c r="Y12" s="146"/>
      <c r="Z12" s="150"/>
      <c r="AA12" s="152"/>
      <c r="AB12" s="159"/>
      <c r="AC12" s="160"/>
      <c r="AD12" s="111"/>
      <c r="AE12" s="112"/>
      <c r="AF12" s="236"/>
      <c r="AG12" s="162"/>
      <c r="AH12" s="163"/>
      <c r="AI12" s="237"/>
      <c r="AJ12" s="238"/>
      <c r="AK12" s="239"/>
      <c r="AL12" s="240"/>
      <c r="AM12" s="241"/>
      <c r="AN12" s="242"/>
      <c r="AO12" s="238"/>
      <c r="AP12" s="239"/>
      <c r="AQ12" s="240"/>
      <c r="AR12" s="241"/>
      <c r="AS12" s="152"/>
      <c r="AT12" s="152"/>
      <c r="AU12" s="157"/>
      <c r="AV12" s="178"/>
      <c r="AW12" s="91"/>
      <c r="AX12" s="92"/>
      <c r="AY12" s="184"/>
      <c r="AZ12" s="185"/>
      <c r="BA12" s="186"/>
      <c r="BB12" s="187"/>
      <c r="BC12" s="187"/>
      <c r="BD12" s="188"/>
      <c r="BE12" s="189"/>
      <c r="BF12" s="122"/>
      <c r="BG12" s="123"/>
      <c r="BH12" s="120"/>
      <c r="BI12" s="124"/>
      <c r="BJ12" s="123"/>
      <c r="BK12" s="121"/>
      <c r="BL12" s="200"/>
      <c r="BM12" s="201"/>
      <c r="BN12" s="125"/>
      <c r="BO12" s="126"/>
    </row>
    <row r="13" spans="1:69" ht="19.5" customHeight="1" x14ac:dyDescent="0.2">
      <c r="A13" s="54" t="s">
        <v>18</v>
      </c>
      <c r="B13" s="268">
        <f>+B12+1</f>
        <v>43104</v>
      </c>
      <c r="C13" s="269"/>
      <c r="D13" s="2"/>
      <c r="E13" s="5"/>
      <c r="F13" s="139"/>
      <c r="G13" s="141" t="str">
        <f t="shared" ref="G13" si="34">IF(F13="aucune","///","")</f>
        <v/>
      </c>
      <c r="H13" s="137" t="str">
        <f t="shared" ref="H13" si="35">IF(F13="aucune","///","")</f>
        <v/>
      </c>
      <c r="I13" s="142" t="str">
        <f t="shared" ref="I13" si="36">IF(F13="aucune","///","")</f>
        <v/>
      </c>
      <c r="J13" s="143" t="str">
        <f t="shared" ref="J13" si="37">IF(F13="aucune","///","")</f>
        <v/>
      </c>
      <c r="K13" s="139"/>
      <c r="L13" s="141" t="str">
        <f t="shared" ref="L13" si="38">IF(K13="aucune","///","")</f>
        <v/>
      </c>
      <c r="M13" s="137" t="str">
        <f t="shared" ref="M13" si="39">IF(K13="aucune","///","")</f>
        <v/>
      </c>
      <c r="N13" s="142" t="str">
        <f t="shared" ref="N13" si="40">IF(K13="aucune","///","")</f>
        <v/>
      </c>
      <c r="O13" s="143" t="str">
        <f t="shared" ref="O13" si="41">IF(K13="aucune","///","")</f>
        <v/>
      </c>
      <c r="P13" s="139"/>
      <c r="Q13" s="141" t="str">
        <f t="shared" ref="Q13" si="42">IF(P13="aucune","///","")</f>
        <v/>
      </c>
      <c r="R13" s="137" t="str">
        <f t="shared" ref="R13" si="43">IF(P13="aucune","///","")</f>
        <v/>
      </c>
      <c r="S13" s="142" t="str">
        <f t="shared" ref="S13" si="44">IF(P13="aucune","///","")</f>
        <v/>
      </c>
      <c r="T13" s="143" t="str">
        <f t="shared" ref="T13" si="45">IF(P13="aucune","///","")</f>
        <v/>
      </c>
      <c r="U13" s="139"/>
      <c r="V13" s="141" t="str">
        <f t="shared" ref="V13" si="46">IF(U13="aucune","///","")</f>
        <v/>
      </c>
      <c r="W13" s="137" t="str">
        <f t="shared" ref="W13" si="47">IF(U13="aucune","///","")</f>
        <v/>
      </c>
      <c r="X13" s="142" t="str">
        <f t="shared" ref="X13" si="48">IF(U13="aucune","///","")</f>
        <v/>
      </c>
      <c r="Y13" s="143" t="str">
        <f t="shared" ref="Y13" si="49">IF(U13="aucune","///","")</f>
        <v/>
      </c>
      <c r="Z13" s="23"/>
      <c r="AA13" s="108"/>
      <c r="AB13" s="153"/>
      <c r="AC13" s="154"/>
      <c r="AD13" s="153"/>
      <c r="AE13" s="154"/>
      <c r="AF13" s="4"/>
      <c r="AG13" s="132"/>
      <c r="AH13" s="230"/>
      <c r="AI13" s="108"/>
      <c r="AJ13" s="231"/>
      <c r="AK13" s="180"/>
      <c r="AL13" s="232"/>
      <c r="AM13" s="233"/>
      <c r="AN13" s="108"/>
      <c r="AO13" s="231"/>
      <c r="AP13" s="180"/>
      <c r="AQ13" s="234"/>
      <c r="AR13" s="235"/>
      <c r="AS13" s="59"/>
      <c r="AT13" s="85"/>
      <c r="AU13" s="86"/>
      <c r="AV13" s="87"/>
      <c r="AW13" s="88"/>
      <c r="AX13" s="180"/>
      <c r="AY13" s="109"/>
      <c r="AZ13" s="120"/>
      <c r="BA13" s="121"/>
      <c r="BB13" s="190"/>
      <c r="BC13" s="190"/>
      <c r="BD13" s="191"/>
      <c r="BE13" s="192"/>
      <c r="BF13" s="193"/>
      <c r="BG13" s="190"/>
      <c r="BH13" s="190"/>
      <c r="BI13" s="191"/>
      <c r="BJ13" s="194"/>
      <c r="BK13" s="192"/>
      <c r="BL13" s="108"/>
      <c r="BM13" s="202"/>
      <c r="BN13" s="193"/>
      <c r="BO13" s="192"/>
    </row>
    <row r="14" spans="1:69" ht="19.5" customHeight="1" x14ac:dyDescent="0.2">
      <c r="A14" s="55" t="s">
        <v>19</v>
      </c>
      <c r="B14" s="266">
        <f>+B13</f>
        <v>43104</v>
      </c>
      <c r="C14" s="267">
        <v>2</v>
      </c>
      <c r="D14" s="101"/>
      <c r="E14" s="5"/>
      <c r="F14" s="144"/>
      <c r="G14" s="140"/>
      <c r="H14" s="145"/>
      <c r="I14" s="145"/>
      <c r="J14" s="146"/>
      <c r="K14" s="144"/>
      <c r="L14" s="140"/>
      <c r="M14" s="145"/>
      <c r="N14" s="145"/>
      <c r="O14" s="146"/>
      <c r="P14" s="144"/>
      <c r="Q14" s="140"/>
      <c r="R14" s="145"/>
      <c r="S14" s="145"/>
      <c r="T14" s="146"/>
      <c r="U14" s="144"/>
      <c r="V14" s="140"/>
      <c r="W14" s="145"/>
      <c r="X14" s="145"/>
      <c r="Y14" s="146"/>
      <c r="Z14" s="24"/>
      <c r="AA14" s="151"/>
      <c r="AB14" s="109"/>
      <c r="AC14" s="110"/>
      <c r="AD14" s="155"/>
      <c r="AE14" s="156"/>
      <c r="AF14" s="157"/>
      <c r="AG14" s="158"/>
      <c r="AH14" s="66"/>
      <c r="AI14" s="167"/>
      <c r="AJ14" s="114"/>
      <c r="AK14" s="115"/>
      <c r="AL14" s="172"/>
      <c r="AM14" s="173"/>
      <c r="AN14" s="167"/>
      <c r="AO14" s="114"/>
      <c r="AP14" s="115"/>
      <c r="AQ14" s="177"/>
      <c r="AR14" s="156"/>
      <c r="AS14" s="60"/>
      <c r="AT14" s="179"/>
      <c r="AU14" s="157"/>
      <c r="AV14" s="178"/>
      <c r="AW14" s="89"/>
      <c r="AX14" s="90"/>
      <c r="AY14" s="181"/>
      <c r="AZ14" s="182"/>
      <c r="BA14" s="183"/>
      <c r="BB14" s="109"/>
      <c r="BC14" s="120"/>
      <c r="BD14" s="120"/>
      <c r="BE14" s="121"/>
      <c r="BF14" s="195"/>
      <c r="BG14" s="196"/>
      <c r="BH14" s="196"/>
      <c r="BI14" s="197"/>
      <c r="BJ14" s="198"/>
      <c r="BK14" s="199"/>
      <c r="BL14" s="179"/>
      <c r="BM14" s="109"/>
      <c r="BN14" s="195"/>
      <c r="BO14" s="199"/>
    </row>
    <row r="15" spans="1:69" ht="19.5" customHeight="1" thickBot="1" x14ac:dyDescent="0.25">
      <c r="A15" s="56" t="s">
        <v>20</v>
      </c>
      <c r="B15" s="266">
        <f>+B13</f>
        <v>43104</v>
      </c>
      <c r="C15" s="267">
        <v>2</v>
      </c>
      <c r="D15" s="1"/>
      <c r="E15" s="6"/>
      <c r="F15" s="144"/>
      <c r="G15" s="145"/>
      <c r="H15" s="145"/>
      <c r="I15" s="145"/>
      <c r="J15" s="146"/>
      <c r="K15" s="144"/>
      <c r="L15" s="145"/>
      <c r="M15" s="145"/>
      <c r="N15" s="145"/>
      <c r="O15" s="146"/>
      <c r="P15" s="144"/>
      <c r="Q15" s="145"/>
      <c r="R15" s="145"/>
      <c r="S15" s="145"/>
      <c r="T15" s="146"/>
      <c r="U15" s="144"/>
      <c r="V15" s="145"/>
      <c r="W15" s="145"/>
      <c r="X15" s="145"/>
      <c r="Y15" s="146"/>
      <c r="Z15" s="150"/>
      <c r="AA15" s="152"/>
      <c r="AB15" s="159"/>
      <c r="AC15" s="160"/>
      <c r="AD15" s="111"/>
      <c r="AE15" s="112"/>
      <c r="AF15" s="236"/>
      <c r="AG15" s="162"/>
      <c r="AH15" s="163"/>
      <c r="AI15" s="237"/>
      <c r="AJ15" s="238"/>
      <c r="AK15" s="239"/>
      <c r="AL15" s="240"/>
      <c r="AM15" s="241"/>
      <c r="AN15" s="242"/>
      <c r="AO15" s="238"/>
      <c r="AP15" s="239"/>
      <c r="AQ15" s="240"/>
      <c r="AR15" s="241"/>
      <c r="AS15" s="152"/>
      <c r="AT15" s="152"/>
      <c r="AU15" s="157"/>
      <c r="AV15" s="178"/>
      <c r="AW15" s="91"/>
      <c r="AX15" s="92"/>
      <c r="AY15" s="184"/>
      <c r="AZ15" s="185"/>
      <c r="BA15" s="186"/>
      <c r="BB15" s="187"/>
      <c r="BC15" s="187"/>
      <c r="BD15" s="188"/>
      <c r="BE15" s="189"/>
      <c r="BF15" s="122"/>
      <c r="BG15" s="123"/>
      <c r="BH15" s="120"/>
      <c r="BI15" s="124"/>
      <c r="BJ15" s="123"/>
      <c r="BK15" s="121"/>
      <c r="BL15" s="200"/>
      <c r="BM15" s="201"/>
      <c r="BN15" s="125"/>
      <c r="BO15" s="126"/>
    </row>
    <row r="16" spans="1:69" ht="19.5" customHeight="1" x14ac:dyDescent="0.2">
      <c r="A16" s="54" t="s">
        <v>18</v>
      </c>
      <c r="B16" s="268">
        <f>+B15+1</f>
        <v>43105</v>
      </c>
      <c r="C16" s="269"/>
      <c r="D16" s="2"/>
      <c r="E16" s="5"/>
      <c r="F16" s="139"/>
      <c r="G16" s="141" t="str">
        <f t="shared" ref="G16" si="50">IF(F16="aucune","///","")</f>
        <v/>
      </c>
      <c r="H16" s="137" t="str">
        <f t="shared" ref="H16" si="51">IF(F16="aucune","///","")</f>
        <v/>
      </c>
      <c r="I16" s="142" t="str">
        <f t="shared" ref="I16" si="52">IF(F16="aucune","///","")</f>
        <v/>
      </c>
      <c r="J16" s="143" t="str">
        <f t="shared" ref="J16" si="53">IF(F16="aucune","///","")</f>
        <v/>
      </c>
      <c r="K16" s="139"/>
      <c r="L16" s="141" t="str">
        <f t="shared" ref="L16" si="54">IF(K16="aucune","///","")</f>
        <v/>
      </c>
      <c r="M16" s="137" t="str">
        <f t="shared" ref="M16" si="55">IF(K16="aucune","///","")</f>
        <v/>
      </c>
      <c r="N16" s="142" t="str">
        <f t="shared" ref="N16" si="56">IF(K16="aucune","///","")</f>
        <v/>
      </c>
      <c r="O16" s="143" t="str">
        <f t="shared" ref="O16" si="57">IF(K16="aucune","///","")</f>
        <v/>
      </c>
      <c r="P16" s="139"/>
      <c r="Q16" s="141" t="str">
        <f t="shared" ref="Q16" si="58">IF(P16="aucune","///","")</f>
        <v/>
      </c>
      <c r="R16" s="137" t="str">
        <f t="shared" ref="R16" si="59">IF(P16="aucune","///","")</f>
        <v/>
      </c>
      <c r="S16" s="142" t="str">
        <f t="shared" ref="S16" si="60">IF(P16="aucune","///","")</f>
        <v/>
      </c>
      <c r="T16" s="143" t="str">
        <f t="shared" ref="T16" si="61">IF(P16="aucune","///","")</f>
        <v/>
      </c>
      <c r="U16" s="139"/>
      <c r="V16" s="141" t="str">
        <f t="shared" ref="V16" si="62">IF(U16="aucune","///","")</f>
        <v/>
      </c>
      <c r="W16" s="137" t="str">
        <f t="shared" ref="W16" si="63">IF(U16="aucune","///","")</f>
        <v/>
      </c>
      <c r="X16" s="142" t="str">
        <f t="shared" ref="X16" si="64">IF(U16="aucune","///","")</f>
        <v/>
      </c>
      <c r="Y16" s="143" t="str">
        <f t="shared" ref="Y16" si="65">IF(U16="aucune","///","")</f>
        <v/>
      </c>
      <c r="Z16" s="23"/>
      <c r="AA16" s="108"/>
      <c r="AB16" s="153"/>
      <c r="AC16" s="154"/>
      <c r="AD16" s="153"/>
      <c r="AE16" s="154"/>
      <c r="AF16" s="4"/>
      <c r="AG16" s="132"/>
      <c r="AH16" s="230"/>
      <c r="AI16" s="108"/>
      <c r="AJ16" s="231"/>
      <c r="AK16" s="180"/>
      <c r="AL16" s="232"/>
      <c r="AM16" s="233"/>
      <c r="AN16" s="108"/>
      <c r="AO16" s="231"/>
      <c r="AP16" s="180"/>
      <c r="AQ16" s="234"/>
      <c r="AR16" s="235"/>
      <c r="AS16" s="59"/>
      <c r="AT16" s="85"/>
      <c r="AU16" s="86"/>
      <c r="AV16" s="87"/>
      <c r="AW16" s="88"/>
      <c r="AX16" s="180"/>
      <c r="AY16" s="109"/>
      <c r="AZ16" s="120"/>
      <c r="BA16" s="121"/>
      <c r="BB16" s="190"/>
      <c r="BC16" s="190"/>
      <c r="BD16" s="191"/>
      <c r="BE16" s="192"/>
      <c r="BF16" s="193"/>
      <c r="BG16" s="190"/>
      <c r="BH16" s="190"/>
      <c r="BI16" s="191"/>
      <c r="BJ16" s="194"/>
      <c r="BK16" s="192"/>
      <c r="BL16" s="108"/>
      <c r="BM16" s="202"/>
      <c r="BN16" s="193"/>
      <c r="BO16" s="192"/>
    </row>
    <row r="17" spans="1:67" ht="19.5" customHeight="1" x14ac:dyDescent="0.2">
      <c r="A17" s="55" t="s">
        <v>19</v>
      </c>
      <c r="B17" s="266">
        <f t="shared" ref="B17" si="66">+B16</f>
        <v>43105</v>
      </c>
      <c r="C17" s="267">
        <v>2</v>
      </c>
      <c r="D17" s="101"/>
      <c r="E17" s="5"/>
      <c r="F17" s="144"/>
      <c r="G17" s="140"/>
      <c r="H17" s="145"/>
      <c r="I17" s="145"/>
      <c r="J17" s="146"/>
      <c r="K17" s="144"/>
      <c r="L17" s="140"/>
      <c r="M17" s="145"/>
      <c r="N17" s="145"/>
      <c r="O17" s="146"/>
      <c r="P17" s="144"/>
      <c r="Q17" s="140"/>
      <c r="R17" s="145"/>
      <c r="S17" s="145"/>
      <c r="T17" s="146"/>
      <c r="U17" s="144"/>
      <c r="V17" s="140"/>
      <c r="W17" s="145"/>
      <c r="X17" s="145"/>
      <c r="Y17" s="146"/>
      <c r="Z17" s="24"/>
      <c r="AA17" s="151"/>
      <c r="AB17" s="109"/>
      <c r="AC17" s="110"/>
      <c r="AD17" s="155"/>
      <c r="AE17" s="156"/>
      <c r="AF17" s="157"/>
      <c r="AG17" s="158"/>
      <c r="AH17" s="66"/>
      <c r="AI17" s="167"/>
      <c r="AJ17" s="114"/>
      <c r="AK17" s="115"/>
      <c r="AL17" s="172"/>
      <c r="AM17" s="173"/>
      <c r="AN17" s="167"/>
      <c r="AO17" s="114"/>
      <c r="AP17" s="115"/>
      <c r="AQ17" s="177"/>
      <c r="AR17" s="156"/>
      <c r="AS17" s="60"/>
      <c r="AT17" s="179"/>
      <c r="AU17" s="157"/>
      <c r="AV17" s="178"/>
      <c r="AW17" s="89"/>
      <c r="AX17" s="90"/>
      <c r="AY17" s="181"/>
      <c r="AZ17" s="182"/>
      <c r="BA17" s="183"/>
      <c r="BB17" s="109"/>
      <c r="BC17" s="120"/>
      <c r="BD17" s="120"/>
      <c r="BE17" s="121"/>
      <c r="BF17" s="195"/>
      <c r="BG17" s="196"/>
      <c r="BH17" s="196"/>
      <c r="BI17" s="197"/>
      <c r="BJ17" s="198"/>
      <c r="BK17" s="199"/>
      <c r="BL17" s="179"/>
      <c r="BM17" s="109"/>
      <c r="BN17" s="195"/>
      <c r="BO17" s="199"/>
    </row>
    <row r="18" spans="1:67" ht="19.5" customHeight="1" thickBot="1" x14ac:dyDescent="0.25">
      <c r="A18" s="56" t="s">
        <v>20</v>
      </c>
      <c r="B18" s="266">
        <f t="shared" ref="B18" si="67">+B16</f>
        <v>43105</v>
      </c>
      <c r="C18" s="267">
        <v>2</v>
      </c>
      <c r="D18" s="1"/>
      <c r="E18" s="6"/>
      <c r="F18" s="144"/>
      <c r="G18" s="145"/>
      <c r="H18" s="145"/>
      <c r="I18" s="145"/>
      <c r="J18" s="146"/>
      <c r="K18" s="144"/>
      <c r="L18" s="145"/>
      <c r="M18" s="145"/>
      <c r="N18" s="145"/>
      <c r="O18" s="146"/>
      <c r="P18" s="144"/>
      <c r="Q18" s="145"/>
      <c r="R18" s="145"/>
      <c r="S18" s="145"/>
      <c r="T18" s="146"/>
      <c r="U18" s="144"/>
      <c r="V18" s="145"/>
      <c r="W18" s="145"/>
      <c r="X18" s="145"/>
      <c r="Y18" s="146"/>
      <c r="Z18" s="150"/>
      <c r="AA18" s="152"/>
      <c r="AB18" s="159"/>
      <c r="AC18" s="160"/>
      <c r="AD18" s="111"/>
      <c r="AE18" s="112"/>
      <c r="AF18" s="236"/>
      <c r="AG18" s="162"/>
      <c r="AH18" s="163"/>
      <c r="AI18" s="237"/>
      <c r="AJ18" s="238"/>
      <c r="AK18" s="239"/>
      <c r="AL18" s="240"/>
      <c r="AM18" s="241"/>
      <c r="AN18" s="242"/>
      <c r="AO18" s="238"/>
      <c r="AP18" s="239"/>
      <c r="AQ18" s="240"/>
      <c r="AR18" s="241"/>
      <c r="AS18" s="152"/>
      <c r="AT18" s="152"/>
      <c r="AU18" s="157"/>
      <c r="AV18" s="178"/>
      <c r="AW18" s="91"/>
      <c r="AX18" s="92"/>
      <c r="AY18" s="184"/>
      <c r="AZ18" s="185"/>
      <c r="BA18" s="186"/>
      <c r="BB18" s="187"/>
      <c r="BC18" s="187"/>
      <c r="BD18" s="188"/>
      <c r="BE18" s="189"/>
      <c r="BF18" s="122"/>
      <c r="BG18" s="123"/>
      <c r="BH18" s="120"/>
      <c r="BI18" s="124"/>
      <c r="BJ18" s="123"/>
      <c r="BK18" s="121"/>
      <c r="BL18" s="200"/>
      <c r="BM18" s="201"/>
      <c r="BN18" s="125"/>
      <c r="BO18" s="126"/>
    </row>
    <row r="19" spans="1:67" s="94" customFormat="1" ht="19.5" customHeight="1" x14ac:dyDescent="0.2">
      <c r="A19" s="54" t="s">
        <v>18</v>
      </c>
      <c r="B19" s="268">
        <f>+B18+1</f>
        <v>43106</v>
      </c>
      <c r="C19" s="269"/>
      <c r="D19" s="2"/>
      <c r="E19" s="5"/>
      <c r="F19" s="139"/>
      <c r="G19" s="141" t="str">
        <f t="shared" ref="G19" si="68">IF(F19="aucune","///","")</f>
        <v/>
      </c>
      <c r="H19" s="137" t="str">
        <f t="shared" ref="H19" si="69">IF(F19="aucune","///","")</f>
        <v/>
      </c>
      <c r="I19" s="142" t="str">
        <f t="shared" ref="I19" si="70">IF(F19="aucune","///","")</f>
        <v/>
      </c>
      <c r="J19" s="143" t="str">
        <f t="shared" ref="J19" si="71">IF(F19="aucune","///","")</f>
        <v/>
      </c>
      <c r="K19" s="139"/>
      <c r="L19" s="141" t="str">
        <f t="shared" ref="L19" si="72">IF(K19="aucune","///","")</f>
        <v/>
      </c>
      <c r="M19" s="137" t="str">
        <f t="shared" ref="M19" si="73">IF(K19="aucune","///","")</f>
        <v/>
      </c>
      <c r="N19" s="142" t="str">
        <f t="shared" ref="N19" si="74">IF(K19="aucune","///","")</f>
        <v/>
      </c>
      <c r="O19" s="143" t="str">
        <f t="shared" ref="O19" si="75">IF(K19="aucune","///","")</f>
        <v/>
      </c>
      <c r="P19" s="139"/>
      <c r="Q19" s="141" t="str">
        <f t="shared" ref="Q19" si="76">IF(P19="aucune","///","")</f>
        <v/>
      </c>
      <c r="R19" s="137" t="str">
        <f t="shared" ref="R19" si="77">IF(P19="aucune","///","")</f>
        <v/>
      </c>
      <c r="S19" s="142" t="str">
        <f t="shared" ref="S19" si="78">IF(P19="aucune","///","")</f>
        <v/>
      </c>
      <c r="T19" s="143" t="str">
        <f t="shared" ref="T19" si="79">IF(P19="aucune","///","")</f>
        <v/>
      </c>
      <c r="U19" s="139"/>
      <c r="V19" s="141" t="str">
        <f t="shared" ref="V19" si="80">IF(U19="aucune","///","")</f>
        <v/>
      </c>
      <c r="W19" s="137" t="str">
        <f t="shared" ref="W19" si="81">IF(U19="aucune","///","")</f>
        <v/>
      </c>
      <c r="X19" s="142" t="str">
        <f t="shared" ref="X19" si="82">IF(U19="aucune","///","")</f>
        <v/>
      </c>
      <c r="Y19" s="143" t="str">
        <f t="shared" ref="Y19" si="83">IF(U19="aucune","///","")</f>
        <v/>
      </c>
      <c r="Z19" s="23"/>
      <c r="AA19" s="108"/>
      <c r="AB19" s="153"/>
      <c r="AC19" s="154"/>
      <c r="AD19" s="153"/>
      <c r="AE19" s="154"/>
      <c r="AF19" s="4"/>
      <c r="AG19" s="132"/>
      <c r="AH19" s="230"/>
      <c r="AI19" s="108"/>
      <c r="AJ19" s="231"/>
      <c r="AK19" s="180"/>
      <c r="AL19" s="232"/>
      <c r="AM19" s="233"/>
      <c r="AN19" s="108"/>
      <c r="AO19" s="231"/>
      <c r="AP19" s="180"/>
      <c r="AQ19" s="234"/>
      <c r="AR19" s="235"/>
      <c r="AS19" s="59"/>
      <c r="AT19" s="85"/>
      <c r="AU19" s="86"/>
      <c r="AV19" s="87"/>
      <c r="AW19" s="88"/>
      <c r="AX19" s="180"/>
      <c r="AY19" s="109"/>
      <c r="AZ19" s="120"/>
      <c r="BA19" s="121"/>
      <c r="BB19" s="190"/>
      <c r="BC19" s="190"/>
      <c r="BD19" s="191"/>
      <c r="BE19" s="192"/>
      <c r="BF19" s="193"/>
      <c r="BG19" s="190"/>
      <c r="BH19" s="190"/>
      <c r="BI19" s="191"/>
      <c r="BJ19" s="194"/>
      <c r="BK19" s="192"/>
      <c r="BL19" s="108"/>
      <c r="BM19" s="202"/>
      <c r="BN19" s="193"/>
      <c r="BO19" s="192"/>
    </row>
    <row r="20" spans="1:67" s="94" customFormat="1" ht="19.5" customHeight="1" x14ac:dyDescent="0.2">
      <c r="A20" s="55" t="s">
        <v>19</v>
      </c>
      <c r="B20" s="266">
        <f>+B19</f>
        <v>43106</v>
      </c>
      <c r="C20" s="267">
        <v>2</v>
      </c>
      <c r="D20" s="101"/>
      <c r="E20" s="5"/>
      <c r="F20" s="144"/>
      <c r="G20" s="140"/>
      <c r="H20" s="145"/>
      <c r="I20" s="145"/>
      <c r="J20" s="146"/>
      <c r="K20" s="144"/>
      <c r="L20" s="140"/>
      <c r="M20" s="145"/>
      <c r="N20" s="145"/>
      <c r="O20" s="146"/>
      <c r="P20" s="144"/>
      <c r="Q20" s="140"/>
      <c r="R20" s="145"/>
      <c r="S20" s="145"/>
      <c r="T20" s="146"/>
      <c r="U20" s="144"/>
      <c r="V20" s="140"/>
      <c r="W20" s="145"/>
      <c r="X20" s="145"/>
      <c r="Y20" s="146"/>
      <c r="Z20" s="24"/>
      <c r="AA20" s="151"/>
      <c r="AB20" s="109"/>
      <c r="AC20" s="110"/>
      <c r="AD20" s="155"/>
      <c r="AE20" s="156"/>
      <c r="AF20" s="157"/>
      <c r="AG20" s="158"/>
      <c r="AH20" s="66"/>
      <c r="AI20" s="167"/>
      <c r="AJ20" s="114"/>
      <c r="AK20" s="115"/>
      <c r="AL20" s="172"/>
      <c r="AM20" s="173"/>
      <c r="AN20" s="167"/>
      <c r="AO20" s="114"/>
      <c r="AP20" s="115"/>
      <c r="AQ20" s="177"/>
      <c r="AR20" s="156"/>
      <c r="AS20" s="60"/>
      <c r="AT20" s="179"/>
      <c r="AU20" s="157"/>
      <c r="AV20" s="178"/>
      <c r="AW20" s="89"/>
      <c r="AX20" s="90"/>
      <c r="AY20" s="181"/>
      <c r="AZ20" s="182"/>
      <c r="BA20" s="183"/>
      <c r="BB20" s="109"/>
      <c r="BC20" s="120"/>
      <c r="BD20" s="120"/>
      <c r="BE20" s="121"/>
      <c r="BF20" s="195"/>
      <c r="BG20" s="196"/>
      <c r="BH20" s="196"/>
      <c r="BI20" s="197"/>
      <c r="BJ20" s="198"/>
      <c r="BK20" s="199"/>
      <c r="BL20" s="179"/>
      <c r="BM20" s="109"/>
      <c r="BN20" s="195"/>
      <c r="BO20" s="199"/>
    </row>
    <row r="21" spans="1:67" s="94" customFormat="1" ht="19.5" customHeight="1" thickBot="1" x14ac:dyDescent="0.25">
      <c r="A21" s="55" t="s">
        <v>20</v>
      </c>
      <c r="B21" s="266">
        <f>+B19</f>
        <v>43106</v>
      </c>
      <c r="C21" s="267">
        <v>2</v>
      </c>
      <c r="D21" s="1"/>
      <c r="E21" s="6"/>
      <c r="F21" s="144"/>
      <c r="G21" s="145"/>
      <c r="H21" s="145"/>
      <c r="I21" s="145"/>
      <c r="J21" s="146"/>
      <c r="K21" s="144"/>
      <c r="L21" s="145"/>
      <c r="M21" s="145"/>
      <c r="N21" s="145"/>
      <c r="O21" s="146"/>
      <c r="P21" s="144"/>
      <c r="Q21" s="145"/>
      <c r="R21" s="145"/>
      <c r="S21" s="145"/>
      <c r="T21" s="146"/>
      <c r="U21" s="144"/>
      <c r="V21" s="145"/>
      <c r="W21" s="145"/>
      <c r="X21" s="145"/>
      <c r="Y21" s="146"/>
      <c r="Z21" s="150"/>
      <c r="AA21" s="152"/>
      <c r="AB21" s="159"/>
      <c r="AC21" s="160"/>
      <c r="AD21" s="111"/>
      <c r="AE21" s="112"/>
      <c r="AF21" s="236"/>
      <c r="AG21" s="162"/>
      <c r="AH21" s="163"/>
      <c r="AI21" s="237"/>
      <c r="AJ21" s="238"/>
      <c r="AK21" s="239"/>
      <c r="AL21" s="240"/>
      <c r="AM21" s="241"/>
      <c r="AN21" s="242"/>
      <c r="AO21" s="238"/>
      <c r="AP21" s="239"/>
      <c r="AQ21" s="240"/>
      <c r="AR21" s="241"/>
      <c r="AS21" s="152"/>
      <c r="AT21" s="152"/>
      <c r="AU21" s="157"/>
      <c r="AV21" s="178"/>
      <c r="AW21" s="91"/>
      <c r="AX21" s="92"/>
      <c r="AY21" s="184"/>
      <c r="AZ21" s="185"/>
      <c r="BA21" s="186"/>
      <c r="BB21" s="187"/>
      <c r="BC21" s="187"/>
      <c r="BD21" s="188"/>
      <c r="BE21" s="189"/>
      <c r="BF21" s="122"/>
      <c r="BG21" s="123"/>
      <c r="BH21" s="120"/>
      <c r="BI21" s="124"/>
      <c r="BJ21" s="123"/>
      <c r="BK21" s="121"/>
      <c r="BL21" s="200"/>
      <c r="BM21" s="201"/>
      <c r="BN21" s="125"/>
      <c r="BO21" s="126"/>
    </row>
    <row r="22" spans="1:67" s="94" customFormat="1" ht="19.5" customHeight="1" x14ac:dyDescent="0.2">
      <c r="A22" s="54" t="s">
        <v>18</v>
      </c>
      <c r="B22" s="268">
        <f>+B21+1</f>
        <v>43107</v>
      </c>
      <c r="C22" s="269"/>
      <c r="D22" s="2"/>
      <c r="E22" s="5"/>
      <c r="F22" s="139"/>
      <c r="G22" s="141" t="str">
        <f t="shared" ref="G22" si="84">IF(F22="aucune","///","")</f>
        <v/>
      </c>
      <c r="H22" s="137" t="str">
        <f t="shared" ref="H22" si="85">IF(F22="aucune","///","")</f>
        <v/>
      </c>
      <c r="I22" s="142" t="str">
        <f t="shared" ref="I22" si="86">IF(F22="aucune","///","")</f>
        <v/>
      </c>
      <c r="J22" s="143" t="str">
        <f t="shared" ref="J22" si="87">IF(F22="aucune","///","")</f>
        <v/>
      </c>
      <c r="K22" s="139"/>
      <c r="L22" s="141" t="str">
        <f t="shared" ref="L22" si="88">IF(K22="aucune","///","")</f>
        <v/>
      </c>
      <c r="M22" s="137" t="str">
        <f t="shared" ref="M22" si="89">IF(K22="aucune","///","")</f>
        <v/>
      </c>
      <c r="N22" s="142" t="str">
        <f t="shared" ref="N22" si="90">IF(K22="aucune","///","")</f>
        <v/>
      </c>
      <c r="O22" s="143" t="str">
        <f t="shared" ref="O22" si="91">IF(K22="aucune","///","")</f>
        <v/>
      </c>
      <c r="P22" s="139"/>
      <c r="Q22" s="141" t="str">
        <f t="shared" ref="Q22" si="92">IF(P22="aucune","///","")</f>
        <v/>
      </c>
      <c r="R22" s="137" t="str">
        <f t="shared" ref="R22" si="93">IF(P22="aucune","///","")</f>
        <v/>
      </c>
      <c r="S22" s="142" t="str">
        <f t="shared" ref="S22" si="94">IF(P22="aucune","///","")</f>
        <v/>
      </c>
      <c r="T22" s="143" t="str">
        <f t="shared" ref="T22" si="95">IF(P22="aucune","///","")</f>
        <v/>
      </c>
      <c r="U22" s="139"/>
      <c r="V22" s="141" t="str">
        <f t="shared" ref="V22" si="96">IF(U22="aucune","///","")</f>
        <v/>
      </c>
      <c r="W22" s="137" t="str">
        <f t="shared" ref="W22" si="97">IF(U22="aucune","///","")</f>
        <v/>
      </c>
      <c r="X22" s="142" t="str">
        <f t="shared" ref="X22" si="98">IF(U22="aucune","///","")</f>
        <v/>
      </c>
      <c r="Y22" s="143" t="str">
        <f t="shared" ref="Y22" si="99">IF(U22="aucune","///","")</f>
        <v/>
      </c>
      <c r="Z22" s="23"/>
      <c r="AA22" s="108"/>
      <c r="AB22" s="153"/>
      <c r="AC22" s="154"/>
      <c r="AD22" s="153"/>
      <c r="AE22" s="154"/>
      <c r="AF22" s="4"/>
      <c r="AG22" s="132"/>
      <c r="AH22" s="230"/>
      <c r="AI22" s="108"/>
      <c r="AJ22" s="231"/>
      <c r="AK22" s="180"/>
      <c r="AL22" s="232"/>
      <c r="AM22" s="233"/>
      <c r="AN22" s="108"/>
      <c r="AO22" s="231"/>
      <c r="AP22" s="180"/>
      <c r="AQ22" s="234"/>
      <c r="AR22" s="235"/>
      <c r="AS22" s="59"/>
      <c r="AT22" s="85"/>
      <c r="AU22" s="86"/>
      <c r="AV22" s="87"/>
      <c r="AW22" s="88"/>
      <c r="AX22" s="180"/>
      <c r="AY22" s="109"/>
      <c r="AZ22" s="120"/>
      <c r="BA22" s="121"/>
      <c r="BB22" s="190"/>
      <c r="BC22" s="190"/>
      <c r="BD22" s="191"/>
      <c r="BE22" s="192"/>
      <c r="BF22" s="193"/>
      <c r="BG22" s="190"/>
      <c r="BH22" s="190"/>
      <c r="BI22" s="191"/>
      <c r="BJ22" s="194"/>
      <c r="BK22" s="192"/>
      <c r="BL22" s="108"/>
      <c r="BM22" s="202"/>
      <c r="BN22" s="193"/>
      <c r="BO22" s="192"/>
    </row>
    <row r="23" spans="1:67" s="94" customFormat="1" ht="19.5" customHeight="1" x14ac:dyDescent="0.2">
      <c r="A23" s="55" t="s">
        <v>19</v>
      </c>
      <c r="B23" s="266">
        <f>+B22</f>
        <v>43107</v>
      </c>
      <c r="C23" s="267"/>
      <c r="D23" s="101"/>
      <c r="E23" s="5"/>
      <c r="F23" s="144"/>
      <c r="G23" s="140"/>
      <c r="H23" s="145"/>
      <c r="I23" s="145"/>
      <c r="J23" s="146"/>
      <c r="K23" s="144"/>
      <c r="L23" s="140"/>
      <c r="M23" s="145"/>
      <c r="N23" s="145"/>
      <c r="O23" s="146"/>
      <c r="P23" s="144"/>
      <c r="Q23" s="140"/>
      <c r="R23" s="145"/>
      <c r="S23" s="145"/>
      <c r="T23" s="146"/>
      <c r="U23" s="144"/>
      <c r="V23" s="140"/>
      <c r="W23" s="145"/>
      <c r="X23" s="145"/>
      <c r="Y23" s="146"/>
      <c r="Z23" s="24"/>
      <c r="AA23" s="151"/>
      <c r="AB23" s="109"/>
      <c r="AC23" s="110"/>
      <c r="AD23" s="155"/>
      <c r="AE23" s="156"/>
      <c r="AF23" s="157"/>
      <c r="AG23" s="158"/>
      <c r="AH23" s="66"/>
      <c r="AI23" s="167"/>
      <c r="AJ23" s="114"/>
      <c r="AK23" s="115"/>
      <c r="AL23" s="172"/>
      <c r="AM23" s="173"/>
      <c r="AN23" s="167"/>
      <c r="AO23" s="114"/>
      <c r="AP23" s="115"/>
      <c r="AQ23" s="177"/>
      <c r="AR23" s="156"/>
      <c r="AS23" s="60"/>
      <c r="AT23" s="179"/>
      <c r="AU23" s="157"/>
      <c r="AV23" s="178"/>
      <c r="AW23" s="89"/>
      <c r="AX23" s="90"/>
      <c r="AY23" s="181"/>
      <c r="AZ23" s="182"/>
      <c r="BA23" s="183"/>
      <c r="BB23" s="109"/>
      <c r="BC23" s="120"/>
      <c r="BD23" s="120"/>
      <c r="BE23" s="121"/>
      <c r="BF23" s="195"/>
      <c r="BG23" s="196"/>
      <c r="BH23" s="196"/>
      <c r="BI23" s="197"/>
      <c r="BJ23" s="198"/>
      <c r="BK23" s="199"/>
      <c r="BL23" s="179"/>
      <c r="BM23" s="109"/>
      <c r="BN23" s="195"/>
      <c r="BO23" s="199"/>
    </row>
    <row r="24" spans="1:67" s="94" customFormat="1" ht="19.5" customHeight="1" thickBot="1" x14ac:dyDescent="0.25">
      <c r="A24" s="56" t="s">
        <v>20</v>
      </c>
      <c r="B24" s="278">
        <f>+B23</f>
        <v>43107</v>
      </c>
      <c r="C24" s="279"/>
      <c r="D24" s="1"/>
      <c r="E24" s="6"/>
      <c r="F24" s="144"/>
      <c r="G24" s="145"/>
      <c r="H24" s="145"/>
      <c r="I24" s="145"/>
      <c r="J24" s="146"/>
      <c r="K24" s="144"/>
      <c r="L24" s="145"/>
      <c r="M24" s="145"/>
      <c r="N24" s="145"/>
      <c r="O24" s="146"/>
      <c r="P24" s="144"/>
      <c r="Q24" s="145"/>
      <c r="R24" s="145"/>
      <c r="S24" s="145"/>
      <c r="T24" s="146"/>
      <c r="U24" s="144"/>
      <c r="V24" s="145"/>
      <c r="W24" s="145"/>
      <c r="X24" s="145"/>
      <c r="Y24" s="146"/>
      <c r="Z24" s="150"/>
      <c r="AA24" s="152"/>
      <c r="AB24" s="159"/>
      <c r="AC24" s="160"/>
      <c r="AD24" s="111"/>
      <c r="AE24" s="112"/>
      <c r="AF24" s="236"/>
      <c r="AG24" s="162"/>
      <c r="AH24" s="163"/>
      <c r="AI24" s="237"/>
      <c r="AJ24" s="238"/>
      <c r="AK24" s="239"/>
      <c r="AL24" s="240"/>
      <c r="AM24" s="241"/>
      <c r="AN24" s="242"/>
      <c r="AO24" s="238"/>
      <c r="AP24" s="239"/>
      <c r="AQ24" s="240"/>
      <c r="AR24" s="241"/>
      <c r="AS24" s="152"/>
      <c r="AT24" s="152"/>
      <c r="AU24" s="157"/>
      <c r="AV24" s="178"/>
      <c r="AW24" s="91"/>
      <c r="AX24" s="92"/>
      <c r="AY24" s="184"/>
      <c r="AZ24" s="185"/>
      <c r="BA24" s="186"/>
      <c r="BB24" s="187"/>
      <c r="BC24" s="187"/>
      <c r="BD24" s="188"/>
      <c r="BE24" s="189"/>
      <c r="BF24" s="122"/>
      <c r="BG24" s="123"/>
      <c r="BH24" s="120"/>
      <c r="BI24" s="124"/>
      <c r="BJ24" s="123"/>
      <c r="BK24" s="121"/>
      <c r="BL24" s="200"/>
      <c r="BM24" s="201"/>
      <c r="BN24" s="125"/>
      <c r="BO24" s="126"/>
    </row>
    <row r="25" spans="1:67" s="94" customFormat="1" ht="19.5" customHeight="1" x14ac:dyDescent="0.2">
      <c r="A25" s="54" t="s">
        <v>18</v>
      </c>
      <c r="B25" s="268">
        <f>+B24+1</f>
        <v>43108</v>
      </c>
      <c r="C25" s="269"/>
      <c r="D25" s="2"/>
      <c r="E25" s="5"/>
      <c r="F25" s="139"/>
      <c r="G25" s="141" t="str">
        <f t="shared" ref="G25" si="100">IF(F25="aucune","///","")</f>
        <v/>
      </c>
      <c r="H25" s="137" t="str">
        <f t="shared" ref="H25" si="101">IF(F25="aucune","///","")</f>
        <v/>
      </c>
      <c r="I25" s="142" t="str">
        <f t="shared" ref="I25" si="102">IF(F25="aucune","///","")</f>
        <v/>
      </c>
      <c r="J25" s="143" t="str">
        <f t="shared" ref="J25" si="103">IF(F25="aucune","///","")</f>
        <v/>
      </c>
      <c r="K25" s="139"/>
      <c r="L25" s="141" t="str">
        <f t="shared" ref="L25" si="104">IF(K25="aucune","///","")</f>
        <v/>
      </c>
      <c r="M25" s="137" t="str">
        <f t="shared" ref="M25" si="105">IF(K25="aucune","///","")</f>
        <v/>
      </c>
      <c r="N25" s="142" t="str">
        <f t="shared" ref="N25" si="106">IF(K25="aucune","///","")</f>
        <v/>
      </c>
      <c r="O25" s="143" t="str">
        <f t="shared" ref="O25" si="107">IF(K25="aucune","///","")</f>
        <v/>
      </c>
      <c r="P25" s="139"/>
      <c r="Q25" s="141" t="str">
        <f t="shared" ref="Q25" si="108">IF(P25="aucune","///","")</f>
        <v/>
      </c>
      <c r="R25" s="137" t="str">
        <f t="shared" ref="R25" si="109">IF(P25="aucune","///","")</f>
        <v/>
      </c>
      <c r="S25" s="142" t="str">
        <f t="shared" ref="S25" si="110">IF(P25="aucune","///","")</f>
        <v/>
      </c>
      <c r="T25" s="143" t="str">
        <f t="shared" ref="T25" si="111">IF(P25="aucune","///","")</f>
        <v/>
      </c>
      <c r="U25" s="139"/>
      <c r="V25" s="141" t="str">
        <f t="shared" ref="V25" si="112">IF(U25="aucune","///","")</f>
        <v/>
      </c>
      <c r="W25" s="137" t="str">
        <f t="shared" ref="W25" si="113">IF(U25="aucune","///","")</f>
        <v/>
      </c>
      <c r="X25" s="142" t="str">
        <f t="shared" ref="X25" si="114">IF(U25="aucune","///","")</f>
        <v/>
      </c>
      <c r="Y25" s="143" t="str">
        <f t="shared" ref="Y25" si="115">IF(U25="aucune","///","")</f>
        <v/>
      </c>
      <c r="Z25" s="23"/>
      <c r="AA25" s="108"/>
      <c r="AB25" s="153"/>
      <c r="AC25" s="154"/>
      <c r="AD25" s="153"/>
      <c r="AE25" s="154"/>
      <c r="AF25" s="4"/>
      <c r="AG25" s="132"/>
      <c r="AH25" s="230"/>
      <c r="AI25" s="108"/>
      <c r="AJ25" s="231"/>
      <c r="AK25" s="180"/>
      <c r="AL25" s="232"/>
      <c r="AM25" s="233"/>
      <c r="AN25" s="108"/>
      <c r="AO25" s="231"/>
      <c r="AP25" s="180"/>
      <c r="AQ25" s="234"/>
      <c r="AR25" s="235"/>
      <c r="AS25" s="59"/>
      <c r="AT25" s="85"/>
      <c r="AU25" s="86"/>
      <c r="AV25" s="87"/>
      <c r="AW25" s="88"/>
      <c r="AX25" s="180"/>
      <c r="AY25" s="109"/>
      <c r="AZ25" s="120"/>
      <c r="BA25" s="121"/>
      <c r="BB25" s="190"/>
      <c r="BC25" s="190"/>
      <c r="BD25" s="191"/>
      <c r="BE25" s="192"/>
      <c r="BF25" s="193"/>
      <c r="BG25" s="190"/>
      <c r="BH25" s="190"/>
      <c r="BI25" s="191"/>
      <c r="BJ25" s="194"/>
      <c r="BK25" s="192"/>
      <c r="BL25" s="108"/>
      <c r="BM25" s="202"/>
      <c r="BN25" s="193"/>
      <c r="BO25" s="192"/>
    </row>
    <row r="26" spans="1:67" s="94" customFormat="1" ht="19.5" customHeight="1" x14ac:dyDescent="0.2">
      <c r="A26" s="55" t="s">
        <v>19</v>
      </c>
      <c r="B26" s="266">
        <f t="shared" ref="B26" si="116">+B25</f>
        <v>43108</v>
      </c>
      <c r="C26" s="267">
        <v>2</v>
      </c>
      <c r="D26" s="101"/>
      <c r="E26" s="5"/>
      <c r="F26" s="144"/>
      <c r="G26" s="140"/>
      <c r="H26" s="145"/>
      <c r="I26" s="145"/>
      <c r="J26" s="146"/>
      <c r="K26" s="144"/>
      <c r="L26" s="140"/>
      <c r="M26" s="145"/>
      <c r="N26" s="145"/>
      <c r="O26" s="146"/>
      <c r="P26" s="144"/>
      <c r="Q26" s="140"/>
      <c r="R26" s="145"/>
      <c r="S26" s="145"/>
      <c r="T26" s="146"/>
      <c r="U26" s="144"/>
      <c r="V26" s="140"/>
      <c r="W26" s="145"/>
      <c r="X26" s="145"/>
      <c r="Y26" s="146"/>
      <c r="Z26" s="24"/>
      <c r="AA26" s="151"/>
      <c r="AB26" s="109"/>
      <c r="AC26" s="110"/>
      <c r="AD26" s="155"/>
      <c r="AE26" s="156"/>
      <c r="AF26" s="157"/>
      <c r="AG26" s="158"/>
      <c r="AH26" s="66"/>
      <c r="AI26" s="167"/>
      <c r="AJ26" s="114"/>
      <c r="AK26" s="115"/>
      <c r="AL26" s="172"/>
      <c r="AM26" s="173"/>
      <c r="AN26" s="167"/>
      <c r="AO26" s="114"/>
      <c r="AP26" s="115"/>
      <c r="AQ26" s="177"/>
      <c r="AR26" s="156"/>
      <c r="AS26" s="60"/>
      <c r="AT26" s="179"/>
      <c r="AU26" s="157"/>
      <c r="AV26" s="178"/>
      <c r="AW26" s="89"/>
      <c r="AX26" s="90"/>
      <c r="AY26" s="181"/>
      <c r="AZ26" s="182"/>
      <c r="BA26" s="183"/>
      <c r="BB26" s="109"/>
      <c r="BC26" s="120"/>
      <c r="BD26" s="120"/>
      <c r="BE26" s="121"/>
      <c r="BF26" s="195"/>
      <c r="BG26" s="196"/>
      <c r="BH26" s="196"/>
      <c r="BI26" s="197"/>
      <c r="BJ26" s="198"/>
      <c r="BK26" s="199"/>
      <c r="BL26" s="179"/>
      <c r="BM26" s="109"/>
      <c r="BN26" s="195"/>
      <c r="BO26" s="199"/>
    </row>
    <row r="27" spans="1:67" s="94" customFormat="1" ht="19.5" customHeight="1" thickBot="1" x14ac:dyDescent="0.25">
      <c r="A27" s="56" t="s">
        <v>20</v>
      </c>
      <c r="B27" s="266">
        <f t="shared" ref="B27" si="117">+B25</f>
        <v>43108</v>
      </c>
      <c r="C27" s="267">
        <v>2</v>
      </c>
      <c r="D27" s="1"/>
      <c r="E27" s="6"/>
      <c r="F27" s="144"/>
      <c r="G27" s="145"/>
      <c r="H27" s="145"/>
      <c r="I27" s="145"/>
      <c r="J27" s="146"/>
      <c r="K27" s="144"/>
      <c r="L27" s="145"/>
      <c r="M27" s="145"/>
      <c r="N27" s="145"/>
      <c r="O27" s="146"/>
      <c r="P27" s="144"/>
      <c r="Q27" s="145"/>
      <c r="R27" s="145"/>
      <c r="S27" s="145"/>
      <c r="T27" s="146"/>
      <c r="U27" s="144"/>
      <c r="V27" s="145"/>
      <c r="W27" s="145"/>
      <c r="X27" s="145"/>
      <c r="Y27" s="146"/>
      <c r="Z27" s="150"/>
      <c r="AA27" s="152"/>
      <c r="AB27" s="159"/>
      <c r="AC27" s="160"/>
      <c r="AD27" s="111"/>
      <c r="AE27" s="112"/>
      <c r="AF27" s="236"/>
      <c r="AG27" s="162"/>
      <c r="AH27" s="163"/>
      <c r="AI27" s="237"/>
      <c r="AJ27" s="238"/>
      <c r="AK27" s="239"/>
      <c r="AL27" s="240"/>
      <c r="AM27" s="241"/>
      <c r="AN27" s="242"/>
      <c r="AO27" s="238"/>
      <c r="AP27" s="239"/>
      <c r="AQ27" s="240"/>
      <c r="AR27" s="241"/>
      <c r="AS27" s="152"/>
      <c r="AT27" s="152"/>
      <c r="AU27" s="157"/>
      <c r="AV27" s="178"/>
      <c r="AW27" s="91"/>
      <c r="AX27" s="92"/>
      <c r="AY27" s="184"/>
      <c r="AZ27" s="185"/>
      <c r="BA27" s="186"/>
      <c r="BB27" s="187"/>
      <c r="BC27" s="187"/>
      <c r="BD27" s="188"/>
      <c r="BE27" s="189"/>
      <c r="BF27" s="122"/>
      <c r="BG27" s="123"/>
      <c r="BH27" s="120"/>
      <c r="BI27" s="124"/>
      <c r="BJ27" s="123"/>
      <c r="BK27" s="121"/>
      <c r="BL27" s="200"/>
      <c r="BM27" s="201"/>
      <c r="BN27" s="125"/>
      <c r="BO27" s="126"/>
    </row>
    <row r="28" spans="1:67" s="94" customFormat="1" ht="19.5" customHeight="1" x14ac:dyDescent="0.2">
      <c r="A28" s="54" t="s">
        <v>18</v>
      </c>
      <c r="B28" s="268">
        <f>+B27+1</f>
        <v>43109</v>
      </c>
      <c r="C28" s="269"/>
      <c r="D28" s="2"/>
      <c r="E28" s="5"/>
      <c r="F28" s="139"/>
      <c r="G28" s="141" t="str">
        <f t="shared" ref="G28" si="118">IF(F28="aucune","///","")</f>
        <v/>
      </c>
      <c r="H28" s="137" t="str">
        <f t="shared" ref="H28" si="119">IF(F28="aucune","///","")</f>
        <v/>
      </c>
      <c r="I28" s="142" t="str">
        <f t="shared" ref="I28" si="120">IF(F28="aucune","///","")</f>
        <v/>
      </c>
      <c r="J28" s="143" t="str">
        <f t="shared" ref="J28" si="121">IF(F28="aucune","///","")</f>
        <v/>
      </c>
      <c r="K28" s="139"/>
      <c r="L28" s="141" t="str">
        <f t="shared" ref="L28" si="122">IF(K28="aucune","///","")</f>
        <v/>
      </c>
      <c r="M28" s="137" t="str">
        <f t="shared" ref="M28" si="123">IF(K28="aucune","///","")</f>
        <v/>
      </c>
      <c r="N28" s="142" t="str">
        <f t="shared" ref="N28" si="124">IF(K28="aucune","///","")</f>
        <v/>
      </c>
      <c r="O28" s="143" t="str">
        <f t="shared" ref="O28" si="125">IF(K28="aucune","///","")</f>
        <v/>
      </c>
      <c r="P28" s="139"/>
      <c r="Q28" s="141" t="str">
        <f t="shared" ref="Q28" si="126">IF(P28="aucune","///","")</f>
        <v/>
      </c>
      <c r="R28" s="137" t="str">
        <f t="shared" ref="R28" si="127">IF(P28="aucune","///","")</f>
        <v/>
      </c>
      <c r="S28" s="142" t="str">
        <f t="shared" ref="S28" si="128">IF(P28="aucune","///","")</f>
        <v/>
      </c>
      <c r="T28" s="143" t="str">
        <f t="shared" ref="T28" si="129">IF(P28="aucune","///","")</f>
        <v/>
      </c>
      <c r="U28" s="139"/>
      <c r="V28" s="141" t="str">
        <f t="shared" ref="V28" si="130">IF(U28="aucune","///","")</f>
        <v/>
      </c>
      <c r="W28" s="137" t="str">
        <f t="shared" ref="W28" si="131">IF(U28="aucune","///","")</f>
        <v/>
      </c>
      <c r="X28" s="142" t="str">
        <f t="shared" ref="X28" si="132">IF(U28="aucune","///","")</f>
        <v/>
      </c>
      <c r="Y28" s="143" t="str">
        <f t="shared" ref="Y28" si="133">IF(U28="aucune","///","")</f>
        <v/>
      </c>
      <c r="Z28" s="23"/>
      <c r="AA28" s="108"/>
      <c r="AB28" s="153"/>
      <c r="AC28" s="154"/>
      <c r="AD28" s="153"/>
      <c r="AE28" s="154"/>
      <c r="AF28" s="4"/>
      <c r="AG28" s="132"/>
      <c r="AH28" s="230"/>
      <c r="AI28" s="108"/>
      <c r="AJ28" s="231"/>
      <c r="AK28" s="180"/>
      <c r="AL28" s="232"/>
      <c r="AM28" s="233"/>
      <c r="AN28" s="108"/>
      <c r="AO28" s="231"/>
      <c r="AP28" s="180"/>
      <c r="AQ28" s="234"/>
      <c r="AR28" s="235"/>
      <c r="AS28" s="59"/>
      <c r="AT28" s="85"/>
      <c r="AU28" s="86"/>
      <c r="AV28" s="87"/>
      <c r="AW28" s="88"/>
      <c r="AX28" s="180"/>
      <c r="AY28" s="109"/>
      <c r="AZ28" s="120"/>
      <c r="BA28" s="121"/>
      <c r="BB28" s="190"/>
      <c r="BC28" s="190"/>
      <c r="BD28" s="191"/>
      <c r="BE28" s="192"/>
      <c r="BF28" s="193"/>
      <c r="BG28" s="190"/>
      <c r="BH28" s="190"/>
      <c r="BI28" s="191"/>
      <c r="BJ28" s="194"/>
      <c r="BK28" s="192"/>
      <c r="BL28" s="108"/>
      <c r="BM28" s="202"/>
      <c r="BN28" s="193"/>
      <c r="BO28" s="192"/>
    </row>
    <row r="29" spans="1:67" ht="19.5" customHeight="1" x14ac:dyDescent="0.2">
      <c r="A29" s="55" t="s">
        <v>19</v>
      </c>
      <c r="B29" s="266">
        <f>+B28</f>
        <v>43109</v>
      </c>
      <c r="C29" s="267">
        <v>2</v>
      </c>
      <c r="D29" s="101"/>
      <c r="E29" s="5"/>
      <c r="F29" s="144"/>
      <c r="G29" s="140"/>
      <c r="H29" s="145"/>
      <c r="I29" s="145"/>
      <c r="J29" s="146"/>
      <c r="K29" s="144"/>
      <c r="L29" s="140"/>
      <c r="M29" s="145"/>
      <c r="N29" s="145"/>
      <c r="O29" s="146"/>
      <c r="P29" s="144"/>
      <c r="Q29" s="140"/>
      <c r="R29" s="145"/>
      <c r="S29" s="145"/>
      <c r="T29" s="146"/>
      <c r="U29" s="144"/>
      <c r="V29" s="140"/>
      <c r="W29" s="145"/>
      <c r="X29" s="145"/>
      <c r="Y29" s="146"/>
      <c r="Z29" s="24"/>
      <c r="AA29" s="151"/>
      <c r="AB29" s="109"/>
      <c r="AC29" s="110"/>
      <c r="AD29" s="155"/>
      <c r="AE29" s="156"/>
      <c r="AF29" s="157"/>
      <c r="AG29" s="158"/>
      <c r="AH29" s="66"/>
      <c r="AI29" s="167"/>
      <c r="AJ29" s="114"/>
      <c r="AK29" s="115"/>
      <c r="AL29" s="172"/>
      <c r="AM29" s="173"/>
      <c r="AN29" s="167"/>
      <c r="AO29" s="114"/>
      <c r="AP29" s="115"/>
      <c r="AQ29" s="177"/>
      <c r="AR29" s="156"/>
      <c r="AS29" s="60"/>
      <c r="AT29" s="179"/>
      <c r="AU29" s="157"/>
      <c r="AV29" s="178"/>
      <c r="AW29" s="89"/>
      <c r="AX29" s="90"/>
      <c r="AY29" s="181"/>
      <c r="AZ29" s="182"/>
      <c r="BA29" s="183"/>
      <c r="BB29" s="109"/>
      <c r="BC29" s="120"/>
      <c r="BD29" s="120"/>
      <c r="BE29" s="121"/>
      <c r="BF29" s="195"/>
      <c r="BG29" s="196"/>
      <c r="BH29" s="196"/>
      <c r="BI29" s="197"/>
      <c r="BJ29" s="198"/>
      <c r="BK29" s="199"/>
      <c r="BL29" s="179"/>
      <c r="BM29" s="109"/>
      <c r="BN29" s="195"/>
      <c r="BO29" s="199"/>
    </row>
    <row r="30" spans="1:67" ht="19.5" customHeight="1" thickBot="1" x14ac:dyDescent="0.25">
      <c r="A30" s="56" t="s">
        <v>20</v>
      </c>
      <c r="B30" s="266">
        <f>+B28</f>
        <v>43109</v>
      </c>
      <c r="C30" s="267">
        <v>2</v>
      </c>
      <c r="D30" s="1"/>
      <c r="E30" s="6"/>
      <c r="F30" s="144"/>
      <c r="G30" s="145"/>
      <c r="H30" s="145"/>
      <c r="I30" s="145"/>
      <c r="J30" s="146"/>
      <c r="K30" s="144"/>
      <c r="L30" s="145"/>
      <c r="M30" s="145"/>
      <c r="N30" s="145"/>
      <c r="O30" s="146"/>
      <c r="P30" s="144"/>
      <c r="Q30" s="145"/>
      <c r="R30" s="145"/>
      <c r="S30" s="145"/>
      <c r="T30" s="146"/>
      <c r="U30" s="144"/>
      <c r="V30" s="145"/>
      <c r="W30" s="145"/>
      <c r="X30" s="145"/>
      <c r="Y30" s="146"/>
      <c r="Z30" s="150"/>
      <c r="AA30" s="152"/>
      <c r="AB30" s="159"/>
      <c r="AC30" s="160"/>
      <c r="AD30" s="111"/>
      <c r="AE30" s="112"/>
      <c r="AF30" s="236"/>
      <c r="AG30" s="162"/>
      <c r="AH30" s="163"/>
      <c r="AI30" s="237"/>
      <c r="AJ30" s="238"/>
      <c r="AK30" s="239"/>
      <c r="AL30" s="240"/>
      <c r="AM30" s="241"/>
      <c r="AN30" s="242"/>
      <c r="AO30" s="238"/>
      <c r="AP30" s="239"/>
      <c r="AQ30" s="240"/>
      <c r="AR30" s="241"/>
      <c r="AS30" s="152"/>
      <c r="AT30" s="152"/>
      <c r="AU30" s="157"/>
      <c r="AV30" s="178"/>
      <c r="AW30" s="91"/>
      <c r="AX30" s="92"/>
      <c r="AY30" s="184"/>
      <c r="AZ30" s="185"/>
      <c r="BA30" s="186"/>
      <c r="BB30" s="187"/>
      <c r="BC30" s="187"/>
      <c r="BD30" s="188"/>
      <c r="BE30" s="189"/>
      <c r="BF30" s="122"/>
      <c r="BG30" s="123"/>
      <c r="BH30" s="120"/>
      <c r="BI30" s="124"/>
      <c r="BJ30" s="123"/>
      <c r="BK30" s="121"/>
      <c r="BL30" s="200"/>
      <c r="BM30" s="201"/>
      <c r="BN30" s="125"/>
      <c r="BO30" s="126"/>
    </row>
    <row r="31" spans="1:67" ht="19.5" customHeight="1" x14ac:dyDescent="0.2">
      <c r="A31" s="54" t="s">
        <v>18</v>
      </c>
      <c r="B31" s="268">
        <f>+B30+1</f>
        <v>43110</v>
      </c>
      <c r="C31" s="269"/>
      <c r="D31" s="2"/>
      <c r="E31" s="5"/>
      <c r="F31" s="139"/>
      <c r="G31" s="141" t="str">
        <f t="shared" ref="G31" si="134">IF(F31="aucune","///","")</f>
        <v/>
      </c>
      <c r="H31" s="137" t="str">
        <f t="shared" ref="H31" si="135">IF(F31="aucune","///","")</f>
        <v/>
      </c>
      <c r="I31" s="142" t="str">
        <f t="shared" ref="I31" si="136">IF(F31="aucune","///","")</f>
        <v/>
      </c>
      <c r="J31" s="143" t="str">
        <f t="shared" ref="J31" si="137">IF(F31="aucune","///","")</f>
        <v/>
      </c>
      <c r="K31" s="139"/>
      <c r="L31" s="141" t="str">
        <f t="shared" ref="L31" si="138">IF(K31="aucune","///","")</f>
        <v/>
      </c>
      <c r="M31" s="137" t="str">
        <f t="shared" ref="M31" si="139">IF(K31="aucune","///","")</f>
        <v/>
      </c>
      <c r="N31" s="142" t="str">
        <f t="shared" ref="N31" si="140">IF(K31="aucune","///","")</f>
        <v/>
      </c>
      <c r="O31" s="143" t="str">
        <f t="shared" ref="O31" si="141">IF(K31="aucune","///","")</f>
        <v/>
      </c>
      <c r="P31" s="139"/>
      <c r="Q31" s="141" t="str">
        <f t="shared" ref="Q31" si="142">IF(P31="aucune","///","")</f>
        <v/>
      </c>
      <c r="R31" s="137" t="str">
        <f t="shared" ref="R31" si="143">IF(P31="aucune","///","")</f>
        <v/>
      </c>
      <c r="S31" s="142" t="str">
        <f t="shared" ref="S31" si="144">IF(P31="aucune","///","")</f>
        <v/>
      </c>
      <c r="T31" s="143" t="str">
        <f t="shared" ref="T31" si="145">IF(P31="aucune","///","")</f>
        <v/>
      </c>
      <c r="U31" s="139"/>
      <c r="V31" s="141" t="str">
        <f t="shared" ref="V31" si="146">IF(U31="aucune","///","")</f>
        <v/>
      </c>
      <c r="W31" s="137" t="str">
        <f t="shared" ref="W31" si="147">IF(U31="aucune","///","")</f>
        <v/>
      </c>
      <c r="X31" s="142" t="str">
        <f t="shared" ref="X31" si="148">IF(U31="aucune","///","")</f>
        <v/>
      </c>
      <c r="Y31" s="143" t="str">
        <f t="shared" ref="Y31" si="149">IF(U31="aucune","///","")</f>
        <v/>
      </c>
      <c r="Z31" s="23"/>
      <c r="AA31" s="108"/>
      <c r="AB31" s="153"/>
      <c r="AC31" s="154"/>
      <c r="AD31" s="153"/>
      <c r="AE31" s="154"/>
      <c r="AF31" s="4"/>
      <c r="AG31" s="132"/>
      <c r="AH31" s="230"/>
      <c r="AI31" s="108"/>
      <c r="AJ31" s="231"/>
      <c r="AK31" s="180"/>
      <c r="AL31" s="232"/>
      <c r="AM31" s="233"/>
      <c r="AN31" s="108"/>
      <c r="AO31" s="231"/>
      <c r="AP31" s="180"/>
      <c r="AQ31" s="234"/>
      <c r="AR31" s="235"/>
      <c r="AS31" s="59"/>
      <c r="AT31" s="85"/>
      <c r="AU31" s="86"/>
      <c r="AV31" s="87"/>
      <c r="AW31" s="88"/>
      <c r="AX31" s="180"/>
      <c r="AY31" s="109"/>
      <c r="AZ31" s="120"/>
      <c r="BA31" s="121"/>
      <c r="BB31" s="190"/>
      <c r="BC31" s="190"/>
      <c r="BD31" s="191"/>
      <c r="BE31" s="192"/>
      <c r="BF31" s="193"/>
      <c r="BG31" s="190"/>
      <c r="BH31" s="190"/>
      <c r="BI31" s="191"/>
      <c r="BJ31" s="194"/>
      <c r="BK31" s="192"/>
      <c r="BL31" s="108"/>
      <c r="BM31" s="202"/>
      <c r="BN31" s="193"/>
      <c r="BO31" s="192"/>
    </row>
    <row r="32" spans="1:67" ht="19.5" customHeight="1" x14ac:dyDescent="0.2">
      <c r="A32" s="55" t="s">
        <v>19</v>
      </c>
      <c r="B32" s="266">
        <f t="shared" ref="B32" si="150">+B31</f>
        <v>43110</v>
      </c>
      <c r="C32" s="267">
        <v>2</v>
      </c>
      <c r="D32" s="101"/>
      <c r="E32" s="5"/>
      <c r="F32" s="144"/>
      <c r="G32" s="140"/>
      <c r="H32" s="145"/>
      <c r="I32" s="145"/>
      <c r="J32" s="146"/>
      <c r="K32" s="144"/>
      <c r="L32" s="140"/>
      <c r="M32" s="145"/>
      <c r="N32" s="145"/>
      <c r="O32" s="146"/>
      <c r="P32" s="144"/>
      <c r="Q32" s="140"/>
      <c r="R32" s="145"/>
      <c r="S32" s="145"/>
      <c r="T32" s="146"/>
      <c r="U32" s="144"/>
      <c r="V32" s="140"/>
      <c r="W32" s="145"/>
      <c r="X32" s="145"/>
      <c r="Y32" s="146"/>
      <c r="Z32" s="24"/>
      <c r="AA32" s="151"/>
      <c r="AB32" s="109"/>
      <c r="AC32" s="110"/>
      <c r="AD32" s="155"/>
      <c r="AE32" s="156"/>
      <c r="AF32" s="157"/>
      <c r="AG32" s="158"/>
      <c r="AH32" s="66"/>
      <c r="AI32" s="167"/>
      <c r="AJ32" s="114"/>
      <c r="AK32" s="115"/>
      <c r="AL32" s="172"/>
      <c r="AM32" s="173"/>
      <c r="AN32" s="167"/>
      <c r="AO32" s="114"/>
      <c r="AP32" s="115"/>
      <c r="AQ32" s="177"/>
      <c r="AR32" s="156"/>
      <c r="AS32" s="60"/>
      <c r="AT32" s="179"/>
      <c r="AU32" s="157"/>
      <c r="AV32" s="178"/>
      <c r="AW32" s="89"/>
      <c r="AX32" s="90"/>
      <c r="AY32" s="181"/>
      <c r="AZ32" s="182"/>
      <c r="BA32" s="183"/>
      <c r="BB32" s="109"/>
      <c r="BC32" s="120"/>
      <c r="BD32" s="120"/>
      <c r="BE32" s="121"/>
      <c r="BF32" s="195"/>
      <c r="BG32" s="196"/>
      <c r="BH32" s="196"/>
      <c r="BI32" s="197"/>
      <c r="BJ32" s="198"/>
      <c r="BK32" s="199"/>
      <c r="BL32" s="179"/>
      <c r="BM32" s="109"/>
      <c r="BN32" s="195"/>
      <c r="BO32" s="199"/>
    </row>
    <row r="33" spans="1:67" ht="19.5" customHeight="1" thickBot="1" x14ac:dyDescent="0.25">
      <c r="A33" s="56" t="s">
        <v>20</v>
      </c>
      <c r="B33" s="266">
        <f t="shared" ref="B33" si="151">+B31</f>
        <v>43110</v>
      </c>
      <c r="C33" s="267">
        <v>2</v>
      </c>
      <c r="D33" s="1"/>
      <c r="E33" s="6"/>
      <c r="F33" s="144"/>
      <c r="G33" s="145"/>
      <c r="H33" s="145"/>
      <c r="I33" s="145"/>
      <c r="J33" s="146"/>
      <c r="K33" s="144"/>
      <c r="L33" s="145"/>
      <c r="M33" s="145"/>
      <c r="N33" s="145"/>
      <c r="O33" s="146"/>
      <c r="P33" s="144"/>
      <c r="Q33" s="145"/>
      <c r="R33" s="145"/>
      <c r="S33" s="145"/>
      <c r="T33" s="146"/>
      <c r="U33" s="144"/>
      <c r="V33" s="145"/>
      <c r="W33" s="145"/>
      <c r="X33" s="145"/>
      <c r="Y33" s="146"/>
      <c r="Z33" s="150"/>
      <c r="AA33" s="152"/>
      <c r="AB33" s="159"/>
      <c r="AC33" s="160"/>
      <c r="AD33" s="111"/>
      <c r="AE33" s="112"/>
      <c r="AF33" s="236"/>
      <c r="AG33" s="162"/>
      <c r="AH33" s="163"/>
      <c r="AI33" s="237"/>
      <c r="AJ33" s="238"/>
      <c r="AK33" s="239"/>
      <c r="AL33" s="240"/>
      <c r="AM33" s="241"/>
      <c r="AN33" s="242"/>
      <c r="AO33" s="238"/>
      <c r="AP33" s="239"/>
      <c r="AQ33" s="240"/>
      <c r="AR33" s="241"/>
      <c r="AS33" s="152"/>
      <c r="AT33" s="152"/>
      <c r="AU33" s="157"/>
      <c r="AV33" s="178"/>
      <c r="AW33" s="91"/>
      <c r="AX33" s="92"/>
      <c r="AY33" s="184"/>
      <c r="AZ33" s="185"/>
      <c r="BA33" s="186"/>
      <c r="BB33" s="187"/>
      <c r="BC33" s="187"/>
      <c r="BD33" s="188"/>
      <c r="BE33" s="189"/>
      <c r="BF33" s="122"/>
      <c r="BG33" s="123"/>
      <c r="BH33" s="120"/>
      <c r="BI33" s="124"/>
      <c r="BJ33" s="123"/>
      <c r="BK33" s="121"/>
      <c r="BL33" s="200"/>
      <c r="BM33" s="201"/>
      <c r="BN33" s="125"/>
      <c r="BO33" s="126"/>
    </row>
    <row r="34" spans="1:67" ht="19.5" customHeight="1" x14ac:dyDescent="0.2">
      <c r="A34" s="54" t="s">
        <v>18</v>
      </c>
      <c r="B34" s="268">
        <f>+B31+1</f>
        <v>43111</v>
      </c>
      <c r="C34" s="269"/>
      <c r="D34" s="2"/>
      <c r="E34" s="5"/>
      <c r="F34" s="139"/>
      <c r="G34" s="141" t="str">
        <f t="shared" ref="G34" si="152">IF(F34="aucune","///","")</f>
        <v/>
      </c>
      <c r="H34" s="137" t="str">
        <f t="shared" ref="H34" si="153">IF(F34="aucune","///","")</f>
        <v/>
      </c>
      <c r="I34" s="142" t="str">
        <f t="shared" ref="I34" si="154">IF(F34="aucune","///","")</f>
        <v/>
      </c>
      <c r="J34" s="143" t="str">
        <f t="shared" ref="J34" si="155">IF(F34="aucune","///","")</f>
        <v/>
      </c>
      <c r="K34" s="139"/>
      <c r="L34" s="141" t="str">
        <f t="shared" ref="L34" si="156">IF(K34="aucune","///","")</f>
        <v/>
      </c>
      <c r="M34" s="137" t="str">
        <f t="shared" ref="M34" si="157">IF(K34="aucune","///","")</f>
        <v/>
      </c>
      <c r="N34" s="142" t="str">
        <f t="shared" ref="N34" si="158">IF(K34="aucune","///","")</f>
        <v/>
      </c>
      <c r="O34" s="143" t="str">
        <f t="shared" ref="O34" si="159">IF(K34="aucune","///","")</f>
        <v/>
      </c>
      <c r="P34" s="139"/>
      <c r="Q34" s="141" t="str">
        <f t="shared" ref="Q34" si="160">IF(P34="aucune","///","")</f>
        <v/>
      </c>
      <c r="R34" s="137" t="str">
        <f t="shared" ref="R34" si="161">IF(P34="aucune","///","")</f>
        <v/>
      </c>
      <c r="S34" s="142" t="str">
        <f t="shared" ref="S34" si="162">IF(P34="aucune","///","")</f>
        <v/>
      </c>
      <c r="T34" s="143" t="str">
        <f t="shared" ref="T34" si="163">IF(P34="aucune","///","")</f>
        <v/>
      </c>
      <c r="U34" s="139"/>
      <c r="V34" s="141" t="str">
        <f t="shared" ref="V34" si="164">IF(U34="aucune","///","")</f>
        <v/>
      </c>
      <c r="W34" s="137" t="str">
        <f t="shared" ref="W34" si="165">IF(U34="aucune","///","")</f>
        <v/>
      </c>
      <c r="X34" s="142" t="str">
        <f t="shared" ref="X34" si="166">IF(U34="aucune","///","")</f>
        <v/>
      </c>
      <c r="Y34" s="143" t="str">
        <f t="shared" ref="Y34" si="167">IF(U34="aucune","///","")</f>
        <v/>
      </c>
      <c r="Z34" s="23"/>
      <c r="AA34" s="108"/>
      <c r="AB34" s="153"/>
      <c r="AC34" s="154"/>
      <c r="AD34" s="153"/>
      <c r="AE34" s="154"/>
      <c r="AF34" s="4"/>
      <c r="AG34" s="132"/>
      <c r="AH34" s="230"/>
      <c r="AI34" s="108"/>
      <c r="AJ34" s="231"/>
      <c r="AK34" s="180"/>
      <c r="AL34" s="232"/>
      <c r="AM34" s="233"/>
      <c r="AN34" s="108"/>
      <c r="AO34" s="231"/>
      <c r="AP34" s="180"/>
      <c r="AQ34" s="234"/>
      <c r="AR34" s="235"/>
      <c r="AS34" s="59"/>
      <c r="AT34" s="85"/>
      <c r="AU34" s="86"/>
      <c r="AV34" s="87"/>
      <c r="AW34" s="88"/>
      <c r="AX34" s="180"/>
      <c r="AY34" s="109"/>
      <c r="AZ34" s="120"/>
      <c r="BA34" s="121"/>
      <c r="BB34" s="190"/>
      <c r="BC34" s="190"/>
      <c r="BD34" s="191"/>
      <c r="BE34" s="192"/>
      <c r="BF34" s="193"/>
      <c r="BG34" s="190"/>
      <c r="BH34" s="190"/>
      <c r="BI34" s="191"/>
      <c r="BJ34" s="194"/>
      <c r="BK34" s="192"/>
      <c r="BL34" s="108"/>
      <c r="BM34" s="202"/>
      <c r="BN34" s="193"/>
      <c r="BO34" s="192"/>
    </row>
    <row r="35" spans="1:67" ht="19.5" customHeight="1" x14ac:dyDescent="0.2">
      <c r="A35" s="55" t="s">
        <v>19</v>
      </c>
      <c r="B35" s="266">
        <f>+B34</f>
        <v>43111</v>
      </c>
      <c r="C35" s="267">
        <v>2</v>
      </c>
      <c r="D35" s="101"/>
      <c r="E35" s="5"/>
      <c r="F35" s="144"/>
      <c r="G35" s="140"/>
      <c r="H35" s="145"/>
      <c r="I35" s="145"/>
      <c r="J35" s="146"/>
      <c r="K35" s="144"/>
      <c r="L35" s="140"/>
      <c r="M35" s="145"/>
      <c r="N35" s="145"/>
      <c r="O35" s="146"/>
      <c r="P35" s="144"/>
      <c r="Q35" s="140"/>
      <c r="R35" s="145"/>
      <c r="S35" s="145"/>
      <c r="T35" s="146"/>
      <c r="U35" s="144"/>
      <c r="V35" s="140"/>
      <c r="W35" s="145"/>
      <c r="X35" s="145"/>
      <c r="Y35" s="146"/>
      <c r="Z35" s="24"/>
      <c r="AA35" s="151"/>
      <c r="AB35" s="109"/>
      <c r="AC35" s="110"/>
      <c r="AD35" s="155"/>
      <c r="AE35" s="156"/>
      <c r="AF35" s="157"/>
      <c r="AG35" s="158"/>
      <c r="AH35" s="66"/>
      <c r="AI35" s="167"/>
      <c r="AJ35" s="114"/>
      <c r="AK35" s="115"/>
      <c r="AL35" s="172"/>
      <c r="AM35" s="173"/>
      <c r="AN35" s="167"/>
      <c r="AO35" s="114"/>
      <c r="AP35" s="115"/>
      <c r="AQ35" s="177"/>
      <c r="AR35" s="156"/>
      <c r="AS35" s="60"/>
      <c r="AT35" s="179"/>
      <c r="AU35" s="157"/>
      <c r="AV35" s="178"/>
      <c r="AW35" s="89"/>
      <c r="AX35" s="90"/>
      <c r="AY35" s="181"/>
      <c r="AZ35" s="182"/>
      <c r="BA35" s="183"/>
      <c r="BB35" s="109"/>
      <c r="BC35" s="120"/>
      <c r="BD35" s="120"/>
      <c r="BE35" s="121"/>
      <c r="BF35" s="195"/>
      <c r="BG35" s="196"/>
      <c r="BH35" s="196"/>
      <c r="BI35" s="197"/>
      <c r="BJ35" s="198"/>
      <c r="BK35" s="199"/>
      <c r="BL35" s="179"/>
      <c r="BM35" s="109"/>
      <c r="BN35" s="195"/>
      <c r="BO35" s="199"/>
    </row>
    <row r="36" spans="1:67" ht="19.5" customHeight="1" thickBot="1" x14ac:dyDescent="0.25">
      <c r="A36" s="55" t="s">
        <v>20</v>
      </c>
      <c r="B36" s="266">
        <f>+B34</f>
        <v>43111</v>
      </c>
      <c r="C36" s="267">
        <v>2</v>
      </c>
      <c r="D36" s="1"/>
      <c r="E36" s="6"/>
      <c r="F36" s="144"/>
      <c r="G36" s="145"/>
      <c r="H36" s="145"/>
      <c r="I36" s="145"/>
      <c r="J36" s="146"/>
      <c r="K36" s="144"/>
      <c r="L36" s="145"/>
      <c r="M36" s="145"/>
      <c r="N36" s="145"/>
      <c r="O36" s="146"/>
      <c r="P36" s="144"/>
      <c r="Q36" s="145"/>
      <c r="R36" s="145"/>
      <c r="S36" s="145"/>
      <c r="T36" s="146"/>
      <c r="U36" s="144"/>
      <c r="V36" s="145"/>
      <c r="W36" s="145"/>
      <c r="X36" s="145"/>
      <c r="Y36" s="146"/>
      <c r="Z36" s="150"/>
      <c r="AA36" s="152"/>
      <c r="AB36" s="159"/>
      <c r="AC36" s="160"/>
      <c r="AD36" s="111"/>
      <c r="AE36" s="112"/>
      <c r="AF36" s="236"/>
      <c r="AG36" s="162"/>
      <c r="AH36" s="163"/>
      <c r="AI36" s="237"/>
      <c r="AJ36" s="238"/>
      <c r="AK36" s="239"/>
      <c r="AL36" s="240"/>
      <c r="AM36" s="241"/>
      <c r="AN36" s="242"/>
      <c r="AO36" s="238"/>
      <c r="AP36" s="239"/>
      <c r="AQ36" s="240"/>
      <c r="AR36" s="241"/>
      <c r="AS36" s="152"/>
      <c r="AT36" s="152"/>
      <c r="AU36" s="157"/>
      <c r="AV36" s="178"/>
      <c r="AW36" s="91"/>
      <c r="AX36" s="92"/>
      <c r="AY36" s="184"/>
      <c r="AZ36" s="185"/>
      <c r="BA36" s="186"/>
      <c r="BB36" s="187"/>
      <c r="BC36" s="187"/>
      <c r="BD36" s="188"/>
      <c r="BE36" s="189"/>
      <c r="BF36" s="122"/>
      <c r="BG36" s="123"/>
      <c r="BH36" s="120"/>
      <c r="BI36" s="124"/>
      <c r="BJ36" s="123"/>
      <c r="BK36" s="121"/>
      <c r="BL36" s="200"/>
      <c r="BM36" s="201"/>
      <c r="BN36" s="125"/>
      <c r="BO36" s="126"/>
    </row>
    <row r="37" spans="1:67" ht="19.5" customHeight="1" x14ac:dyDescent="0.2">
      <c r="A37" s="54" t="s">
        <v>18</v>
      </c>
      <c r="B37" s="268">
        <f>+B36+1</f>
        <v>43112</v>
      </c>
      <c r="C37" s="269"/>
      <c r="D37" s="2"/>
      <c r="E37" s="5"/>
      <c r="F37" s="139"/>
      <c r="G37" s="141" t="str">
        <f t="shared" ref="G37" si="168">IF(F37="aucune","///","")</f>
        <v/>
      </c>
      <c r="H37" s="137" t="str">
        <f t="shared" ref="H37" si="169">IF(F37="aucune","///","")</f>
        <v/>
      </c>
      <c r="I37" s="142" t="str">
        <f t="shared" ref="I37" si="170">IF(F37="aucune","///","")</f>
        <v/>
      </c>
      <c r="J37" s="143" t="str">
        <f t="shared" ref="J37" si="171">IF(F37="aucune","///","")</f>
        <v/>
      </c>
      <c r="K37" s="139"/>
      <c r="L37" s="141" t="str">
        <f t="shared" ref="L37" si="172">IF(K37="aucune","///","")</f>
        <v/>
      </c>
      <c r="M37" s="137" t="str">
        <f t="shared" ref="M37" si="173">IF(K37="aucune","///","")</f>
        <v/>
      </c>
      <c r="N37" s="142" t="str">
        <f t="shared" ref="N37" si="174">IF(K37="aucune","///","")</f>
        <v/>
      </c>
      <c r="O37" s="143" t="str">
        <f t="shared" ref="O37" si="175">IF(K37="aucune","///","")</f>
        <v/>
      </c>
      <c r="P37" s="139"/>
      <c r="Q37" s="141" t="str">
        <f t="shared" ref="Q37" si="176">IF(P37="aucune","///","")</f>
        <v/>
      </c>
      <c r="R37" s="137" t="str">
        <f t="shared" ref="R37" si="177">IF(P37="aucune","///","")</f>
        <v/>
      </c>
      <c r="S37" s="142" t="str">
        <f t="shared" ref="S37" si="178">IF(P37="aucune","///","")</f>
        <v/>
      </c>
      <c r="T37" s="143" t="str">
        <f t="shared" ref="T37" si="179">IF(P37="aucune","///","")</f>
        <v/>
      </c>
      <c r="U37" s="139"/>
      <c r="V37" s="141" t="str">
        <f t="shared" ref="V37" si="180">IF(U37="aucune","///","")</f>
        <v/>
      </c>
      <c r="W37" s="137" t="str">
        <f t="shared" ref="W37" si="181">IF(U37="aucune","///","")</f>
        <v/>
      </c>
      <c r="X37" s="142" t="str">
        <f t="shared" ref="X37" si="182">IF(U37="aucune","///","")</f>
        <v/>
      </c>
      <c r="Y37" s="143" t="str">
        <f t="shared" ref="Y37" si="183">IF(U37="aucune","///","")</f>
        <v/>
      </c>
      <c r="Z37" s="23"/>
      <c r="AA37" s="108"/>
      <c r="AB37" s="153"/>
      <c r="AC37" s="154"/>
      <c r="AD37" s="153"/>
      <c r="AE37" s="154"/>
      <c r="AF37" s="4"/>
      <c r="AG37" s="132"/>
      <c r="AH37" s="230"/>
      <c r="AI37" s="108"/>
      <c r="AJ37" s="231"/>
      <c r="AK37" s="180"/>
      <c r="AL37" s="232"/>
      <c r="AM37" s="233"/>
      <c r="AN37" s="108"/>
      <c r="AO37" s="231"/>
      <c r="AP37" s="180"/>
      <c r="AQ37" s="234"/>
      <c r="AR37" s="235"/>
      <c r="AS37" s="59"/>
      <c r="AT37" s="85"/>
      <c r="AU37" s="86"/>
      <c r="AV37" s="87"/>
      <c r="AW37" s="88"/>
      <c r="AX37" s="180"/>
      <c r="AY37" s="109"/>
      <c r="AZ37" s="120"/>
      <c r="BA37" s="121"/>
      <c r="BB37" s="190"/>
      <c r="BC37" s="190"/>
      <c r="BD37" s="191"/>
      <c r="BE37" s="192"/>
      <c r="BF37" s="193"/>
      <c r="BG37" s="190"/>
      <c r="BH37" s="190"/>
      <c r="BI37" s="191"/>
      <c r="BJ37" s="194"/>
      <c r="BK37" s="192"/>
      <c r="BL37" s="108"/>
      <c r="BM37" s="202"/>
      <c r="BN37" s="193"/>
      <c r="BO37" s="192"/>
    </row>
    <row r="38" spans="1:67" ht="19.5" customHeight="1" x14ac:dyDescent="0.2">
      <c r="A38" s="55" t="s">
        <v>19</v>
      </c>
      <c r="B38" s="266">
        <f>+B37</f>
        <v>43112</v>
      </c>
      <c r="C38" s="267"/>
      <c r="D38" s="101"/>
      <c r="E38" s="5"/>
      <c r="F38" s="144"/>
      <c r="G38" s="140"/>
      <c r="H38" s="145"/>
      <c r="I38" s="145"/>
      <c r="J38" s="146"/>
      <c r="K38" s="144"/>
      <c r="L38" s="140"/>
      <c r="M38" s="145"/>
      <c r="N38" s="145"/>
      <c r="O38" s="146"/>
      <c r="P38" s="144"/>
      <c r="Q38" s="140"/>
      <c r="R38" s="145"/>
      <c r="S38" s="145"/>
      <c r="T38" s="146"/>
      <c r="U38" s="144"/>
      <c r="V38" s="140"/>
      <c r="W38" s="145"/>
      <c r="X38" s="145"/>
      <c r="Y38" s="146"/>
      <c r="Z38" s="24"/>
      <c r="AA38" s="151"/>
      <c r="AB38" s="109"/>
      <c r="AC38" s="110"/>
      <c r="AD38" s="155"/>
      <c r="AE38" s="156"/>
      <c r="AF38" s="157"/>
      <c r="AG38" s="158"/>
      <c r="AH38" s="66"/>
      <c r="AI38" s="167"/>
      <c r="AJ38" s="114"/>
      <c r="AK38" s="115"/>
      <c r="AL38" s="172"/>
      <c r="AM38" s="173"/>
      <c r="AN38" s="167"/>
      <c r="AO38" s="114"/>
      <c r="AP38" s="115"/>
      <c r="AQ38" s="177"/>
      <c r="AR38" s="156"/>
      <c r="AS38" s="60"/>
      <c r="AT38" s="179"/>
      <c r="AU38" s="157"/>
      <c r="AV38" s="178"/>
      <c r="AW38" s="89"/>
      <c r="AX38" s="90"/>
      <c r="AY38" s="181"/>
      <c r="AZ38" s="182"/>
      <c r="BA38" s="183"/>
      <c r="BB38" s="109"/>
      <c r="BC38" s="120"/>
      <c r="BD38" s="120"/>
      <c r="BE38" s="121"/>
      <c r="BF38" s="195"/>
      <c r="BG38" s="196"/>
      <c r="BH38" s="196"/>
      <c r="BI38" s="197"/>
      <c r="BJ38" s="198"/>
      <c r="BK38" s="199"/>
      <c r="BL38" s="179"/>
      <c r="BM38" s="109"/>
      <c r="BN38" s="195"/>
      <c r="BO38" s="199"/>
    </row>
    <row r="39" spans="1:67" ht="19.5" customHeight="1" thickBot="1" x14ac:dyDescent="0.25">
      <c r="A39" s="56" t="s">
        <v>20</v>
      </c>
      <c r="B39" s="278">
        <f>+B38</f>
        <v>43112</v>
      </c>
      <c r="C39" s="279"/>
      <c r="D39" s="1"/>
      <c r="E39" s="6"/>
      <c r="F39" s="144"/>
      <c r="G39" s="145"/>
      <c r="H39" s="145"/>
      <c r="I39" s="145"/>
      <c r="J39" s="146"/>
      <c r="K39" s="144"/>
      <c r="L39" s="145"/>
      <c r="M39" s="145"/>
      <c r="N39" s="145"/>
      <c r="O39" s="146"/>
      <c r="P39" s="144"/>
      <c r="Q39" s="145"/>
      <c r="R39" s="145"/>
      <c r="S39" s="145"/>
      <c r="T39" s="146"/>
      <c r="U39" s="144"/>
      <c r="V39" s="145"/>
      <c r="W39" s="145"/>
      <c r="X39" s="145"/>
      <c r="Y39" s="146"/>
      <c r="Z39" s="150"/>
      <c r="AA39" s="152"/>
      <c r="AB39" s="159"/>
      <c r="AC39" s="160"/>
      <c r="AD39" s="111"/>
      <c r="AE39" s="112"/>
      <c r="AF39" s="236"/>
      <c r="AG39" s="162"/>
      <c r="AH39" s="163"/>
      <c r="AI39" s="237"/>
      <c r="AJ39" s="238"/>
      <c r="AK39" s="239"/>
      <c r="AL39" s="240"/>
      <c r="AM39" s="241"/>
      <c r="AN39" s="242"/>
      <c r="AO39" s="238"/>
      <c r="AP39" s="239"/>
      <c r="AQ39" s="240"/>
      <c r="AR39" s="241"/>
      <c r="AS39" s="152"/>
      <c r="AT39" s="152"/>
      <c r="AU39" s="157"/>
      <c r="AV39" s="178"/>
      <c r="AW39" s="91"/>
      <c r="AX39" s="92"/>
      <c r="AY39" s="184"/>
      <c r="AZ39" s="185"/>
      <c r="BA39" s="186"/>
      <c r="BB39" s="187"/>
      <c r="BC39" s="187"/>
      <c r="BD39" s="188"/>
      <c r="BE39" s="189"/>
      <c r="BF39" s="122"/>
      <c r="BG39" s="123"/>
      <c r="BH39" s="120"/>
      <c r="BI39" s="124"/>
      <c r="BJ39" s="123"/>
      <c r="BK39" s="121"/>
      <c r="BL39" s="200"/>
      <c r="BM39" s="201"/>
      <c r="BN39" s="125"/>
      <c r="BO39" s="126"/>
    </row>
    <row r="40" spans="1:67" ht="19.5" customHeight="1" x14ac:dyDescent="0.2">
      <c r="A40" s="54" t="s">
        <v>18</v>
      </c>
      <c r="B40" s="268">
        <f>+B39+1</f>
        <v>43113</v>
      </c>
      <c r="C40" s="269"/>
      <c r="D40" s="2"/>
      <c r="E40" s="5"/>
      <c r="F40" s="139"/>
      <c r="G40" s="141" t="str">
        <f t="shared" ref="G40" si="184">IF(F40="aucune","///","")</f>
        <v/>
      </c>
      <c r="H40" s="137" t="str">
        <f t="shared" ref="H40" si="185">IF(F40="aucune","///","")</f>
        <v/>
      </c>
      <c r="I40" s="142" t="str">
        <f t="shared" ref="I40" si="186">IF(F40="aucune","///","")</f>
        <v/>
      </c>
      <c r="J40" s="143" t="str">
        <f t="shared" ref="J40" si="187">IF(F40="aucune","///","")</f>
        <v/>
      </c>
      <c r="K40" s="139"/>
      <c r="L40" s="141" t="str">
        <f t="shared" ref="L40" si="188">IF(K40="aucune","///","")</f>
        <v/>
      </c>
      <c r="M40" s="137" t="str">
        <f t="shared" ref="M40" si="189">IF(K40="aucune","///","")</f>
        <v/>
      </c>
      <c r="N40" s="142" t="str">
        <f t="shared" ref="N40" si="190">IF(K40="aucune","///","")</f>
        <v/>
      </c>
      <c r="O40" s="143" t="str">
        <f t="shared" ref="O40" si="191">IF(K40="aucune","///","")</f>
        <v/>
      </c>
      <c r="P40" s="139"/>
      <c r="Q40" s="141" t="str">
        <f t="shared" ref="Q40" si="192">IF(P40="aucune","///","")</f>
        <v/>
      </c>
      <c r="R40" s="137" t="str">
        <f t="shared" ref="R40" si="193">IF(P40="aucune","///","")</f>
        <v/>
      </c>
      <c r="S40" s="142" t="str">
        <f t="shared" ref="S40" si="194">IF(P40="aucune","///","")</f>
        <v/>
      </c>
      <c r="T40" s="143" t="str">
        <f t="shared" ref="T40" si="195">IF(P40="aucune","///","")</f>
        <v/>
      </c>
      <c r="U40" s="139"/>
      <c r="V40" s="141" t="str">
        <f t="shared" ref="V40" si="196">IF(U40="aucune","///","")</f>
        <v/>
      </c>
      <c r="W40" s="137" t="str">
        <f t="shared" ref="W40" si="197">IF(U40="aucune","///","")</f>
        <v/>
      </c>
      <c r="X40" s="142" t="str">
        <f t="shared" ref="X40" si="198">IF(U40="aucune","///","")</f>
        <v/>
      </c>
      <c r="Y40" s="143" t="str">
        <f t="shared" ref="Y40" si="199">IF(U40="aucune","///","")</f>
        <v/>
      </c>
      <c r="Z40" s="23"/>
      <c r="AA40" s="108"/>
      <c r="AB40" s="153"/>
      <c r="AC40" s="154"/>
      <c r="AD40" s="153"/>
      <c r="AE40" s="154"/>
      <c r="AF40" s="4"/>
      <c r="AG40" s="132"/>
      <c r="AH40" s="230"/>
      <c r="AI40" s="108"/>
      <c r="AJ40" s="231"/>
      <c r="AK40" s="180"/>
      <c r="AL40" s="232"/>
      <c r="AM40" s="233"/>
      <c r="AN40" s="108"/>
      <c r="AO40" s="231"/>
      <c r="AP40" s="180"/>
      <c r="AQ40" s="234"/>
      <c r="AR40" s="235"/>
      <c r="AS40" s="59"/>
      <c r="AT40" s="85"/>
      <c r="AU40" s="86"/>
      <c r="AV40" s="87"/>
      <c r="AW40" s="88"/>
      <c r="AX40" s="180"/>
      <c r="AY40" s="109"/>
      <c r="AZ40" s="120"/>
      <c r="BA40" s="121"/>
      <c r="BB40" s="190"/>
      <c r="BC40" s="190"/>
      <c r="BD40" s="191"/>
      <c r="BE40" s="192"/>
      <c r="BF40" s="193"/>
      <c r="BG40" s="190"/>
      <c r="BH40" s="190"/>
      <c r="BI40" s="191"/>
      <c r="BJ40" s="194"/>
      <c r="BK40" s="192"/>
      <c r="BL40" s="108"/>
      <c r="BM40" s="202"/>
      <c r="BN40" s="193"/>
      <c r="BO40" s="192"/>
    </row>
    <row r="41" spans="1:67" ht="19.5" customHeight="1" x14ac:dyDescent="0.2">
      <c r="A41" s="55" t="s">
        <v>19</v>
      </c>
      <c r="B41" s="266">
        <f t="shared" ref="B41" si="200">+B40</f>
        <v>43113</v>
      </c>
      <c r="C41" s="267">
        <v>2</v>
      </c>
      <c r="D41" s="101"/>
      <c r="E41" s="5"/>
      <c r="F41" s="144"/>
      <c r="G41" s="140"/>
      <c r="H41" s="145"/>
      <c r="I41" s="145"/>
      <c r="J41" s="146"/>
      <c r="K41" s="144"/>
      <c r="L41" s="140"/>
      <c r="M41" s="145"/>
      <c r="N41" s="145"/>
      <c r="O41" s="146"/>
      <c r="P41" s="144"/>
      <c r="Q41" s="140"/>
      <c r="R41" s="145"/>
      <c r="S41" s="145"/>
      <c r="T41" s="146"/>
      <c r="U41" s="144"/>
      <c r="V41" s="140"/>
      <c r="W41" s="145"/>
      <c r="X41" s="145"/>
      <c r="Y41" s="146"/>
      <c r="Z41" s="24"/>
      <c r="AA41" s="151"/>
      <c r="AB41" s="109"/>
      <c r="AC41" s="110"/>
      <c r="AD41" s="155"/>
      <c r="AE41" s="156"/>
      <c r="AF41" s="157"/>
      <c r="AG41" s="158"/>
      <c r="AH41" s="66"/>
      <c r="AI41" s="167"/>
      <c r="AJ41" s="114"/>
      <c r="AK41" s="115"/>
      <c r="AL41" s="172"/>
      <c r="AM41" s="173"/>
      <c r="AN41" s="167"/>
      <c r="AO41" s="114"/>
      <c r="AP41" s="115"/>
      <c r="AQ41" s="177"/>
      <c r="AR41" s="156"/>
      <c r="AS41" s="60"/>
      <c r="AT41" s="179"/>
      <c r="AU41" s="157"/>
      <c r="AV41" s="178"/>
      <c r="AW41" s="89"/>
      <c r="AX41" s="90"/>
      <c r="AY41" s="181"/>
      <c r="AZ41" s="182"/>
      <c r="BA41" s="183"/>
      <c r="BB41" s="109"/>
      <c r="BC41" s="120"/>
      <c r="BD41" s="120"/>
      <c r="BE41" s="121"/>
      <c r="BF41" s="195"/>
      <c r="BG41" s="196"/>
      <c r="BH41" s="196"/>
      <c r="BI41" s="197"/>
      <c r="BJ41" s="198"/>
      <c r="BK41" s="199"/>
      <c r="BL41" s="179"/>
      <c r="BM41" s="109"/>
      <c r="BN41" s="195"/>
      <c r="BO41" s="199"/>
    </row>
    <row r="42" spans="1:67" ht="19.5" customHeight="1" thickBot="1" x14ac:dyDescent="0.25">
      <c r="A42" s="56" t="s">
        <v>20</v>
      </c>
      <c r="B42" s="266">
        <f t="shared" ref="B42" si="201">+B40</f>
        <v>43113</v>
      </c>
      <c r="C42" s="267">
        <v>2</v>
      </c>
      <c r="D42" s="1"/>
      <c r="E42" s="6"/>
      <c r="F42" s="144"/>
      <c r="G42" s="145"/>
      <c r="H42" s="145"/>
      <c r="I42" s="145"/>
      <c r="J42" s="146"/>
      <c r="K42" s="144"/>
      <c r="L42" s="145"/>
      <c r="M42" s="145"/>
      <c r="N42" s="145"/>
      <c r="O42" s="146"/>
      <c r="P42" s="144"/>
      <c r="Q42" s="145"/>
      <c r="R42" s="145"/>
      <c r="S42" s="145"/>
      <c r="T42" s="146"/>
      <c r="U42" s="144"/>
      <c r="V42" s="145"/>
      <c r="W42" s="145"/>
      <c r="X42" s="145"/>
      <c r="Y42" s="146"/>
      <c r="Z42" s="150"/>
      <c r="AA42" s="152"/>
      <c r="AB42" s="159"/>
      <c r="AC42" s="160"/>
      <c r="AD42" s="111"/>
      <c r="AE42" s="112"/>
      <c r="AF42" s="236"/>
      <c r="AG42" s="162"/>
      <c r="AH42" s="163"/>
      <c r="AI42" s="237"/>
      <c r="AJ42" s="238"/>
      <c r="AK42" s="239"/>
      <c r="AL42" s="240"/>
      <c r="AM42" s="241"/>
      <c r="AN42" s="242"/>
      <c r="AO42" s="238"/>
      <c r="AP42" s="239"/>
      <c r="AQ42" s="240"/>
      <c r="AR42" s="241"/>
      <c r="AS42" s="152"/>
      <c r="AT42" s="152"/>
      <c r="AU42" s="157"/>
      <c r="AV42" s="178"/>
      <c r="AW42" s="91"/>
      <c r="AX42" s="92"/>
      <c r="AY42" s="184"/>
      <c r="AZ42" s="185"/>
      <c r="BA42" s="186"/>
      <c r="BB42" s="187"/>
      <c r="BC42" s="187"/>
      <c r="BD42" s="188"/>
      <c r="BE42" s="189"/>
      <c r="BF42" s="122"/>
      <c r="BG42" s="123"/>
      <c r="BH42" s="120"/>
      <c r="BI42" s="124"/>
      <c r="BJ42" s="123"/>
      <c r="BK42" s="121"/>
      <c r="BL42" s="200"/>
      <c r="BM42" s="201"/>
      <c r="BN42" s="125"/>
      <c r="BO42" s="126"/>
    </row>
    <row r="43" spans="1:67" ht="19.5" customHeight="1" x14ac:dyDescent="0.2">
      <c r="A43" s="54" t="s">
        <v>18</v>
      </c>
      <c r="B43" s="268">
        <f>+B42+1</f>
        <v>43114</v>
      </c>
      <c r="C43" s="269"/>
      <c r="D43" s="2"/>
      <c r="E43" s="5"/>
      <c r="F43" s="139"/>
      <c r="G43" s="141" t="str">
        <f t="shared" ref="G43" si="202">IF(F43="aucune","///","")</f>
        <v/>
      </c>
      <c r="H43" s="137" t="str">
        <f t="shared" ref="H43" si="203">IF(F43="aucune","///","")</f>
        <v/>
      </c>
      <c r="I43" s="142" t="str">
        <f t="shared" ref="I43" si="204">IF(F43="aucune","///","")</f>
        <v/>
      </c>
      <c r="J43" s="143" t="str">
        <f t="shared" ref="J43" si="205">IF(F43="aucune","///","")</f>
        <v/>
      </c>
      <c r="K43" s="139"/>
      <c r="L43" s="141" t="str">
        <f t="shared" ref="L43" si="206">IF(K43="aucune","///","")</f>
        <v/>
      </c>
      <c r="M43" s="137" t="str">
        <f t="shared" ref="M43" si="207">IF(K43="aucune","///","")</f>
        <v/>
      </c>
      <c r="N43" s="142" t="str">
        <f t="shared" ref="N43" si="208">IF(K43="aucune","///","")</f>
        <v/>
      </c>
      <c r="O43" s="143" t="str">
        <f t="shared" ref="O43" si="209">IF(K43="aucune","///","")</f>
        <v/>
      </c>
      <c r="P43" s="139"/>
      <c r="Q43" s="141" t="str">
        <f t="shared" ref="Q43" si="210">IF(P43="aucune","///","")</f>
        <v/>
      </c>
      <c r="R43" s="137" t="str">
        <f t="shared" ref="R43" si="211">IF(P43="aucune","///","")</f>
        <v/>
      </c>
      <c r="S43" s="142" t="str">
        <f t="shared" ref="S43" si="212">IF(P43="aucune","///","")</f>
        <v/>
      </c>
      <c r="T43" s="143" t="str">
        <f t="shared" ref="T43" si="213">IF(P43="aucune","///","")</f>
        <v/>
      </c>
      <c r="U43" s="139"/>
      <c r="V43" s="141" t="str">
        <f t="shared" ref="V43" si="214">IF(U43="aucune","///","")</f>
        <v/>
      </c>
      <c r="W43" s="137" t="str">
        <f t="shared" ref="W43" si="215">IF(U43="aucune","///","")</f>
        <v/>
      </c>
      <c r="X43" s="142" t="str">
        <f t="shared" ref="X43" si="216">IF(U43="aucune","///","")</f>
        <v/>
      </c>
      <c r="Y43" s="143" t="str">
        <f t="shared" ref="Y43" si="217">IF(U43="aucune","///","")</f>
        <v/>
      </c>
      <c r="Z43" s="23"/>
      <c r="AA43" s="108"/>
      <c r="AB43" s="153"/>
      <c r="AC43" s="154"/>
      <c r="AD43" s="153"/>
      <c r="AE43" s="154"/>
      <c r="AF43" s="4"/>
      <c r="AG43" s="132"/>
      <c r="AH43" s="230"/>
      <c r="AI43" s="108"/>
      <c r="AJ43" s="231"/>
      <c r="AK43" s="180"/>
      <c r="AL43" s="232"/>
      <c r="AM43" s="233"/>
      <c r="AN43" s="108"/>
      <c r="AO43" s="231"/>
      <c r="AP43" s="180"/>
      <c r="AQ43" s="234"/>
      <c r="AR43" s="235"/>
      <c r="AS43" s="59"/>
      <c r="AT43" s="85"/>
      <c r="AU43" s="86"/>
      <c r="AV43" s="87"/>
      <c r="AW43" s="88"/>
      <c r="AX43" s="180"/>
      <c r="AY43" s="109"/>
      <c r="AZ43" s="120"/>
      <c r="BA43" s="121"/>
      <c r="BB43" s="190"/>
      <c r="BC43" s="190"/>
      <c r="BD43" s="191"/>
      <c r="BE43" s="192"/>
      <c r="BF43" s="193"/>
      <c r="BG43" s="190"/>
      <c r="BH43" s="190"/>
      <c r="BI43" s="191"/>
      <c r="BJ43" s="194"/>
      <c r="BK43" s="192"/>
      <c r="BL43" s="108"/>
      <c r="BM43" s="202"/>
      <c r="BN43" s="193"/>
      <c r="BO43" s="192"/>
    </row>
    <row r="44" spans="1:67" ht="19.5" customHeight="1" x14ac:dyDescent="0.2">
      <c r="A44" s="55" t="s">
        <v>19</v>
      </c>
      <c r="B44" s="266">
        <f>+B43</f>
        <v>43114</v>
      </c>
      <c r="C44" s="267">
        <v>2</v>
      </c>
      <c r="D44" s="101"/>
      <c r="E44" s="5"/>
      <c r="F44" s="144"/>
      <c r="G44" s="140"/>
      <c r="H44" s="145"/>
      <c r="I44" s="145"/>
      <c r="J44" s="146"/>
      <c r="K44" s="144"/>
      <c r="L44" s="140"/>
      <c r="M44" s="145"/>
      <c r="N44" s="145"/>
      <c r="O44" s="146"/>
      <c r="P44" s="144"/>
      <c r="Q44" s="140"/>
      <c r="R44" s="145"/>
      <c r="S44" s="145"/>
      <c r="T44" s="146"/>
      <c r="U44" s="144"/>
      <c r="V44" s="140"/>
      <c r="W44" s="145"/>
      <c r="X44" s="145"/>
      <c r="Y44" s="146"/>
      <c r="Z44" s="24"/>
      <c r="AA44" s="151"/>
      <c r="AB44" s="109"/>
      <c r="AC44" s="110"/>
      <c r="AD44" s="155"/>
      <c r="AE44" s="156"/>
      <c r="AF44" s="157"/>
      <c r="AG44" s="158"/>
      <c r="AH44" s="66"/>
      <c r="AI44" s="167"/>
      <c r="AJ44" s="114"/>
      <c r="AK44" s="115"/>
      <c r="AL44" s="172"/>
      <c r="AM44" s="173"/>
      <c r="AN44" s="167"/>
      <c r="AO44" s="114"/>
      <c r="AP44" s="115"/>
      <c r="AQ44" s="177"/>
      <c r="AR44" s="156"/>
      <c r="AS44" s="60"/>
      <c r="AT44" s="179"/>
      <c r="AU44" s="157"/>
      <c r="AV44" s="178"/>
      <c r="AW44" s="89"/>
      <c r="AX44" s="90"/>
      <c r="AY44" s="181"/>
      <c r="AZ44" s="182"/>
      <c r="BA44" s="183"/>
      <c r="BB44" s="109"/>
      <c r="BC44" s="120"/>
      <c r="BD44" s="120"/>
      <c r="BE44" s="121"/>
      <c r="BF44" s="195"/>
      <c r="BG44" s="196"/>
      <c r="BH44" s="196"/>
      <c r="BI44" s="197"/>
      <c r="BJ44" s="198"/>
      <c r="BK44" s="199"/>
      <c r="BL44" s="179"/>
      <c r="BM44" s="109"/>
      <c r="BN44" s="195"/>
      <c r="BO44" s="199"/>
    </row>
    <row r="45" spans="1:67" ht="19.5" customHeight="1" thickBot="1" x14ac:dyDescent="0.25">
      <c r="A45" s="56" t="s">
        <v>20</v>
      </c>
      <c r="B45" s="266">
        <f>+B43</f>
        <v>43114</v>
      </c>
      <c r="C45" s="267">
        <v>2</v>
      </c>
      <c r="D45" s="1"/>
      <c r="E45" s="6"/>
      <c r="F45" s="144"/>
      <c r="G45" s="145"/>
      <c r="H45" s="145"/>
      <c r="I45" s="145"/>
      <c r="J45" s="146"/>
      <c r="K45" s="144"/>
      <c r="L45" s="145"/>
      <c r="M45" s="145"/>
      <c r="N45" s="145"/>
      <c r="O45" s="146"/>
      <c r="P45" s="144"/>
      <c r="Q45" s="145"/>
      <c r="R45" s="145"/>
      <c r="S45" s="145"/>
      <c r="T45" s="146"/>
      <c r="U45" s="144"/>
      <c r="V45" s="145"/>
      <c r="W45" s="145"/>
      <c r="X45" s="145"/>
      <c r="Y45" s="146"/>
      <c r="Z45" s="150"/>
      <c r="AA45" s="152"/>
      <c r="AB45" s="159"/>
      <c r="AC45" s="160"/>
      <c r="AD45" s="111"/>
      <c r="AE45" s="112"/>
      <c r="AF45" s="236"/>
      <c r="AG45" s="162"/>
      <c r="AH45" s="163"/>
      <c r="AI45" s="237"/>
      <c r="AJ45" s="238"/>
      <c r="AK45" s="239"/>
      <c r="AL45" s="240"/>
      <c r="AM45" s="241"/>
      <c r="AN45" s="242"/>
      <c r="AO45" s="238"/>
      <c r="AP45" s="239"/>
      <c r="AQ45" s="240"/>
      <c r="AR45" s="241"/>
      <c r="AS45" s="152"/>
      <c r="AT45" s="152"/>
      <c r="AU45" s="157"/>
      <c r="AV45" s="178"/>
      <c r="AW45" s="91"/>
      <c r="AX45" s="92"/>
      <c r="AY45" s="184"/>
      <c r="AZ45" s="185"/>
      <c r="BA45" s="186"/>
      <c r="BB45" s="187"/>
      <c r="BC45" s="187"/>
      <c r="BD45" s="188"/>
      <c r="BE45" s="189"/>
      <c r="BF45" s="122"/>
      <c r="BG45" s="123"/>
      <c r="BH45" s="120"/>
      <c r="BI45" s="124"/>
      <c r="BJ45" s="123"/>
      <c r="BK45" s="121"/>
      <c r="BL45" s="200"/>
      <c r="BM45" s="201"/>
      <c r="BN45" s="125"/>
      <c r="BO45" s="126"/>
    </row>
    <row r="46" spans="1:67" ht="19.5" customHeight="1" x14ac:dyDescent="0.2">
      <c r="A46" s="54" t="s">
        <v>18</v>
      </c>
      <c r="B46" s="268">
        <f>+B45+1</f>
        <v>43115</v>
      </c>
      <c r="C46" s="269"/>
      <c r="D46" s="2"/>
      <c r="E46" s="5"/>
      <c r="F46" s="139"/>
      <c r="G46" s="141" t="str">
        <f t="shared" ref="G46" si="218">IF(F46="aucune","///","")</f>
        <v/>
      </c>
      <c r="H46" s="137" t="str">
        <f t="shared" ref="H46" si="219">IF(F46="aucune","///","")</f>
        <v/>
      </c>
      <c r="I46" s="142" t="str">
        <f t="shared" ref="I46" si="220">IF(F46="aucune","///","")</f>
        <v/>
      </c>
      <c r="J46" s="143" t="str">
        <f t="shared" ref="J46" si="221">IF(F46="aucune","///","")</f>
        <v/>
      </c>
      <c r="K46" s="139"/>
      <c r="L46" s="141" t="str">
        <f t="shared" ref="L46" si="222">IF(K46="aucune","///","")</f>
        <v/>
      </c>
      <c r="M46" s="137" t="str">
        <f t="shared" ref="M46" si="223">IF(K46="aucune","///","")</f>
        <v/>
      </c>
      <c r="N46" s="142" t="str">
        <f t="shared" ref="N46" si="224">IF(K46="aucune","///","")</f>
        <v/>
      </c>
      <c r="O46" s="143" t="str">
        <f t="shared" ref="O46" si="225">IF(K46="aucune","///","")</f>
        <v/>
      </c>
      <c r="P46" s="139"/>
      <c r="Q46" s="141" t="str">
        <f t="shared" ref="Q46" si="226">IF(P46="aucune","///","")</f>
        <v/>
      </c>
      <c r="R46" s="137" t="str">
        <f t="shared" ref="R46" si="227">IF(P46="aucune","///","")</f>
        <v/>
      </c>
      <c r="S46" s="142" t="str">
        <f t="shared" ref="S46" si="228">IF(P46="aucune","///","")</f>
        <v/>
      </c>
      <c r="T46" s="143" t="str">
        <f t="shared" ref="T46" si="229">IF(P46="aucune","///","")</f>
        <v/>
      </c>
      <c r="U46" s="139"/>
      <c r="V46" s="141" t="str">
        <f t="shared" ref="V46" si="230">IF(U46="aucune","///","")</f>
        <v/>
      </c>
      <c r="W46" s="137" t="str">
        <f t="shared" ref="W46" si="231">IF(U46="aucune","///","")</f>
        <v/>
      </c>
      <c r="X46" s="142" t="str">
        <f t="shared" ref="X46" si="232">IF(U46="aucune","///","")</f>
        <v/>
      </c>
      <c r="Y46" s="143" t="str">
        <f t="shared" ref="Y46" si="233">IF(U46="aucune","///","")</f>
        <v/>
      </c>
      <c r="Z46" s="23"/>
      <c r="AA46" s="108"/>
      <c r="AB46" s="153"/>
      <c r="AC46" s="154"/>
      <c r="AD46" s="153"/>
      <c r="AE46" s="154"/>
      <c r="AF46" s="4"/>
      <c r="AG46" s="132"/>
      <c r="AH46" s="230"/>
      <c r="AI46" s="108"/>
      <c r="AJ46" s="231"/>
      <c r="AK46" s="180"/>
      <c r="AL46" s="232"/>
      <c r="AM46" s="233"/>
      <c r="AN46" s="108"/>
      <c r="AO46" s="231"/>
      <c r="AP46" s="180"/>
      <c r="AQ46" s="234"/>
      <c r="AR46" s="235"/>
      <c r="AS46" s="59"/>
      <c r="AT46" s="85"/>
      <c r="AU46" s="86"/>
      <c r="AV46" s="87"/>
      <c r="AW46" s="88"/>
      <c r="AX46" s="180"/>
      <c r="AY46" s="109"/>
      <c r="AZ46" s="120"/>
      <c r="BA46" s="121"/>
      <c r="BB46" s="190"/>
      <c r="BC46" s="190"/>
      <c r="BD46" s="191"/>
      <c r="BE46" s="192"/>
      <c r="BF46" s="193"/>
      <c r="BG46" s="190"/>
      <c r="BH46" s="190"/>
      <c r="BI46" s="191"/>
      <c r="BJ46" s="194"/>
      <c r="BK46" s="192"/>
      <c r="BL46" s="108"/>
      <c r="BM46" s="202"/>
      <c r="BN46" s="193"/>
      <c r="BO46" s="192"/>
    </row>
    <row r="47" spans="1:67" ht="19.5" customHeight="1" x14ac:dyDescent="0.2">
      <c r="A47" s="55" t="s">
        <v>19</v>
      </c>
      <c r="B47" s="266">
        <f t="shared" ref="B47" si="234">+B46</f>
        <v>43115</v>
      </c>
      <c r="C47" s="267">
        <v>2</v>
      </c>
      <c r="D47" s="101"/>
      <c r="E47" s="5"/>
      <c r="F47" s="144"/>
      <c r="G47" s="140"/>
      <c r="H47" s="145"/>
      <c r="I47" s="145"/>
      <c r="J47" s="146"/>
      <c r="K47" s="144"/>
      <c r="L47" s="140"/>
      <c r="M47" s="145"/>
      <c r="N47" s="145"/>
      <c r="O47" s="146"/>
      <c r="P47" s="144"/>
      <c r="Q47" s="140"/>
      <c r="R47" s="145"/>
      <c r="S47" s="145"/>
      <c r="T47" s="146"/>
      <c r="U47" s="144"/>
      <c r="V47" s="140"/>
      <c r="W47" s="145"/>
      <c r="X47" s="145"/>
      <c r="Y47" s="146"/>
      <c r="Z47" s="24"/>
      <c r="AA47" s="151"/>
      <c r="AB47" s="109"/>
      <c r="AC47" s="110"/>
      <c r="AD47" s="155"/>
      <c r="AE47" s="156"/>
      <c r="AF47" s="157"/>
      <c r="AG47" s="158"/>
      <c r="AH47" s="66"/>
      <c r="AI47" s="167"/>
      <c r="AJ47" s="114"/>
      <c r="AK47" s="115"/>
      <c r="AL47" s="172"/>
      <c r="AM47" s="173"/>
      <c r="AN47" s="167"/>
      <c r="AO47" s="114"/>
      <c r="AP47" s="115"/>
      <c r="AQ47" s="177"/>
      <c r="AR47" s="156"/>
      <c r="AS47" s="60"/>
      <c r="AT47" s="179"/>
      <c r="AU47" s="157"/>
      <c r="AV47" s="178"/>
      <c r="AW47" s="89"/>
      <c r="AX47" s="90"/>
      <c r="AY47" s="181"/>
      <c r="AZ47" s="182"/>
      <c r="BA47" s="183"/>
      <c r="BB47" s="109"/>
      <c r="BC47" s="120"/>
      <c r="BD47" s="120"/>
      <c r="BE47" s="121"/>
      <c r="BF47" s="195"/>
      <c r="BG47" s="196"/>
      <c r="BH47" s="196"/>
      <c r="BI47" s="197"/>
      <c r="BJ47" s="198"/>
      <c r="BK47" s="199"/>
      <c r="BL47" s="179"/>
      <c r="BM47" s="109"/>
      <c r="BN47" s="195"/>
      <c r="BO47" s="199"/>
    </row>
    <row r="48" spans="1:67" ht="19.5" customHeight="1" thickBot="1" x14ac:dyDescent="0.25">
      <c r="A48" s="56" t="s">
        <v>20</v>
      </c>
      <c r="B48" s="266">
        <f t="shared" ref="B48" si="235">+B46</f>
        <v>43115</v>
      </c>
      <c r="C48" s="267">
        <v>2</v>
      </c>
      <c r="D48" s="1"/>
      <c r="E48" s="6"/>
      <c r="F48" s="144"/>
      <c r="G48" s="145"/>
      <c r="H48" s="145"/>
      <c r="I48" s="145"/>
      <c r="J48" s="146"/>
      <c r="K48" s="144"/>
      <c r="L48" s="145"/>
      <c r="M48" s="145"/>
      <c r="N48" s="145"/>
      <c r="O48" s="146"/>
      <c r="P48" s="144"/>
      <c r="Q48" s="145"/>
      <c r="R48" s="145"/>
      <c r="S48" s="145"/>
      <c r="T48" s="146"/>
      <c r="U48" s="144"/>
      <c r="V48" s="145"/>
      <c r="W48" s="145"/>
      <c r="X48" s="145"/>
      <c r="Y48" s="146"/>
      <c r="Z48" s="150"/>
      <c r="AA48" s="152"/>
      <c r="AB48" s="159"/>
      <c r="AC48" s="160"/>
      <c r="AD48" s="111"/>
      <c r="AE48" s="112"/>
      <c r="AF48" s="236"/>
      <c r="AG48" s="162"/>
      <c r="AH48" s="163"/>
      <c r="AI48" s="237"/>
      <c r="AJ48" s="238"/>
      <c r="AK48" s="239"/>
      <c r="AL48" s="240"/>
      <c r="AM48" s="241"/>
      <c r="AN48" s="242"/>
      <c r="AO48" s="238"/>
      <c r="AP48" s="239"/>
      <c r="AQ48" s="240"/>
      <c r="AR48" s="241"/>
      <c r="AS48" s="152"/>
      <c r="AT48" s="152"/>
      <c r="AU48" s="157"/>
      <c r="AV48" s="178"/>
      <c r="AW48" s="91"/>
      <c r="AX48" s="92"/>
      <c r="AY48" s="184"/>
      <c r="AZ48" s="185"/>
      <c r="BA48" s="186"/>
      <c r="BB48" s="187"/>
      <c r="BC48" s="187"/>
      <c r="BD48" s="188"/>
      <c r="BE48" s="189"/>
      <c r="BF48" s="122"/>
      <c r="BG48" s="123"/>
      <c r="BH48" s="120"/>
      <c r="BI48" s="124"/>
      <c r="BJ48" s="123"/>
      <c r="BK48" s="121"/>
      <c r="BL48" s="200"/>
      <c r="BM48" s="201"/>
      <c r="BN48" s="125"/>
      <c r="BO48" s="126"/>
    </row>
    <row r="49" spans="1:67" ht="19.5" customHeight="1" x14ac:dyDescent="0.2">
      <c r="A49" s="54" t="s">
        <v>18</v>
      </c>
      <c r="B49" s="268">
        <f>+B48+1</f>
        <v>43116</v>
      </c>
      <c r="C49" s="269"/>
      <c r="D49" s="2"/>
      <c r="E49" s="5"/>
      <c r="F49" s="139"/>
      <c r="G49" s="141" t="str">
        <f t="shared" ref="G49" si="236">IF(F49="aucune","///","")</f>
        <v/>
      </c>
      <c r="H49" s="137" t="str">
        <f t="shared" ref="H49" si="237">IF(F49="aucune","///","")</f>
        <v/>
      </c>
      <c r="I49" s="142" t="str">
        <f t="shared" ref="I49" si="238">IF(F49="aucune","///","")</f>
        <v/>
      </c>
      <c r="J49" s="143" t="str">
        <f t="shared" ref="J49" si="239">IF(F49="aucune","///","")</f>
        <v/>
      </c>
      <c r="K49" s="139"/>
      <c r="L49" s="141" t="str">
        <f t="shared" ref="L49" si="240">IF(K49="aucune","///","")</f>
        <v/>
      </c>
      <c r="M49" s="137" t="str">
        <f t="shared" ref="M49" si="241">IF(K49="aucune","///","")</f>
        <v/>
      </c>
      <c r="N49" s="142" t="str">
        <f t="shared" ref="N49" si="242">IF(K49="aucune","///","")</f>
        <v/>
      </c>
      <c r="O49" s="143" t="str">
        <f t="shared" ref="O49" si="243">IF(K49="aucune","///","")</f>
        <v/>
      </c>
      <c r="P49" s="139"/>
      <c r="Q49" s="141" t="str">
        <f t="shared" ref="Q49" si="244">IF(P49="aucune","///","")</f>
        <v/>
      </c>
      <c r="R49" s="137" t="str">
        <f t="shared" ref="R49" si="245">IF(P49="aucune","///","")</f>
        <v/>
      </c>
      <c r="S49" s="142" t="str">
        <f t="shared" ref="S49" si="246">IF(P49="aucune","///","")</f>
        <v/>
      </c>
      <c r="T49" s="143" t="str">
        <f t="shared" ref="T49" si="247">IF(P49="aucune","///","")</f>
        <v/>
      </c>
      <c r="U49" s="139"/>
      <c r="V49" s="141" t="str">
        <f t="shared" ref="V49" si="248">IF(U49="aucune","///","")</f>
        <v/>
      </c>
      <c r="W49" s="137" t="str">
        <f t="shared" ref="W49" si="249">IF(U49="aucune","///","")</f>
        <v/>
      </c>
      <c r="X49" s="142" t="str">
        <f t="shared" ref="X49" si="250">IF(U49="aucune","///","")</f>
        <v/>
      </c>
      <c r="Y49" s="143" t="str">
        <f t="shared" ref="Y49" si="251">IF(U49="aucune","///","")</f>
        <v/>
      </c>
      <c r="Z49" s="23"/>
      <c r="AA49" s="108"/>
      <c r="AB49" s="153"/>
      <c r="AC49" s="154"/>
      <c r="AD49" s="153"/>
      <c r="AE49" s="154"/>
      <c r="AF49" s="4"/>
      <c r="AG49" s="132"/>
      <c r="AH49" s="230"/>
      <c r="AI49" s="108"/>
      <c r="AJ49" s="231"/>
      <c r="AK49" s="180"/>
      <c r="AL49" s="232"/>
      <c r="AM49" s="233"/>
      <c r="AN49" s="108"/>
      <c r="AO49" s="231"/>
      <c r="AP49" s="180"/>
      <c r="AQ49" s="234"/>
      <c r="AR49" s="235"/>
      <c r="AS49" s="59"/>
      <c r="AT49" s="85"/>
      <c r="AU49" s="86"/>
      <c r="AV49" s="87"/>
      <c r="AW49" s="88"/>
      <c r="AX49" s="180"/>
      <c r="AY49" s="109"/>
      <c r="AZ49" s="120"/>
      <c r="BA49" s="121"/>
      <c r="BB49" s="190"/>
      <c r="BC49" s="190"/>
      <c r="BD49" s="191"/>
      <c r="BE49" s="192"/>
      <c r="BF49" s="193"/>
      <c r="BG49" s="190"/>
      <c r="BH49" s="190"/>
      <c r="BI49" s="191"/>
      <c r="BJ49" s="194"/>
      <c r="BK49" s="192"/>
      <c r="BL49" s="108"/>
      <c r="BM49" s="202"/>
      <c r="BN49" s="193"/>
      <c r="BO49" s="192"/>
    </row>
    <row r="50" spans="1:67" ht="19.5" customHeight="1" x14ac:dyDescent="0.2">
      <c r="A50" s="55" t="s">
        <v>19</v>
      </c>
      <c r="B50" s="266">
        <f>+B49</f>
        <v>43116</v>
      </c>
      <c r="C50" s="267">
        <v>2</v>
      </c>
      <c r="D50" s="101"/>
      <c r="E50" s="5"/>
      <c r="F50" s="144"/>
      <c r="G50" s="140"/>
      <c r="H50" s="145"/>
      <c r="I50" s="145"/>
      <c r="J50" s="146"/>
      <c r="K50" s="144"/>
      <c r="L50" s="140"/>
      <c r="M50" s="145"/>
      <c r="N50" s="145"/>
      <c r="O50" s="146"/>
      <c r="P50" s="144"/>
      <c r="Q50" s="140"/>
      <c r="R50" s="145"/>
      <c r="S50" s="145"/>
      <c r="T50" s="146"/>
      <c r="U50" s="144"/>
      <c r="V50" s="140"/>
      <c r="W50" s="145"/>
      <c r="X50" s="145"/>
      <c r="Y50" s="146"/>
      <c r="Z50" s="24"/>
      <c r="AA50" s="151"/>
      <c r="AB50" s="109"/>
      <c r="AC50" s="110"/>
      <c r="AD50" s="155"/>
      <c r="AE50" s="156"/>
      <c r="AF50" s="157"/>
      <c r="AG50" s="158"/>
      <c r="AH50" s="66"/>
      <c r="AI50" s="167"/>
      <c r="AJ50" s="114"/>
      <c r="AK50" s="115"/>
      <c r="AL50" s="172"/>
      <c r="AM50" s="173"/>
      <c r="AN50" s="167"/>
      <c r="AO50" s="114"/>
      <c r="AP50" s="115"/>
      <c r="AQ50" s="177"/>
      <c r="AR50" s="156"/>
      <c r="AS50" s="60"/>
      <c r="AT50" s="179"/>
      <c r="AU50" s="157"/>
      <c r="AV50" s="178"/>
      <c r="AW50" s="89"/>
      <c r="AX50" s="90"/>
      <c r="AY50" s="181"/>
      <c r="AZ50" s="182"/>
      <c r="BA50" s="183"/>
      <c r="BB50" s="109"/>
      <c r="BC50" s="120"/>
      <c r="BD50" s="120"/>
      <c r="BE50" s="121"/>
      <c r="BF50" s="195"/>
      <c r="BG50" s="196"/>
      <c r="BH50" s="196"/>
      <c r="BI50" s="197"/>
      <c r="BJ50" s="198"/>
      <c r="BK50" s="199"/>
      <c r="BL50" s="179"/>
      <c r="BM50" s="109"/>
      <c r="BN50" s="195"/>
      <c r="BO50" s="199"/>
    </row>
    <row r="51" spans="1:67" ht="19.5" customHeight="1" thickBot="1" x14ac:dyDescent="0.25">
      <c r="A51" s="55" t="s">
        <v>20</v>
      </c>
      <c r="B51" s="266">
        <f>+B49</f>
        <v>43116</v>
      </c>
      <c r="C51" s="267">
        <v>2</v>
      </c>
      <c r="D51" s="1"/>
      <c r="E51" s="6"/>
      <c r="F51" s="144"/>
      <c r="G51" s="145"/>
      <c r="H51" s="145"/>
      <c r="I51" s="145"/>
      <c r="J51" s="146"/>
      <c r="K51" s="144"/>
      <c r="L51" s="145"/>
      <c r="M51" s="145"/>
      <c r="N51" s="145"/>
      <c r="O51" s="146"/>
      <c r="P51" s="144"/>
      <c r="Q51" s="145"/>
      <c r="R51" s="145"/>
      <c r="S51" s="145"/>
      <c r="T51" s="146"/>
      <c r="U51" s="144"/>
      <c r="V51" s="145"/>
      <c r="W51" s="145"/>
      <c r="X51" s="145"/>
      <c r="Y51" s="146"/>
      <c r="Z51" s="150"/>
      <c r="AA51" s="152"/>
      <c r="AB51" s="159"/>
      <c r="AC51" s="160"/>
      <c r="AD51" s="111"/>
      <c r="AE51" s="112"/>
      <c r="AF51" s="236"/>
      <c r="AG51" s="162"/>
      <c r="AH51" s="163"/>
      <c r="AI51" s="237"/>
      <c r="AJ51" s="238"/>
      <c r="AK51" s="239"/>
      <c r="AL51" s="240"/>
      <c r="AM51" s="241"/>
      <c r="AN51" s="242"/>
      <c r="AO51" s="238"/>
      <c r="AP51" s="239"/>
      <c r="AQ51" s="240"/>
      <c r="AR51" s="241"/>
      <c r="AS51" s="152"/>
      <c r="AT51" s="152"/>
      <c r="AU51" s="157"/>
      <c r="AV51" s="178"/>
      <c r="AW51" s="91"/>
      <c r="AX51" s="92"/>
      <c r="AY51" s="184"/>
      <c r="AZ51" s="185"/>
      <c r="BA51" s="186"/>
      <c r="BB51" s="187"/>
      <c r="BC51" s="187"/>
      <c r="BD51" s="188"/>
      <c r="BE51" s="189"/>
      <c r="BF51" s="122"/>
      <c r="BG51" s="123"/>
      <c r="BH51" s="120"/>
      <c r="BI51" s="124"/>
      <c r="BJ51" s="123"/>
      <c r="BK51" s="121"/>
      <c r="BL51" s="200"/>
      <c r="BM51" s="201"/>
      <c r="BN51" s="125"/>
      <c r="BO51" s="126"/>
    </row>
    <row r="52" spans="1:67" ht="19.5" customHeight="1" x14ac:dyDescent="0.2">
      <c r="A52" s="54" t="s">
        <v>18</v>
      </c>
      <c r="B52" s="268">
        <f>+B51+1</f>
        <v>43117</v>
      </c>
      <c r="C52" s="269"/>
      <c r="D52" s="2"/>
      <c r="E52" s="5"/>
      <c r="F52" s="139"/>
      <c r="G52" s="141" t="str">
        <f t="shared" ref="G52" si="252">IF(F52="aucune","///","")</f>
        <v/>
      </c>
      <c r="H52" s="137" t="str">
        <f t="shared" ref="H52" si="253">IF(F52="aucune","///","")</f>
        <v/>
      </c>
      <c r="I52" s="142" t="str">
        <f t="shared" ref="I52" si="254">IF(F52="aucune","///","")</f>
        <v/>
      </c>
      <c r="J52" s="143" t="str">
        <f t="shared" ref="J52" si="255">IF(F52="aucune","///","")</f>
        <v/>
      </c>
      <c r="K52" s="139"/>
      <c r="L52" s="141" t="str">
        <f t="shared" ref="L52" si="256">IF(K52="aucune","///","")</f>
        <v/>
      </c>
      <c r="M52" s="137" t="str">
        <f t="shared" ref="M52" si="257">IF(K52="aucune","///","")</f>
        <v/>
      </c>
      <c r="N52" s="142" t="str">
        <f t="shared" ref="N52" si="258">IF(K52="aucune","///","")</f>
        <v/>
      </c>
      <c r="O52" s="143" t="str">
        <f t="shared" ref="O52" si="259">IF(K52="aucune","///","")</f>
        <v/>
      </c>
      <c r="P52" s="139"/>
      <c r="Q52" s="141" t="str">
        <f t="shared" ref="Q52" si="260">IF(P52="aucune","///","")</f>
        <v/>
      </c>
      <c r="R52" s="137" t="str">
        <f t="shared" ref="R52" si="261">IF(P52="aucune","///","")</f>
        <v/>
      </c>
      <c r="S52" s="142" t="str">
        <f t="shared" ref="S52" si="262">IF(P52="aucune","///","")</f>
        <v/>
      </c>
      <c r="T52" s="143" t="str">
        <f t="shared" ref="T52" si="263">IF(P52="aucune","///","")</f>
        <v/>
      </c>
      <c r="U52" s="139"/>
      <c r="V52" s="141" t="str">
        <f t="shared" ref="V52" si="264">IF(U52="aucune","///","")</f>
        <v/>
      </c>
      <c r="W52" s="137" t="str">
        <f t="shared" ref="W52" si="265">IF(U52="aucune","///","")</f>
        <v/>
      </c>
      <c r="X52" s="142" t="str">
        <f t="shared" ref="X52" si="266">IF(U52="aucune","///","")</f>
        <v/>
      </c>
      <c r="Y52" s="143" t="str">
        <f t="shared" ref="Y52" si="267">IF(U52="aucune","///","")</f>
        <v/>
      </c>
      <c r="Z52" s="23"/>
      <c r="AA52" s="108"/>
      <c r="AB52" s="153"/>
      <c r="AC52" s="154"/>
      <c r="AD52" s="153"/>
      <c r="AE52" s="154"/>
      <c r="AF52" s="4"/>
      <c r="AG52" s="132"/>
      <c r="AH52" s="230"/>
      <c r="AI52" s="108"/>
      <c r="AJ52" s="231"/>
      <c r="AK52" s="180"/>
      <c r="AL52" s="232"/>
      <c r="AM52" s="233"/>
      <c r="AN52" s="108"/>
      <c r="AO52" s="231"/>
      <c r="AP52" s="180"/>
      <c r="AQ52" s="234"/>
      <c r="AR52" s="235"/>
      <c r="AS52" s="59"/>
      <c r="AT52" s="85"/>
      <c r="AU52" s="86"/>
      <c r="AV52" s="87"/>
      <c r="AW52" s="88"/>
      <c r="AX52" s="180"/>
      <c r="AY52" s="109"/>
      <c r="AZ52" s="120"/>
      <c r="BA52" s="121"/>
      <c r="BB52" s="190"/>
      <c r="BC52" s="190"/>
      <c r="BD52" s="191"/>
      <c r="BE52" s="192"/>
      <c r="BF52" s="193"/>
      <c r="BG52" s="190"/>
      <c r="BH52" s="190"/>
      <c r="BI52" s="191"/>
      <c r="BJ52" s="194"/>
      <c r="BK52" s="192"/>
      <c r="BL52" s="108"/>
      <c r="BM52" s="202"/>
      <c r="BN52" s="193"/>
      <c r="BO52" s="192"/>
    </row>
    <row r="53" spans="1:67" ht="19.5" customHeight="1" x14ac:dyDescent="0.2">
      <c r="A53" s="55" t="s">
        <v>19</v>
      </c>
      <c r="B53" s="266">
        <f>+B52</f>
        <v>43117</v>
      </c>
      <c r="C53" s="267"/>
      <c r="D53" s="101"/>
      <c r="E53" s="5"/>
      <c r="F53" s="144"/>
      <c r="G53" s="140"/>
      <c r="H53" s="145"/>
      <c r="I53" s="145"/>
      <c r="J53" s="146"/>
      <c r="K53" s="144"/>
      <c r="L53" s="140"/>
      <c r="M53" s="145"/>
      <c r="N53" s="145"/>
      <c r="O53" s="146"/>
      <c r="P53" s="144"/>
      <c r="Q53" s="140"/>
      <c r="R53" s="145"/>
      <c r="S53" s="145"/>
      <c r="T53" s="146"/>
      <c r="U53" s="144"/>
      <c r="V53" s="140"/>
      <c r="W53" s="145"/>
      <c r="X53" s="145"/>
      <c r="Y53" s="146"/>
      <c r="Z53" s="24"/>
      <c r="AA53" s="151"/>
      <c r="AB53" s="109"/>
      <c r="AC53" s="110"/>
      <c r="AD53" s="155"/>
      <c r="AE53" s="156"/>
      <c r="AF53" s="157"/>
      <c r="AG53" s="158"/>
      <c r="AH53" s="66"/>
      <c r="AI53" s="167"/>
      <c r="AJ53" s="114"/>
      <c r="AK53" s="115"/>
      <c r="AL53" s="172"/>
      <c r="AM53" s="173"/>
      <c r="AN53" s="167"/>
      <c r="AO53" s="114"/>
      <c r="AP53" s="115"/>
      <c r="AQ53" s="177"/>
      <c r="AR53" s="156"/>
      <c r="AS53" s="60"/>
      <c r="AT53" s="179"/>
      <c r="AU53" s="157"/>
      <c r="AV53" s="178"/>
      <c r="AW53" s="89"/>
      <c r="AX53" s="90"/>
      <c r="AY53" s="181"/>
      <c r="AZ53" s="182"/>
      <c r="BA53" s="183"/>
      <c r="BB53" s="109"/>
      <c r="BC53" s="120"/>
      <c r="BD53" s="120"/>
      <c r="BE53" s="121"/>
      <c r="BF53" s="195"/>
      <c r="BG53" s="196"/>
      <c r="BH53" s="196"/>
      <c r="BI53" s="197"/>
      <c r="BJ53" s="198"/>
      <c r="BK53" s="199"/>
      <c r="BL53" s="179"/>
      <c r="BM53" s="109"/>
      <c r="BN53" s="195"/>
      <c r="BO53" s="199"/>
    </row>
    <row r="54" spans="1:67" ht="19.5" customHeight="1" thickBot="1" x14ac:dyDescent="0.25">
      <c r="A54" s="56" t="s">
        <v>20</v>
      </c>
      <c r="B54" s="278">
        <f>+B53</f>
        <v>43117</v>
      </c>
      <c r="C54" s="279"/>
      <c r="D54" s="1"/>
      <c r="E54" s="6"/>
      <c r="F54" s="144"/>
      <c r="G54" s="145"/>
      <c r="H54" s="145"/>
      <c r="I54" s="145"/>
      <c r="J54" s="146"/>
      <c r="K54" s="144"/>
      <c r="L54" s="145"/>
      <c r="M54" s="145"/>
      <c r="N54" s="145"/>
      <c r="O54" s="146"/>
      <c r="P54" s="144"/>
      <c r="Q54" s="145"/>
      <c r="R54" s="145"/>
      <c r="S54" s="145"/>
      <c r="T54" s="146"/>
      <c r="U54" s="144"/>
      <c r="V54" s="145"/>
      <c r="W54" s="145"/>
      <c r="X54" s="145"/>
      <c r="Y54" s="146"/>
      <c r="Z54" s="150"/>
      <c r="AA54" s="152"/>
      <c r="AB54" s="159"/>
      <c r="AC54" s="160"/>
      <c r="AD54" s="111"/>
      <c r="AE54" s="112"/>
      <c r="AF54" s="236"/>
      <c r="AG54" s="162"/>
      <c r="AH54" s="163"/>
      <c r="AI54" s="237"/>
      <c r="AJ54" s="238"/>
      <c r="AK54" s="239"/>
      <c r="AL54" s="240"/>
      <c r="AM54" s="241"/>
      <c r="AN54" s="242"/>
      <c r="AO54" s="238"/>
      <c r="AP54" s="239"/>
      <c r="AQ54" s="240"/>
      <c r="AR54" s="241"/>
      <c r="AS54" s="152"/>
      <c r="AT54" s="152"/>
      <c r="AU54" s="157"/>
      <c r="AV54" s="178"/>
      <c r="AW54" s="91"/>
      <c r="AX54" s="92"/>
      <c r="AY54" s="184"/>
      <c r="AZ54" s="185"/>
      <c r="BA54" s="186"/>
      <c r="BB54" s="187"/>
      <c r="BC54" s="187"/>
      <c r="BD54" s="188"/>
      <c r="BE54" s="189"/>
      <c r="BF54" s="122"/>
      <c r="BG54" s="123"/>
      <c r="BH54" s="120"/>
      <c r="BI54" s="124"/>
      <c r="BJ54" s="123"/>
      <c r="BK54" s="121"/>
      <c r="BL54" s="200"/>
      <c r="BM54" s="201"/>
      <c r="BN54" s="125"/>
      <c r="BO54" s="126"/>
    </row>
    <row r="55" spans="1:67" ht="19.5" customHeight="1" x14ac:dyDescent="0.2">
      <c r="A55" s="54" t="s">
        <v>18</v>
      </c>
      <c r="B55" s="268">
        <f>+B54+1</f>
        <v>43118</v>
      </c>
      <c r="C55" s="269"/>
      <c r="D55" s="2"/>
      <c r="E55" s="5"/>
      <c r="F55" s="139"/>
      <c r="G55" s="141" t="str">
        <f t="shared" ref="G55" si="268">IF(F55="aucune","///","")</f>
        <v/>
      </c>
      <c r="H55" s="137" t="str">
        <f t="shared" ref="H55" si="269">IF(F55="aucune","///","")</f>
        <v/>
      </c>
      <c r="I55" s="142" t="str">
        <f t="shared" ref="I55" si="270">IF(F55="aucune","///","")</f>
        <v/>
      </c>
      <c r="J55" s="143" t="str">
        <f t="shared" ref="J55" si="271">IF(F55="aucune","///","")</f>
        <v/>
      </c>
      <c r="K55" s="139"/>
      <c r="L55" s="141" t="str">
        <f t="shared" ref="L55" si="272">IF(K55="aucune","///","")</f>
        <v/>
      </c>
      <c r="M55" s="137" t="str">
        <f t="shared" ref="M55" si="273">IF(K55="aucune","///","")</f>
        <v/>
      </c>
      <c r="N55" s="142" t="str">
        <f t="shared" ref="N55" si="274">IF(K55="aucune","///","")</f>
        <v/>
      </c>
      <c r="O55" s="143" t="str">
        <f t="shared" ref="O55" si="275">IF(K55="aucune","///","")</f>
        <v/>
      </c>
      <c r="P55" s="139"/>
      <c r="Q55" s="141" t="str">
        <f t="shared" ref="Q55" si="276">IF(P55="aucune","///","")</f>
        <v/>
      </c>
      <c r="R55" s="137" t="str">
        <f t="shared" ref="R55" si="277">IF(P55="aucune","///","")</f>
        <v/>
      </c>
      <c r="S55" s="142" t="str">
        <f t="shared" ref="S55" si="278">IF(P55="aucune","///","")</f>
        <v/>
      </c>
      <c r="T55" s="143" t="str">
        <f t="shared" ref="T55" si="279">IF(P55="aucune","///","")</f>
        <v/>
      </c>
      <c r="U55" s="139"/>
      <c r="V55" s="141" t="str">
        <f t="shared" ref="V55" si="280">IF(U55="aucune","///","")</f>
        <v/>
      </c>
      <c r="W55" s="137" t="str">
        <f t="shared" ref="W55" si="281">IF(U55="aucune","///","")</f>
        <v/>
      </c>
      <c r="X55" s="142" t="str">
        <f t="shared" ref="X55" si="282">IF(U55="aucune","///","")</f>
        <v/>
      </c>
      <c r="Y55" s="143" t="str">
        <f t="shared" ref="Y55" si="283">IF(U55="aucune","///","")</f>
        <v/>
      </c>
      <c r="Z55" s="23"/>
      <c r="AA55" s="108"/>
      <c r="AB55" s="153"/>
      <c r="AC55" s="154"/>
      <c r="AD55" s="153"/>
      <c r="AE55" s="154"/>
      <c r="AF55" s="4"/>
      <c r="AG55" s="132"/>
      <c r="AH55" s="230"/>
      <c r="AI55" s="108"/>
      <c r="AJ55" s="231"/>
      <c r="AK55" s="180"/>
      <c r="AL55" s="232"/>
      <c r="AM55" s="233"/>
      <c r="AN55" s="108"/>
      <c r="AO55" s="231"/>
      <c r="AP55" s="180"/>
      <c r="AQ55" s="234"/>
      <c r="AR55" s="235"/>
      <c r="AS55" s="59"/>
      <c r="AT55" s="85"/>
      <c r="AU55" s="86"/>
      <c r="AV55" s="87"/>
      <c r="AW55" s="88"/>
      <c r="AX55" s="180"/>
      <c r="AY55" s="109"/>
      <c r="AZ55" s="120"/>
      <c r="BA55" s="121"/>
      <c r="BB55" s="190"/>
      <c r="BC55" s="190"/>
      <c r="BD55" s="191"/>
      <c r="BE55" s="192"/>
      <c r="BF55" s="193"/>
      <c r="BG55" s="190"/>
      <c r="BH55" s="190"/>
      <c r="BI55" s="191"/>
      <c r="BJ55" s="194"/>
      <c r="BK55" s="192"/>
      <c r="BL55" s="108"/>
      <c r="BM55" s="202"/>
      <c r="BN55" s="193"/>
      <c r="BO55" s="192"/>
    </row>
    <row r="56" spans="1:67" ht="19.5" customHeight="1" x14ac:dyDescent="0.2">
      <c r="A56" s="55" t="s">
        <v>19</v>
      </c>
      <c r="B56" s="266">
        <f t="shared" ref="B56" si="284">+B55</f>
        <v>43118</v>
      </c>
      <c r="C56" s="267">
        <v>2</v>
      </c>
      <c r="D56" s="101"/>
      <c r="E56" s="5"/>
      <c r="F56" s="144"/>
      <c r="G56" s="140"/>
      <c r="H56" s="145"/>
      <c r="I56" s="145"/>
      <c r="J56" s="146"/>
      <c r="K56" s="144"/>
      <c r="L56" s="140"/>
      <c r="M56" s="145"/>
      <c r="N56" s="145"/>
      <c r="O56" s="146"/>
      <c r="P56" s="144"/>
      <c r="Q56" s="140"/>
      <c r="R56" s="145"/>
      <c r="S56" s="145"/>
      <c r="T56" s="146"/>
      <c r="U56" s="144"/>
      <c r="V56" s="140"/>
      <c r="W56" s="145"/>
      <c r="X56" s="145"/>
      <c r="Y56" s="146"/>
      <c r="Z56" s="24"/>
      <c r="AA56" s="151"/>
      <c r="AB56" s="109"/>
      <c r="AC56" s="110"/>
      <c r="AD56" s="155"/>
      <c r="AE56" s="156"/>
      <c r="AF56" s="157"/>
      <c r="AG56" s="158"/>
      <c r="AH56" s="66"/>
      <c r="AI56" s="167"/>
      <c r="AJ56" s="114"/>
      <c r="AK56" s="115"/>
      <c r="AL56" s="172"/>
      <c r="AM56" s="173"/>
      <c r="AN56" s="167"/>
      <c r="AO56" s="114"/>
      <c r="AP56" s="115"/>
      <c r="AQ56" s="177"/>
      <c r="AR56" s="156"/>
      <c r="AS56" s="60"/>
      <c r="AT56" s="179"/>
      <c r="AU56" s="157"/>
      <c r="AV56" s="178"/>
      <c r="AW56" s="89"/>
      <c r="AX56" s="90"/>
      <c r="AY56" s="181"/>
      <c r="AZ56" s="182"/>
      <c r="BA56" s="183"/>
      <c r="BB56" s="109"/>
      <c r="BC56" s="120"/>
      <c r="BD56" s="120"/>
      <c r="BE56" s="121"/>
      <c r="BF56" s="195"/>
      <c r="BG56" s="196"/>
      <c r="BH56" s="196"/>
      <c r="BI56" s="197"/>
      <c r="BJ56" s="198"/>
      <c r="BK56" s="199"/>
      <c r="BL56" s="179"/>
      <c r="BM56" s="109"/>
      <c r="BN56" s="195"/>
      <c r="BO56" s="199"/>
    </row>
    <row r="57" spans="1:67" ht="19.5" customHeight="1" thickBot="1" x14ac:dyDescent="0.25">
      <c r="A57" s="56" t="s">
        <v>20</v>
      </c>
      <c r="B57" s="266">
        <f t="shared" ref="B57" si="285">+B55</f>
        <v>43118</v>
      </c>
      <c r="C57" s="267">
        <v>2</v>
      </c>
      <c r="D57" s="1"/>
      <c r="E57" s="6"/>
      <c r="F57" s="144"/>
      <c r="G57" s="145"/>
      <c r="H57" s="145"/>
      <c r="I57" s="145"/>
      <c r="J57" s="146"/>
      <c r="K57" s="144"/>
      <c r="L57" s="145"/>
      <c r="M57" s="145"/>
      <c r="N57" s="145"/>
      <c r="O57" s="146"/>
      <c r="P57" s="144"/>
      <c r="Q57" s="145"/>
      <c r="R57" s="145"/>
      <c r="S57" s="145"/>
      <c r="T57" s="146"/>
      <c r="U57" s="144"/>
      <c r="V57" s="145"/>
      <c r="W57" s="145"/>
      <c r="X57" s="145"/>
      <c r="Y57" s="146"/>
      <c r="Z57" s="150"/>
      <c r="AA57" s="152"/>
      <c r="AB57" s="159"/>
      <c r="AC57" s="160"/>
      <c r="AD57" s="111"/>
      <c r="AE57" s="112"/>
      <c r="AF57" s="236"/>
      <c r="AG57" s="162"/>
      <c r="AH57" s="163"/>
      <c r="AI57" s="237"/>
      <c r="AJ57" s="238"/>
      <c r="AK57" s="239"/>
      <c r="AL57" s="240"/>
      <c r="AM57" s="241"/>
      <c r="AN57" s="242"/>
      <c r="AO57" s="238"/>
      <c r="AP57" s="239"/>
      <c r="AQ57" s="240"/>
      <c r="AR57" s="241"/>
      <c r="AS57" s="152"/>
      <c r="AT57" s="152"/>
      <c r="AU57" s="157"/>
      <c r="AV57" s="178"/>
      <c r="AW57" s="91"/>
      <c r="AX57" s="92"/>
      <c r="AY57" s="184"/>
      <c r="AZ57" s="185"/>
      <c r="BA57" s="186"/>
      <c r="BB57" s="187"/>
      <c r="BC57" s="187"/>
      <c r="BD57" s="188"/>
      <c r="BE57" s="189"/>
      <c r="BF57" s="122"/>
      <c r="BG57" s="123"/>
      <c r="BH57" s="120"/>
      <c r="BI57" s="124"/>
      <c r="BJ57" s="123"/>
      <c r="BK57" s="121"/>
      <c r="BL57" s="200"/>
      <c r="BM57" s="201"/>
      <c r="BN57" s="125"/>
      <c r="BO57" s="126"/>
    </row>
    <row r="58" spans="1:67" ht="19.5" customHeight="1" x14ac:dyDescent="0.2">
      <c r="A58" s="54" t="s">
        <v>18</v>
      </c>
      <c r="B58" s="268">
        <f>+B57+1</f>
        <v>43119</v>
      </c>
      <c r="C58" s="269"/>
      <c r="D58" s="2"/>
      <c r="E58" s="5"/>
      <c r="F58" s="139"/>
      <c r="G58" s="141" t="str">
        <f t="shared" ref="G58" si="286">IF(F58="aucune","///","")</f>
        <v/>
      </c>
      <c r="H58" s="137" t="str">
        <f t="shared" ref="H58" si="287">IF(F58="aucune","///","")</f>
        <v/>
      </c>
      <c r="I58" s="142" t="str">
        <f t="shared" ref="I58" si="288">IF(F58="aucune","///","")</f>
        <v/>
      </c>
      <c r="J58" s="143" t="str">
        <f t="shared" ref="J58" si="289">IF(F58="aucune","///","")</f>
        <v/>
      </c>
      <c r="K58" s="139"/>
      <c r="L58" s="141" t="str">
        <f t="shared" ref="L58" si="290">IF(K58="aucune","///","")</f>
        <v/>
      </c>
      <c r="M58" s="137" t="str">
        <f t="shared" ref="M58" si="291">IF(K58="aucune","///","")</f>
        <v/>
      </c>
      <c r="N58" s="142" t="str">
        <f t="shared" ref="N58" si="292">IF(K58="aucune","///","")</f>
        <v/>
      </c>
      <c r="O58" s="143" t="str">
        <f t="shared" ref="O58" si="293">IF(K58="aucune","///","")</f>
        <v/>
      </c>
      <c r="P58" s="139"/>
      <c r="Q58" s="141" t="str">
        <f t="shared" ref="Q58" si="294">IF(P58="aucune","///","")</f>
        <v/>
      </c>
      <c r="R58" s="137" t="str">
        <f t="shared" ref="R58" si="295">IF(P58="aucune","///","")</f>
        <v/>
      </c>
      <c r="S58" s="142" t="str">
        <f t="shared" ref="S58" si="296">IF(P58="aucune","///","")</f>
        <v/>
      </c>
      <c r="T58" s="143" t="str">
        <f t="shared" ref="T58" si="297">IF(P58="aucune","///","")</f>
        <v/>
      </c>
      <c r="U58" s="139"/>
      <c r="V58" s="141" t="str">
        <f t="shared" ref="V58" si="298">IF(U58="aucune","///","")</f>
        <v/>
      </c>
      <c r="W58" s="137" t="str">
        <f t="shared" ref="W58" si="299">IF(U58="aucune","///","")</f>
        <v/>
      </c>
      <c r="X58" s="142" t="str">
        <f t="shared" ref="X58" si="300">IF(U58="aucune","///","")</f>
        <v/>
      </c>
      <c r="Y58" s="143" t="str">
        <f t="shared" ref="Y58" si="301">IF(U58="aucune","///","")</f>
        <v/>
      </c>
      <c r="Z58" s="23"/>
      <c r="AA58" s="108"/>
      <c r="AB58" s="153"/>
      <c r="AC58" s="154"/>
      <c r="AD58" s="153"/>
      <c r="AE58" s="154"/>
      <c r="AF58" s="4"/>
      <c r="AG58" s="132"/>
      <c r="AH58" s="230"/>
      <c r="AI58" s="108"/>
      <c r="AJ58" s="231"/>
      <c r="AK58" s="180"/>
      <c r="AL58" s="232"/>
      <c r="AM58" s="233"/>
      <c r="AN58" s="108"/>
      <c r="AO58" s="231"/>
      <c r="AP58" s="180"/>
      <c r="AQ58" s="234"/>
      <c r="AR58" s="235"/>
      <c r="AS58" s="59"/>
      <c r="AT58" s="85"/>
      <c r="AU58" s="86"/>
      <c r="AV58" s="87"/>
      <c r="AW58" s="88"/>
      <c r="AX58" s="180"/>
      <c r="AY58" s="109"/>
      <c r="AZ58" s="120"/>
      <c r="BA58" s="121"/>
      <c r="BB58" s="190"/>
      <c r="BC58" s="190"/>
      <c r="BD58" s="191"/>
      <c r="BE58" s="192"/>
      <c r="BF58" s="193"/>
      <c r="BG58" s="190"/>
      <c r="BH58" s="190"/>
      <c r="BI58" s="191"/>
      <c r="BJ58" s="194"/>
      <c r="BK58" s="192"/>
      <c r="BL58" s="108"/>
      <c r="BM58" s="202"/>
      <c r="BN58" s="193"/>
      <c r="BO58" s="192"/>
    </row>
    <row r="59" spans="1:67" ht="19.5" customHeight="1" x14ac:dyDescent="0.2">
      <c r="A59" s="55" t="s">
        <v>19</v>
      </c>
      <c r="B59" s="266">
        <f>+B58</f>
        <v>43119</v>
      </c>
      <c r="C59" s="267">
        <v>2</v>
      </c>
      <c r="D59" s="101"/>
      <c r="E59" s="5"/>
      <c r="F59" s="144"/>
      <c r="G59" s="140"/>
      <c r="H59" s="145"/>
      <c r="I59" s="145"/>
      <c r="J59" s="146"/>
      <c r="K59" s="144"/>
      <c r="L59" s="140"/>
      <c r="M59" s="145"/>
      <c r="N59" s="145"/>
      <c r="O59" s="146"/>
      <c r="P59" s="144"/>
      <c r="Q59" s="140"/>
      <c r="R59" s="145"/>
      <c r="S59" s="145"/>
      <c r="T59" s="146"/>
      <c r="U59" s="144"/>
      <c r="V59" s="140"/>
      <c r="W59" s="145"/>
      <c r="X59" s="145"/>
      <c r="Y59" s="146"/>
      <c r="Z59" s="24"/>
      <c r="AA59" s="151"/>
      <c r="AB59" s="109"/>
      <c r="AC59" s="110"/>
      <c r="AD59" s="155"/>
      <c r="AE59" s="156"/>
      <c r="AF59" s="157"/>
      <c r="AG59" s="158"/>
      <c r="AH59" s="66"/>
      <c r="AI59" s="167"/>
      <c r="AJ59" s="114"/>
      <c r="AK59" s="115"/>
      <c r="AL59" s="172"/>
      <c r="AM59" s="173"/>
      <c r="AN59" s="167"/>
      <c r="AO59" s="114"/>
      <c r="AP59" s="115"/>
      <c r="AQ59" s="177"/>
      <c r="AR59" s="156"/>
      <c r="AS59" s="60"/>
      <c r="AT59" s="179"/>
      <c r="AU59" s="157"/>
      <c r="AV59" s="178"/>
      <c r="AW59" s="89"/>
      <c r="AX59" s="90"/>
      <c r="AY59" s="181"/>
      <c r="AZ59" s="182"/>
      <c r="BA59" s="183"/>
      <c r="BB59" s="109"/>
      <c r="BC59" s="120"/>
      <c r="BD59" s="120"/>
      <c r="BE59" s="121"/>
      <c r="BF59" s="195"/>
      <c r="BG59" s="196"/>
      <c r="BH59" s="196"/>
      <c r="BI59" s="197"/>
      <c r="BJ59" s="198"/>
      <c r="BK59" s="199"/>
      <c r="BL59" s="179"/>
      <c r="BM59" s="109"/>
      <c r="BN59" s="195"/>
      <c r="BO59" s="199"/>
    </row>
    <row r="60" spans="1:67" ht="19.5" customHeight="1" thickBot="1" x14ac:dyDescent="0.25">
      <c r="A60" s="56" t="s">
        <v>20</v>
      </c>
      <c r="B60" s="266">
        <f>+B58</f>
        <v>43119</v>
      </c>
      <c r="C60" s="267">
        <v>2</v>
      </c>
      <c r="D60" s="1"/>
      <c r="E60" s="6"/>
      <c r="F60" s="144"/>
      <c r="G60" s="145"/>
      <c r="H60" s="145"/>
      <c r="I60" s="145"/>
      <c r="J60" s="146"/>
      <c r="K60" s="144"/>
      <c r="L60" s="145"/>
      <c r="M60" s="145"/>
      <c r="N60" s="145"/>
      <c r="O60" s="146"/>
      <c r="P60" s="144"/>
      <c r="Q60" s="145"/>
      <c r="R60" s="145"/>
      <c r="S60" s="145"/>
      <c r="T60" s="146"/>
      <c r="U60" s="144"/>
      <c r="V60" s="145"/>
      <c r="W60" s="145"/>
      <c r="X60" s="145"/>
      <c r="Y60" s="146"/>
      <c r="Z60" s="150"/>
      <c r="AA60" s="152"/>
      <c r="AB60" s="159"/>
      <c r="AC60" s="160"/>
      <c r="AD60" s="111"/>
      <c r="AE60" s="112"/>
      <c r="AF60" s="236"/>
      <c r="AG60" s="162"/>
      <c r="AH60" s="163"/>
      <c r="AI60" s="237"/>
      <c r="AJ60" s="238"/>
      <c r="AK60" s="239"/>
      <c r="AL60" s="240"/>
      <c r="AM60" s="241"/>
      <c r="AN60" s="242"/>
      <c r="AO60" s="238"/>
      <c r="AP60" s="239"/>
      <c r="AQ60" s="240"/>
      <c r="AR60" s="241"/>
      <c r="AS60" s="152"/>
      <c r="AT60" s="152"/>
      <c r="AU60" s="157"/>
      <c r="AV60" s="178"/>
      <c r="AW60" s="91"/>
      <c r="AX60" s="92"/>
      <c r="AY60" s="184"/>
      <c r="AZ60" s="185"/>
      <c r="BA60" s="186"/>
      <c r="BB60" s="187"/>
      <c r="BC60" s="187"/>
      <c r="BD60" s="188"/>
      <c r="BE60" s="189"/>
      <c r="BF60" s="122"/>
      <c r="BG60" s="123"/>
      <c r="BH60" s="120"/>
      <c r="BI60" s="124"/>
      <c r="BJ60" s="123"/>
      <c r="BK60" s="121"/>
      <c r="BL60" s="200"/>
      <c r="BM60" s="201"/>
      <c r="BN60" s="125"/>
      <c r="BO60" s="126"/>
    </row>
    <row r="61" spans="1:67" ht="19.5" customHeight="1" x14ac:dyDescent="0.2">
      <c r="A61" s="54" t="s">
        <v>18</v>
      </c>
      <c r="B61" s="268">
        <f>+B60+1</f>
        <v>43120</v>
      </c>
      <c r="C61" s="269"/>
      <c r="D61" s="2"/>
      <c r="E61" s="5"/>
      <c r="F61" s="139"/>
      <c r="G61" s="141" t="str">
        <f t="shared" ref="G61" si="302">IF(F61="aucune","///","")</f>
        <v/>
      </c>
      <c r="H61" s="137" t="str">
        <f t="shared" ref="H61" si="303">IF(F61="aucune","///","")</f>
        <v/>
      </c>
      <c r="I61" s="142" t="str">
        <f t="shared" ref="I61" si="304">IF(F61="aucune","///","")</f>
        <v/>
      </c>
      <c r="J61" s="143" t="str">
        <f t="shared" ref="J61" si="305">IF(F61="aucune","///","")</f>
        <v/>
      </c>
      <c r="K61" s="139"/>
      <c r="L61" s="141" t="str">
        <f t="shared" ref="L61" si="306">IF(K61="aucune","///","")</f>
        <v/>
      </c>
      <c r="M61" s="137" t="str">
        <f t="shared" ref="M61" si="307">IF(K61="aucune","///","")</f>
        <v/>
      </c>
      <c r="N61" s="142" t="str">
        <f t="shared" ref="N61" si="308">IF(K61="aucune","///","")</f>
        <v/>
      </c>
      <c r="O61" s="143" t="str">
        <f t="shared" ref="O61" si="309">IF(K61="aucune","///","")</f>
        <v/>
      </c>
      <c r="P61" s="139"/>
      <c r="Q61" s="141" t="str">
        <f t="shared" ref="Q61" si="310">IF(P61="aucune","///","")</f>
        <v/>
      </c>
      <c r="R61" s="137" t="str">
        <f t="shared" ref="R61" si="311">IF(P61="aucune","///","")</f>
        <v/>
      </c>
      <c r="S61" s="142" t="str">
        <f t="shared" ref="S61" si="312">IF(P61="aucune","///","")</f>
        <v/>
      </c>
      <c r="T61" s="143" t="str">
        <f t="shared" ref="T61" si="313">IF(P61="aucune","///","")</f>
        <v/>
      </c>
      <c r="U61" s="139"/>
      <c r="V61" s="141" t="str">
        <f t="shared" ref="V61" si="314">IF(U61="aucune","///","")</f>
        <v/>
      </c>
      <c r="W61" s="137" t="str">
        <f t="shared" ref="W61" si="315">IF(U61="aucune","///","")</f>
        <v/>
      </c>
      <c r="X61" s="142" t="str">
        <f t="shared" ref="X61" si="316">IF(U61="aucune","///","")</f>
        <v/>
      </c>
      <c r="Y61" s="143" t="str">
        <f t="shared" ref="Y61" si="317">IF(U61="aucune","///","")</f>
        <v/>
      </c>
      <c r="Z61" s="23"/>
      <c r="AA61" s="108"/>
      <c r="AB61" s="153"/>
      <c r="AC61" s="154"/>
      <c r="AD61" s="153"/>
      <c r="AE61" s="154"/>
      <c r="AF61" s="4"/>
      <c r="AG61" s="132"/>
      <c r="AH61" s="230"/>
      <c r="AI61" s="108"/>
      <c r="AJ61" s="231"/>
      <c r="AK61" s="180"/>
      <c r="AL61" s="232"/>
      <c r="AM61" s="233"/>
      <c r="AN61" s="108"/>
      <c r="AO61" s="231"/>
      <c r="AP61" s="180"/>
      <c r="AQ61" s="234"/>
      <c r="AR61" s="235"/>
      <c r="AS61" s="59"/>
      <c r="AT61" s="85"/>
      <c r="AU61" s="86"/>
      <c r="AV61" s="87"/>
      <c r="AW61" s="88"/>
      <c r="AX61" s="180"/>
      <c r="AY61" s="109"/>
      <c r="AZ61" s="120"/>
      <c r="BA61" s="121"/>
      <c r="BB61" s="190"/>
      <c r="BC61" s="190"/>
      <c r="BD61" s="191"/>
      <c r="BE61" s="192"/>
      <c r="BF61" s="193"/>
      <c r="BG61" s="190"/>
      <c r="BH61" s="190"/>
      <c r="BI61" s="191"/>
      <c r="BJ61" s="194"/>
      <c r="BK61" s="192"/>
      <c r="BL61" s="108"/>
      <c r="BM61" s="202"/>
      <c r="BN61" s="193"/>
      <c r="BO61" s="192"/>
    </row>
    <row r="62" spans="1:67" ht="19.5" customHeight="1" x14ac:dyDescent="0.2">
      <c r="A62" s="55" t="s">
        <v>19</v>
      </c>
      <c r="B62" s="266">
        <f t="shared" ref="B62" si="318">+B61</f>
        <v>43120</v>
      </c>
      <c r="C62" s="267">
        <v>2</v>
      </c>
      <c r="D62" s="101"/>
      <c r="E62" s="5"/>
      <c r="F62" s="144"/>
      <c r="G62" s="140"/>
      <c r="H62" s="145"/>
      <c r="I62" s="145"/>
      <c r="J62" s="146"/>
      <c r="K62" s="144"/>
      <c r="L62" s="140"/>
      <c r="M62" s="145"/>
      <c r="N62" s="145"/>
      <c r="O62" s="146"/>
      <c r="P62" s="144"/>
      <c r="Q62" s="140"/>
      <c r="R62" s="145"/>
      <c r="S62" s="145"/>
      <c r="T62" s="146"/>
      <c r="U62" s="144"/>
      <c r="V62" s="140"/>
      <c r="W62" s="145"/>
      <c r="X62" s="145"/>
      <c r="Y62" s="146"/>
      <c r="Z62" s="24"/>
      <c r="AA62" s="151"/>
      <c r="AB62" s="109"/>
      <c r="AC62" s="110"/>
      <c r="AD62" s="155"/>
      <c r="AE62" s="156"/>
      <c r="AF62" s="157"/>
      <c r="AG62" s="158"/>
      <c r="AH62" s="66"/>
      <c r="AI62" s="167"/>
      <c r="AJ62" s="114"/>
      <c r="AK62" s="115"/>
      <c r="AL62" s="172"/>
      <c r="AM62" s="173"/>
      <c r="AN62" s="167"/>
      <c r="AO62" s="114"/>
      <c r="AP62" s="115"/>
      <c r="AQ62" s="177"/>
      <c r="AR62" s="156"/>
      <c r="AS62" s="60"/>
      <c r="AT62" s="179"/>
      <c r="AU62" s="157"/>
      <c r="AV62" s="178"/>
      <c r="AW62" s="89"/>
      <c r="AX62" s="90"/>
      <c r="AY62" s="181"/>
      <c r="AZ62" s="182"/>
      <c r="BA62" s="183"/>
      <c r="BB62" s="109"/>
      <c r="BC62" s="120"/>
      <c r="BD62" s="120"/>
      <c r="BE62" s="121"/>
      <c r="BF62" s="195"/>
      <c r="BG62" s="196"/>
      <c r="BH62" s="196"/>
      <c r="BI62" s="197"/>
      <c r="BJ62" s="198"/>
      <c r="BK62" s="199"/>
      <c r="BL62" s="179"/>
      <c r="BM62" s="109"/>
      <c r="BN62" s="195"/>
      <c r="BO62" s="199"/>
    </row>
    <row r="63" spans="1:67" ht="19.5" customHeight="1" thickBot="1" x14ac:dyDescent="0.25">
      <c r="A63" s="56" t="s">
        <v>20</v>
      </c>
      <c r="B63" s="266">
        <f t="shared" ref="B63" si="319">+B61</f>
        <v>43120</v>
      </c>
      <c r="C63" s="267">
        <v>2</v>
      </c>
      <c r="D63" s="1"/>
      <c r="E63" s="6"/>
      <c r="F63" s="144"/>
      <c r="G63" s="145"/>
      <c r="H63" s="145"/>
      <c r="I63" s="145"/>
      <c r="J63" s="146"/>
      <c r="K63" s="144"/>
      <c r="L63" s="145"/>
      <c r="M63" s="145"/>
      <c r="N63" s="145"/>
      <c r="O63" s="146"/>
      <c r="P63" s="144"/>
      <c r="Q63" s="145"/>
      <c r="R63" s="145"/>
      <c r="S63" s="145"/>
      <c r="T63" s="146"/>
      <c r="U63" s="144"/>
      <c r="V63" s="145"/>
      <c r="W63" s="145"/>
      <c r="X63" s="145"/>
      <c r="Y63" s="146"/>
      <c r="Z63" s="150"/>
      <c r="AA63" s="152"/>
      <c r="AB63" s="159"/>
      <c r="AC63" s="160"/>
      <c r="AD63" s="111"/>
      <c r="AE63" s="112"/>
      <c r="AF63" s="236"/>
      <c r="AG63" s="162"/>
      <c r="AH63" s="163"/>
      <c r="AI63" s="237"/>
      <c r="AJ63" s="238"/>
      <c r="AK63" s="239"/>
      <c r="AL63" s="240"/>
      <c r="AM63" s="241"/>
      <c r="AN63" s="242"/>
      <c r="AO63" s="238"/>
      <c r="AP63" s="239"/>
      <c r="AQ63" s="240"/>
      <c r="AR63" s="241"/>
      <c r="AS63" s="152"/>
      <c r="AT63" s="152"/>
      <c r="AU63" s="157"/>
      <c r="AV63" s="178"/>
      <c r="AW63" s="91"/>
      <c r="AX63" s="92"/>
      <c r="AY63" s="184"/>
      <c r="AZ63" s="185"/>
      <c r="BA63" s="186"/>
      <c r="BB63" s="187"/>
      <c r="BC63" s="187"/>
      <c r="BD63" s="188"/>
      <c r="BE63" s="189"/>
      <c r="BF63" s="122"/>
      <c r="BG63" s="123"/>
      <c r="BH63" s="120"/>
      <c r="BI63" s="124"/>
      <c r="BJ63" s="123"/>
      <c r="BK63" s="121"/>
      <c r="BL63" s="200"/>
      <c r="BM63" s="201"/>
      <c r="BN63" s="125"/>
      <c r="BO63" s="126"/>
    </row>
    <row r="64" spans="1:67" ht="19.5" customHeight="1" x14ac:dyDescent="0.2">
      <c r="A64" s="54" t="s">
        <v>18</v>
      </c>
      <c r="B64" s="268">
        <f>+B61+1</f>
        <v>43121</v>
      </c>
      <c r="C64" s="269"/>
      <c r="D64" s="2"/>
      <c r="E64" s="5"/>
      <c r="F64" s="139"/>
      <c r="G64" s="141" t="str">
        <f t="shared" ref="G64" si="320">IF(F64="aucune","///","")</f>
        <v/>
      </c>
      <c r="H64" s="137" t="str">
        <f t="shared" ref="H64" si="321">IF(F64="aucune","///","")</f>
        <v/>
      </c>
      <c r="I64" s="142" t="str">
        <f t="shared" ref="I64" si="322">IF(F64="aucune","///","")</f>
        <v/>
      </c>
      <c r="J64" s="143" t="str">
        <f t="shared" ref="J64" si="323">IF(F64="aucune","///","")</f>
        <v/>
      </c>
      <c r="K64" s="139"/>
      <c r="L64" s="141" t="str">
        <f t="shared" ref="L64" si="324">IF(K64="aucune","///","")</f>
        <v/>
      </c>
      <c r="M64" s="137" t="str">
        <f t="shared" ref="M64" si="325">IF(K64="aucune","///","")</f>
        <v/>
      </c>
      <c r="N64" s="142" t="str">
        <f t="shared" ref="N64" si="326">IF(K64="aucune","///","")</f>
        <v/>
      </c>
      <c r="O64" s="143" t="str">
        <f t="shared" ref="O64" si="327">IF(K64="aucune","///","")</f>
        <v/>
      </c>
      <c r="P64" s="139"/>
      <c r="Q64" s="141" t="str">
        <f t="shared" ref="Q64" si="328">IF(P64="aucune","///","")</f>
        <v/>
      </c>
      <c r="R64" s="137" t="str">
        <f t="shared" ref="R64" si="329">IF(P64="aucune","///","")</f>
        <v/>
      </c>
      <c r="S64" s="142" t="str">
        <f t="shared" ref="S64" si="330">IF(P64="aucune","///","")</f>
        <v/>
      </c>
      <c r="T64" s="143" t="str">
        <f t="shared" ref="T64" si="331">IF(P64="aucune","///","")</f>
        <v/>
      </c>
      <c r="U64" s="139"/>
      <c r="V64" s="141" t="str">
        <f t="shared" ref="V64" si="332">IF(U64="aucune","///","")</f>
        <v/>
      </c>
      <c r="W64" s="137" t="str">
        <f t="shared" ref="W64" si="333">IF(U64="aucune","///","")</f>
        <v/>
      </c>
      <c r="X64" s="142" t="str">
        <f t="shared" ref="X64" si="334">IF(U64="aucune","///","")</f>
        <v/>
      </c>
      <c r="Y64" s="143" t="str">
        <f t="shared" ref="Y64" si="335">IF(U64="aucune","///","")</f>
        <v/>
      </c>
      <c r="Z64" s="23"/>
      <c r="AA64" s="108"/>
      <c r="AB64" s="153"/>
      <c r="AC64" s="154"/>
      <c r="AD64" s="153"/>
      <c r="AE64" s="154"/>
      <c r="AF64" s="4"/>
      <c r="AG64" s="132"/>
      <c r="AH64" s="230"/>
      <c r="AI64" s="108"/>
      <c r="AJ64" s="231"/>
      <c r="AK64" s="180"/>
      <c r="AL64" s="232"/>
      <c r="AM64" s="233"/>
      <c r="AN64" s="108"/>
      <c r="AO64" s="231"/>
      <c r="AP64" s="180"/>
      <c r="AQ64" s="234"/>
      <c r="AR64" s="235"/>
      <c r="AS64" s="59"/>
      <c r="AT64" s="85"/>
      <c r="AU64" s="86"/>
      <c r="AV64" s="87"/>
      <c r="AW64" s="88"/>
      <c r="AX64" s="180"/>
      <c r="AY64" s="109"/>
      <c r="AZ64" s="120"/>
      <c r="BA64" s="121"/>
      <c r="BB64" s="190"/>
      <c r="BC64" s="190"/>
      <c r="BD64" s="191"/>
      <c r="BE64" s="192"/>
      <c r="BF64" s="193"/>
      <c r="BG64" s="190"/>
      <c r="BH64" s="190"/>
      <c r="BI64" s="191"/>
      <c r="BJ64" s="194"/>
      <c r="BK64" s="192"/>
      <c r="BL64" s="108"/>
      <c r="BM64" s="202"/>
      <c r="BN64" s="193"/>
      <c r="BO64" s="192"/>
    </row>
    <row r="65" spans="1:67" ht="19.5" customHeight="1" x14ac:dyDescent="0.2">
      <c r="A65" s="55" t="s">
        <v>19</v>
      </c>
      <c r="B65" s="266">
        <f>+B64</f>
        <v>43121</v>
      </c>
      <c r="C65" s="267">
        <v>2</v>
      </c>
      <c r="D65" s="101"/>
      <c r="E65" s="5"/>
      <c r="F65" s="144"/>
      <c r="G65" s="140"/>
      <c r="H65" s="145"/>
      <c r="I65" s="145"/>
      <c r="J65" s="146"/>
      <c r="K65" s="144"/>
      <c r="L65" s="140"/>
      <c r="M65" s="145"/>
      <c r="N65" s="145"/>
      <c r="O65" s="146"/>
      <c r="P65" s="144"/>
      <c r="Q65" s="140"/>
      <c r="R65" s="145"/>
      <c r="S65" s="145"/>
      <c r="T65" s="146"/>
      <c r="U65" s="144"/>
      <c r="V65" s="140"/>
      <c r="W65" s="145"/>
      <c r="X65" s="145"/>
      <c r="Y65" s="146"/>
      <c r="Z65" s="24"/>
      <c r="AA65" s="151"/>
      <c r="AB65" s="109"/>
      <c r="AC65" s="110"/>
      <c r="AD65" s="155"/>
      <c r="AE65" s="156"/>
      <c r="AF65" s="157"/>
      <c r="AG65" s="158"/>
      <c r="AH65" s="66"/>
      <c r="AI65" s="167"/>
      <c r="AJ65" s="114"/>
      <c r="AK65" s="115"/>
      <c r="AL65" s="172"/>
      <c r="AM65" s="173"/>
      <c r="AN65" s="167"/>
      <c r="AO65" s="114"/>
      <c r="AP65" s="115"/>
      <c r="AQ65" s="177"/>
      <c r="AR65" s="156"/>
      <c r="AS65" s="60"/>
      <c r="AT65" s="179"/>
      <c r="AU65" s="157"/>
      <c r="AV65" s="178"/>
      <c r="AW65" s="89"/>
      <c r="AX65" s="90"/>
      <c r="AY65" s="181"/>
      <c r="AZ65" s="182"/>
      <c r="BA65" s="183"/>
      <c r="BB65" s="109"/>
      <c r="BC65" s="120"/>
      <c r="BD65" s="120"/>
      <c r="BE65" s="121"/>
      <c r="BF65" s="195"/>
      <c r="BG65" s="196"/>
      <c r="BH65" s="196"/>
      <c r="BI65" s="197"/>
      <c r="BJ65" s="198"/>
      <c r="BK65" s="199"/>
      <c r="BL65" s="179"/>
      <c r="BM65" s="109"/>
      <c r="BN65" s="195"/>
      <c r="BO65" s="199"/>
    </row>
    <row r="66" spans="1:67" ht="19.5" customHeight="1" thickBot="1" x14ac:dyDescent="0.25">
      <c r="A66" s="55" t="s">
        <v>20</v>
      </c>
      <c r="B66" s="266">
        <f>+B64</f>
        <v>43121</v>
      </c>
      <c r="C66" s="267">
        <v>2</v>
      </c>
      <c r="D66" s="1"/>
      <c r="E66" s="6"/>
      <c r="F66" s="144"/>
      <c r="G66" s="145"/>
      <c r="H66" s="145"/>
      <c r="I66" s="145"/>
      <c r="J66" s="146"/>
      <c r="K66" s="144"/>
      <c r="L66" s="145"/>
      <c r="M66" s="145"/>
      <c r="N66" s="145"/>
      <c r="O66" s="146"/>
      <c r="P66" s="144"/>
      <c r="Q66" s="145"/>
      <c r="R66" s="145"/>
      <c r="S66" s="145"/>
      <c r="T66" s="146"/>
      <c r="U66" s="144"/>
      <c r="V66" s="145"/>
      <c r="W66" s="145"/>
      <c r="X66" s="145"/>
      <c r="Y66" s="146"/>
      <c r="Z66" s="150"/>
      <c r="AA66" s="152"/>
      <c r="AB66" s="159"/>
      <c r="AC66" s="160"/>
      <c r="AD66" s="111"/>
      <c r="AE66" s="112"/>
      <c r="AF66" s="236"/>
      <c r="AG66" s="162"/>
      <c r="AH66" s="163"/>
      <c r="AI66" s="237"/>
      <c r="AJ66" s="238"/>
      <c r="AK66" s="239"/>
      <c r="AL66" s="240"/>
      <c r="AM66" s="241"/>
      <c r="AN66" s="242"/>
      <c r="AO66" s="238"/>
      <c r="AP66" s="239"/>
      <c r="AQ66" s="240"/>
      <c r="AR66" s="241"/>
      <c r="AS66" s="152"/>
      <c r="AT66" s="152"/>
      <c r="AU66" s="157"/>
      <c r="AV66" s="178"/>
      <c r="AW66" s="91"/>
      <c r="AX66" s="92"/>
      <c r="AY66" s="184"/>
      <c r="AZ66" s="185"/>
      <c r="BA66" s="186"/>
      <c r="BB66" s="187"/>
      <c r="BC66" s="187"/>
      <c r="BD66" s="188"/>
      <c r="BE66" s="189"/>
      <c r="BF66" s="122"/>
      <c r="BG66" s="123"/>
      <c r="BH66" s="120"/>
      <c r="BI66" s="124"/>
      <c r="BJ66" s="123"/>
      <c r="BK66" s="121"/>
      <c r="BL66" s="200"/>
      <c r="BM66" s="201"/>
      <c r="BN66" s="125"/>
      <c r="BO66" s="126"/>
    </row>
    <row r="67" spans="1:67" ht="19.5" customHeight="1" x14ac:dyDescent="0.2">
      <c r="A67" s="54" t="s">
        <v>18</v>
      </c>
      <c r="B67" s="268">
        <f>+B66+1</f>
        <v>43122</v>
      </c>
      <c r="C67" s="269"/>
      <c r="D67" s="2"/>
      <c r="E67" s="5"/>
      <c r="F67" s="139"/>
      <c r="G67" s="141" t="str">
        <f t="shared" ref="G67" si="336">IF(F67="aucune","///","")</f>
        <v/>
      </c>
      <c r="H67" s="137" t="str">
        <f t="shared" ref="H67" si="337">IF(F67="aucune","///","")</f>
        <v/>
      </c>
      <c r="I67" s="142" t="str">
        <f t="shared" ref="I67" si="338">IF(F67="aucune","///","")</f>
        <v/>
      </c>
      <c r="J67" s="143" t="str">
        <f t="shared" ref="J67" si="339">IF(F67="aucune","///","")</f>
        <v/>
      </c>
      <c r="K67" s="139"/>
      <c r="L67" s="141" t="str">
        <f t="shared" ref="L67" si="340">IF(K67="aucune","///","")</f>
        <v/>
      </c>
      <c r="M67" s="137" t="str">
        <f t="shared" ref="M67" si="341">IF(K67="aucune","///","")</f>
        <v/>
      </c>
      <c r="N67" s="142" t="str">
        <f t="shared" ref="N67" si="342">IF(K67="aucune","///","")</f>
        <v/>
      </c>
      <c r="O67" s="143" t="str">
        <f t="shared" ref="O67" si="343">IF(K67="aucune","///","")</f>
        <v/>
      </c>
      <c r="P67" s="139"/>
      <c r="Q67" s="141" t="str">
        <f t="shared" ref="Q67" si="344">IF(P67="aucune","///","")</f>
        <v/>
      </c>
      <c r="R67" s="137" t="str">
        <f t="shared" ref="R67" si="345">IF(P67="aucune","///","")</f>
        <v/>
      </c>
      <c r="S67" s="142" t="str">
        <f t="shared" ref="S67" si="346">IF(P67="aucune","///","")</f>
        <v/>
      </c>
      <c r="T67" s="143" t="str">
        <f t="shared" ref="T67" si="347">IF(P67="aucune","///","")</f>
        <v/>
      </c>
      <c r="U67" s="139"/>
      <c r="V67" s="141" t="str">
        <f t="shared" ref="V67" si="348">IF(U67="aucune","///","")</f>
        <v/>
      </c>
      <c r="W67" s="137" t="str">
        <f t="shared" ref="W67" si="349">IF(U67="aucune","///","")</f>
        <v/>
      </c>
      <c r="X67" s="142" t="str">
        <f t="shared" ref="X67" si="350">IF(U67="aucune","///","")</f>
        <v/>
      </c>
      <c r="Y67" s="143" t="str">
        <f t="shared" ref="Y67" si="351">IF(U67="aucune","///","")</f>
        <v/>
      </c>
      <c r="Z67" s="23"/>
      <c r="AA67" s="108"/>
      <c r="AB67" s="153"/>
      <c r="AC67" s="154"/>
      <c r="AD67" s="153"/>
      <c r="AE67" s="154"/>
      <c r="AF67" s="4"/>
      <c r="AG67" s="132"/>
      <c r="AH67" s="230"/>
      <c r="AI67" s="108"/>
      <c r="AJ67" s="231"/>
      <c r="AK67" s="180"/>
      <c r="AL67" s="232"/>
      <c r="AM67" s="233"/>
      <c r="AN67" s="108"/>
      <c r="AO67" s="231"/>
      <c r="AP67" s="180"/>
      <c r="AQ67" s="234"/>
      <c r="AR67" s="235"/>
      <c r="AS67" s="59"/>
      <c r="AT67" s="85"/>
      <c r="AU67" s="86"/>
      <c r="AV67" s="87"/>
      <c r="AW67" s="88"/>
      <c r="AX67" s="180"/>
      <c r="AY67" s="109"/>
      <c r="AZ67" s="120"/>
      <c r="BA67" s="121"/>
      <c r="BB67" s="190"/>
      <c r="BC67" s="190"/>
      <c r="BD67" s="191"/>
      <c r="BE67" s="192"/>
      <c r="BF67" s="193"/>
      <c r="BG67" s="190"/>
      <c r="BH67" s="190"/>
      <c r="BI67" s="191"/>
      <c r="BJ67" s="194"/>
      <c r="BK67" s="192"/>
      <c r="BL67" s="108"/>
      <c r="BM67" s="202"/>
      <c r="BN67" s="193"/>
      <c r="BO67" s="192"/>
    </row>
    <row r="68" spans="1:67" ht="19.5" customHeight="1" x14ac:dyDescent="0.2">
      <c r="A68" s="55" t="s">
        <v>19</v>
      </c>
      <c r="B68" s="266">
        <f>+B67</f>
        <v>43122</v>
      </c>
      <c r="C68" s="267"/>
      <c r="D68" s="101"/>
      <c r="E68" s="5"/>
      <c r="F68" s="144"/>
      <c r="G68" s="140"/>
      <c r="H68" s="145"/>
      <c r="I68" s="145"/>
      <c r="J68" s="146"/>
      <c r="K68" s="144"/>
      <c r="L68" s="140"/>
      <c r="M68" s="145"/>
      <c r="N68" s="145"/>
      <c r="O68" s="146"/>
      <c r="P68" s="144"/>
      <c r="Q68" s="140"/>
      <c r="R68" s="145"/>
      <c r="S68" s="145"/>
      <c r="T68" s="146"/>
      <c r="U68" s="144"/>
      <c r="V68" s="140"/>
      <c r="W68" s="145"/>
      <c r="X68" s="145"/>
      <c r="Y68" s="146"/>
      <c r="Z68" s="24"/>
      <c r="AA68" s="151"/>
      <c r="AB68" s="109"/>
      <c r="AC68" s="110"/>
      <c r="AD68" s="155"/>
      <c r="AE68" s="156"/>
      <c r="AF68" s="157"/>
      <c r="AG68" s="158"/>
      <c r="AH68" s="66"/>
      <c r="AI68" s="167"/>
      <c r="AJ68" s="114"/>
      <c r="AK68" s="115"/>
      <c r="AL68" s="172"/>
      <c r="AM68" s="173"/>
      <c r="AN68" s="167"/>
      <c r="AO68" s="114"/>
      <c r="AP68" s="115"/>
      <c r="AQ68" s="177"/>
      <c r="AR68" s="156"/>
      <c r="AS68" s="60"/>
      <c r="AT68" s="179"/>
      <c r="AU68" s="157"/>
      <c r="AV68" s="178"/>
      <c r="AW68" s="89"/>
      <c r="AX68" s="90"/>
      <c r="AY68" s="181"/>
      <c r="AZ68" s="182"/>
      <c r="BA68" s="183"/>
      <c r="BB68" s="109"/>
      <c r="BC68" s="120"/>
      <c r="BD68" s="120"/>
      <c r="BE68" s="121"/>
      <c r="BF68" s="195"/>
      <c r="BG68" s="196"/>
      <c r="BH68" s="196"/>
      <c r="BI68" s="197"/>
      <c r="BJ68" s="198"/>
      <c r="BK68" s="199"/>
      <c r="BL68" s="179"/>
      <c r="BM68" s="109"/>
      <c r="BN68" s="195"/>
      <c r="BO68" s="199"/>
    </row>
    <row r="69" spans="1:67" ht="19.5" customHeight="1" thickBot="1" x14ac:dyDescent="0.25">
      <c r="A69" s="56" t="s">
        <v>20</v>
      </c>
      <c r="B69" s="278">
        <f>+B68</f>
        <v>43122</v>
      </c>
      <c r="C69" s="279"/>
      <c r="D69" s="1"/>
      <c r="E69" s="6"/>
      <c r="F69" s="144"/>
      <c r="G69" s="145"/>
      <c r="H69" s="145"/>
      <c r="I69" s="145"/>
      <c r="J69" s="146"/>
      <c r="K69" s="144"/>
      <c r="L69" s="145"/>
      <c r="M69" s="145"/>
      <c r="N69" s="145"/>
      <c r="O69" s="146"/>
      <c r="P69" s="144"/>
      <c r="Q69" s="145"/>
      <c r="R69" s="145"/>
      <c r="S69" s="145"/>
      <c r="T69" s="146"/>
      <c r="U69" s="144"/>
      <c r="V69" s="145"/>
      <c r="W69" s="145"/>
      <c r="X69" s="145"/>
      <c r="Y69" s="146"/>
      <c r="Z69" s="150"/>
      <c r="AA69" s="152"/>
      <c r="AB69" s="159"/>
      <c r="AC69" s="160"/>
      <c r="AD69" s="111"/>
      <c r="AE69" s="112"/>
      <c r="AF69" s="236"/>
      <c r="AG69" s="162"/>
      <c r="AH69" s="163"/>
      <c r="AI69" s="237"/>
      <c r="AJ69" s="238"/>
      <c r="AK69" s="239"/>
      <c r="AL69" s="240"/>
      <c r="AM69" s="241"/>
      <c r="AN69" s="242"/>
      <c r="AO69" s="238"/>
      <c r="AP69" s="239"/>
      <c r="AQ69" s="240"/>
      <c r="AR69" s="241"/>
      <c r="AS69" s="152"/>
      <c r="AT69" s="152"/>
      <c r="AU69" s="157"/>
      <c r="AV69" s="178"/>
      <c r="AW69" s="91"/>
      <c r="AX69" s="92"/>
      <c r="AY69" s="184"/>
      <c r="AZ69" s="185"/>
      <c r="BA69" s="186"/>
      <c r="BB69" s="187"/>
      <c r="BC69" s="187"/>
      <c r="BD69" s="188"/>
      <c r="BE69" s="189"/>
      <c r="BF69" s="122"/>
      <c r="BG69" s="123"/>
      <c r="BH69" s="120"/>
      <c r="BI69" s="124"/>
      <c r="BJ69" s="123"/>
      <c r="BK69" s="121"/>
      <c r="BL69" s="200"/>
      <c r="BM69" s="201"/>
      <c r="BN69" s="125"/>
      <c r="BO69" s="126"/>
    </row>
    <row r="70" spans="1:67" ht="19.5" customHeight="1" x14ac:dyDescent="0.2">
      <c r="A70" s="54" t="s">
        <v>18</v>
      </c>
      <c r="B70" s="268">
        <f>+B69+1</f>
        <v>43123</v>
      </c>
      <c r="C70" s="269"/>
      <c r="D70" s="2"/>
      <c r="E70" s="5"/>
      <c r="F70" s="139"/>
      <c r="G70" s="141" t="str">
        <f t="shared" ref="G70" si="352">IF(F70="aucune","///","")</f>
        <v/>
      </c>
      <c r="H70" s="137" t="str">
        <f t="shared" ref="H70" si="353">IF(F70="aucune","///","")</f>
        <v/>
      </c>
      <c r="I70" s="142" t="str">
        <f t="shared" ref="I70" si="354">IF(F70="aucune","///","")</f>
        <v/>
      </c>
      <c r="J70" s="143" t="str">
        <f t="shared" ref="J70" si="355">IF(F70="aucune","///","")</f>
        <v/>
      </c>
      <c r="K70" s="139"/>
      <c r="L70" s="141" t="str">
        <f t="shared" ref="L70" si="356">IF(K70="aucune","///","")</f>
        <v/>
      </c>
      <c r="M70" s="137" t="str">
        <f t="shared" ref="M70" si="357">IF(K70="aucune","///","")</f>
        <v/>
      </c>
      <c r="N70" s="142" t="str">
        <f t="shared" ref="N70" si="358">IF(K70="aucune","///","")</f>
        <v/>
      </c>
      <c r="O70" s="143" t="str">
        <f t="shared" ref="O70" si="359">IF(K70="aucune","///","")</f>
        <v/>
      </c>
      <c r="P70" s="139"/>
      <c r="Q70" s="141" t="str">
        <f t="shared" ref="Q70" si="360">IF(P70="aucune","///","")</f>
        <v/>
      </c>
      <c r="R70" s="137" t="str">
        <f t="shared" ref="R70" si="361">IF(P70="aucune","///","")</f>
        <v/>
      </c>
      <c r="S70" s="142" t="str">
        <f t="shared" ref="S70" si="362">IF(P70="aucune","///","")</f>
        <v/>
      </c>
      <c r="T70" s="143" t="str">
        <f t="shared" ref="T70" si="363">IF(P70="aucune","///","")</f>
        <v/>
      </c>
      <c r="U70" s="139"/>
      <c r="V70" s="141" t="str">
        <f t="shared" ref="V70" si="364">IF(U70="aucune","///","")</f>
        <v/>
      </c>
      <c r="W70" s="137" t="str">
        <f t="shared" ref="W70" si="365">IF(U70="aucune","///","")</f>
        <v/>
      </c>
      <c r="X70" s="142" t="str">
        <f t="shared" ref="X70" si="366">IF(U70="aucune","///","")</f>
        <v/>
      </c>
      <c r="Y70" s="143" t="str">
        <f t="shared" ref="Y70" si="367">IF(U70="aucune","///","")</f>
        <v/>
      </c>
      <c r="Z70" s="23"/>
      <c r="AA70" s="108"/>
      <c r="AB70" s="153"/>
      <c r="AC70" s="154"/>
      <c r="AD70" s="153"/>
      <c r="AE70" s="154"/>
      <c r="AF70" s="4"/>
      <c r="AG70" s="132"/>
      <c r="AH70" s="230"/>
      <c r="AI70" s="108"/>
      <c r="AJ70" s="231"/>
      <c r="AK70" s="180"/>
      <c r="AL70" s="232"/>
      <c r="AM70" s="233"/>
      <c r="AN70" s="108"/>
      <c r="AO70" s="231"/>
      <c r="AP70" s="180"/>
      <c r="AQ70" s="234"/>
      <c r="AR70" s="235"/>
      <c r="AS70" s="59"/>
      <c r="AT70" s="85"/>
      <c r="AU70" s="86"/>
      <c r="AV70" s="87"/>
      <c r="AW70" s="88"/>
      <c r="AX70" s="180"/>
      <c r="AY70" s="109"/>
      <c r="AZ70" s="120"/>
      <c r="BA70" s="121"/>
      <c r="BB70" s="190"/>
      <c r="BC70" s="190"/>
      <c r="BD70" s="191"/>
      <c r="BE70" s="192"/>
      <c r="BF70" s="193"/>
      <c r="BG70" s="190"/>
      <c r="BH70" s="190"/>
      <c r="BI70" s="191"/>
      <c r="BJ70" s="194"/>
      <c r="BK70" s="192"/>
      <c r="BL70" s="108"/>
      <c r="BM70" s="202"/>
      <c r="BN70" s="193"/>
      <c r="BO70" s="192"/>
    </row>
    <row r="71" spans="1:67" ht="19.5" customHeight="1" x14ac:dyDescent="0.2">
      <c r="A71" s="55" t="s">
        <v>19</v>
      </c>
      <c r="B71" s="266">
        <f t="shared" ref="B71" si="368">+B70</f>
        <v>43123</v>
      </c>
      <c r="C71" s="267">
        <v>2</v>
      </c>
      <c r="D71" s="101"/>
      <c r="E71" s="5"/>
      <c r="F71" s="144"/>
      <c r="G71" s="140"/>
      <c r="H71" s="145"/>
      <c r="I71" s="145"/>
      <c r="J71" s="146"/>
      <c r="K71" s="144"/>
      <c r="L71" s="140"/>
      <c r="M71" s="145"/>
      <c r="N71" s="145"/>
      <c r="O71" s="146"/>
      <c r="P71" s="144"/>
      <c r="Q71" s="140"/>
      <c r="R71" s="145"/>
      <c r="S71" s="145"/>
      <c r="T71" s="146"/>
      <c r="U71" s="144"/>
      <c r="V71" s="140"/>
      <c r="W71" s="145"/>
      <c r="X71" s="145"/>
      <c r="Y71" s="146"/>
      <c r="Z71" s="24"/>
      <c r="AA71" s="151"/>
      <c r="AB71" s="109"/>
      <c r="AC71" s="110"/>
      <c r="AD71" s="155"/>
      <c r="AE71" s="156"/>
      <c r="AF71" s="157"/>
      <c r="AG71" s="158"/>
      <c r="AH71" s="66"/>
      <c r="AI71" s="167"/>
      <c r="AJ71" s="114"/>
      <c r="AK71" s="115"/>
      <c r="AL71" s="172"/>
      <c r="AM71" s="173"/>
      <c r="AN71" s="167"/>
      <c r="AO71" s="114"/>
      <c r="AP71" s="115"/>
      <c r="AQ71" s="177"/>
      <c r="AR71" s="156"/>
      <c r="AS71" s="60"/>
      <c r="AT71" s="179"/>
      <c r="AU71" s="157"/>
      <c r="AV71" s="178"/>
      <c r="AW71" s="89"/>
      <c r="AX71" s="90"/>
      <c r="AY71" s="181"/>
      <c r="AZ71" s="182"/>
      <c r="BA71" s="183"/>
      <c r="BB71" s="109"/>
      <c r="BC71" s="120"/>
      <c r="BD71" s="120"/>
      <c r="BE71" s="121"/>
      <c r="BF71" s="195"/>
      <c r="BG71" s="196"/>
      <c r="BH71" s="196"/>
      <c r="BI71" s="197"/>
      <c r="BJ71" s="198"/>
      <c r="BK71" s="199"/>
      <c r="BL71" s="179"/>
      <c r="BM71" s="109"/>
      <c r="BN71" s="195"/>
      <c r="BO71" s="199"/>
    </row>
    <row r="72" spans="1:67" ht="19.5" customHeight="1" thickBot="1" x14ac:dyDescent="0.25">
      <c r="A72" s="56" t="s">
        <v>20</v>
      </c>
      <c r="B72" s="266">
        <f t="shared" ref="B72" si="369">+B70</f>
        <v>43123</v>
      </c>
      <c r="C72" s="267">
        <v>2</v>
      </c>
      <c r="D72" s="1"/>
      <c r="E72" s="6"/>
      <c r="F72" s="144"/>
      <c r="G72" s="145"/>
      <c r="H72" s="145"/>
      <c r="I72" s="145"/>
      <c r="J72" s="146"/>
      <c r="K72" s="144"/>
      <c r="L72" s="145"/>
      <c r="M72" s="145"/>
      <c r="N72" s="145"/>
      <c r="O72" s="146"/>
      <c r="P72" s="144"/>
      <c r="Q72" s="145"/>
      <c r="R72" s="145"/>
      <c r="S72" s="145"/>
      <c r="T72" s="146"/>
      <c r="U72" s="144"/>
      <c r="V72" s="145"/>
      <c r="W72" s="145"/>
      <c r="X72" s="145"/>
      <c r="Y72" s="146"/>
      <c r="Z72" s="150"/>
      <c r="AA72" s="152"/>
      <c r="AB72" s="159"/>
      <c r="AC72" s="160"/>
      <c r="AD72" s="111"/>
      <c r="AE72" s="112"/>
      <c r="AF72" s="236"/>
      <c r="AG72" s="162"/>
      <c r="AH72" s="163"/>
      <c r="AI72" s="237"/>
      <c r="AJ72" s="238"/>
      <c r="AK72" s="239"/>
      <c r="AL72" s="240"/>
      <c r="AM72" s="241"/>
      <c r="AN72" s="242"/>
      <c r="AO72" s="238"/>
      <c r="AP72" s="239"/>
      <c r="AQ72" s="240"/>
      <c r="AR72" s="241"/>
      <c r="AS72" s="152"/>
      <c r="AT72" s="152"/>
      <c r="AU72" s="157"/>
      <c r="AV72" s="178"/>
      <c r="AW72" s="91"/>
      <c r="AX72" s="92"/>
      <c r="AY72" s="184"/>
      <c r="AZ72" s="185"/>
      <c r="BA72" s="186"/>
      <c r="BB72" s="187"/>
      <c r="BC72" s="187"/>
      <c r="BD72" s="188"/>
      <c r="BE72" s="189"/>
      <c r="BF72" s="122"/>
      <c r="BG72" s="123"/>
      <c r="BH72" s="120"/>
      <c r="BI72" s="124"/>
      <c r="BJ72" s="123"/>
      <c r="BK72" s="121"/>
      <c r="BL72" s="200"/>
      <c r="BM72" s="201"/>
      <c r="BN72" s="125"/>
      <c r="BO72" s="126"/>
    </row>
    <row r="73" spans="1:67" ht="19.5" customHeight="1" x14ac:dyDescent="0.2">
      <c r="A73" s="54" t="s">
        <v>18</v>
      </c>
      <c r="B73" s="268">
        <f>+B72+1</f>
        <v>43124</v>
      </c>
      <c r="C73" s="269"/>
      <c r="D73" s="2"/>
      <c r="E73" s="5"/>
      <c r="F73" s="139"/>
      <c r="G73" s="141" t="str">
        <f t="shared" ref="G73" si="370">IF(F73="aucune","///","")</f>
        <v/>
      </c>
      <c r="H73" s="137" t="str">
        <f t="shared" ref="H73" si="371">IF(F73="aucune","///","")</f>
        <v/>
      </c>
      <c r="I73" s="142" t="str">
        <f t="shared" ref="I73" si="372">IF(F73="aucune","///","")</f>
        <v/>
      </c>
      <c r="J73" s="143" t="str">
        <f t="shared" ref="J73" si="373">IF(F73="aucune","///","")</f>
        <v/>
      </c>
      <c r="K73" s="139"/>
      <c r="L73" s="141" t="str">
        <f t="shared" ref="L73" si="374">IF(K73="aucune","///","")</f>
        <v/>
      </c>
      <c r="M73" s="137" t="str">
        <f t="shared" ref="M73" si="375">IF(K73="aucune","///","")</f>
        <v/>
      </c>
      <c r="N73" s="142" t="str">
        <f t="shared" ref="N73" si="376">IF(K73="aucune","///","")</f>
        <v/>
      </c>
      <c r="O73" s="143" t="str">
        <f t="shared" ref="O73" si="377">IF(K73="aucune","///","")</f>
        <v/>
      </c>
      <c r="P73" s="139"/>
      <c r="Q73" s="141" t="str">
        <f t="shared" ref="Q73" si="378">IF(P73="aucune","///","")</f>
        <v/>
      </c>
      <c r="R73" s="137" t="str">
        <f t="shared" ref="R73" si="379">IF(P73="aucune","///","")</f>
        <v/>
      </c>
      <c r="S73" s="142" t="str">
        <f t="shared" ref="S73" si="380">IF(P73="aucune","///","")</f>
        <v/>
      </c>
      <c r="T73" s="143" t="str">
        <f t="shared" ref="T73" si="381">IF(P73="aucune","///","")</f>
        <v/>
      </c>
      <c r="U73" s="139"/>
      <c r="V73" s="141" t="str">
        <f t="shared" ref="V73" si="382">IF(U73="aucune","///","")</f>
        <v/>
      </c>
      <c r="W73" s="137" t="str">
        <f t="shared" ref="W73" si="383">IF(U73="aucune","///","")</f>
        <v/>
      </c>
      <c r="X73" s="142" t="str">
        <f t="shared" ref="X73" si="384">IF(U73="aucune","///","")</f>
        <v/>
      </c>
      <c r="Y73" s="143" t="str">
        <f t="shared" ref="Y73" si="385">IF(U73="aucune","///","")</f>
        <v/>
      </c>
      <c r="Z73" s="23"/>
      <c r="AA73" s="108"/>
      <c r="AB73" s="153"/>
      <c r="AC73" s="154"/>
      <c r="AD73" s="153"/>
      <c r="AE73" s="154"/>
      <c r="AF73" s="4"/>
      <c r="AG73" s="132"/>
      <c r="AH73" s="230"/>
      <c r="AI73" s="108"/>
      <c r="AJ73" s="231"/>
      <c r="AK73" s="180"/>
      <c r="AL73" s="232"/>
      <c r="AM73" s="233"/>
      <c r="AN73" s="108"/>
      <c r="AO73" s="231"/>
      <c r="AP73" s="180"/>
      <c r="AQ73" s="234"/>
      <c r="AR73" s="235"/>
      <c r="AS73" s="59"/>
      <c r="AT73" s="85"/>
      <c r="AU73" s="86"/>
      <c r="AV73" s="87"/>
      <c r="AW73" s="88"/>
      <c r="AX73" s="180"/>
      <c r="AY73" s="109"/>
      <c r="AZ73" s="120"/>
      <c r="BA73" s="121"/>
      <c r="BB73" s="190"/>
      <c r="BC73" s="190"/>
      <c r="BD73" s="191"/>
      <c r="BE73" s="192"/>
      <c r="BF73" s="193"/>
      <c r="BG73" s="190"/>
      <c r="BH73" s="190"/>
      <c r="BI73" s="191"/>
      <c r="BJ73" s="194"/>
      <c r="BK73" s="192"/>
      <c r="BL73" s="108"/>
      <c r="BM73" s="202"/>
      <c r="BN73" s="193"/>
      <c r="BO73" s="192"/>
    </row>
    <row r="74" spans="1:67" ht="19.5" customHeight="1" x14ac:dyDescent="0.2">
      <c r="A74" s="55" t="s">
        <v>19</v>
      </c>
      <c r="B74" s="266">
        <f>+B73</f>
        <v>43124</v>
      </c>
      <c r="C74" s="267">
        <v>2</v>
      </c>
      <c r="D74" s="101"/>
      <c r="E74" s="5"/>
      <c r="F74" s="144"/>
      <c r="G74" s="140"/>
      <c r="H74" s="145"/>
      <c r="I74" s="145"/>
      <c r="J74" s="146"/>
      <c r="K74" s="144"/>
      <c r="L74" s="140"/>
      <c r="M74" s="145"/>
      <c r="N74" s="145"/>
      <c r="O74" s="146"/>
      <c r="P74" s="144"/>
      <c r="Q74" s="140"/>
      <c r="R74" s="145"/>
      <c r="S74" s="145"/>
      <c r="T74" s="146"/>
      <c r="U74" s="144"/>
      <c r="V74" s="140"/>
      <c r="W74" s="145"/>
      <c r="X74" s="145"/>
      <c r="Y74" s="146"/>
      <c r="Z74" s="24"/>
      <c r="AA74" s="151"/>
      <c r="AB74" s="109"/>
      <c r="AC74" s="110"/>
      <c r="AD74" s="155"/>
      <c r="AE74" s="156"/>
      <c r="AF74" s="157"/>
      <c r="AG74" s="158"/>
      <c r="AH74" s="66"/>
      <c r="AI74" s="167"/>
      <c r="AJ74" s="114"/>
      <c r="AK74" s="115"/>
      <c r="AL74" s="172"/>
      <c r="AM74" s="173"/>
      <c r="AN74" s="167"/>
      <c r="AO74" s="114"/>
      <c r="AP74" s="115"/>
      <c r="AQ74" s="177"/>
      <c r="AR74" s="156"/>
      <c r="AS74" s="60"/>
      <c r="AT74" s="179"/>
      <c r="AU74" s="157"/>
      <c r="AV74" s="178"/>
      <c r="AW74" s="89"/>
      <c r="AX74" s="90"/>
      <c r="AY74" s="181"/>
      <c r="AZ74" s="182"/>
      <c r="BA74" s="183"/>
      <c r="BB74" s="109"/>
      <c r="BC74" s="120"/>
      <c r="BD74" s="120"/>
      <c r="BE74" s="121"/>
      <c r="BF74" s="195"/>
      <c r="BG74" s="196"/>
      <c r="BH74" s="196"/>
      <c r="BI74" s="197"/>
      <c r="BJ74" s="198"/>
      <c r="BK74" s="199"/>
      <c r="BL74" s="179"/>
      <c r="BM74" s="109"/>
      <c r="BN74" s="195"/>
      <c r="BO74" s="199"/>
    </row>
    <row r="75" spans="1:67" ht="19.5" customHeight="1" thickBot="1" x14ac:dyDescent="0.25">
      <c r="A75" s="56" t="s">
        <v>20</v>
      </c>
      <c r="B75" s="266">
        <f>+B73</f>
        <v>43124</v>
      </c>
      <c r="C75" s="267">
        <v>2</v>
      </c>
      <c r="D75" s="1"/>
      <c r="E75" s="6"/>
      <c r="F75" s="144"/>
      <c r="G75" s="145"/>
      <c r="H75" s="145"/>
      <c r="I75" s="145"/>
      <c r="J75" s="146"/>
      <c r="K75" s="144"/>
      <c r="L75" s="145"/>
      <c r="M75" s="145"/>
      <c r="N75" s="145"/>
      <c r="O75" s="146"/>
      <c r="P75" s="144"/>
      <c r="Q75" s="145"/>
      <c r="R75" s="145"/>
      <c r="S75" s="145"/>
      <c r="T75" s="146"/>
      <c r="U75" s="144"/>
      <c r="V75" s="145"/>
      <c r="W75" s="145"/>
      <c r="X75" s="145"/>
      <c r="Y75" s="146"/>
      <c r="Z75" s="150"/>
      <c r="AA75" s="152"/>
      <c r="AB75" s="159"/>
      <c r="AC75" s="160"/>
      <c r="AD75" s="111"/>
      <c r="AE75" s="112"/>
      <c r="AF75" s="236"/>
      <c r="AG75" s="162"/>
      <c r="AH75" s="163"/>
      <c r="AI75" s="237"/>
      <c r="AJ75" s="238"/>
      <c r="AK75" s="239"/>
      <c r="AL75" s="240"/>
      <c r="AM75" s="241"/>
      <c r="AN75" s="242"/>
      <c r="AO75" s="238"/>
      <c r="AP75" s="239"/>
      <c r="AQ75" s="240"/>
      <c r="AR75" s="241"/>
      <c r="AS75" s="152"/>
      <c r="AT75" s="152"/>
      <c r="AU75" s="157"/>
      <c r="AV75" s="178"/>
      <c r="AW75" s="91"/>
      <c r="AX75" s="92"/>
      <c r="AY75" s="184"/>
      <c r="AZ75" s="185"/>
      <c r="BA75" s="186"/>
      <c r="BB75" s="187"/>
      <c r="BC75" s="187"/>
      <c r="BD75" s="188"/>
      <c r="BE75" s="189"/>
      <c r="BF75" s="122"/>
      <c r="BG75" s="123"/>
      <c r="BH75" s="120"/>
      <c r="BI75" s="124"/>
      <c r="BJ75" s="123"/>
      <c r="BK75" s="121"/>
      <c r="BL75" s="200"/>
      <c r="BM75" s="201"/>
      <c r="BN75" s="125"/>
      <c r="BO75" s="126"/>
    </row>
    <row r="76" spans="1:67" ht="19.5" customHeight="1" x14ac:dyDescent="0.2">
      <c r="A76" s="54" t="s">
        <v>18</v>
      </c>
      <c r="B76" s="268">
        <f>+B75+1</f>
        <v>43125</v>
      </c>
      <c r="C76" s="269"/>
      <c r="D76" s="2"/>
      <c r="E76" s="5"/>
      <c r="F76" s="139"/>
      <c r="G76" s="141" t="str">
        <f t="shared" ref="G76" si="386">IF(F76="aucune","///","")</f>
        <v/>
      </c>
      <c r="H76" s="137" t="str">
        <f t="shared" ref="H76" si="387">IF(F76="aucune","///","")</f>
        <v/>
      </c>
      <c r="I76" s="142" t="str">
        <f t="shared" ref="I76" si="388">IF(F76="aucune","///","")</f>
        <v/>
      </c>
      <c r="J76" s="143" t="str">
        <f t="shared" ref="J76" si="389">IF(F76="aucune","///","")</f>
        <v/>
      </c>
      <c r="K76" s="139"/>
      <c r="L76" s="141" t="str">
        <f t="shared" ref="L76" si="390">IF(K76="aucune","///","")</f>
        <v/>
      </c>
      <c r="M76" s="137" t="str">
        <f t="shared" ref="M76" si="391">IF(K76="aucune","///","")</f>
        <v/>
      </c>
      <c r="N76" s="142" t="str">
        <f t="shared" ref="N76" si="392">IF(K76="aucune","///","")</f>
        <v/>
      </c>
      <c r="O76" s="143" t="str">
        <f t="shared" ref="O76" si="393">IF(K76="aucune","///","")</f>
        <v/>
      </c>
      <c r="P76" s="139"/>
      <c r="Q76" s="141" t="str">
        <f t="shared" ref="Q76" si="394">IF(P76="aucune","///","")</f>
        <v/>
      </c>
      <c r="R76" s="137" t="str">
        <f t="shared" ref="R76" si="395">IF(P76="aucune","///","")</f>
        <v/>
      </c>
      <c r="S76" s="142" t="str">
        <f t="shared" ref="S76" si="396">IF(P76="aucune","///","")</f>
        <v/>
      </c>
      <c r="T76" s="143" t="str">
        <f t="shared" ref="T76" si="397">IF(P76="aucune","///","")</f>
        <v/>
      </c>
      <c r="U76" s="139"/>
      <c r="V76" s="141" t="str">
        <f t="shared" ref="V76" si="398">IF(U76="aucune","///","")</f>
        <v/>
      </c>
      <c r="W76" s="137" t="str">
        <f t="shared" ref="W76" si="399">IF(U76="aucune","///","")</f>
        <v/>
      </c>
      <c r="X76" s="142" t="str">
        <f t="shared" ref="X76" si="400">IF(U76="aucune","///","")</f>
        <v/>
      </c>
      <c r="Y76" s="143" t="str">
        <f t="shared" ref="Y76" si="401">IF(U76="aucune","///","")</f>
        <v/>
      </c>
      <c r="Z76" s="23"/>
      <c r="AA76" s="108"/>
      <c r="AB76" s="153"/>
      <c r="AC76" s="154"/>
      <c r="AD76" s="153"/>
      <c r="AE76" s="154"/>
      <c r="AF76" s="4"/>
      <c r="AG76" s="132"/>
      <c r="AH76" s="230"/>
      <c r="AI76" s="108"/>
      <c r="AJ76" s="231"/>
      <c r="AK76" s="180"/>
      <c r="AL76" s="232"/>
      <c r="AM76" s="233"/>
      <c r="AN76" s="108"/>
      <c r="AO76" s="231"/>
      <c r="AP76" s="180"/>
      <c r="AQ76" s="234"/>
      <c r="AR76" s="235"/>
      <c r="AS76" s="59"/>
      <c r="AT76" s="85"/>
      <c r="AU76" s="86"/>
      <c r="AV76" s="87"/>
      <c r="AW76" s="88"/>
      <c r="AX76" s="180"/>
      <c r="AY76" s="109"/>
      <c r="AZ76" s="120"/>
      <c r="BA76" s="121"/>
      <c r="BB76" s="190"/>
      <c r="BC76" s="190"/>
      <c r="BD76" s="191"/>
      <c r="BE76" s="192"/>
      <c r="BF76" s="193"/>
      <c r="BG76" s="190"/>
      <c r="BH76" s="190"/>
      <c r="BI76" s="191"/>
      <c r="BJ76" s="194"/>
      <c r="BK76" s="192"/>
      <c r="BL76" s="108"/>
      <c r="BM76" s="202"/>
      <c r="BN76" s="193"/>
      <c r="BO76" s="192"/>
    </row>
    <row r="77" spans="1:67" ht="19.5" customHeight="1" x14ac:dyDescent="0.2">
      <c r="A77" s="55" t="s">
        <v>19</v>
      </c>
      <c r="B77" s="266">
        <f t="shared" ref="B77" si="402">+B76</f>
        <v>43125</v>
      </c>
      <c r="C77" s="267">
        <v>2</v>
      </c>
      <c r="D77" s="101"/>
      <c r="E77" s="5"/>
      <c r="F77" s="144"/>
      <c r="G77" s="140"/>
      <c r="H77" s="145"/>
      <c r="I77" s="145"/>
      <c r="J77" s="146"/>
      <c r="K77" s="144"/>
      <c r="L77" s="140"/>
      <c r="M77" s="145"/>
      <c r="N77" s="145"/>
      <c r="O77" s="146"/>
      <c r="P77" s="144"/>
      <c r="Q77" s="140"/>
      <c r="R77" s="145"/>
      <c r="S77" s="145"/>
      <c r="T77" s="146"/>
      <c r="U77" s="144"/>
      <c r="V77" s="140"/>
      <c r="W77" s="145"/>
      <c r="X77" s="145"/>
      <c r="Y77" s="146"/>
      <c r="Z77" s="24"/>
      <c r="AA77" s="151"/>
      <c r="AB77" s="109"/>
      <c r="AC77" s="110"/>
      <c r="AD77" s="155"/>
      <c r="AE77" s="156"/>
      <c r="AF77" s="157"/>
      <c r="AG77" s="158"/>
      <c r="AH77" s="66"/>
      <c r="AI77" s="167"/>
      <c r="AJ77" s="114"/>
      <c r="AK77" s="115"/>
      <c r="AL77" s="172"/>
      <c r="AM77" s="173"/>
      <c r="AN77" s="167"/>
      <c r="AO77" s="114"/>
      <c r="AP77" s="115"/>
      <c r="AQ77" s="177"/>
      <c r="AR77" s="156"/>
      <c r="AS77" s="60"/>
      <c r="AT77" s="179"/>
      <c r="AU77" s="157"/>
      <c r="AV77" s="178"/>
      <c r="AW77" s="89"/>
      <c r="AX77" s="90"/>
      <c r="AY77" s="181"/>
      <c r="AZ77" s="182"/>
      <c r="BA77" s="183"/>
      <c r="BB77" s="109"/>
      <c r="BC77" s="120"/>
      <c r="BD77" s="120"/>
      <c r="BE77" s="121"/>
      <c r="BF77" s="195"/>
      <c r="BG77" s="196"/>
      <c r="BH77" s="196"/>
      <c r="BI77" s="197"/>
      <c r="BJ77" s="198"/>
      <c r="BK77" s="199"/>
      <c r="BL77" s="179"/>
      <c r="BM77" s="109"/>
      <c r="BN77" s="195"/>
      <c r="BO77" s="199"/>
    </row>
    <row r="78" spans="1:67" ht="19.5" customHeight="1" thickBot="1" x14ac:dyDescent="0.25">
      <c r="A78" s="56" t="s">
        <v>20</v>
      </c>
      <c r="B78" s="266">
        <f t="shared" ref="B78" si="403">+B76</f>
        <v>43125</v>
      </c>
      <c r="C78" s="267">
        <v>2</v>
      </c>
      <c r="D78" s="1"/>
      <c r="E78" s="6"/>
      <c r="F78" s="144"/>
      <c r="G78" s="145"/>
      <c r="H78" s="145"/>
      <c r="I78" s="145"/>
      <c r="J78" s="146"/>
      <c r="K78" s="144"/>
      <c r="L78" s="145"/>
      <c r="M78" s="145"/>
      <c r="N78" s="145"/>
      <c r="O78" s="146"/>
      <c r="P78" s="144"/>
      <c r="Q78" s="145"/>
      <c r="R78" s="145"/>
      <c r="S78" s="145"/>
      <c r="T78" s="146"/>
      <c r="U78" s="144"/>
      <c r="V78" s="145"/>
      <c r="W78" s="145"/>
      <c r="X78" s="145"/>
      <c r="Y78" s="146"/>
      <c r="Z78" s="150"/>
      <c r="AA78" s="152"/>
      <c r="AB78" s="159"/>
      <c r="AC78" s="160"/>
      <c r="AD78" s="111"/>
      <c r="AE78" s="112"/>
      <c r="AF78" s="236"/>
      <c r="AG78" s="162"/>
      <c r="AH78" s="163"/>
      <c r="AI78" s="237"/>
      <c r="AJ78" s="238"/>
      <c r="AK78" s="239"/>
      <c r="AL78" s="240"/>
      <c r="AM78" s="241"/>
      <c r="AN78" s="242"/>
      <c r="AO78" s="238"/>
      <c r="AP78" s="239"/>
      <c r="AQ78" s="240"/>
      <c r="AR78" s="241"/>
      <c r="AS78" s="152"/>
      <c r="AT78" s="152"/>
      <c r="AU78" s="157"/>
      <c r="AV78" s="178"/>
      <c r="AW78" s="91"/>
      <c r="AX78" s="92"/>
      <c r="AY78" s="184"/>
      <c r="AZ78" s="185"/>
      <c r="BA78" s="186"/>
      <c r="BB78" s="187"/>
      <c r="BC78" s="187"/>
      <c r="BD78" s="188"/>
      <c r="BE78" s="189"/>
      <c r="BF78" s="122"/>
      <c r="BG78" s="123"/>
      <c r="BH78" s="120"/>
      <c r="BI78" s="124"/>
      <c r="BJ78" s="123"/>
      <c r="BK78" s="121"/>
      <c r="BL78" s="200"/>
      <c r="BM78" s="201"/>
      <c r="BN78" s="125"/>
      <c r="BO78" s="126"/>
    </row>
    <row r="79" spans="1:67" ht="19.5" customHeight="1" x14ac:dyDescent="0.2">
      <c r="A79" s="54" t="s">
        <v>18</v>
      </c>
      <c r="B79" s="268">
        <f>+B78+1</f>
        <v>43126</v>
      </c>
      <c r="C79" s="269"/>
      <c r="D79" s="2"/>
      <c r="E79" s="5"/>
      <c r="F79" s="139"/>
      <c r="G79" s="141" t="str">
        <f t="shared" ref="G79" si="404">IF(F79="aucune","///","")</f>
        <v/>
      </c>
      <c r="H79" s="137" t="str">
        <f t="shared" ref="H79" si="405">IF(F79="aucune","///","")</f>
        <v/>
      </c>
      <c r="I79" s="142" t="str">
        <f t="shared" ref="I79" si="406">IF(F79="aucune","///","")</f>
        <v/>
      </c>
      <c r="J79" s="143" t="str">
        <f t="shared" ref="J79" si="407">IF(F79="aucune","///","")</f>
        <v/>
      </c>
      <c r="K79" s="139"/>
      <c r="L79" s="141" t="str">
        <f t="shared" ref="L79" si="408">IF(K79="aucune","///","")</f>
        <v/>
      </c>
      <c r="M79" s="137" t="str">
        <f t="shared" ref="M79" si="409">IF(K79="aucune","///","")</f>
        <v/>
      </c>
      <c r="N79" s="142" t="str">
        <f t="shared" ref="N79" si="410">IF(K79="aucune","///","")</f>
        <v/>
      </c>
      <c r="O79" s="143" t="str">
        <f t="shared" ref="O79" si="411">IF(K79="aucune","///","")</f>
        <v/>
      </c>
      <c r="P79" s="139"/>
      <c r="Q79" s="141" t="str">
        <f t="shared" ref="Q79" si="412">IF(P79="aucune","///","")</f>
        <v/>
      </c>
      <c r="R79" s="137" t="str">
        <f t="shared" ref="R79" si="413">IF(P79="aucune","///","")</f>
        <v/>
      </c>
      <c r="S79" s="142" t="str">
        <f t="shared" ref="S79" si="414">IF(P79="aucune","///","")</f>
        <v/>
      </c>
      <c r="T79" s="143" t="str">
        <f t="shared" ref="T79" si="415">IF(P79="aucune","///","")</f>
        <v/>
      </c>
      <c r="U79" s="139"/>
      <c r="V79" s="141" t="str">
        <f t="shared" ref="V79" si="416">IF(U79="aucune","///","")</f>
        <v/>
      </c>
      <c r="W79" s="137" t="str">
        <f t="shared" ref="W79" si="417">IF(U79="aucune","///","")</f>
        <v/>
      </c>
      <c r="X79" s="142" t="str">
        <f t="shared" ref="X79" si="418">IF(U79="aucune","///","")</f>
        <v/>
      </c>
      <c r="Y79" s="143" t="str">
        <f t="shared" ref="Y79" si="419">IF(U79="aucune","///","")</f>
        <v/>
      </c>
      <c r="Z79" s="23"/>
      <c r="AA79" s="108"/>
      <c r="AB79" s="153"/>
      <c r="AC79" s="154"/>
      <c r="AD79" s="153"/>
      <c r="AE79" s="154"/>
      <c r="AF79" s="4"/>
      <c r="AG79" s="132"/>
      <c r="AH79" s="230"/>
      <c r="AI79" s="108"/>
      <c r="AJ79" s="231"/>
      <c r="AK79" s="180"/>
      <c r="AL79" s="232"/>
      <c r="AM79" s="233"/>
      <c r="AN79" s="108"/>
      <c r="AO79" s="231"/>
      <c r="AP79" s="180"/>
      <c r="AQ79" s="234"/>
      <c r="AR79" s="235"/>
      <c r="AS79" s="59"/>
      <c r="AT79" s="85"/>
      <c r="AU79" s="86"/>
      <c r="AV79" s="87"/>
      <c r="AW79" s="88"/>
      <c r="AX79" s="180"/>
      <c r="AY79" s="109"/>
      <c r="AZ79" s="120"/>
      <c r="BA79" s="121"/>
      <c r="BB79" s="190"/>
      <c r="BC79" s="190"/>
      <c r="BD79" s="191"/>
      <c r="BE79" s="192"/>
      <c r="BF79" s="193"/>
      <c r="BG79" s="190"/>
      <c r="BH79" s="190"/>
      <c r="BI79" s="191"/>
      <c r="BJ79" s="194"/>
      <c r="BK79" s="192"/>
      <c r="BL79" s="108"/>
      <c r="BM79" s="202"/>
      <c r="BN79" s="193"/>
      <c r="BO79" s="192"/>
    </row>
    <row r="80" spans="1:67" ht="19.5" customHeight="1" x14ac:dyDescent="0.2">
      <c r="A80" s="55" t="s">
        <v>19</v>
      </c>
      <c r="B80" s="266">
        <f>+B79</f>
        <v>43126</v>
      </c>
      <c r="C80" s="267">
        <v>2</v>
      </c>
      <c r="D80" s="101"/>
      <c r="E80" s="5"/>
      <c r="F80" s="144"/>
      <c r="G80" s="140"/>
      <c r="H80" s="145"/>
      <c r="I80" s="145"/>
      <c r="J80" s="146"/>
      <c r="K80" s="144"/>
      <c r="L80" s="140"/>
      <c r="M80" s="145"/>
      <c r="N80" s="145"/>
      <c r="O80" s="146"/>
      <c r="P80" s="144"/>
      <c r="Q80" s="140"/>
      <c r="R80" s="145"/>
      <c r="S80" s="145"/>
      <c r="T80" s="146"/>
      <c r="U80" s="144"/>
      <c r="V80" s="140"/>
      <c r="W80" s="145"/>
      <c r="X80" s="145"/>
      <c r="Y80" s="146"/>
      <c r="Z80" s="24"/>
      <c r="AA80" s="151"/>
      <c r="AB80" s="109"/>
      <c r="AC80" s="110"/>
      <c r="AD80" s="155"/>
      <c r="AE80" s="156"/>
      <c r="AF80" s="157"/>
      <c r="AG80" s="158"/>
      <c r="AH80" s="66"/>
      <c r="AI80" s="167"/>
      <c r="AJ80" s="114"/>
      <c r="AK80" s="115"/>
      <c r="AL80" s="172"/>
      <c r="AM80" s="173"/>
      <c r="AN80" s="167"/>
      <c r="AO80" s="114"/>
      <c r="AP80" s="115"/>
      <c r="AQ80" s="177"/>
      <c r="AR80" s="156"/>
      <c r="AS80" s="60"/>
      <c r="AT80" s="179"/>
      <c r="AU80" s="157"/>
      <c r="AV80" s="178"/>
      <c r="AW80" s="89"/>
      <c r="AX80" s="90"/>
      <c r="AY80" s="181"/>
      <c r="AZ80" s="182"/>
      <c r="BA80" s="183"/>
      <c r="BB80" s="109"/>
      <c r="BC80" s="120"/>
      <c r="BD80" s="120"/>
      <c r="BE80" s="121"/>
      <c r="BF80" s="195"/>
      <c r="BG80" s="196"/>
      <c r="BH80" s="196"/>
      <c r="BI80" s="197"/>
      <c r="BJ80" s="198"/>
      <c r="BK80" s="199"/>
      <c r="BL80" s="179"/>
      <c r="BM80" s="109"/>
      <c r="BN80" s="195"/>
      <c r="BO80" s="199"/>
    </row>
    <row r="81" spans="1:67" ht="19.5" customHeight="1" thickBot="1" x14ac:dyDescent="0.25">
      <c r="A81" s="55" t="s">
        <v>20</v>
      </c>
      <c r="B81" s="266">
        <f>+B79</f>
        <v>43126</v>
      </c>
      <c r="C81" s="267">
        <v>2</v>
      </c>
      <c r="D81" s="1"/>
      <c r="E81" s="6"/>
      <c r="F81" s="144"/>
      <c r="G81" s="145"/>
      <c r="H81" s="145"/>
      <c r="I81" s="145"/>
      <c r="J81" s="146"/>
      <c r="K81" s="144"/>
      <c r="L81" s="145"/>
      <c r="M81" s="145"/>
      <c r="N81" s="145"/>
      <c r="O81" s="146"/>
      <c r="P81" s="144"/>
      <c r="Q81" s="145"/>
      <c r="R81" s="145"/>
      <c r="S81" s="145"/>
      <c r="T81" s="146"/>
      <c r="U81" s="144"/>
      <c r="V81" s="145"/>
      <c r="W81" s="145"/>
      <c r="X81" s="145"/>
      <c r="Y81" s="146"/>
      <c r="Z81" s="150"/>
      <c r="AA81" s="152"/>
      <c r="AB81" s="159"/>
      <c r="AC81" s="160"/>
      <c r="AD81" s="111"/>
      <c r="AE81" s="112"/>
      <c r="AF81" s="236"/>
      <c r="AG81" s="162"/>
      <c r="AH81" s="163"/>
      <c r="AI81" s="237"/>
      <c r="AJ81" s="238"/>
      <c r="AK81" s="239"/>
      <c r="AL81" s="240"/>
      <c r="AM81" s="241"/>
      <c r="AN81" s="242"/>
      <c r="AO81" s="238"/>
      <c r="AP81" s="239"/>
      <c r="AQ81" s="240"/>
      <c r="AR81" s="241"/>
      <c r="AS81" s="152"/>
      <c r="AT81" s="152"/>
      <c r="AU81" s="157"/>
      <c r="AV81" s="178"/>
      <c r="AW81" s="91"/>
      <c r="AX81" s="92"/>
      <c r="AY81" s="184"/>
      <c r="AZ81" s="185"/>
      <c r="BA81" s="186"/>
      <c r="BB81" s="187"/>
      <c r="BC81" s="187"/>
      <c r="BD81" s="188"/>
      <c r="BE81" s="189"/>
      <c r="BF81" s="122"/>
      <c r="BG81" s="123"/>
      <c r="BH81" s="120"/>
      <c r="BI81" s="124"/>
      <c r="BJ81" s="123"/>
      <c r="BK81" s="121"/>
      <c r="BL81" s="200"/>
      <c r="BM81" s="201"/>
      <c r="BN81" s="125"/>
      <c r="BO81" s="126"/>
    </row>
    <row r="82" spans="1:67" ht="19.5" customHeight="1" x14ac:dyDescent="0.2">
      <c r="A82" s="54" t="s">
        <v>18</v>
      </c>
      <c r="B82" s="268">
        <f>+B81+1</f>
        <v>43127</v>
      </c>
      <c r="C82" s="269"/>
      <c r="D82" s="2"/>
      <c r="E82" s="5"/>
      <c r="F82" s="139"/>
      <c r="G82" s="141" t="str">
        <f t="shared" ref="G82" si="420">IF(F82="aucune","///","")</f>
        <v/>
      </c>
      <c r="H82" s="137" t="str">
        <f t="shared" ref="H82" si="421">IF(F82="aucune","///","")</f>
        <v/>
      </c>
      <c r="I82" s="142" t="str">
        <f t="shared" ref="I82" si="422">IF(F82="aucune","///","")</f>
        <v/>
      </c>
      <c r="J82" s="143" t="str">
        <f t="shared" ref="J82" si="423">IF(F82="aucune","///","")</f>
        <v/>
      </c>
      <c r="K82" s="139"/>
      <c r="L82" s="141" t="str">
        <f t="shared" ref="L82" si="424">IF(K82="aucune","///","")</f>
        <v/>
      </c>
      <c r="M82" s="137" t="str">
        <f t="shared" ref="M82" si="425">IF(K82="aucune","///","")</f>
        <v/>
      </c>
      <c r="N82" s="142" t="str">
        <f t="shared" ref="N82" si="426">IF(K82="aucune","///","")</f>
        <v/>
      </c>
      <c r="O82" s="143" t="str">
        <f t="shared" ref="O82" si="427">IF(K82="aucune","///","")</f>
        <v/>
      </c>
      <c r="P82" s="139"/>
      <c r="Q82" s="141" t="str">
        <f t="shared" ref="Q82" si="428">IF(P82="aucune","///","")</f>
        <v/>
      </c>
      <c r="R82" s="137" t="str">
        <f t="shared" ref="R82" si="429">IF(P82="aucune","///","")</f>
        <v/>
      </c>
      <c r="S82" s="142" t="str">
        <f t="shared" ref="S82" si="430">IF(P82="aucune","///","")</f>
        <v/>
      </c>
      <c r="T82" s="143" t="str">
        <f t="shared" ref="T82" si="431">IF(P82="aucune","///","")</f>
        <v/>
      </c>
      <c r="U82" s="139"/>
      <c r="V82" s="141" t="str">
        <f t="shared" ref="V82" si="432">IF(U82="aucune","///","")</f>
        <v/>
      </c>
      <c r="W82" s="137" t="str">
        <f t="shared" ref="W82" si="433">IF(U82="aucune","///","")</f>
        <v/>
      </c>
      <c r="X82" s="142" t="str">
        <f t="shared" ref="X82" si="434">IF(U82="aucune","///","")</f>
        <v/>
      </c>
      <c r="Y82" s="143" t="str">
        <f t="shared" ref="Y82" si="435">IF(U82="aucune","///","")</f>
        <v/>
      </c>
      <c r="Z82" s="23"/>
      <c r="AA82" s="108"/>
      <c r="AB82" s="153"/>
      <c r="AC82" s="154"/>
      <c r="AD82" s="153"/>
      <c r="AE82" s="154"/>
      <c r="AF82" s="4"/>
      <c r="AG82" s="132"/>
      <c r="AH82" s="230"/>
      <c r="AI82" s="108"/>
      <c r="AJ82" s="231"/>
      <c r="AK82" s="180"/>
      <c r="AL82" s="232"/>
      <c r="AM82" s="233"/>
      <c r="AN82" s="108"/>
      <c r="AO82" s="231"/>
      <c r="AP82" s="180"/>
      <c r="AQ82" s="234"/>
      <c r="AR82" s="235"/>
      <c r="AS82" s="59"/>
      <c r="AT82" s="85"/>
      <c r="AU82" s="86"/>
      <c r="AV82" s="87"/>
      <c r="AW82" s="88"/>
      <c r="AX82" s="180"/>
      <c r="AY82" s="109"/>
      <c r="AZ82" s="120"/>
      <c r="BA82" s="121"/>
      <c r="BB82" s="190"/>
      <c r="BC82" s="190"/>
      <c r="BD82" s="191"/>
      <c r="BE82" s="192"/>
      <c r="BF82" s="193"/>
      <c r="BG82" s="190"/>
      <c r="BH82" s="190"/>
      <c r="BI82" s="191"/>
      <c r="BJ82" s="194"/>
      <c r="BK82" s="192"/>
      <c r="BL82" s="108"/>
      <c r="BM82" s="202"/>
      <c r="BN82" s="193"/>
      <c r="BO82" s="192"/>
    </row>
    <row r="83" spans="1:67" ht="19.5" customHeight="1" x14ac:dyDescent="0.2">
      <c r="A83" s="55" t="s">
        <v>19</v>
      </c>
      <c r="B83" s="266">
        <f>+B82</f>
        <v>43127</v>
      </c>
      <c r="C83" s="267"/>
      <c r="D83" s="101"/>
      <c r="E83" s="5"/>
      <c r="F83" s="144"/>
      <c r="G83" s="140"/>
      <c r="H83" s="145"/>
      <c r="I83" s="145"/>
      <c r="J83" s="146"/>
      <c r="K83" s="144"/>
      <c r="L83" s="140"/>
      <c r="M83" s="145"/>
      <c r="N83" s="145"/>
      <c r="O83" s="146"/>
      <c r="P83" s="144"/>
      <c r="Q83" s="140"/>
      <c r="R83" s="145"/>
      <c r="S83" s="145"/>
      <c r="T83" s="146"/>
      <c r="U83" s="144"/>
      <c r="V83" s="140"/>
      <c r="W83" s="145"/>
      <c r="X83" s="145"/>
      <c r="Y83" s="146"/>
      <c r="Z83" s="24"/>
      <c r="AA83" s="151"/>
      <c r="AB83" s="109"/>
      <c r="AC83" s="110"/>
      <c r="AD83" s="155"/>
      <c r="AE83" s="156"/>
      <c r="AF83" s="157"/>
      <c r="AG83" s="158"/>
      <c r="AH83" s="66"/>
      <c r="AI83" s="167"/>
      <c r="AJ83" s="114"/>
      <c r="AK83" s="115"/>
      <c r="AL83" s="172"/>
      <c r="AM83" s="173"/>
      <c r="AN83" s="167"/>
      <c r="AO83" s="114"/>
      <c r="AP83" s="115"/>
      <c r="AQ83" s="177"/>
      <c r="AR83" s="156"/>
      <c r="AS83" s="60"/>
      <c r="AT83" s="179"/>
      <c r="AU83" s="157"/>
      <c r="AV83" s="178"/>
      <c r="AW83" s="89"/>
      <c r="AX83" s="90"/>
      <c r="AY83" s="181"/>
      <c r="AZ83" s="182"/>
      <c r="BA83" s="183"/>
      <c r="BB83" s="109"/>
      <c r="BC83" s="120"/>
      <c r="BD83" s="120"/>
      <c r="BE83" s="121"/>
      <c r="BF83" s="195"/>
      <c r="BG83" s="196"/>
      <c r="BH83" s="196"/>
      <c r="BI83" s="197"/>
      <c r="BJ83" s="198"/>
      <c r="BK83" s="199"/>
      <c r="BL83" s="179"/>
      <c r="BM83" s="109"/>
      <c r="BN83" s="195"/>
      <c r="BO83" s="199"/>
    </row>
    <row r="84" spans="1:67" ht="19.5" customHeight="1" thickBot="1" x14ac:dyDescent="0.25">
      <c r="A84" s="56" t="s">
        <v>20</v>
      </c>
      <c r="B84" s="278">
        <f>+B83</f>
        <v>43127</v>
      </c>
      <c r="C84" s="279"/>
      <c r="D84" s="1"/>
      <c r="E84" s="6"/>
      <c r="F84" s="144"/>
      <c r="G84" s="145"/>
      <c r="H84" s="145"/>
      <c r="I84" s="145"/>
      <c r="J84" s="146"/>
      <c r="K84" s="144"/>
      <c r="L84" s="145"/>
      <c r="M84" s="145"/>
      <c r="N84" s="145"/>
      <c r="O84" s="146"/>
      <c r="P84" s="144"/>
      <c r="Q84" s="145"/>
      <c r="R84" s="145"/>
      <c r="S84" s="145"/>
      <c r="T84" s="146"/>
      <c r="U84" s="144"/>
      <c r="V84" s="145"/>
      <c r="W84" s="145"/>
      <c r="X84" s="145"/>
      <c r="Y84" s="146"/>
      <c r="Z84" s="150"/>
      <c r="AA84" s="152"/>
      <c r="AB84" s="159"/>
      <c r="AC84" s="160"/>
      <c r="AD84" s="111"/>
      <c r="AE84" s="112"/>
      <c r="AF84" s="236"/>
      <c r="AG84" s="162"/>
      <c r="AH84" s="163"/>
      <c r="AI84" s="237"/>
      <c r="AJ84" s="238"/>
      <c r="AK84" s="239"/>
      <c r="AL84" s="240"/>
      <c r="AM84" s="241"/>
      <c r="AN84" s="242"/>
      <c r="AO84" s="238"/>
      <c r="AP84" s="239"/>
      <c r="AQ84" s="240"/>
      <c r="AR84" s="241"/>
      <c r="AS84" s="152"/>
      <c r="AT84" s="152"/>
      <c r="AU84" s="157"/>
      <c r="AV84" s="178"/>
      <c r="AW84" s="91"/>
      <c r="AX84" s="92"/>
      <c r="AY84" s="184"/>
      <c r="AZ84" s="185"/>
      <c r="BA84" s="186"/>
      <c r="BB84" s="187"/>
      <c r="BC84" s="187"/>
      <c r="BD84" s="188"/>
      <c r="BE84" s="189"/>
      <c r="BF84" s="122"/>
      <c r="BG84" s="123"/>
      <c r="BH84" s="120"/>
      <c r="BI84" s="124"/>
      <c r="BJ84" s="123"/>
      <c r="BK84" s="121"/>
      <c r="BL84" s="200"/>
      <c r="BM84" s="201"/>
      <c r="BN84" s="125"/>
      <c r="BO84" s="126"/>
    </row>
    <row r="85" spans="1:67" ht="19.5" customHeight="1" x14ac:dyDescent="0.2">
      <c r="A85" s="54" t="s">
        <v>18</v>
      </c>
      <c r="B85" s="268">
        <f>+B84+1</f>
        <v>43128</v>
      </c>
      <c r="C85" s="269"/>
      <c r="D85" s="2"/>
      <c r="E85" s="5"/>
      <c r="F85" s="139"/>
      <c r="G85" s="141" t="str">
        <f t="shared" ref="G85" si="436">IF(F85="aucune","///","")</f>
        <v/>
      </c>
      <c r="H85" s="137" t="str">
        <f t="shared" ref="H85" si="437">IF(F85="aucune","///","")</f>
        <v/>
      </c>
      <c r="I85" s="142" t="str">
        <f t="shared" ref="I85" si="438">IF(F85="aucune","///","")</f>
        <v/>
      </c>
      <c r="J85" s="143" t="str">
        <f t="shared" ref="J85" si="439">IF(F85="aucune","///","")</f>
        <v/>
      </c>
      <c r="K85" s="139"/>
      <c r="L85" s="141" t="str">
        <f t="shared" ref="L85" si="440">IF(K85="aucune","///","")</f>
        <v/>
      </c>
      <c r="M85" s="137" t="str">
        <f t="shared" ref="M85" si="441">IF(K85="aucune","///","")</f>
        <v/>
      </c>
      <c r="N85" s="142" t="str">
        <f t="shared" ref="N85" si="442">IF(K85="aucune","///","")</f>
        <v/>
      </c>
      <c r="O85" s="143" t="str">
        <f t="shared" ref="O85" si="443">IF(K85="aucune","///","")</f>
        <v/>
      </c>
      <c r="P85" s="139"/>
      <c r="Q85" s="141" t="str">
        <f t="shared" ref="Q85" si="444">IF(P85="aucune","///","")</f>
        <v/>
      </c>
      <c r="R85" s="137" t="str">
        <f t="shared" ref="R85" si="445">IF(P85="aucune","///","")</f>
        <v/>
      </c>
      <c r="S85" s="142" t="str">
        <f t="shared" ref="S85" si="446">IF(P85="aucune","///","")</f>
        <v/>
      </c>
      <c r="T85" s="143" t="str">
        <f t="shared" ref="T85" si="447">IF(P85="aucune","///","")</f>
        <v/>
      </c>
      <c r="U85" s="139"/>
      <c r="V85" s="141" t="str">
        <f t="shared" ref="V85" si="448">IF(U85="aucune","///","")</f>
        <v/>
      </c>
      <c r="W85" s="137" t="str">
        <f t="shared" ref="W85" si="449">IF(U85="aucune","///","")</f>
        <v/>
      </c>
      <c r="X85" s="142" t="str">
        <f t="shared" ref="X85" si="450">IF(U85="aucune","///","")</f>
        <v/>
      </c>
      <c r="Y85" s="143" t="str">
        <f t="shared" ref="Y85" si="451">IF(U85="aucune","///","")</f>
        <v/>
      </c>
      <c r="Z85" s="23"/>
      <c r="AA85" s="108"/>
      <c r="AB85" s="153"/>
      <c r="AC85" s="154"/>
      <c r="AD85" s="153"/>
      <c r="AE85" s="154"/>
      <c r="AF85" s="4"/>
      <c r="AG85" s="132"/>
      <c r="AH85" s="230"/>
      <c r="AI85" s="108"/>
      <c r="AJ85" s="231"/>
      <c r="AK85" s="180"/>
      <c r="AL85" s="232"/>
      <c r="AM85" s="233"/>
      <c r="AN85" s="108"/>
      <c r="AO85" s="231"/>
      <c r="AP85" s="180"/>
      <c r="AQ85" s="234"/>
      <c r="AR85" s="235"/>
      <c r="AS85" s="59"/>
      <c r="AT85" s="85"/>
      <c r="AU85" s="86"/>
      <c r="AV85" s="87"/>
      <c r="AW85" s="88"/>
      <c r="AX85" s="180"/>
      <c r="AY85" s="109"/>
      <c r="AZ85" s="120"/>
      <c r="BA85" s="121"/>
      <c r="BB85" s="190"/>
      <c r="BC85" s="190"/>
      <c r="BD85" s="191"/>
      <c r="BE85" s="192"/>
      <c r="BF85" s="193"/>
      <c r="BG85" s="190"/>
      <c r="BH85" s="190"/>
      <c r="BI85" s="191"/>
      <c r="BJ85" s="194"/>
      <c r="BK85" s="192"/>
      <c r="BL85" s="108"/>
      <c r="BM85" s="202"/>
      <c r="BN85" s="193"/>
      <c r="BO85" s="192"/>
    </row>
    <row r="86" spans="1:67" ht="19.5" customHeight="1" x14ac:dyDescent="0.2">
      <c r="A86" s="55" t="s">
        <v>19</v>
      </c>
      <c r="B86" s="266">
        <f t="shared" ref="B86" si="452">+B85</f>
        <v>43128</v>
      </c>
      <c r="C86" s="267">
        <v>2</v>
      </c>
      <c r="D86" s="101"/>
      <c r="E86" s="5"/>
      <c r="F86" s="144"/>
      <c r="G86" s="140"/>
      <c r="H86" s="145"/>
      <c r="I86" s="145"/>
      <c r="J86" s="146"/>
      <c r="K86" s="144"/>
      <c r="L86" s="140"/>
      <c r="M86" s="145"/>
      <c r="N86" s="145"/>
      <c r="O86" s="146"/>
      <c r="P86" s="144"/>
      <c r="Q86" s="140"/>
      <c r="R86" s="145"/>
      <c r="S86" s="145"/>
      <c r="T86" s="146"/>
      <c r="U86" s="144"/>
      <c r="V86" s="140"/>
      <c r="W86" s="145"/>
      <c r="X86" s="145"/>
      <c r="Y86" s="146"/>
      <c r="Z86" s="24"/>
      <c r="AA86" s="151"/>
      <c r="AB86" s="109"/>
      <c r="AC86" s="110"/>
      <c r="AD86" s="155"/>
      <c r="AE86" s="156"/>
      <c r="AF86" s="157"/>
      <c r="AG86" s="158"/>
      <c r="AH86" s="66"/>
      <c r="AI86" s="167"/>
      <c r="AJ86" s="114"/>
      <c r="AK86" s="115"/>
      <c r="AL86" s="172"/>
      <c r="AM86" s="173"/>
      <c r="AN86" s="167"/>
      <c r="AO86" s="114"/>
      <c r="AP86" s="115"/>
      <c r="AQ86" s="177"/>
      <c r="AR86" s="156"/>
      <c r="AS86" s="60"/>
      <c r="AT86" s="179"/>
      <c r="AU86" s="157"/>
      <c r="AV86" s="178"/>
      <c r="AW86" s="89"/>
      <c r="AX86" s="90"/>
      <c r="AY86" s="181"/>
      <c r="AZ86" s="182"/>
      <c r="BA86" s="183"/>
      <c r="BB86" s="109"/>
      <c r="BC86" s="120"/>
      <c r="BD86" s="120"/>
      <c r="BE86" s="121"/>
      <c r="BF86" s="195"/>
      <c r="BG86" s="196"/>
      <c r="BH86" s="196"/>
      <c r="BI86" s="197"/>
      <c r="BJ86" s="198"/>
      <c r="BK86" s="199"/>
      <c r="BL86" s="179"/>
      <c r="BM86" s="109"/>
      <c r="BN86" s="195"/>
      <c r="BO86" s="199"/>
    </row>
    <row r="87" spans="1:67" ht="19.5" customHeight="1" thickBot="1" x14ac:dyDescent="0.25">
      <c r="A87" s="56" t="s">
        <v>20</v>
      </c>
      <c r="B87" s="266">
        <f t="shared" ref="B87" si="453">+B85</f>
        <v>43128</v>
      </c>
      <c r="C87" s="267">
        <v>2</v>
      </c>
      <c r="D87" s="1"/>
      <c r="E87" s="6"/>
      <c r="F87" s="144"/>
      <c r="G87" s="145"/>
      <c r="H87" s="145"/>
      <c r="I87" s="145"/>
      <c r="J87" s="146"/>
      <c r="K87" s="144"/>
      <c r="L87" s="145"/>
      <c r="M87" s="145"/>
      <c r="N87" s="145"/>
      <c r="O87" s="146"/>
      <c r="P87" s="144"/>
      <c r="Q87" s="145"/>
      <c r="R87" s="145"/>
      <c r="S87" s="145"/>
      <c r="T87" s="146"/>
      <c r="U87" s="144"/>
      <c r="V87" s="145"/>
      <c r="W87" s="145"/>
      <c r="X87" s="145"/>
      <c r="Y87" s="146"/>
      <c r="Z87" s="150"/>
      <c r="AA87" s="152"/>
      <c r="AB87" s="159"/>
      <c r="AC87" s="160"/>
      <c r="AD87" s="111"/>
      <c r="AE87" s="112"/>
      <c r="AF87" s="236"/>
      <c r="AG87" s="162"/>
      <c r="AH87" s="163"/>
      <c r="AI87" s="237"/>
      <c r="AJ87" s="238"/>
      <c r="AK87" s="239"/>
      <c r="AL87" s="240"/>
      <c r="AM87" s="241"/>
      <c r="AN87" s="242"/>
      <c r="AO87" s="238"/>
      <c r="AP87" s="239"/>
      <c r="AQ87" s="240"/>
      <c r="AR87" s="241"/>
      <c r="AS87" s="152"/>
      <c r="AT87" s="152"/>
      <c r="AU87" s="157"/>
      <c r="AV87" s="178"/>
      <c r="AW87" s="91"/>
      <c r="AX87" s="92"/>
      <c r="AY87" s="184"/>
      <c r="AZ87" s="185"/>
      <c r="BA87" s="186"/>
      <c r="BB87" s="187"/>
      <c r="BC87" s="187"/>
      <c r="BD87" s="188"/>
      <c r="BE87" s="189"/>
      <c r="BF87" s="122"/>
      <c r="BG87" s="123"/>
      <c r="BH87" s="120"/>
      <c r="BI87" s="124"/>
      <c r="BJ87" s="123"/>
      <c r="BK87" s="121"/>
      <c r="BL87" s="200"/>
      <c r="BM87" s="201"/>
      <c r="BN87" s="125"/>
      <c r="BO87" s="126"/>
    </row>
    <row r="88" spans="1:67" ht="19.5" customHeight="1" x14ac:dyDescent="0.2">
      <c r="A88" s="54" t="s">
        <v>18</v>
      </c>
      <c r="B88" s="268">
        <f>+B87+1</f>
        <v>43129</v>
      </c>
      <c r="C88" s="269"/>
      <c r="D88" s="2"/>
      <c r="E88" s="5"/>
      <c r="F88" s="139"/>
      <c r="G88" s="141" t="str">
        <f t="shared" ref="G88" si="454">IF(F88="aucune","///","")</f>
        <v/>
      </c>
      <c r="H88" s="137" t="str">
        <f t="shared" ref="H88" si="455">IF(F88="aucune","///","")</f>
        <v/>
      </c>
      <c r="I88" s="142" t="str">
        <f t="shared" ref="I88" si="456">IF(F88="aucune","///","")</f>
        <v/>
      </c>
      <c r="J88" s="143" t="str">
        <f t="shared" ref="J88" si="457">IF(F88="aucune","///","")</f>
        <v/>
      </c>
      <c r="K88" s="139"/>
      <c r="L88" s="141" t="str">
        <f t="shared" ref="L88" si="458">IF(K88="aucune","///","")</f>
        <v/>
      </c>
      <c r="M88" s="137" t="str">
        <f t="shared" ref="M88" si="459">IF(K88="aucune","///","")</f>
        <v/>
      </c>
      <c r="N88" s="142" t="str">
        <f t="shared" ref="N88" si="460">IF(K88="aucune","///","")</f>
        <v/>
      </c>
      <c r="O88" s="143" t="str">
        <f t="shared" ref="O88" si="461">IF(K88="aucune","///","")</f>
        <v/>
      </c>
      <c r="P88" s="139"/>
      <c r="Q88" s="141" t="str">
        <f t="shared" ref="Q88" si="462">IF(P88="aucune","///","")</f>
        <v/>
      </c>
      <c r="R88" s="137" t="str">
        <f t="shared" ref="R88" si="463">IF(P88="aucune","///","")</f>
        <v/>
      </c>
      <c r="S88" s="142" t="str">
        <f t="shared" ref="S88" si="464">IF(P88="aucune","///","")</f>
        <v/>
      </c>
      <c r="T88" s="143" t="str">
        <f t="shared" ref="T88" si="465">IF(P88="aucune","///","")</f>
        <v/>
      </c>
      <c r="U88" s="139"/>
      <c r="V88" s="141" t="str">
        <f t="shared" ref="V88" si="466">IF(U88="aucune","///","")</f>
        <v/>
      </c>
      <c r="W88" s="137" t="str">
        <f t="shared" ref="W88" si="467">IF(U88="aucune","///","")</f>
        <v/>
      </c>
      <c r="X88" s="142" t="str">
        <f t="shared" ref="X88" si="468">IF(U88="aucune","///","")</f>
        <v/>
      </c>
      <c r="Y88" s="143" t="str">
        <f t="shared" ref="Y88" si="469">IF(U88="aucune","///","")</f>
        <v/>
      </c>
      <c r="Z88" s="23"/>
      <c r="AA88" s="108"/>
      <c r="AB88" s="153"/>
      <c r="AC88" s="154"/>
      <c r="AD88" s="153"/>
      <c r="AE88" s="154"/>
      <c r="AF88" s="4"/>
      <c r="AG88" s="132"/>
      <c r="AH88" s="230"/>
      <c r="AI88" s="108"/>
      <c r="AJ88" s="231"/>
      <c r="AK88" s="180"/>
      <c r="AL88" s="232"/>
      <c r="AM88" s="233"/>
      <c r="AN88" s="108"/>
      <c r="AO88" s="231"/>
      <c r="AP88" s="180"/>
      <c r="AQ88" s="234"/>
      <c r="AR88" s="235"/>
      <c r="AS88" s="59"/>
      <c r="AT88" s="85"/>
      <c r="AU88" s="86"/>
      <c r="AV88" s="87"/>
      <c r="AW88" s="88"/>
      <c r="AX88" s="180"/>
      <c r="AY88" s="109"/>
      <c r="AZ88" s="120"/>
      <c r="BA88" s="121"/>
      <c r="BB88" s="190"/>
      <c r="BC88" s="190"/>
      <c r="BD88" s="191"/>
      <c r="BE88" s="192"/>
      <c r="BF88" s="193"/>
      <c r="BG88" s="190"/>
      <c r="BH88" s="190"/>
      <c r="BI88" s="191"/>
      <c r="BJ88" s="194"/>
      <c r="BK88" s="192"/>
      <c r="BL88" s="108"/>
      <c r="BM88" s="202"/>
      <c r="BN88" s="193"/>
      <c r="BO88" s="192"/>
    </row>
    <row r="89" spans="1:67" ht="19.5" customHeight="1" x14ac:dyDescent="0.2">
      <c r="A89" s="55" t="s">
        <v>19</v>
      </c>
      <c r="B89" s="266">
        <f>+B88</f>
        <v>43129</v>
      </c>
      <c r="C89" s="267">
        <v>2</v>
      </c>
      <c r="D89" s="101"/>
      <c r="E89" s="5"/>
      <c r="F89" s="144"/>
      <c r="G89" s="140"/>
      <c r="H89" s="145"/>
      <c r="I89" s="145"/>
      <c r="J89" s="146"/>
      <c r="K89" s="144"/>
      <c r="L89" s="140"/>
      <c r="M89" s="145"/>
      <c r="N89" s="145"/>
      <c r="O89" s="146"/>
      <c r="P89" s="144"/>
      <c r="Q89" s="140"/>
      <c r="R89" s="145"/>
      <c r="S89" s="145"/>
      <c r="T89" s="146"/>
      <c r="U89" s="144"/>
      <c r="V89" s="140"/>
      <c r="W89" s="145"/>
      <c r="X89" s="145"/>
      <c r="Y89" s="146"/>
      <c r="Z89" s="24"/>
      <c r="AA89" s="151"/>
      <c r="AB89" s="109"/>
      <c r="AC89" s="110"/>
      <c r="AD89" s="155"/>
      <c r="AE89" s="156"/>
      <c r="AF89" s="157"/>
      <c r="AG89" s="158"/>
      <c r="AH89" s="66"/>
      <c r="AI89" s="167"/>
      <c r="AJ89" s="114"/>
      <c r="AK89" s="115"/>
      <c r="AL89" s="172"/>
      <c r="AM89" s="173"/>
      <c r="AN89" s="167"/>
      <c r="AO89" s="114"/>
      <c r="AP89" s="115"/>
      <c r="AQ89" s="177"/>
      <c r="AR89" s="156"/>
      <c r="AS89" s="60"/>
      <c r="AT89" s="179"/>
      <c r="AU89" s="157"/>
      <c r="AV89" s="178"/>
      <c r="AW89" s="89"/>
      <c r="AX89" s="90"/>
      <c r="AY89" s="181"/>
      <c r="AZ89" s="182"/>
      <c r="BA89" s="183"/>
      <c r="BB89" s="109"/>
      <c r="BC89" s="120"/>
      <c r="BD89" s="120"/>
      <c r="BE89" s="121"/>
      <c r="BF89" s="195"/>
      <c r="BG89" s="196"/>
      <c r="BH89" s="196"/>
      <c r="BI89" s="197"/>
      <c r="BJ89" s="198"/>
      <c r="BK89" s="199"/>
      <c r="BL89" s="179"/>
      <c r="BM89" s="109"/>
      <c r="BN89" s="195"/>
      <c r="BO89" s="199"/>
    </row>
    <row r="90" spans="1:67" ht="19.5" customHeight="1" thickBot="1" x14ac:dyDescent="0.25">
      <c r="A90" s="56" t="s">
        <v>20</v>
      </c>
      <c r="B90" s="266">
        <f>+B88</f>
        <v>43129</v>
      </c>
      <c r="C90" s="267">
        <v>2</v>
      </c>
      <c r="D90" s="1"/>
      <c r="E90" s="6"/>
      <c r="F90" s="144"/>
      <c r="G90" s="145"/>
      <c r="H90" s="145"/>
      <c r="I90" s="145"/>
      <c r="J90" s="146"/>
      <c r="K90" s="144"/>
      <c r="L90" s="145"/>
      <c r="M90" s="145"/>
      <c r="N90" s="145"/>
      <c r="O90" s="146"/>
      <c r="P90" s="144"/>
      <c r="Q90" s="145"/>
      <c r="R90" s="145"/>
      <c r="S90" s="145"/>
      <c r="T90" s="146"/>
      <c r="U90" s="144"/>
      <c r="V90" s="145"/>
      <c r="W90" s="145"/>
      <c r="X90" s="145"/>
      <c r="Y90" s="146"/>
      <c r="Z90" s="150"/>
      <c r="AA90" s="152"/>
      <c r="AB90" s="159"/>
      <c r="AC90" s="160"/>
      <c r="AD90" s="111"/>
      <c r="AE90" s="112"/>
      <c r="AF90" s="236"/>
      <c r="AG90" s="162"/>
      <c r="AH90" s="163"/>
      <c r="AI90" s="237"/>
      <c r="AJ90" s="238"/>
      <c r="AK90" s="239"/>
      <c r="AL90" s="240"/>
      <c r="AM90" s="241"/>
      <c r="AN90" s="242"/>
      <c r="AO90" s="238"/>
      <c r="AP90" s="239"/>
      <c r="AQ90" s="240"/>
      <c r="AR90" s="241"/>
      <c r="AS90" s="152"/>
      <c r="AT90" s="152"/>
      <c r="AU90" s="157"/>
      <c r="AV90" s="178"/>
      <c r="AW90" s="91"/>
      <c r="AX90" s="92"/>
      <c r="AY90" s="184"/>
      <c r="AZ90" s="185"/>
      <c r="BA90" s="186"/>
      <c r="BB90" s="187"/>
      <c r="BC90" s="187"/>
      <c r="BD90" s="188"/>
      <c r="BE90" s="189"/>
      <c r="BF90" s="122"/>
      <c r="BG90" s="123"/>
      <c r="BH90" s="120"/>
      <c r="BI90" s="124"/>
      <c r="BJ90" s="123"/>
      <c r="BK90" s="121"/>
      <c r="BL90" s="200"/>
      <c r="BM90" s="201"/>
      <c r="BN90" s="125"/>
      <c r="BO90" s="126"/>
    </row>
    <row r="91" spans="1:67" ht="19.5" customHeight="1" x14ac:dyDescent="0.2">
      <c r="A91" s="54" t="s">
        <v>18</v>
      </c>
      <c r="B91" s="268">
        <f>+B90+1</f>
        <v>43130</v>
      </c>
      <c r="C91" s="269"/>
      <c r="D91" s="2"/>
      <c r="E91" s="5"/>
      <c r="F91" s="139"/>
      <c r="G91" s="141" t="str">
        <f t="shared" ref="G91" si="470">IF(F91="aucune","///","")</f>
        <v/>
      </c>
      <c r="H91" s="137" t="str">
        <f t="shared" ref="H91" si="471">IF(F91="aucune","///","")</f>
        <v/>
      </c>
      <c r="I91" s="142" t="str">
        <f t="shared" ref="I91" si="472">IF(F91="aucune","///","")</f>
        <v/>
      </c>
      <c r="J91" s="143" t="str">
        <f t="shared" ref="J91" si="473">IF(F91="aucune","///","")</f>
        <v/>
      </c>
      <c r="K91" s="139"/>
      <c r="L91" s="141" t="str">
        <f t="shared" ref="L91" si="474">IF(K91="aucune","///","")</f>
        <v/>
      </c>
      <c r="M91" s="137" t="str">
        <f t="shared" ref="M91" si="475">IF(K91="aucune","///","")</f>
        <v/>
      </c>
      <c r="N91" s="142" t="str">
        <f t="shared" ref="N91" si="476">IF(K91="aucune","///","")</f>
        <v/>
      </c>
      <c r="O91" s="143" t="str">
        <f t="shared" ref="O91" si="477">IF(K91="aucune","///","")</f>
        <v/>
      </c>
      <c r="P91" s="139"/>
      <c r="Q91" s="141" t="str">
        <f t="shared" ref="Q91" si="478">IF(P91="aucune","///","")</f>
        <v/>
      </c>
      <c r="R91" s="137" t="str">
        <f t="shared" ref="R91" si="479">IF(P91="aucune","///","")</f>
        <v/>
      </c>
      <c r="S91" s="142" t="str">
        <f t="shared" ref="S91" si="480">IF(P91="aucune","///","")</f>
        <v/>
      </c>
      <c r="T91" s="143" t="str">
        <f t="shared" ref="T91" si="481">IF(P91="aucune","///","")</f>
        <v/>
      </c>
      <c r="U91" s="139"/>
      <c r="V91" s="141" t="str">
        <f t="shared" ref="V91" si="482">IF(U91="aucune","///","")</f>
        <v/>
      </c>
      <c r="W91" s="137" t="str">
        <f t="shared" ref="W91" si="483">IF(U91="aucune","///","")</f>
        <v/>
      </c>
      <c r="X91" s="142" t="str">
        <f t="shared" ref="X91" si="484">IF(U91="aucune","///","")</f>
        <v/>
      </c>
      <c r="Y91" s="143" t="str">
        <f t="shared" ref="Y91" si="485">IF(U91="aucune","///","")</f>
        <v/>
      </c>
      <c r="Z91" s="23"/>
      <c r="AA91" s="108"/>
      <c r="AB91" s="153"/>
      <c r="AC91" s="154"/>
      <c r="AD91" s="153"/>
      <c r="AE91" s="154"/>
      <c r="AF91" s="4"/>
      <c r="AG91" s="132"/>
      <c r="AH91" s="230"/>
      <c r="AI91" s="108"/>
      <c r="AJ91" s="231"/>
      <c r="AK91" s="180"/>
      <c r="AL91" s="232"/>
      <c r="AM91" s="233"/>
      <c r="AN91" s="108"/>
      <c r="AO91" s="231"/>
      <c r="AP91" s="180"/>
      <c r="AQ91" s="234"/>
      <c r="AR91" s="235"/>
      <c r="AS91" s="59"/>
      <c r="AT91" s="85"/>
      <c r="AU91" s="86"/>
      <c r="AV91" s="87"/>
      <c r="AW91" s="88"/>
      <c r="AX91" s="180"/>
      <c r="AY91" s="109"/>
      <c r="AZ91" s="120"/>
      <c r="BA91" s="121"/>
      <c r="BB91" s="190"/>
      <c r="BC91" s="190"/>
      <c r="BD91" s="191"/>
      <c r="BE91" s="192"/>
      <c r="BF91" s="193"/>
      <c r="BG91" s="190"/>
      <c r="BH91" s="190"/>
      <c r="BI91" s="191"/>
      <c r="BJ91" s="194"/>
      <c r="BK91" s="192"/>
      <c r="BL91" s="108"/>
      <c r="BM91" s="202"/>
      <c r="BN91" s="193"/>
      <c r="BO91" s="192"/>
    </row>
    <row r="92" spans="1:67" ht="19.5" customHeight="1" x14ac:dyDescent="0.2">
      <c r="A92" s="55" t="s">
        <v>19</v>
      </c>
      <c r="B92" s="266">
        <f t="shared" ref="B92" si="486">+B91</f>
        <v>43130</v>
      </c>
      <c r="C92" s="267">
        <v>2</v>
      </c>
      <c r="D92" s="101"/>
      <c r="E92" s="5"/>
      <c r="F92" s="144"/>
      <c r="G92" s="140"/>
      <c r="H92" s="145"/>
      <c r="I92" s="145"/>
      <c r="J92" s="146"/>
      <c r="K92" s="144"/>
      <c r="L92" s="140"/>
      <c r="M92" s="145"/>
      <c r="N92" s="145"/>
      <c r="O92" s="146"/>
      <c r="P92" s="144"/>
      <c r="Q92" s="140"/>
      <c r="R92" s="145"/>
      <c r="S92" s="145"/>
      <c r="T92" s="146"/>
      <c r="U92" s="144"/>
      <c r="V92" s="140"/>
      <c r="W92" s="145"/>
      <c r="X92" s="145"/>
      <c r="Y92" s="146"/>
      <c r="Z92" s="24"/>
      <c r="AA92" s="151"/>
      <c r="AB92" s="109"/>
      <c r="AC92" s="110"/>
      <c r="AD92" s="155"/>
      <c r="AE92" s="156"/>
      <c r="AF92" s="157"/>
      <c r="AG92" s="158"/>
      <c r="AH92" s="66"/>
      <c r="AI92" s="167"/>
      <c r="AJ92" s="114"/>
      <c r="AK92" s="115"/>
      <c r="AL92" s="172"/>
      <c r="AM92" s="173"/>
      <c r="AN92" s="167"/>
      <c r="AO92" s="114"/>
      <c r="AP92" s="115"/>
      <c r="AQ92" s="177"/>
      <c r="AR92" s="156"/>
      <c r="AS92" s="60"/>
      <c r="AT92" s="179"/>
      <c r="AU92" s="157"/>
      <c r="AV92" s="178"/>
      <c r="AW92" s="89"/>
      <c r="AX92" s="90"/>
      <c r="AY92" s="181"/>
      <c r="AZ92" s="182"/>
      <c r="BA92" s="183"/>
      <c r="BB92" s="109"/>
      <c r="BC92" s="120"/>
      <c r="BD92" s="120"/>
      <c r="BE92" s="121"/>
      <c r="BF92" s="195"/>
      <c r="BG92" s="196"/>
      <c r="BH92" s="196"/>
      <c r="BI92" s="197"/>
      <c r="BJ92" s="198"/>
      <c r="BK92" s="199"/>
      <c r="BL92" s="179"/>
      <c r="BM92" s="109"/>
      <c r="BN92" s="195"/>
      <c r="BO92" s="199"/>
    </row>
    <row r="93" spans="1:67" ht="19.5" customHeight="1" thickBot="1" x14ac:dyDescent="0.25">
      <c r="A93" s="56" t="s">
        <v>20</v>
      </c>
      <c r="B93" s="266">
        <f t="shared" ref="B93" si="487">+B91</f>
        <v>43130</v>
      </c>
      <c r="C93" s="267">
        <v>2</v>
      </c>
      <c r="D93" s="1"/>
      <c r="E93" s="6"/>
      <c r="F93" s="144"/>
      <c r="G93" s="145"/>
      <c r="H93" s="145"/>
      <c r="I93" s="145"/>
      <c r="J93" s="146"/>
      <c r="K93" s="144"/>
      <c r="L93" s="145"/>
      <c r="M93" s="145"/>
      <c r="N93" s="145"/>
      <c r="O93" s="146"/>
      <c r="P93" s="144"/>
      <c r="Q93" s="145"/>
      <c r="R93" s="145"/>
      <c r="S93" s="145"/>
      <c r="T93" s="146"/>
      <c r="U93" s="144"/>
      <c r="V93" s="145"/>
      <c r="W93" s="145"/>
      <c r="X93" s="145"/>
      <c r="Y93" s="146"/>
      <c r="Z93" s="150"/>
      <c r="AA93" s="152"/>
      <c r="AB93" s="159"/>
      <c r="AC93" s="160"/>
      <c r="AD93" s="111"/>
      <c r="AE93" s="112"/>
      <c r="AF93" s="236"/>
      <c r="AG93" s="162"/>
      <c r="AH93" s="163"/>
      <c r="AI93" s="237"/>
      <c r="AJ93" s="238"/>
      <c r="AK93" s="239"/>
      <c r="AL93" s="240"/>
      <c r="AM93" s="241"/>
      <c r="AN93" s="242"/>
      <c r="AO93" s="238"/>
      <c r="AP93" s="239"/>
      <c r="AQ93" s="240"/>
      <c r="AR93" s="241"/>
      <c r="AS93" s="152"/>
      <c r="AT93" s="152"/>
      <c r="AU93" s="157"/>
      <c r="AV93" s="178"/>
      <c r="AW93" s="91"/>
      <c r="AX93" s="92"/>
      <c r="AY93" s="184"/>
      <c r="AZ93" s="185"/>
      <c r="BA93" s="186"/>
      <c r="BB93" s="187"/>
      <c r="BC93" s="187"/>
      <c r="BD93" s="188"/>
      <c r="BE93" s="189"/>
      <c r="BF93" s="122"/>
      <c r="BG93" s="123"/>
      <c r="BH93" s="120"/>
      <c r="BI93" s="124"/>
      <c r="BJ93" s="123"/>
      <c r="BK93" s="121"/>
      <c r="BL93" s="200"/>
      <c r="BM93" s="201"/>
      <c r="BN93" s="125"/>
      <c r="BO93" s="126"/>
    </row>
    <row r="94" spans="1:67" ht="19.5" customHeight="1" x14ac:dyDescent="0.2">
      <c r="A94" s="57" t="s">
        <v>18</v>
      </c>
      <c r="B94" s="268">
        <f>+B91+1</f>
        <v>43131</v>
      </c>
      <c r="C94" s="269"/>
      <c r="D94" s="2"/>
      <c r="E94" s="5"/>
      <c r="F94" s="139"/>
      <c r="G94" s="141" t="str">
        <f t="shared" ref="G94" si="488">IF(F94="aucune","///","")</f>
        <v/>
      </c>
      <c r="H94" s="137" t="str">
        <f t="shared" ref="H94" si="489">IF(F94="aucune","///","")</f>
        <v/>
      </c>
      <c r="I94" s="142" t="str">
        <f t="shared" ref="I94" si="490">IF(F94="aucune","///","")</f>
        <v/>
      </c>
      <c r="J94" s="143" t="str">
        <f t="shared" ref="J94" si="491">IF(F94="aucune","///","")</f>
        <v/>
      </c>
      <c r="K94" s="139"/>
      <c r="L94" s="141" t="str">
        <f t="shared" ref="L94" si="492">IF(K94="aucune","///","")</f>
        <v/>
      </c>
      <c r="M94" s="137" t="str">
        <f t="shared" ref="M94" si="493">IF(K94="aucune","///","")</f>
        <v/>
      </c>
      <c r="N94" s="142" t="str">
        <f t="shared" ref="N94" si="494">IF(K94="aucune","///","")</f>
        <v/>
      </c>
      <c r="O94" s="143" t="str">
        <f t="shared" ref="O94" si="495">IF(K94="aucune","///","")</f>
        <v/>
      </c>
      <c r="P94" s="139"/>
      <c r="Q94" s="141" t="str">
        <f t="shared" ref="Q94" si="496">IF(P94="aucune","///","")</f>
        <v/>
      </c>
      <c r="R94" s="137" t="str">
        <f t="shared" ref="R94" si="497">IF(P94="aucune","///","")</f>
        <v/>
      </c>
      <c r="S94" s="142" t="str">
        <f t="shared" ref="S94" si="498">IF(P94="aucune","///","")</f>
        <v/>
      </c>
      <c r="T94" s="143" t="str">
        <f t="shared" ref="T94" si="499">IF(P94="aucune","///","")</f>
        <v/>
      </c>
      <c r="U94" s="139"/>
      <c r="V94" s="141" t="str">
        <f t="shared" ref="V94" si="500">IF(U94="aucune","///","")</f>
        <v/>
      </c>
      <c r="W94" s="137" t="str">
        <f t="shared" ref="W94" si="501">IF(U94="aucune","///","")</f>
        <v/>
      </c>
      <c r="X94" s="142" t="str">
        <f t="shared" ref="X94" si="502">IF(U94="aucune","///","")</f>
        <v/>
      </c>
      <c r="Y94" s="143" t="str">
        <f t="shared" ref="Y94" si="503">IF(U94="aucune","///","")</f>
        <v/>
      </c>
      <c r="Z94" s="23"/>
      <c r="AA94" s="108"/>
      <c r="AB94" s="153"/>
      <c r="AC94" s="154"/>
      <c r="AD94" s="153"/>
      <c r="AE94" s="154"/>
      <c r="AF94" s="65"/>
      <c r="AG94" s="106"/>
      <c r="AH94" s="138"/>
      <c r="AI94" s="222"/>
      <c r="AJ94" s="223"/>
      <c r="AK94" s="224"/>
      <c r="AL94" s="172"/>
      <c r="AM94" s="225"/>
      <c r="AN94" s="222"/>
      <c r="AO94" s="223"/>
      <c r="AP94" s="224"/>
      <c r="AQ94" s="226"/>
      <c r="AR94" s="227"/>
      <c r="AS94" s="59"/>
      <c r="AT94" s="85"/>
      <c r="AU94" s="86"/>
      <c r="AV94" s="87"/>
      <c r="AW94" s="88"/>
      <c r="AX94" s="180"/>
      <c r="AY94" s="109"/>
      <c r="AZ94" s="120"/>
      <c r="BA94" s="121"/>
      <c r="BB94" s="190"/>
      <c r="BC94" s="190"/>
      <c r="BD94" s="191"/>
      <c r="BE94" s="192"/>
      <c r="BF94" s="193"/>
      <c r="BG94" s="190"/>
      <c r="BH94" s="190"/>
      <c r="BI94" s="191"/>
      <c r="BJ94" s="194"/>
      <c r="BK94" s="192"/>
      <c r="BL94" s="108"/>
      <c r="BM94" s="202"/>
      <c r="BN94" s="193"/>
      <c r="BO94" s="192"/>
    </row>
    <row r="95" spans="1:67" ht="19.5" customHeight="1" x14ac:dyDescent="0.2">
      <c r="A95" s="57" t="s">
        <v>19</v>
      </c>
      <c r="B95" s="266">
        <f>+B94</f>
        <v>43131</v>
      </c>
      <c r="C95" s="267">
        <v>2</v>
      </c>
      <c r="D95" s="101"/>
      <c r="E95" s="5"/>
      <c r="F95" s="144"/>
      <c r="G95" s="140"/>
      <c r="H95" s="145"/>
      <c r="I95" s="145"/>
      <c r="J95" s="146"/>
      <c r="K95" s="144"/>
      <c r="L95" s="140"/>
      <c r="M95" s="145"/>
      <c r="N95" s="145"/>
      <c r="O95" s="146"/>
      <c r="P95" s="144"/>
      <c r="Q95" s="140"/>
      <c r="R95" s="145"/>
      <c r="S95" s="145"/>
      <c r="T95" s="146"/>
      <c r="U95" s="144"/>
      <c r="V95" s="140"/>
      <c r="W95" s="145"/>
      <c r="X95" s="145"/>
      <c r="Y95" s="146"/>
      <c r="Z95" s="24"/>
      <c r="AA95" s="151"/>
      <c r="AB95" s="109"/>
      <c r="AC95" s="110"/>
      <c r="AD95" s="155"/>
      <c r="AE95" s="156"/>
      <c r="AF95" s="157"/>
      <c r="AG95" s="158"/>
      <c r="AH95" s="66"/>
      <c r="AI95" s="167"/>
      <c r="AJ95" s="114"/>
      <c r="AK95" s="115"/>
      <c r="AL95" s="172"/>
      <c r="AM95" s="173"/>
      <c r="AN95" s="167"/>
      <c r="AO95" s="114"/>
      <c r="AP95" s="115"/>
      <c r="AQ95" s="177"/>
      <c r="AR95" s="156"/>
      <c r="AS95" s="60"/>
      <c r="AT95" s="179"/>
      <c r="AU95" s="157"/>
      <c r="AV95" s="178"/>
      <c r="AW95" s="89"/>
      <c r="AX95" s="90"/>
      <c r="AY95" s="181"/>
      <c r="AZ95" s="182"/>
      <c r="BA95" s="183"/>
      <c r="BB95" s="109"/>
      <c r="BC95" s="120"/>
      <c r="BD95" s="120"/>
      <c r="BE95" s="121"/>
      <c r="BF95" s="195"/>
      <c r="BG95" s="196"/>
      <c r="BH95" s="196"/>
      <c r="BI95" s="197"/>
      <c r="BJ95" s="198"/>
      <c r="BK95" s="199"/>
      <c r="BL95" s="179"/>
      <c r="BM95" s="109"/>
      <c r="BN95" s="195"/>
      <c r="BO95" s="199"/>
    </row>
    <row r="96" spans="1:67" ht="19.5" customHeight="1" thickBot="1" x14ac:dyDescent="0.25">
      <c r="A96" s="58" t="s">
        <v>20</v>
      </c>
      <c r="B96" s="280">
        <f>+B94</f>
        <v>43131</v>
      </c>
      <c r="C96" s="281">
        <v>2</v>
      </c>
      <c r="D96" s="3"/>
      <c r="E96" s="7"/>
      <c r="F96" s="147"/>
      <c r="G96" s="148"/>
      <c r="H96" s="148"/>
      <c r="I96" s="148"/>
      <c r="J96" s="149"/>
      <c r="K96" s="147"/>
      <c r="L96" s="148"/>
      <c r="M96" s="148"/>
      <c r="N96" s="148"/>
      <c r="O96" s="149"/>
      <c r="P96" s="147"/>
      <c r="Q96" s="148"/>
      <c r="R96" s="148"/>
      <c r="S96" s="148"/>
      <c r="T96" s="149"/>
      <c r="U96" s="147"/>
      <c r="V96" s="148"/>
      <c r="W96" s="148"/>
      <c r="X96" s="148"/>
      <c r="Y96" s="149"/>
      <c r="Z96" s="203"/>
      <c r="AA96" s="203"/>
      <c r="AB96" s="204"/>
      <c r="AC96" s="205"/>
      <c r="AD96" s="127"/>
      <c r="AE96" s="128"/>
      <c r="AF96" s="206"/>
      <c r="AG96" s="207"/>
      <c r="AH96" s="208"/>
      <c r="AI96" s="209"/>
      <c r="AJ96" s="210"/>
      <c r="AK96" s="211"/>
      <c r="AL96" s="134"/>
      <c r="AM96" s="135"/>
      <c r="AN96" s="212"/>
      <c r="AO96" s="210"/>
      <c r="AP96" s="211"/>
      <c r="AQ96" s="134"/>
      <c r="AR96" s="135"/>
      <c r="AS96" s="203"/>
      <c r="AT96" s="203"/>
      <c r="AU96" s="206"/>
      <c r="AV96" s="208"/>
      <c r="AW96" s="95"/>
      <c r="AX96" s="96"/>
      <c r="AY96" s="213"/>
      <c r="AZ96" s="214"/>
      <c r="BA96" s="215"/>
      <c r="BB96" s="216"/>
      <c r="BC96" s="216"/>
      <c r="BD96" s="217"/>
      <c r="BE96" s="218"/>
      <c r="BF96" s="118"/>
      <c r="BG96" s="130"/>
      <c r="BH96" s="130"/>
      <c r="BI96" s="131"/>
      <c r="BJ96" s="130"/>
      <c r="BK96" s="119"/>
      <c r="BL96" s="219"/>
      <c r="BM96" s="220"/>
      <c r="BN96" s="221"/>
      <c r="BO96" s="119"/>
    </row>
    <row r="97" ht="13.5" thickTop="1" x14ac:dyDescent="0.2"/>
  </sheetData>
  <sheetProtection algorithmName="SHA-512" hashValue="zhQybIs+OTSzc71MIHMMSKMQ9MZSRK3VAQPRaI2yCia1EjvjB/tDnsf1/gNknbCbrSwtKDqmnv8biEd2MGMb1g==" saltValue="M37fVeBj/ZokgakpGPzzrQ==" spinCount="100000" sheet="1" objects="1" scenarios="1" selectLockedCells="1"/>
  <customSheetViews>
    <customSheetView guid="{C8BD1749-F302-4337-9A66-46B0D94B831C}" scale="140" showGridLines="0" topLeftCell="AL1">
      <pane ySplit="3" topLeftCell="A4" activePane="bottomLeft" state="frozen"/>
      <selection pane="bottomLeft" activeCell="AS1" sqref="AS1:BK1"/>
      <pageMargins left="0.23622047244094491" right="0.23622047244094491" top="0.74803149606299213" bottom="0.74803149606299213" header="0.31496062992125984" footer="0.31496062992125984"/>
      <printOptions horizontalCentered="1" verticalCentered="1"/>
      <pageSetup paperSize="9" orientation="landscape" horizontalDpi="300" verticalDpi="300" r:id="rId1"/>
      <headerFooter alignWithMargins="0"/>
    </customSheetView>
  </customSheetViews>
  <mergeCells count="108">
    <mergeCell ref="BL1:BO1"/>
    <mergeCell ref="AW2:AW3"/>
    <mergeCell ref="B93:C93"/>
    <mergeCell ref="B94:C94"/>
    <mergeCell ref="B95:C95"/>
    <mergeCell ref="B96:C96"/>
    <mergeCell ref="B87:C87"/>
    <mergeCell ref="B88:C88"/>
    <mergeCell ref="B89:C89"/>
    <mergeCell ref="B90:C90"/>
    <mergeCell ref="B91:C91"/>
    <mergeCell ref="B92:C92"/>
    <mergeCell ref="B86:C86"/>
    <mergeCell ref="B75:C75"/>
    <mergeCell ref="B76:C76"/>
    <mergeCell ref="B77:C77"/>
    <mergeCell ref="B78:C78"/>
    <mergeCell ref="B79:C79"/>
    <mergeCell ref="B80:C80"/>
    <mergeCell ref="B81:C81"/>
    <mergeCell ref="B82:C82"/>
    <mergeCell ref="B83:C83"/>
    <mergeCell ref="B84:C84"/>
    <mergeCell ref="B85:C85"/>
    <mergeCell ref="B74:C74"/>
    <mergeCell ref="B63:C63"/>
    <mergeCell ref="B64:C64"/>
    <mergeCell ref="B65:C65"/>
    <mergeCell ref="B66:C66"/>
    <mergeCell ref="B67:C67"/>
    <mergeCell ref="B68:C68"/>
    <mergeCell ref="B69:C69"/>
    <mergeCell ref="B70:C70"/>
    <mergeCell ref="B71:C71"/>
    <mergeCell ref="B72:C72"/>
    <mergeCell ref="B73:C73"/>
    <mergeCell ref="B62:C62"/>
    <mergeCell ref="B51:C51"/>
    <mergeCell ref="B52:C52"/>
    <mergeCell ref="B53:C53"/>
    <mergeCell ref="B54:C54"/>
    <mergeCell ref="B55:C55"/>
    <mergeCell ref="B56:C56"/>
    <mergeCell ref="B57:C57"/>
    <mergeCell ref="B58:C58"/>
    <mergeCell ref="B59:C59"/>
    <mergeCell ref="B60:C60"/>
    <mergeCell ref="B61:C61"/>
    <mergeCell ref="B50:C50"/>
    <mergeCell ref="B39:C39"/>
    <mergeCell ref="B40:C40"/>
    <mergeCell ref="B41:C41"/>
    <mergeCell ref="B42:C42"/>
    <mergeCell ref="B43:C43"/>
    <mergeCell ref="B44:C44"/>
    <mergeCell ref="B45:C45"/>
    <mergeCell ref="B46:C46"/>
    <mergeCell ref="B47:C47"/>
    <mergeCell ref="B48:C48"/>
    <mergeCell ref="B49:C49"/>
    <mergeCell ref="B38:C38"/>
    <mergeCell ref="B27:C27"/>
    <mergeCell ref="B28:C28"/>
    <mergeCell ref="B29:C29"/>
    <mergeCell ref="B30:C30"/>
    <mergeCell ref="B31:C31"/>
    <mergeCell ref="B32:C32"/>
    <mergeCell ref="B33:C33"/>
    <mergeCell ref="B34:C34"/>
    <mergeCell ref="B35:C35"/>
    <mergeCell ref="B36:C36"/>
    <mergeCell ref="B37:C37"/>
    <mergeCell ref="B26:C26"/>
    <mergeCell ref="B15:C15"/>
    <mergeCell ref="B16:C16"/>
    <mergeCell ref="B17:C17"/>
    <mergeCell ref="B18:C18"/>
    <mergeCell ref="B19:C19"/>
    <mergeCell ref="B20:C20"/>
    <mergeCell ref="B21:C21"/>
    <mergeCell ref="B22:C22"/>
    <mergeCell ref="B23:C23"/>
    <mergeCell ref="B24:C24"/>
    <mergeCell ref="B25:C25"/>
    <mergeCell ref="B14:C14"/>
    <mergeCell ref="B3:C3"/>
    <mergeCell ref="B4:C4"/>
    <mergeCell ref="B5:C5"/>
    <mergeCell ref="B6:C6"/>
    <mergeCell ref="B7:C7"/>
    <mergeCell ref="B8:C8"/>
    <mergeCell ref="B9:C9"/>
    <mergeCell ref="B10:C10"/>
    <mergeCell ref="B11:C11"/>
    <mergeCell ref="B12:C12"/>
    <mergeCell ref="B13:C13"/>
    <mergeCell ref="AU2:AV2"/>
    <mergeCell ref="B2:D2"/>
    <mergeCell ref="E2:E3"/>
    <mergeCell ref="B1:D1"/>
    <mergeCell ref="K2:O2"/>
    <mergeCell ref="P2:T2"/>
    <mergeCell ref="U2:Y2"/>
    <mergeCell ref="AX2:AX3"/>
    <mergeCell ref="AF1:AR1"/>
    <mergeCell ref="F1:AE1"/>
    <mergeCell ref="Z2:Z3"/>
    <mergeCell ref="AS1:BK1"/>
  </mergeCells>
  <conditionalFormatting sqref="D6 D9 D12 D15 D18 D21 D24 D27 D30 D33 D36 D39 D42 D45 D48 D51 D54 D57 D60 D63 D66 D69 D72 D75 D78 D81 D84 D87 D90 D93 D96">
    <cfRule type="expression" dxfId="2699" priority="819">
      <formula>$D6=""</formula>
    </cfRule>
  </conditionalFormatting>
  <conditionalFormatting sqref="AU4:AV4 AU7:AV7 AU10:AV10 AU13:AV13 AU16:AV16 AU19:AV19 AU22:AV22 AU25:AV25 AU28:AV28 AU31:AV31 AU34:AV34 AU37:AV37 AU40:AV40 AU43:AV43 AU46:AV46 AU49:AV49 AU52:AV52 AU55:AV55 AU58:AV58 AU61:AV61 AU64:AV64 AU67:AV67 AU70:AV70 AU73:AV73 AU76:AV76 AU79:AV79 AU82:AV82 AU85:AV85 AU88:AV88 AU91:AV91 AU94:AV94">
    <cfRule type="cellIs" dxfId="2698" priority="935" operator="lessThanOrEqual">
      <formula>120</formula>
    </cfRule>
    <cfRule type="cellIs" dxfId="2697" priority="936" operator="lessThanOrEqual">
      <formula>160</formula>
    </cfRule>
  </conditionalFormatting>
  <conditionalFormatting sqref="AF4 AF7 AF94 AF10 AF13 AF16 AF19 AF22 AF25 AF28 AF31 AF34 AF37 AF40 AF43 AF46 AF49 AF52 AF55 AF58 AF61 AF64 AF67 AF70 AF73 AF76 AF79 AF82 AF85 AF88 AF91">
    <cfRule type="cellIs" dxfId="2696" priority="912" operator="lessThan">
      <formula>40</formula>
    </cfRule>
  </conditionalFormatting>
  <conditionalFormatting sqref="AG4 AG7 AG94 AG10 AG13 AG16 AG19 AG22 AG25 AG28 AG31 AG34 AG37 AG40 AG43 AG46 AG49 AG52 AG55 AG58 AG61 AG64 AG67 AG70 AG73 AG76 AG79 AG82 AG85 AG88 AG91">
    <cfRule type="expression" dxfId="2695" priority="396">
      <formula>AG4=""</formula>
    </cfRule>
    <cfRule type="expression" dxfId="2694" priority="826">
      <formula>AG4=""</formula>
    </cfRule>
    <cfRule type="cellIs" dxfId="2693" priority="910" operator="equal">
      <formula>2</formula>
    </cfRule>
    <cfRule type="cellIs" dxfId="2692" priority="911" operator="equal">
      <formula>1</formula>
    </cfRule>
  </conditionalFormatting>
  <conditionalFormatting sqref="I4:J4 I7:J7 I10:J10 I13:J13 I16:J16 I19:J19 I22:J22 I25:J25 I28:J28 I31:J31 I34:J34 I37:J37 I40:J40 I43:J43 I46:J46 I49:J49 I52:J52 I55:J55 I58:J58 I61:J61 I64:J64 I67:J67 I70:J70 I73:J73 I76:J76 I79:J79 I82:J82 I85:J85 I88:J88 I91:J91 I94:J94">
    <cfRule type="expression" dxfId="2691" priority="892">
      <formula>I4=""</formula>
    </cfRule>
    <cfRule type="expression" dxfId="2690" priority="893">
      <formula>I4="oui"</formula>
    </cfRule>
    <cfRule type="expression" dxfId="2689" priority="894">
      <formula>I4="non"</formula>
    </cfRule>
  </conditionalFormatting>
  <conditionalFormatting sqref="H4 H7 H10 H13 H16 H19 H22 H25 H28 H31 H34 H37 H40 H43 H46 H49 H52 H55 H58 H61 H64 H67 H70 H73 H76 H79 H82 H85 H88 H91 H94">
    <cfRule type="cellIs" priority="72" stopIfTrue="1" operator="equal">
      <formula>"///"</formula>
    </cfRule>
    <cfRule type="cellIs" dxfId="2688" priority="891" operator="notBetween">
      <formula>4</formula>
      <formula>8</formula>
    </cfRule>
  </conditionalFormatting>
  <conditionalFormatting sqref="G4 G7 G10 G13 G16 G19 G22 G25 G28 G31 G34 G37 G40 G43 G46 G49 G52 G55 G58 G61 G64 G67 G70 G73 G76 G79 G82 G85 G88 G91 G94">
    <cfRule type="expression" dxfId="2687" priority="881">
      <formula>AND(OR(G4&lt;(G5*(1-$A$3)),G4&gt;(G5*(1+$A$3))),G4&lt;&gt;"///",G5&lt;&gt;"")</formula>
    </cfRule>
  </conditionalFormatting>
  <conditionalFormatting sqref="G4 G7 G10 G13 G16 G19 G22 G25 G28 G31 G34 G37 G40 G43 G46 G49 G52 G55 G58 G61 G64 G67 G70 G73 G76 G79 G82 G85 G88 G91 G94">
    <cfRule type="expression" dxfId="2686" priority="40">
      <formula>G4=""</formula>
    </cfRule>
  </conditionalFormatting>
  <conditionalFormatting sqref="G5 G8 G11 G14 G17 G20 G23 G26 G29 G32 G35 G38 G41 G44 G47 G50 G53 G56 G59 G62 G65 G68 G71 G74 G77 G80 G83 G86 G89 G92 G95">
    <cfRule type="expression" dxfId="2685" priority="875">
      <formula>AND(OR(G5&lt;(G4*(1-$A$3)),G5&gt;(G4*(1+$A$3))),G4&lt;&gt;"")</formula>
    </cfRule>
  </conditionalFormatting>
  <conditionalFormatting sqref="G5 G8 G11 G14 G17 G20 G23 G26 G29 G32 G35 G38 G41 G44 G47 G50 G53 G56 G59 G62 G65 G68 G71 G74 G77 G80 G83 G86 G89 G92 G95">
    <cfRule type="expression" dxfId="2684" priority="202">
      <formula>G5=""</formula>
    </cfRule>
  </conditionalFormatting>
  <conditionalFormatting sqref="F4 F7 F10 F13 F16 F19 F22 F25 F28 F31 F34 F37 F40 F43 F46 F49 F52 F55 F58 F61 F64 F67 F70 F73 F76 F79 F82 F85 F88 F91 F94">
    <cfRule type="expression" dxfId="2683" priority="146">
      <formula>F4=""</formula>
    </cfRule>
  </conditionalFormatting>
  <conditionalFormatting sqref="E4">
    <cfRule type="expression" dxfId="2682" priority="821">
      <formula>$E4=""</formula>
    </cfRule>
  </conditionalFormatting>
  <conditionalFormatting sqref="D4 D7 D10 D13 D16 D19 D22 D25 D28 D31 D34 D37 D40 D43 D46 D49 D52 D55 D58 D61 D64 D67 D70 D73 D76 D79 D82 D85 D88 D91 D94">
    <cfRule type="expression" dxfId="2681" priority="820">
      <formula>$D4=""</formula>
    </cfRule>
  </conditionalFormatting>
  <conditionalFormatting sqref="E5">
    <cfRule type="expression" dxfId="2680" priority="805">
      <formula>$E5=""</formula>
    </cfRule>
  </conditionalFormatting>
  <conditionalFormatting sqref="E6">
    <cfRule type="expression" dxfId="2679" priority="804">
      <formula>$E6=""</formula>
    </cfRule>
  </conditionalFormatting>
  <conditionalFormatting sqref="AA4 AA7 AA10 AA13 AA16 AA19 AA22 AA25 AA28 AA31 AA34 AA37 AA40 AA43 AA46 AA49 AA52 AA55 AA58 AA61 AA64 AA67 AA70 AA73 AA76 AA79 AA82 AA85 AA88 AA91 AA94">
    <cfRule type="cellIs" dxfId="2678" priority="448" operator="equal">
      <formula>""</formula>
    </cfRule>
    <cfRule type="expression" dxfId="2677" priority="449">
      <formula>AND(OR(AA4&lt;4.5,AA4&gt;7.5),AA4&lt;&gt;"")</formula>
    </cfRule>
    <cfRule type="expression" dxfId="2676" priority="466">
      <formula>AND(OR(AA4&lt;(AC5*(1-$A$3)),AA4&gt;(AC5*(1+$A$3))),AC5&lt;&gt;"",AB5&lt;&gt;"",AA4&lt;&gt;"")</formula>
    </cfRule>
    <cfRule type="expression" dxfId="2675" priority="692">
      <formula>AND(OR(AA4&lt;(AB5*(1-$A$3)),AA4&gt;(AB5*(1+$A$3))),AB5&lt;&gt;"",AC5&lt;&gt;"",AA4&lt;&gt;"")</formula>
    </cfRule>
  </conditionalFormatting>
  <conditionalFormatting sqref="E7 E10 E13 E16 E19 E22 E25 E28 E31 E34 E37 E40 E43 E46 E49 E52 E55 E58 E61 E64 E67 E70 E73 E76 E79 E82 E85 E88 E91 E94">
    <cfRule type="expression" dxfId="2674" priority="672">
      <formula>$E7=""</formula>
    </cfRule>
  </conditionalFormatting>
  <conditionalFormatting sqref="E8 E11 E14 E17 E20 E23 E26 E29 E32 E35 E38 E41 E44 E47 E50 E53 E56 E59 E62 E65 E68 E71 E74 E77 E80 E83 E86 E89 E92 E95">
    <cfRule type="expression" dxfId="2673" priority="671">
      <formula>$E8=""</formula>
    </cfRule>
  </conditionalFormatting>
  <conditionalFormatting sqref="E9 E12 E15 E18 E21 E24 E27 E30 E33 E36 E39 E42 E45 E48 E51 E54 E57 E60 E63 E66 E69 E72 E75 E78 E81 E84 E87 E90 E93 E96">
    <cfRule type="expression" dxfId="2672" priority="670">
      <formula>$E9=""</formula>
    </cfRule>
  </conditionalFormatting>
  <conditionalFormatting sqref="H4 H7 H10 H13 H16 H19 H22 H25 H28 H31 H34 H37 H40 H43 H46 H49 H52 H55 H58 H61 H64 H67 H70 H73 H76 H79 H82 H85 H88 H91 H94">
    <cfRule type="expression" dxfId="2671" priority="70">
      <formula>H4=""</formula>
    </cfRule>
  </conditionalFormatting>
  <conditionalFormatting sqref="Z4 Z7 Z10 Z13 Z16 Z19 Z22 Z25 Z28 Z31 Z34 Z37 Z40 Z43 Z46 Z49 Z52 Z55 Z58 Z61 Z64 Z67 Z70 Z73 Z76 Z79 Z82 Z85 Z88 Z91 Z94">
    <cfRule type="expression" dxfId="2670" priority="479">
      <formula>AND(OR(Z4&lt;(Z5*(1-$A$3)),Z4&gt;(Z5*(1+$A$3))),Z5&lt;&gt;"")</formula>
    </cfRule>
  </conditionalFormatting>
  <conditionalFormatting sqref="Z4 Z7 Z10 Z13 Z16 Z19 Z22 Z25 Z28 Z31 Z34 Z37 Z40 Z43 Z46 Z49 Z52 Z55 Z58 Z61 Z64 Z67 Z70 Z73 Z76 Z79 Z82 Z85 Z88 Z91 Z94">
    <cfRule type="expression" dxfId="2669" priority="467">
      <formula>Z4=""</formula>
    </cfRule>
  </conditionalFormatting>
  <conditionalFormatting sqref="Z5 Z8 Z11 Z14 Z17 Z20 Z23 Z26 Z29 Z32 Z35 Z38 Z41 Z44 Z47 Z50 Z53 Z56 Z59 Z62 Z65 Z68 Z71 Z74 Z77 Z80 Z83 Z86 Z89 Z92 Z95">
    <cfRule type="expression" dxfId="2668" priority="475">
      <formula>Z5="vide"</formula>
    </cfRule>
    <cfRule type="expression" dxfId="2667" priority="476">
      <formula>AND(OR(Z5&lt;(Z4*(1-$A$3)),Z5&gt;(Z4*(1+$A$3))),Z4&lt;&gt;"")</formula>
    </cfRule>
  </conditionalFormatting>
  <conditionalFormatting sqref="Z5 Z8 Z11 Z14 Z17 Z20 Z23 Z26 Z29 Z32 Z35 Z38 Z41 Z44 Z47 Z50 Z53 Z56 Z59 Z62 Z65 Z68 Z71 Z74 Z77 Z80 Z83 Z86 Z89 Z92 Z95">
    <cfRule type="expression" dxfId="2666" priority="474">
      <formula>Z5=""</formula>
    </cfRule>
  </conditionalFormatting>
  <conditionalFormatting sqref="Z4:Z5 Z7:Z8 Z10:Z11 Z13:Z14 Z16:Z17 Z19:Z20 Z22:Z23 Z25:Z26 Z28:Z29 Z31:Z32 Z34:Z35 Z37:Z38 Z40:Z41 Z43:Z44 Z46:Z47 Z49:Z50 Z52:Z53 Z55:Z56 Z58:Z59 Z61:Z62 Z64:Z65 Z67:Z68 Z70:Z71 Z73:Z74 Z76:Z77 Z79:Z80 Z82:Z83 Z85:Z86 Z88:Z89 Z91:Z92 Z94:Z95">
    <cfRule type="cellIs" dxfId="2665" priority="477" operator="between">
      <formula>150</formula>
      <formula>1</formula>
    </cfRule>
  </conditionalFormatting>
  <conditionalFormatting sqref="AB5 AB8 AB11 AB14 AB17 AB20 AB23 AB26 AB29 AB32 AB35 AB38 AB41 AB44 AB47 AB50 AB53 AB56 AB59 AB62 AB65 AB68 AB71 AB74 AB77 AB80 AB83 AB86 AB89 AB92 AB95">
    <cfRule type="cellIs" dxfId="2664" priority="446" operator="equal">
      <formula>""</formula>
    </cfRule>
    <cfRule type="expression" dxfId="2663" priority="447">
      <formula>AND(OR(AB5&lt;4.5,AB5&gt;7.5),AB5&lt;&gt;"")</formula>
    </cfRule>
    <cfRule type="expression" dxfId="2662" priority="464">
      <formula>AND(OR(AB5&lt;(AA4*(1-$A$3)),AB5&gt;(AA4*(1+$A$3))),AA4&lt;&gt;"",AC5&lt;&gt;"",AB5&lt;&gt;"")</formula>
    </cfRule>
    <cfRule type="expression" dxfId="2661" priority="465">
      <formula>AND(OR(AB5&lt;(AC5*(1-$A$3)),AB5&gt;(AC5*(1+$A$3))),AC5&lt;&gt;"",AA4&lt;&gt;"",AB5&lt;&gt;"")</formula>
    </cfRule>
  </conditionalFormatting>
  <conditionalFormatting sqref="AC5 AC8 AC11 AC14 AC17 AC20 AC23 AC26 AC29 AC32 AC35 AC38 AC41 AC44 AC47 AC50 AC53 AC56 AC59 AC62 AC65 AC68 AC71 AC74 AC77 AC80 AC83 AC86 AC89 AC92 AC95">
    <cfRule type="cellIs" dxfId="2660" priority="444" operator="equal">
      <formula>""</formula>
    </cfRule>
    <cfRule type="expression" dxfId="2659" priority="445">
      <formula>AND(OR(AC5&lt;4.5,AC5&gt;7.5),AC5&lt;&gt;"")</formula>
    </cfRule>
    <cfRule type="expression" dxfId="2658" priority="462">
      <formula>AND(OR(AC5&lt;(AB5*(1-$A$3)),AC5&gt;(AB5*(1+$A$3))),AA4&lt;&gt;"",AB5&lt;&gt;"",AC5&lt;&gt;"")</formula>
    </cfRule>
    <cfRule type="expression" dxfId="2657" priority="463">
      <formula>AND(OR(AC5&lt;(AA4*(1-$A$3)),AC5&gt;(AA4*(1+$A$3))),AA4&lt;&gt;"",AB5&lt;&gt;"",AC5&lt;&gt;"")</formula>
    </cfRule>
  </conditionalFormatting>
  <conditionalFormatting sqref="AD6 AD9 AD12 AD15 AD18 AD21 AD24 AD27 AD30 AD33 AD36 AD39 AD42 AD45 AD48 AD51 AD54 AD57 AD60 AD63 AD66 AD69 AD72 AD75 AD78 AD81 AD84 AD87 AD90 AD93 AD96">
    <cfRule type="expression" dxfId="2656" priority="414">
      <formula>AD6=""</formula>
    </cfRule>
    <cfRule type="expression" dxfId="2655" priority="415">
      <formula>AND(OR(AD6&lt;4.5,AD6&gt;7.5),AD6&lt;&gt;"")</formula>
    </cfRule>
    <cfRule type="expression" dxfId="2654" priority="418">
      <formula>AND(OR(AD6&lt;(AE6*(1-$A$3)),AD6&gt;(AE6*(1+$A$3))),AE6&lt;&gt;"",AA4&lt;&gt;"",AD6&lt;&gt;"")</formula>
    </cfRule>
    <cfRule type="expression" dxfId="2653" priority="419">
      <formula>AND(OR(AD6&lt;(AA4*(1-$A$3)),AD6&gt;(AA4*(1+$A$3))),AA4&lt;&gt;"",AD6&lt;&gt;"",AE6&lt;&gt;"")</formula>
    </cfRule>
  </conditionalFormatting>
  <conditionalFormatting sqref="AE6 AE9 AE12 AE15 AE18 AE21 AE24 AE27 AE30 AE33 AE36 AE39 AE42 AE45 AE48 AE51 AE54 AE57 AE60 AE63 AE66 AE69 AE72 AE75 AE78 AE81 AE84 AE87 AE90 AE93 AE96">
    <cfRule type="expression" dxfId="2652" priority="410">
      <formula>AE6=""</formula>
    </cfRule>
    <cfRule type="expression" dxfId="2651" priority="411">
      <formula>AND(OR(AE6&lt;4.5,AE6&gt;7.5),AE6&lt;&gt;"")</formula>
    </cfRule>
    <cfRule type="expression" dxfId="2650" priority="412">
      <formula>AND(OR(AE6&lt;(AD6*(1-$A$3)),AE6&gt;(AD6*(1+$A$3))),AD6&lt;&gt;"",AA4&lt;&gt;"",AE6&lt;&gt;"")</formula>
    </cfRule>
    <cfRule type="expression" dxfId="2649" priority="413">
      <formula>AND(OR(AE6&lt;(AA4*(1-$A$3)),AE6&gt;(AA4*(1+$A$3))),AA4&lt;&gt;"",AE6&lt;&gt;"",AD6&lt;&gt;"")</formula>
    </cfRule>
  </conditionalFormatting>
  <conditionalFormatting sqref="AF4 AF7 AF94 AF10 AF13 AF16 AF19 AF22 AF25 AF28 AF31 AF34 AF37 AF40 AF43 AF46 AF49 AF52 AF55 AF58 AF61 AF64 AF67 AF70 AF73 AF76 AF79 AF82 AF85 AF88 AF91">
    <cfRule type="expression" dxfId="2648" priority="400">
      <formula>AF4=""</formula>
    </cfRule>
    <cfRule type="cellIs" dxfId="2647" priority="401" operator="between">
      <formula>40</formula>
      <formula>50</formula>
    </cfRule>
  </conditionalFormatting>
  <conditionalFormatting sqref="AH4 AH7 AH94 AH10 AH13 AH16 AH19 AH22 AH25 AH28 AH31 AH34 AH37 AH40 AH43 AH46 AH49 AH52 AH55 AH58 AH61 AH64 AH67 AH70 AH73 AH76 AH79 AH82 AH85 AH88 AH91">
    <cfRule type="expression" dxfId="2646" priority="308">
      <formula>AH4=""</formula>
    </cfRule>
    <cfRule type="expression" dxfId="2645" priority="309">
      <formula>AH4="non"</formula>
    </cfRule>
    <cfRule type="expression" dxfId="2644" priority="395">
      <formula>AH4="oui"</formula>
    </cfRule>
  </conditionalFormatting>
  <conditionalFormatting sqref="AJ5 AJ8 AJ95 AJ11 AJ14 AJ17 AJ20 AJ23 AJ26 AJ29 AJ32 AJ35 AJ38 AJ41 AJ44 AJ47 AJ50 AJ53 AJ56 AJ59 AJ62 AJ65 AJ68 AJ71 AJ74 AJ77 AJ80 AJ83 AJ86 AJ89 AJ92">
    <cfRule type="expression" dxfId="2643" priority="142">
      <formula>AJ5=""</formula>
    </cfRule>
    <cfRule type="expression" dxfId="2642" priority="143">
      <formula>AND(OR(AJ5&lt;(AI4*(1-$A$3)),AJ5&gt;(AI4*(1+$A$3))),AI4&lt;&gt;"")</formula>
    </cfRule>
    <cfRule type="expression" dxfId="2641" priority="362">
      <formula>AND(OR(AJ5&lt;(AK5*(1-$A$3)),AJ5&gt;(AK5*(1+$A$3))),AK5&lt;&gt;"")</formula>
    </cfRule>
  </conditionalFormatting>
  <conditionalFormatting sqref="AK5 AK8 AK95 AK11 AK14 AK17 AK20 AK23 AK26 AK29 AK32 AK35 AK38 AK41 AK44 AK47 AK50 AK53 AK56 AK59 AK62 AK65 AK68 AK71 AK74 AK77 AK80 AK83 AK86 AK89 AK92">
    <cfRule type="expression" dxfId="2640" priority="140">
      <formula>AK5=""</formula>
    </cfRule>
    <cfRule type="expression" dxfId="2639" priority="141">
      <formula>AND(OR(AK5&lt;(AI4*(1-$A$3)),AK5&gt;(AI4*(1+$A$3))),AI4&lt;&gt;"")</formula>
    </cfRule>
    <cfRule type="expression" dxfId="2638" priority="361">
      <formula>AND(OR(AK5&lt;(AJ5*(1-$A$3)),AK5&gt;(AJ5*(1+$A$3))),AJ5&lt;&gt;"")</formula>
    </cfRule>
  </conditionalFormatting>
  <conditionalFormatting sqref="AI4 AI7 AI94 AI10 AI13 AI16 AI19 AI22 AI25 AI28 AI31 AI34 AI37 AI40 AI43 AI46 AI49 AI52 AI55 AI58 AI61 AI64 AI67 AI70 AI73 AI76 AI79 AI82 AI85 AI88 AI91">
    <cfRule type="expression" dxfId="2637" priority="144">
      <formula>AI4=""</formula>
    </cfRule>
    <cfRule type="expression" dxfId="2636" priority="364">
      <formula>AND(OR(AI4&lt;(AK5*(1-$A$3)),AI4&gt;(AK5*(1+$A$3))),AK5&lt;&gt;"")</formula>
    </cfRule>
    <cfRule type="expression" dxfId="2635" priority="365">
      <formula>AND(OR(AI4&lt;(AJ5*(1-$A$3)),AI4&gt;(AJ5*(1+$A$3))),AJ5&lt;&gt;"")</formula>
    </cfRule>
  </conditionalFormatting>
  <conditionalFormatting sqref="AO5 AO8 AO95 AO11 AO14 AO17 AO20 AO23 AO26 AO29 AO32 AO35 AO38 AO41 AO44 AO47 AO50 AO53 AO56 AO59 AO62 AO65 AO68 AO71 AO74 AO77 AO80 AO83 AO86 AO89 AO92">
    <cfRule type="expression" dxfId="2634" priority="339">
      <formula>AO5=""</formula>
    </cfRule>
    <cfRule type="expression" dxfId="2633" priority="359">
      <formula>AND(OR(AO5&lt;(AN4*(1-$A$3)),AO5&gt;(AN4*(1+$A$3))),AN4&lt;&gt;"")</formula>
    </cfRule>
    <cfRule type="expression" dxfId="2632" priority="360">
      <formula>AND(OR(AO5&lt;(AP5*(1-$A$3)),AO5&gt;(AP5*(1+$A$3))),AP5&lt;&gt;"")</formula>
    </cfRule>
  </conditionalFormatting>
  <conditionalFormatting sqref="AP5 AP8 AP95 AP11 AP14 AP17 AP20 AP23 AP26 AP29 AP32 AP35 AP38 AP41 AP44 AP47 AP50 AP53 AP56 AP59 AP62 AP65 AP68 AP71 AP74 AP77 AP80 AP83 AP86 AP89 AP92">
    <cfRule type="expression" dxfId="2631" priority="340">
      <formula>AP5=""</formula>
    </cfRule>
    <cfRule type="expression" dxfId="2630" priority="357">
      <formula>AND(OR(AP5&lt;(AN4*(1-$A$3)),AP5&gt;(AN4*(1+$A$3))),AP5&lt;&gt;"")</formula>
    </cfRule>
    <cfRule type="expression" dxfId="2629" priority="358">
      <formula>AND(OR(AP5&lt;(AO5*(1-$A$3)),AP5&gt;(AO5*(1+$A$3))),AO5&lt;&gt;"")</formula>
    </cfRule>
  </conditionalFormatting>
  <conditionalFormatting sqref="AN4 AN7 AN94 AN10 AN13 AN16 AN19 AN22 AN25 AN28 AN31 AN34 AN37 AN40 AN43 AN46 AN49 AN52 AN55 AN58 AN61 AN64 AN67 AN70 AN73 AN76 AN79 AN82 AN85 AN88 AN91">
    <cfRule type="expression" dxfId="2628" priority="328">
      <formula>AN4=""</formula>
    </cfRule>
    <cfRule type="expression" dxfId="2627" priority="355">
      <formula>AND(OR(AN4&lt;(AP5*(1-$A$3)),AN4&gt;(AP5*(1+$A$3))),AP5&lt;&gt;"")</formula>
    </cfRule>
    <cfRule type="expression" dxfId="2626" priority="356">
      <formula>AND(OR(AN4&lt;(AO5*(1-$A$3)),AN4&gt;(AO5*(1+$A$3))),AO5&lt;&gt;"")</formula>
    </cfRule>
  </conditionalFormatting>
  <conditionalFormatting sqref="AL6 AL9 AL96 AL12 AL15 AL18 AL21 AL24 AL27 AL30 AL33 AL36 AL39 AL42 AL45 AL48 AL51 AL54 AL57 AL60 AL63 AL66 AL69 AL72 AL75 AL78 AL81 AL84 AL87 AL90 AL93">
    <cfRule type="expression" dxfId="2625" priority="138">
      <formula>AL6=""</formula>
    </cfRule>
    <cfRule type="expression" dxfId="2624" priority="139">
      <formula>AND(OR(AL6&lt;(AI4*(1-$A$3)),AL6&gt;(AI4*(1+$A$3))),AI4&lt;&gt;"")</formula>
    </cfRule>
    <cfRule type="expression" dxfId="2623" priority="347">
      <formula>AND(OR(AL6&lt;(AM6*(1-$A$3)),AL6&gt;(AM6*(1+$A$3))),AM6&lt;&gt;"")</formula>
    </cfRule>
  </conditionalFormatting>
  <conditionalFormatting sqref="AM6 AM9 AM96 AM12 AM15 AM18 AM21 AM24 AM27 AM30 AM33 AM36 AM39 AM42 AM45 AM48 AM51 AM54 AM57 AM60 AM63 AM66 AM69 AM72 AM75 AM78 AM81 AM84 AM87 AM90 AM93">
    <cfRule type="expression" dxfId="2622" priority="136">
      <formula>AM6=""</formula>
    </cfRule>
    <cfRule type="expression" dxfId="2621" priority="137">
      <formula>AND(OR(AM6&lt;(AL6*(1-$A$3)),AM6&gt;(AL6*(1+$A$3))),AL6&lt;&gt;"")</formula>
    </cfRule>
    <cfRule type="expression" dxfId="2620" priority="346">
      <formula>AND(OR(AM6&lt;(AI4*(1-$A$3)),AM6&gt;(AI4*(1+$A$3))),AI4&lt;&gt;"")</formula>
    </cfRule>
  </conditionalFormatting>
  <conditionalFormatting sqref="AI4 AI7 AI94 AI10 AI13 AI16 AI19 AI22 AI25 AI28 AI31 AI34 AI37 AI40 AI43 AI46 AI49 AI52 AI55 AI58 AI61 AI64 AI67 AI70 AI73 AI76 AI79 AI82 AI85 AI88 AI91">
    <cfRule type="expression" dxfId="2619" priority="145">
      <formula>AND(OR(AI4&lt;(AM6*(1-$A$3)),AI4&gt;(AM6*(1+$A$3))),AM6&lt;&gt;"")</formula>
    </cfRule>
    <cfRule type="expression" dxfId="2618" priority="344">
      <formula>AND(OR(AI4&lt;(AL6*(1-$A$3)),AI4&gt;(AL6*(1+$A$3))),AL6&lt;&gt;"")</formula>
    </cfRule>
  </conditionalFormatting>
  <conditionalFormatting sqref="AP5 AP8 AP95 AP11 AP14 AP17 AP20 AP23 AP26 AP29 AP32 AP35 AP38 AP41 AP44 AP47 AP50 AP53 AP56 AP59 AP62 AP65 AP68 AP71 AP74 AP77 AP80 AP83 AP86 AP89 AP92">
    <cfRule type="expression" dxfId="2617" priority="352">
      <formula>AND(OR(AP5&lt;2,AP5&gt;4),AP5&lt;&gt;"")</formula>
    </cfRule>
  </conditionalFormatting>
  <conditionalFormatting sqref="AO5 AO8 AO95 AO11 AO14 AO17 AO20 AO23 AO26 AO29 AO32 AO35 AO38 AO41 AO44 AO47 AO50 AO53 AO56 AO59 AO62 AO65 AO68 AO71 AO74 AO77 AO80 AO83 AO86 AO89 AO92">
    <cfRule type="expression" dxfId="2616" priority="353">
      <formula>AND(OR(AO5&lt;2,AO5&gt;4),AO5&lt;&gt;"")</formula>
    </cfRule>
  </conditionalFormatting>
  <conditionalFormatting sqref="AN4 AN7 AN94 AN10 AN13 AN16 AN19 AN22 AN25 AN28 AN31 AN34 AN37 AN40 AN43 AN46 AN49 AN52 AN55 AN58 AN61 AN64 AN67 AN70 AN73 AN76 AN79 AN82 AN85 AN88 AN91">
    <cfRule type="expression" dxfId="2615" priority="354">
      <formula>AND(OR(AN4&lt;2,AN4&gt;4),AN4&lt;&gt;"")</formula>
    </cfRule>
  </conditionalFormatting>
  <conditionalFormatting sqref="AQ6 AQ9 AQ96 AQ12 AQ15 AQ18 AQ21 AQ24 AQ27 AQ30 AQ33 AQ36 AQ39 AQ42 AQ45 AQ48 AQ51 AQ54 AQ57 AQ60 AQ63 AQ66 AQ69 AQ72 AQ75 AQ78 AQ81 AQ84 AQ87 AQ90 AQ93">
    <cfRule type="expression" dxfId="2614" priority="330">
      <formula>AQ6=""</formula>
    </cfRule>
    <cfRule type="expression" dxfId="2613" priority="336">
      <formula>AND(OR(AQ6&lt;(AN4*(1-$A$3)),AQ6&gt;(AN4*(1+$A$3))),AN4&lt;&gt;"")</formula>
    </cfRule>
    <cfRule type="expression" dxfId="2612" priority="337">
      <formula>AND(OR(AQ6&lt;(AR6*(1-$A$3)),AQ6&gt;(AR6*(1+$A$3))),AR6&lt;&gt;"")</formula>
    </cfRule>
  </conditionalFormatting>
  <conditionalFormatting sqref="AR6 AR9 AR96 AR12 AR15 AR18 AR21 AR24 AR27 AR30 AR33 AR36 AR39 AR42 AR45 AR48 AR51 AR54 AR57 AR60 AR63 AR66 AR69 AR72 AR75 AR78 AR81 AR84 AR87 AR90 AR93">
    <cfRule type="expression" dxfId="2611" priority="331">
      <formula>AR6=""</formula>
    </cfRule>
    <cfRule type="expression" dxfId="2610" priority="334">
      <formula>AND(OR(AR6&lt;(AN4*(1-$A$3)),AR6&gt;(AN4*(1+$A$3))),AN4&lt;&gt;"")</formula>
    </cfRule>
    <cfRule type="expression" dxfId="2609" priority="335">
      <formula>AND(OR(AR6&lt;(AQ6*(1-$A$3)),AR6&gt;(AQ6*(1+$A$3))),AQ6&lt;&gt;"")</formula>
    </cfRule>
  </conditionalFormatting>
  <conditionalFormatting sqref="AR6 AR9 AR96 AR12 AR15 AR18 AR21 AR24 AR27 AR30 AR33 AR36 AR39 AR42 AR45 AR48 AR51 AR54 AR57 AR60 AR63 AR66 AR69 AR72 AR75 AR78 AR81 AR84 AR87 AR90 AR93">
    <cfRule type="expression" dxfId="2608" priority="332">
      <formula>AND(OR(AR6&lt;2,AR6&gt;4),AR6&lt;&gt;"")</formula>
    </cfRule>
  </conditionalFormatting>
  <conditionalFormatting sqref="AQ6 AQ9 AQ96 AQ12 AQ15 AQ18 AQ21 AQ24 AQ27 AQ30 AQ33 AQ36 AQ39 AQ42 AQ45 AQ48 AQ51 AQ54 AQ57 AQ60 AQ63 AQ66 AQ69 AQ72 AQ75 AQ78 AQ81 AQ84 AQ87 AQ90 AQ93">
    <cfRule type="expression" dxfId="2607" priority="333">
      <formula>AND(OR(AQ6&lt;2,AQ6&gt;4),AQ6&lt;&gt;"")</formula>
    </cfRule>
  </conditionalFormatting>
  <conditionalFormatting sqref="AN4 AN7 AN94 AN10 AN13 AN16 AN19 AN22 AN25 AN28 AN31 AN34 AN37 AN40 AN43 AN46 AN49 AN52 AN55 AN58 AN61 AN64 AN67 AN70 AN73 AN76 AN79 AN82 AN85 AN88 AN91">
    <cfRule type="expression" dxfId="2606" priority="329">
      <formula>AND(OR(AN4&lt;(AR6*(1-$A$3)),AN4&gt;(AR6*(1+$A$3))),AR6&lt;&gt;"")</formula>
    </cfRule>
    <cfRule type="expression" dxfId="2605" priority="338">
      <formula>AND(OR(AN4&lt;(AQ6*(1-$A$3)),AN4&gt;(AQ6*(1+$A$3))),AQ6&lt;&gt;"")</formula>
    </cfRule>
  </conditionalFormatting>
  <conditionalFormatting sqref="AU4 AU7 AU10 AU13 AU16 AU19 AU22 AU25 AU28 AU31 AU34 AU37 AU40 AU43 AU46 AU49 AU52 AU55 AU58 AU61 AU64 AU67 AU70 AU73 AU76 AU79 AU82 AU85 AU88 AU91 AU94">
    <cfRule type="expression" dxfId="2604" priority="304">
      <formula>AU4=""</formula>
    </cfRule>
  </conditionalFormatting>
  <conditionalFormatting sqref="AV4 AV7 AV10 AV13 AV16 AV19 AV22 AV25 AV28 AV31 AV34 AV37 AV40 AV43 AV46 AV49 AV52 AV55 AV58 AV61 AV64 AV67 AV70 AV73 AV76 AV79 AV82 AV85 AV88 AV91 AV94">
    <cfRule type="expression" dxfId="2603" priority="303">
      <formula>AV4=""</formula>
    </cfRule>
  </conditionalFormatting>
  <conditionalFormatting sqref="AW4:AW96">
    <cfRule type="expression" dxfId="2602" priority="223">
      <formula>AW4=""</formula>
    </cfRule>
  </conditionalFormatting>
  <conditionalFormatting sqref="AW4 AW7 AW10 AW13 AW16 AW19 AW22 AW25 AW28 AW31 AW34 AW37 AW40 AW43 AW46 AW49 AW52 AW55 AW58 AW61 AW64 AW67 AW70 AW73 AW76 AW79 AW82 AW85 AW88 AW91 AW94">
    <cfRule type="expression" dxfId="2601" priority="281">
      <formula>AND(OR(AW4&lt;5.5,AW4&gt;8.5),AW4&lt;&gt;"")</formula>
    </cfRule>
    <cfRule type="expression" dxfId="2600" priority="300">
      <formula>AND(OR(AW4&lt;(AW6*(1-$A$3)),AW4&gt;(AW6*(1+$A$3))),AW5&lt;&gt;"",AW6&lt;&gt;"")</formula>
    </cfRule>
    <cfRule type="expression" dxfId="2599" priority="301">
      <formula>AND(OR(AW4&lt;(AW5*(1-$A$3)),AW4&gt;(AW5*(1+$A$3))),AW5&lt;&gt;"",AW6&lt;&gt;"")</formula>
    </cfRule>
  </conditionalFormatting>
  <conditionalFormatting sqref="AW5 AW8 AW11 AW14 AW17 AW20 AW23 AW26 AW29 AW32 AW35 AW38 AW41 AW44 AW47 AW50 AW53 AW56 AW59 AW62 AW65 AW68 AW71 AW74 AW77 AW80 AW83 AW86 AW89 AW92 AW95">
    <cfRule type="expression" dxfId="2598" priority="291">
      <formula>AND(OR(AW5&lt;5.5,AW5&gt;8.5),AW5&lt;&gt;"")</formula>
    </cfRule>
    <cfRule type="expression" dxfId="2597" priority="298">
      <formula>AND(OR(AW5&lt;(AW6*(1-$A$3)),AW5&gt;(AW6*(1+$A$3))),AW6&lt;&gt;"")</formula>
    </cfRule>
    <cfRule type="expression" dxfId="2596" priority="299">
      <formula>AND(OR(AW5&lt;(AW4*(1-$A$3)),AW5&gt;(AW4*(1+$A$3))),AW4&lt;&gt;"")</formula>
    </cfRule>
  </conditionalFormatting>
  <conditionalFormatting sqref="AW6 AW9 AW12 AW15 AW18 AW21 AW24 AW27 AW30 AW33 AW36 AW39 AW42 AW45 AW48 AW51 AW54 AW57 AW60 AW63 AW66 AW69 AW72 AW75 AW78 AW81 AW84 AW87 AW90 AW93 AW96">
    <cfRule type="expression" dxfId="2595" priority="292">
      <formula>AND(OR(AW6&lt;5.5,AW6&gt;8.5),AW6&lt;&gt;"")</formula>
    </cfRule>
    <cfRule type="expression" dxfId="2594" priority="297">
      <formula>AND(OR(AW6&lt;(AW5*(1-$A$3)),AW6&gt;(AW5*(1+$A$3))),AW5&lt;&gt;"")</formula>
    </cfRule>
    <cfRule type="expression" dxfId="2593" priority="302">
      <formula>AND(OR(AW6&lt;(AW4*(1-$A$3)),AW6&gt;(AW4*(1+$A$3))),AW4&lt;&gt;"")</formula>
    </cfRule>
  </conditionalFormatting>
  <conditionalFormatting sqref="AX5 AX8 AX11 AX14 AX17 AX20 AX23 AX26 AX29 AX32 AX35 AX38 AX41 AX44 AX47 AX50 AX53 AX56 AX59 AX62 AX65 AX68 AX71 AX74 AX77 AX80 AX83 AX86 AX89 AX92 AX95">
    <cfRule type="expression" dxfId="2592" priority="286">
      <formula>AX5=""</formula>
    </cfRule>
  </conditionalFormatting>
  <conditionalFormatting sqref="AX5 AX8 AX11 AX14 AX17 AX20 AX23 AX26 AX29 AX32 AX35 AX38 AX41 AX44 AX47 AX50 AX53 AX56 AX59 AX62 AX65 AX68 AX71 AX74 AX77 AX80 AX83 AX86 AX89 AX92 AX95">
    <cfRule type="expression" dxfId="2591" priority="287">
      <formula>AND(OR(AX5&lt;5.5,AX5&gt;8.5),AX5&lt;&gt;"")</formula>
    </cfRule>
    <cfRule type="expression" dxfId="2590" priority="288">
      <formula>AND(OR(AX5&lt;(AX6*(1-$A$3)),AX5&gt;(AX6*(1+$A$3))),AW4&lt;&gt;"",AX6&lt;&gt;"")</formula>
    </cfRule>
    <cfRule type="expression" dxfId="2589" priority="289">
      <formula>AND(OR(AX5&lt;(AW4*(1-$A$3)),AX5&gt;(AW4*(1+$A$3))),AW4&lt;&gt;"",AX6&lt;&gt;"")</formula>
    </cfRule>
  </conditionalFormatting>
  <conditionalFormatting sqref="AX6 AX9 AX12 AX15 AX18 AX21 AX24 AX27 AX30 AX33 AX36 AX39 AX42 AX45 AX48 AX51 AX54 AX57 AX60 AX63 AX66 AX69 AX72 AX75 AX78 AX81 AX84 AX87 AX90 AX93 AX96">
    <cfRule type="expression" dxfId="2588" priority="282">
      <formula>AX6=""</formula>
    </cfRule>
  </conditionalFormatting>
  <conditionalFormatting sqref="AX6 AX9 AX12 AX15 AX18 AX21 AX24 AX27 AX30 AX33 AX36 AX39 AX42 AX45 AX48 AX51 AX54 AX57 AX60 AX63 AX66 AX69 AX72 AX75 AX78 AX81 AX84 AX87 AX90 AX93 AX96">
    <cfRule type="expression" dxfId="2587" priority="283">
      <formula>AND(OR(AX6&lt;5.5,AX6&gt;8.5),AX6&lt;&gt;"")</formula>
    </cfRule>
    <cfRule type="expression" dxfId="2586" priority="284">
      <formula>AND(OR(AX6&lt;(AX5*(1-$A$3)),AX6&gt;(AX5*(1+$A$3))),AW4&lt;&gt;"",AX5&lt;&gt;"")</formula>
    </cfRule>
    <cfRule type="expression" dxfId="2585" priority="285">
      <formula>AND(OR(AX6&lt;(AW4*(1-$A$3)),AX6&gt;(AW4*(1+$A$3))),AW4&lt;&gt;"",AX5&lt;&gt;"")</formula>
    </cfRule>
  </conditionalFormatting>
  <conditionalFormatting sqref="AW4 AW7 AW10 AW13 AW16 AW19 AW22 AW25 AW28 AW31 AW34 AW37 AW40 AW43 AW46 AW49 AW52 AW55 AW58 AW61 AW64 AW67 AW70 AW73 AW76 AW79 AW82 AW85 AW88 AW91 AW94">
    <cfRule type="expression" dxfId="2584" priority="290">
      <formula>AND(OR(AW4&lt;(AX6*(1-$A$3)),AW4&gt;(AX6*(1+$A$3))),AX5&lt;&gt;"",AX6&lt;&gt;"")</formula>
    </cfRule>
    <cfRule type="expression" dxfId="2583" priority="293">
      <formula>AND(OR(AW4&lt;(AX5*(1-$A$3)),AW4&gt;(AX5*(1+$A$3))),AX5&lt;&gt;"",AX6&lt;&gt;"")</formula>
    </cfRule>
  </conditionalFormatting>
  <conditionalFormatting sqref="BE5 BE8 BE11 BE14 BE17 BE20 BE23 BE26 BE29 BE32 BE35 BE38 BE41 BE44 BE47 BE50 BE53 BE56 BE59 BE62 BE65 BE68 BE71 BE74 BE77 BE80 BE83 BE86 BE89 BE92 BE95">
    <cfRule type="cellIs" dxfId="2582" priority="271" operator="lessThanOrEqual">
      <formula>100</formula>
    </cfRule>
    <cfRule type="cellIs" dxfId="2581" priority="272" operator="lessThanOrEqual">
      <formula>120</formula>
    </cfRule>
  </conditionalFormatting>
  <conditionalFormatting sqref="BE5 BE8 BE11 BE14 BE17 BE20 BE23 BE26 BE29 BE32 BE35 BE38 BE41 BE44 BE47 BE50 BE53 BE56 BE59 BE62 BE65 BE68 BE71 BE74 BE77 BE80 BE83 BE86 BE89 BE92 BE95">
    <cfRule type="expression" dxfId="2580" priority="270">
      <formula>BE5=""</formula>
    </cfRule>
  </conditionalFormatting>
  <conditionalFormatting sqref="BD5 BD8 BD11 BD14 BD17 BD20 BD23 BD26 BD29 BD32 BD35 BD38 BD41 BD44 BD47 BD50 BD53 BD56 BD59 BD62 BD65 BD68 BD71 BD74 BD77 BD80 BD83 BD86 BD89 BD92 BD95">
    <cfRule type="cellIs" dxfId="2579" priority="268" operator="lessThanOrEqual">
      <formula>100</formula>
    </cfRule>
    <cfRule type="cellIs" dxfId="2578" priority="269" operator="lessThanOrEqual">
      <formula>120</formula>
    </cfRule>
  </conditionalFormatting>
  <conditionalFormatting sqref="BD5 BD8 BD11 BD14 BD17 BD20 BD23 BD26 BD29 BD32 BD35 BD38 BD41 BD44 BD47 BD50 BD53 BD56 BD59 BD62 BD65 BD68 BD71 BD74 BD77 BD80 BD83 BD86 BD89 BD92 BD95">
    <cfRule type="expression" dxfId="2577" priority="267">
      <formula>BD5=""</formula>
    </cfRule>
  </conditionalFormatting>
  <conditionalFormatting sqref="BC5 BC8 BC11 BC14 BC17 BC20 BC23 BC26 BC29 BC32 BC35 BC38 BC41 BC44 BC47 BC50 BC53 BC56 BC59 BC62 BC65 BC68 BC71 BC74 BC77 BC80 BC83 BC86 BC89 BC92 BC95">
    <cfRule type="expression" dxfId="2576" priority="247">
      <formula>BC5=""</formula>
    </cfRule>
  </conditionalFormatting>
  <conditionalFormatting sqref="BB5 BB8 BB11 BB14 BB17 BB20 BB23 BB26 BB29 BB32 BB35 BB38 BB41 BB44 BB47 BB50 BB53 BB56 BB59 BB62 BB65 BB68 BB71 BB74 BB77 BB80 BB83 BB86 BB89 BB92 BB95">
    <cfRule type="expression" dxfId="2575" priority="249">
      <formula>BB5=""</formula>
    </cfRule>
    <cfRule type="expression" dxfId="2574" priority="250">
      <formula>AND(OR(BB5&lt;5,BB5&gt;8),BB5&lt;&gt;"")</formula>
    </cfRule>
    <cfRule type="expression" dxfId="2573" priority="261">
      <formula>AND(OR(BB5&lt;(BC5*(1-$A$3)),BB5&gt;(BC5*(1+$A$3))),BC5&lt;&gt;"")</formula>
    </cfRule>
  </conditionalFormatting>
  <conditionalFormatting sqref="BC5 BC8 BC11 BC14 BC17 BC20 BC23 BC26 BC29 BC32 BC35 BC38 BC41 BC44 BC47 BC50 BC53 BC56 BC59 BC62 BC65 BC68 BC71 BC74 BC77 BC80 BC83 BC86 BC89 BC92 BC95">
    <cfRule type="expression" dxfId="2572" priority="248">
      <formula>AND(OR(BC5&lt;5,BC5&gt;8),BC5&lt;&gt;"")</formula>
    </cfRule>
    <cfRule type="expression" dxfId="2571" priority="264">
      <formula>AND(OR(BC5&lt;(BB5*(1-$A$3)),BC5&gt;(BB5*(1+$A$3))),BB5&lt;&gt;"")</formula>
    </cfRule>
  </conditionalFormatting>
  <conditionalFormatting sqref="BA4 BA7 BA10 BA13 BA16 BA19 BA22 BA25 BA28 BA31 BA34 BA37 BA40 BA43 BA46 BA49 BA52 BA55 BA58 BA61 BA64 BA67 BA70 BA73 BA76 BA79 BA82 BA85 BA88 BA91 BA94">
    <cfRule type="cellIs" dxfId="2570" priority="245" operator="lessThanOrEqual">
      <formula>100</formula>
    </cfRule>
    <cfRule type="cellIs" dxfId="2569" priority="246" operator="lessThanOrEqual">
      <formula>120</formula>
    </cfRule>
  </conditionalFormatting>
  <conditionalFormatting sqref="BA4 BA7 BA10 BA13 BA16 BA19 BA22 BA25 BA28 BA31 BA34 BA37 BA40 BA43 BA46 BA49 BA52 BA55 BA58 BA61 BA64 BA67 BA70 BA73 BA76 BA79 BA82 BA85 BA88 BA91 BA94">
    <cfRule type="expression" dxfId="2568" priority="244">
      <formula>BA4=""</formula>
    </cfRule>
  </conditionalFormatting>
  <conditionalFormatting sqref="AZ4 AZ7 AZ10 AZ13 AZ16 AZ19 AZ22 AZ25 AZ28 AZ31 AZ34 AZ37 AZ40 AZ43 AZ46 AZ49 AZ52 AZ55 AZ58 AZ61 AZ64 AZ67 AZ70 AZ73 AZ76 AZ79 AZ82 AZ85 AZ88 AZ91 AZ94">
    <cfRule type="cellIs" dxfId="2567" priority="242" operator="lessThanOrEqual">
      <formula>100</formula>
    </cfRule>
    <cfRule type="cellIs" dxfId="2566" priority="243" operator="lessThanOrEqual">
      <formula>120</formula>
    </cfRule>
  </conditionalFormatting>
  <conditionalFormatting sqref="AZ4 AZ7 AZ10 AZ13 AZ16 AZ19 AZ22 AZ25 AZ28 AZ31 AZ34 AZ37 AZ40 AZ43 AZ46 AZ49 AZ52 AZ55 AZ58 AZ61 AZ64 AZ67 AZ70 AZ73 AZ76 AZ79 AZ82 AZ85 AZ88 AZ91 AZ94">
    <cfRule type="expression" dxfId="2565" priority="241">
      <formula>AZ4=""</formula>
    </cfRule>
  </conditionalFormatting>
  <conditionalFormatting sqref="AY4 AY7 AY10 AY13 AY16 AY19 AY22 AY25 AY28 AY31 AY34 AY37 AY40 AY43 AY46 AY49 AY52 AY55 AY58 AY61 AY64 AY67 AY70 AY73 AY76 AY79 AY82 AY85 AY88 AY91 AY94">
    <cfRule type="expression" dxfId="2564" priority="237">
      <formula>AY4=""</formula>
    </cfRule>
    <cfRule type="expression" dxfId="2563" priority="238">
      <formula>AND(OR(AY4&lt;4,AY4&gt;8),AY4&lt;&gt;"")</formula>
    </cfRule>
  </conditionalFormatting>
  <conditionalFormatting sqref="BL4 BL7 BL10 BL13 BL16 BL19 BL22 BL25 BL28 BL31 BL34 BL37 BL40 BL43 BL46 BL49 BL52 BL55 BL58 BL61 BL64 BL67 BL70 BL73 BL76 BL79 BL82 BL85 BL88 BL91 BL94">
    <cfRule type="expression" dxfId="2562" priority="235">
      <formula>BL4=""</formula>
    </cfRule>
    <cfRule type="expression" dxfId="2561" priority="236">
      <formula>AND(OR(BL4&lt;5,BL4&gt;9),BL4&lt;&gt;"")</formula>
    </cfRule>
  </conditionalFormatting>
  <conditionalFormatting sqref="BM5 BM8 BM11 BM14 BM17 BM20 BM23 BM26 BM29 BM32 BM35 BM38 BM41 BM44 BM47 BM50 BM53 BM56 BM59 BM62 BM65 BM68 BM71 BM74 BM77 BM80 BM83 BM86 BM89 BM92 BM95">
    <cfRule type="expression" dxfId="2560" priority="232">
      <formula>BM5=""</formula>
    </cfRule>
    <cfRule type="expression" dxfId="2559" priority="233">
      <formula>AND(OR(BM5&lt;5,BM5&gt;9),BM5&lt;&gt;"")</formula>
    </cfRule>
  </conditionalFormatting>
  <conditionalFormatting sqref="BN6 BN9 BN12 BN15 BN18 BN21 BN24 BN27 BN30 BN33 BN36 BN39 BN42 BN45 BN48 BN51 BN54 BN57 BN60 BN63 BN66 BN69 BN72 BN75 BN78 BN81 BN84 BN87 BN90 BN93 BN96">
    <cfRule type="expression" dxfId="2558" priority="229">
      <formula>BN6=""</formula>
    </cfRule>
    <cfRule type="expression" dxfId="2557" priority="230">
      <formula>AND(OR(BN6&lt;4,BN6&gt;8),BN6&lt;&gt;"")</formula>
    </cfRule>
    <cfRule type="expression" dxfId="2556" priority="231">
      <formula>AND(OR(BN6&lt;(BO6*(1-$A$3)),BN6&gt;(BO6*(1+$A$3))),BO6&lt;&gt;"")</formula>
    </cfRule>
  </conditionalFormatting>
  <conditionalFormatting sqref="BO6 BO9 BO12 BO15 BO18 BO21 BO24 BO27 BO30 BO33 BO36 BO39 BO42 BO45 BO48 BO51 BO54 BO57 BO60 BO63 BO66 BO69 BO72 BO75 BO78 BO81 BO84 BO87 BO90 BO93 BO96">
    <cfRule type="expression" dxfId="2555" priority="226">
      <formula>BO6=""</formula>
    </cfRule>
    <cfRule type="expression" dxfId="2554" priority="227">
      <formula>AND(OR(BO6&lt;4,BO6&gt;8),BO6&lt;&gt;"")</formula>
    </cfRule>
    <cfRule type="expression" dxfId="2553" priority="228">
      <formula>AND(OR(BO6&lt;(BN6*(1-$A$3)),BO6&gt;(BN6*(1+$A$3))),BN6&lt;&gt;"")</formula>
    </cfRule>
  </conditionalFormatting>
  <conditionalFormatting sqref="AW5 AW8 AW11 AW14 AW17 AW20 AW23 AW26 AW29 AW32 AW35 AW38 AW41 AW44 AW47 AW50 AW53 AW56 AW59 AW62 AW65 AW68 AW71 AW74 AW77 AW80 AW83 AW86 AW89 AW92 AW95">
    <cfRule type="expression" dxfId="2552" priority="280">
      <formula>AND(OR(AW5&lt;(AX5*(1-$A$3)),AW5&gt;(AX5*(1+$A$3))),AX5&lt;&gt;"")</formula>
    </cfRule>
  </conditionalFormatting>
  <conditionalFormatting sqref="D5 D8 D11 D14 D17 D20 D23 D26 D29 D32 D35 D38 D41 D44 D47 D50 D53 D56 D59 D62 D65 D68 D71 D74 D77 D80 D83 D86 D89 D92 D95">
    <cfRule type="expression" dxfId="2551" priority="204">
      <formula>$D5=""</formula>
    </cfRule>
  </conditionalFormatting>
  <conditionalFormatting sqref="AT4 AT7 AT10 AT13 AT16 AT19 AT22 AT25 AT28 AT31 AT34 AT37 AT40 AT43 AT46 AT49 AT52 AT55 AT58 AT61 AT64 AT67 AT70 AT73 AT76 AT79 AT82 AT85 AT88 AT91 AT94">
    <cfRule type="expression" dxfId="2550" priority="171">
      <formula>AT4=""</formula>
    </cfRule>
    <cfRule type="expression" dxfId="2549" priority="172">
      <formula>AT4="non"</formula>
    </cfRule>
    <cfRule type="expression" dxfId="2548" priority="173">
      <formula>AT4="oui"</formula>
    </cfRule>
  </conditionalFormatting>
  <conditionalFormatting sqref="AS4 AS7 AS10 AS13 AS16 AS19 AS22 AS25 AS28 AS31 AS34 AS37 AS40 AS43 AS46 AS49 AS52 AS55 AS58 AS61 AS64 AS67 AS70 AS73 AS76 AS79 AS82 AS85 AS88 AS91 AS94">
    <cfRule type="expression" dxfId="2547" priority="158">
      <formula>AS4=""</formula>
    </cfRule>
    <cfRule type="cellIs" dxfId="2546" priority="159" operator="between">
      <formula>40</formula>
      <formula>50</formula>
    </cfRule>
    <cfRule type="cellIs" dxfId="2545" priority="160" operator="lessThan">
      <formula>40</formula>
    </cfRule>
    <cfRule type="expression" dxfId="2544" priority="161">
      <formula>AND(OR(AS4&lt;(AS5*(1-$A$3)),AS4&gt;(AS5*(1+$A$3))),AS5&lt;&gt;"")</formula>
    </cfRule>
  </conditionalFormatting>
  <conditionalFormatting sqref="AS5 AS8 AS11 AS14 AS17 AS20 AS23 AS26 AS29 AS32 AS35 AS38 AS41 AS44 AS47 AS50 AS53 AS56 AS59 AS62 AS65 AS68 AS71 AS74 AS77 AS80 AS83 AS86 AS89 AS92 AS95">
    <cfRule type="expression" dxfId="2543" priority="154">
      <formula>AS5=""</formula>
    </cfRule>
    <cfRule type="expression" dxfId="2542" priority="155">
      <formula>AND(OR(AS5&lt;(AS4*(1-$A$3)),AS5&gt;(AS4*(1+$A$3))),AS4&lt;&gt;"")</formula>
    </cfRule>
    <cfRule type="cellIs" dxfId="2541" priority="156" operator="between">
      <formula>40</formula>
      <formula>50</formula>
    </cfRule>
    <cfRule type="cellIs" dxfId="2540" priority="157" operator="lessThan">
      <formula>40</formula>
    </cfRule>
  </conditionalFormatting>
  <conditionalFormatting sqref="AI4 AI7 AI94 AI10 AI13 AI16 AI19 AI22 AI25 AI28 AI31 AI34 AI37 AI40 AI43 AI46 AI49 AI52 AI55 AI58 AI61 AI64 AI67 AI70 AI73 AI76 AI79 AI82 AI85 AI88 AI91">
    <cfRule type="cellIs" dxfId="2539" priority="345" operator="between">
      <formula>140</formula>
      <formula>100</formula>
    </cfRule>
    <cfRule type="cellIs" dxfId="2538" priority="363" operator="lessThanOrEqual">
      <formula>100</formula>
    </cfRule>
  </conditionalFormatting>
  <conditionalFormatting sqref="AJ5 AJ8 AJ95 AJ11 AJ14 AJ17 AJ20 AJ23 AJ26 AJ29 AJ32 AJ35 AJ38 AJ41 AJ44 AJ47 AJ50 AJ53 AJ56 AJ59 AJ62 AJ65 AJ68 AJ71 AJ74 AJ77 AJ80 AJ83 AJ86 AJ89 AJ92">
    <cfRule type="cellIs" dxfId="2537" priority="368" operator="between">
      <formula>140</formula>
      <formula>100</formula>
    </cfRule>
    <cfRule type="cellIs" dxfId="2536" priority="369" operator="lessThanOrEqual">
      <formula>100</formula>
    </cfRule>
  </conditionalFormatting>
  <conditionalFormatting sqref="AK5 AK8 AK95 AK11 AK14 AK17 AK20 AK23 AK26 AK29 AK32 AK35 AK38 AK41 AK44 AK47 AK50 AK53 AK56 AK59 AK62 AK65 AK68 AK71 AK74 AK77 AK80 AK83 AK86 AK89 AK92">
    <cfRule type="cellIs" dxfId="2535" priority="366" operator="between">
      <formula>140</formula>
      <formula>100</formula>
    </cfRule>
    <cfRule type="cellIs" dxfId="2534" priority="367" operator="lessThanOrEqual">
      <formula>100</formula>
    </cfRule>
  </conditionalFormatting>
  <conditionalFormatting sqref="AL6 AL9 AL96 AL12 AL15 AL18 AL21 AL24 AL27 AL30 AL33 AL36 AL39 AL42 AL45 AL48 AL51 AL54 AL57 AL60 AL63 AL66 AL69 AL72 AL75 AL78 AL81 AL84 AL87 AL90 AL93">
    <cfRule type="cellIs" dxfId="2533" priority="350" operator="between">
      <formula>140</formula>
      <formula>100</formula>
    </cfRule>
    <cfRule type="cellIs" dxfId="2532" priority="351" operator="lessThanOrEqual">
      <formula>100</formula>
    </cfRule>
  </conditionalFormatting>
  <conditionalFormatting sqref="AM6 AM9 AM96 AM12 AM15 AM18 AM21 AM24 AM27 AM30 AM33 AM36 AM39 AM42 AM45 AM48 AM51 AM54 AM57 AM60 AM63 AM66 AM69 AM72 AM75 AM78 AM81 AM84 AM87 AM90 AM93">
    <cfRule type="cellIs" dxfId="2531" priority="348" operator="between">
      <formula>140</formula>
      <formula>100</formula>
    </cfRule>
    <cfRule type="cellIs" dxfId="2530" priority="349" operator="lessThanOrEqual">
      <formula>100</formula>
    </cfRule>
  </conditionalFormatting>
  <conditionalFormatting sqref="BF6 BF9 BF12 BF15 BF18 BF21 BF24 BF27 BF30 BF33 BF36 BF39 BF42 BF45 BF48 BF51 BF54 BF57 BF60 BF63 BF66 BF69 BF72 BF75 BF78 BF81 BF84 BF87 BF90 BF93 BF96">
    <cfRule type="expression" dxfId="2529" priority="104">
      <formula>BF6=""</formula>
    </cfRule>
    <cfRule type="expression" dxfId="2528" priority="107">
      <formula>AND(OR(BF6&lt;(BG6*(1-$A$3)),BF6&gt;(BG6*(1+$A$3))),BG6&lt;&gt;"")</formula>
    </cfRule>
    <cfRule type="expression" dxfId="2527" priority="108">
      <formula>AND(OR(BF6&lt;8,BF6&gt;13),BF6&lt;&gt;"")</formula>
    </cfRule>
  </conditionalFormatting>
  <conditionalFormatting sqref="BG6 BG9 BG12 BG15 BG18 BG21 BG24 BG27 BG30 BG33 BG36 BG39 BG42 BG45 BG48 BG51 BG54 BG57 BG60 BG63 BG66 BG69 BG72 BG75 BG78 BG81 BG84 BG87 BG90 BG93 BG96">
    <cfRule type="expression" dxfId="2526" priority="103">
      <formula>BG6=""</formula>
    </cfRule>
    <cfRule type="expression" dxfId="2525" priority="105">
      <formula>AND(OR(BG6&lt;(BF6*(1-$A$3)),BG6&gt;(BF6*(1+$A$3))),BF6&lt;&gt;"")</formula>
    </cfRule>
    <cfRule type="expression" dxfId="2524" priority="106">
      <formula>AND(OR(BG6&lt;8,BG6&gt;13),BG6&lt;&gt;"")</formula>
    </cfRule>
  </conditionalFormatting>
  <conditionalFormatting sqref="BI6 BI9 BI12 BI15 BI18 BI21 BI24 BI27 BI30 BI33 BI36 BI39 BI42 BI45 BI48 BI51 BI54 BI57 BI60 BI63 BI66 BI69 BI72 BI75 BI78 BI81 BI84 BI87 BI90 BI93 BI96">
    <cfRule type="cellIs" dxfId="2523" priority="101" operator="lessThanOrEqual">
      <formula>100</formula>
    </cfRule>
    <cfRule type="cellIs" dxfId="2522" priority="102" operator="lessThanOrEqual">
      <formula>120</formula>
    </cfRule>
  </conditionalFormatting>
  <conditionalFormatting sqref="BI6 BI9 BI12 BI15 BI18 BI21 BI24 BI27 BI30 BI33 BI36 BI39 BI42 BI45 BI48 BI51 BI54 BI57 BI60 BI63 BI66 BI69 BI72 BI75 BI78 BI81 BI84 BI87 BI90 BI93 BI96">
    <cfRule type="expression" dxfId="2521" priority="100">
      <formula>BI6=""</formula>
    </cfRule>
  </conditionalFormatting>
  <conditionalFormatting sqref="BH6 BH9 BH12 BH15 BH18 BH21 BH24 BH27 BH30 BH33 BH36 BH39 BH42 BH45 BH48 BH51 BH54 BH57 BH60 BH63 BH66 BH69 BH72 BH75 BH78 BH81 BH84 BH87 BH90 BH93 BH96">
    <cfRule type="cellIs" dxfId="2520" priority="98" operator="lessThanOrEqual">
      <formula>100</formula>
    </cfRule>
    <cfRule type="cellIs" dxfId="2519" priority="99" operator="lessThanOrEqual">
      <formula>120</formula>
    </cfRule>
  </conditionalFormatting>
  <conditionalFormatting sqref="BH6 BH9 BH12 BH15 BH18 BH21 BH24 BH27 BH30 BH33 BH36 BH39 BH42 BH45 BH48 BH51 BH54 BH57 BH60 BH63 BH66 BH69 BH72 BH75 BH78 BH81 BH84 BH87 BH90 BH93 BH96">
    <cfRule type="expression" dxfId="2518" priority="97">
      <formula>BH6=""</formula>
    </cfRule>
  </conditionalFormatting>
  <conditionalFormatting sqref="BK6 BK9 BK12 BK15 BK18 BK21 BK24 BK27 BK30 BK33 BK36 BK39 BK42 BK45 BK48 BK51 BK54 BK57 BK60 BK63 BK66 BK69 BK72 BK75 BK78 BK81 BK84 BK87 BK90 BK93 BK96">
    <cfRule type="cellIs" dxfId="2517" priority="95" operator="lessThanOrEqual">
      <formula>100</formula>
    </cfRule>
    <cfRule type="cellIs" dxfId="2516" priority="96" operator="lessThanOrEqual">
      <formula>120</formula>
    </cfRule>
  </conditionalFormatting>
  <conditionalFormatting sqref="BK6 BK9 BK12 BK15 BK18 BK21 BK24 BK27 BK30 BK33 BK36 BK39 BK42 BK45 BK48 BK51 BK54 BK57 BK60 BK63 BK66 BK69 BK72 BK75 BK78 BK81 BK84 BK87 BK90 BK93 BK96">
    <cfRule type="expression" dxfId="2515" priority="94">
      <formula>BK6=""</formula>
    </cfRule>
  </conditionalFormatting>
  <conditionalFormatting sqref="BJ6 BJ9 BJ12 BJ15 BJ18 BJ21 BJ24 BJ27 BJ30 BJ33 BJ36 BJ39 BJ42 BJ45 BJ48 BJ51 BJ54 BJ57 BJ60 BJ63 BJ66 BJ69 BJ72 BJ75 BJ78 BJ81 BJ84 BJ87 BJ90 BJ93 BJ96">
    <cfRule type="cellIs" dxfId="2514" priority="92" operator="lessThanOrEqual">
      <formula>100</formula>
    </cfRule>
    <cfRule type="cellIs" dxfId="2513" priority="93" operator="lessThanOrEqual">
      <formula>120</formula>
    </cfRule>
  </conditionalFormatting>
  <conditionalFormatting sqref="BJ6 BJ9 BJ12 BJ15 BJ18 BJ21 BJ24 BJ27 BJ30 BJ33 BJ36 BJ39 BJ42 BJ45 BJ48 BJ51 BJ54 BJ57 BJ60 BJ63 BJ66 BJ69 BJ72 BJ75 BJ78 BJ81 BJ84 BJ87 BJ90 BJ93 BJ96">
    <cfRule type="expression" dxfId="2512" priority="91">
      <formula>BJ6=""</formula>
    </cfRule>
  </conditionalFormatting>
  <conditionalFormatting sqref="G4 G7 G10 G13 G16 G19 G22 G25 G28 G31 G34 G37 G40 G43 G46 G49 G52 G55 G58 G61 G64 G67 G70 G73 G76 G79 G82 G85 G88 G91 G94">
    <cfRule type="expression" priority="69">
      <formula>IF(F4="aucune","///","")</formula>
    </cfRule>
    <cfRule type="expression" dxfId="2511" priority="201">
      <formula>AND(G4="///",G5&gt;8,G5&lt;&gt;"")</formula>
    </cfRule>
  </conditionalFormatting>
  <conditionalFormatting sqref="K4 K7 K10 K13 K16 K19 K22 K25 K28 K31 K34 K37 K40 K43 K46 K49 K52 K55 K58 K61 K64 K67 K70 K73 K76 K79 K82 K85 K88 K91 K94">
    <cfRule type="expression" dxfId="2510" priority="31">
      <formula>K4=""</formula>
    </cfRule>
  </conditionalFormatting>
  <conditionalFormatting sqref="AH5 AH8 AH95 AH11 AH14 AH17 AH20 AH23 AH26 AH29 AH32 AH35 AH38 AH41 AH44 AH47 AH50 AH53 AH56 AH59 AH62 AH65 AH68 AH71 AH74 AH77 AH80 AH83 AH86 AH89 AH92">
    <cfRule type="expression" dxfId="2509" priority="41">
      <formula>AH5=""</formula>
    </cfRule>
    <cfRule type="expression" dxfId="2508" priority="42">
      <formula>AH5="non"</formula>
    </cfRule>
    <cfRule type="expression" dxfId="2507" priority="43">
      <formula>AH5="oui"</formula>
    </cfRule>
  </conditionalFormatting>
  <conditionalFormatting sqref="N4:O4 N7:O7 N10:O10 N13:O13 N16:O16 N19:O19 N22:O22 N25:O25 N28:O28 N31:O31 N34:O34 N37:O37 N40:O40 N43:O43 N46:O46 N49:O49 N52:O52 N55:O55 N58:O58 N61:O61 N64:O64 N67:O67 N70:O70 N73:O73 N76:O76 N79:O79 N82:O82 N85:O85 N88:O88 N91:O91 N94:O94">
    <cfRule type="expression" dxfId="2506" priority="37">
      <formula>N4=""</formula>
    </cfRule>
    <cfRule type="expression" dxfId="2505" priority="38">
      <formula>N4="oui"</formula>
    </cfRule>
    <cfRule type="expression" dxfId="2504" priority="39">
      <formula>N4="non"</formula>
    </cfRule>
  </conditionalFormatting>
  <conditionalFormatting sqref="M4 M7 M10 M13 M16 M19 M22 M25 M28 M31 M34 M37 M40 M43 M46 M49 M52 M55 M58 M61 M64 M67 M70 M73 M76 M79 M82 M85 M88 M91 M94">
    <cfRule type="cellIs" priority="30" stopIfTrue="1" operator="equal">
      <formula>"///"</formula>
    </cfRule>
    <cfRule type="cellIs" dxfId="2503" priority="36" operator="notBetween">
      <formula>4</formula>
      <formula>8</formula>
    </cfRule>
  </conditionalFormatting>
  <conditionalFormatting sqref="L4 L7 L10 L13 L16 L19 L22 L25 L28 L31 L34 L37 L40 L43 L46 L49 L52 L55 L58 L61 L64 L67 L70 L73 L76 L79 L82 L85 L88 L91 L94">
    <cfRule type="expression" dxfId="2502" priority="35">
      <formula>AND(OR(L4&lt;(L5*(1-$A$3)),L4&gt;(L5*(1+$A$3))),L4&lt;&gt;"///",L5&lt;&gt;"")</formula>
    </cfRule>
  </conditionalFormatting>
  <conditionalFormatting sqref="L4 L7 L10 L13 L16 L19 L22 L25 L28 L31 L34 L37 L40 L43 L46 L49 L52 L55 L58 L61 L64 L67 L70 L73 L76 L79 L82 L85 L88 L91 L94">
    <cfRule type="expression" dxfId="2501" priority="27">
      <formula>L4=""</formula>
    </cfRule>
  </conditionalFormatting>
  <conditionalFormatting sqref="L5 L8 L11 L14 L17 L20 L23 L26 L29 L32 L35 L38 L41 L44 L47 L50 L53 L56 L59 L62 L65 L68 L71 L74 L77 L80 L83 L86 L89 L92 L95">
    <cfRule type="expression" dxfId="2500" priority="34">
      <formula>AND(OR(L5&lt;(L4*(1-$A$3)),L5&gt;(L4*(1+$A$3))),L4&lt;&gt;"")</formula>
    </cfRule>
  </conditionalFormatting>
  <conditionalFormatting sqref="L5 L8 L11 L14 L17 L20 L23 L26 L29 L32 L35 L38 L41 L44 L47 L50 L53 L56 L59 L62 L65 L68 L71 L74 L77 L80 L83 L86 L89 L92 L95">
    <cfRule type="expression" dxfId="2499" priority="33">
      <formula>L5=""</formula>
    </cfRule>
  </conditionalFormatting>
  <conditionalFormatting sqref="M4 M7 M10 M13 M16 M19 M22 M25 M28 M31 M34 M37 M40 M43 M46 M49 M52 M55 M58 M61 M64 M67 M70 M73 M76 M79 M82 M85 M88 M91 M94">
    <cfRule type="expression" dxfId="2498" priority="29">
      <formula>M4=""</formula>
    </cfRule>
  </conditionalFormatting>
  <conditionalFormatting sqref="L4 L7 L10 L13 L16 L19 L22 L25 L28 L31 L34 L37 L40 L43 L46 L49 L52 L55 L58 L61 L64 L67 L70 L73 L76 L79 L82 L85 L88 L91 L94">
    <cfRule type="expression" priority="28">
      <formula>IF(K4="aucune","///","")</formula>
    </cfRule>
    <cfRule type="expression" dxfId="2497" priority="32">
      <formula>AND(L4="///",L5&gt;8,L5&lt;&gt;"")</formula>
    </cfRule>
  </conditionalFormatting>
  <conditionalFormatting sqref="S4:T4 S7:T7 S10:T10 S13:T13 S16:T16 S19:T19 S22:T22 S25:T25 S28:T28 S31:T31 S34:T34 S37:T37 S40:T40 S43:T43 S46:T46 S49:T49 S52:T52 S55:T55 S58:T58 S61:T61 S64:T64 S67:T67 S70:T70 S73:T73 S76:T76 S79:T79 S82:T82 S85:T85 S88:T88 S91:T91 S94:T94">
    <cfRule type="expression" dxfId="2496" priority="24">
      <formula>S4=""</formula>
    </cfRule>
    <cfRule type="expression" dxfId="2495" priority="25">
      <formula>S4="oui"</formula>
    </cfRule>
    <cfRule type="expression" dxfId="2494" priority="26">
      <formula>S4="non"</formula>
    </cfRule>
  </conditionalFormatting>
  <conditionalFormatting sqref="R4 R7 R10 R13 R16 R19 R22 R25 R28 R31 R34 R37 R40 R43 R46 R49 R52 R55 R58 R61 R64 R67 R70 R73 R76 R79 R82 R85 R88 R91 R94">
    <cfRule type="cellIs" priority="17" stopIfTrue="1" operator="equal">
      <formula>"///"</formula>
    </cfRule>
    <cfRule type="cellIs" dxfId="2493" priority="23" operator="notBetween">
      <formula>4</formula>
      <formula>8</formula>
    </cfRule>
  </conditionalFormatting>
  <conditionalFormatting sqref="Q4 Q7 Q10 Q13 Q16 Q19 Q22 Q25 Q28 Q31 Q34 Q37 Q40 Q43 Q46 Q49 Q52 Q55 Q58 Q61 Q64 Q67 Q70 Q73 Q76 Q79 Q82 Q85 Q88 Q91 Q94">
    <cfRule type="expression" dxfId="2492" priority="22">
      <formula>AND(OR(Q4&lt;(Q5*(1-$A$3)),Q4&gt;(Q5*(1+$A$3))),Q4&lt;&gt;"///",Q5&lt;&gt;"")</formula>
    </cfRule>
  </conditionalFormatting>
  <conditionalFormatting sqref="Q4 Q7 Q10 Q13 Q16 Q19 Q22 Q25 Q28 Q31 Q34 Q37 Q40 Q43 Q46 Q49 Q52 Q55 Q58 Q61 Q64 Q67 Q70 Q73 Q76 Q79 Q82 Q85 Q88 Q91 Q94">
    <cfRule type="expression" dxfId="2491" priority="14">
      <formula>Q4=""</formula>
    </cfRule>
  </conditionalFormatting>
  <conditionalFormatting sqref="Q5 Q8 Q11 Q14 Q17 Q20 Q23 Q26 Q29 Q32 Q35 Q38 Q41 Q44 Q47 Q50 Q53 Q56 Q59 Q62 Q65 Q68 Q71 Q74 Q77 Q80 Q83 Q86 Q89 Q92 Q95">
    <cfRule type="expression" dxfId="2490" priority="21">
      <formula>AND(OR(Q5&lt;(Q4*(1-$A$3)),Q5&gt;(Q4*(1+$A$3))),Q4&lt;&gt;"")</formula>
    </cfRule>
  </conditionalFormatting>
  <conditionalFormatting sqref="Q5 Q8 Q11 Q14 Q17 Q20 Q23 Q26 Q29 Q32 Q35 Q38 Q41 Q44 Q47 Q50 Q53 Q56 Q59 Q62 Q65 Q68 Q71 Q74 Q77 Q80 Q83 Q86 Q89 Q92 Q95">
    <cfRule type="expression" dxfId="2489" priority="20">
      <formula>Q5=""</formula>
    </cfRule>
  </conditionalFormatting>
  <conditionalFormatting sqref="P4 P7 P10 P13 P16 P19 P22 P25 P28 P31 P34 P37 P40 P43 P46 P49 P52 P55 P58 P61 P64 P67 P70 P73 P76 P79 P82 P85 P88 P91 P94">
    <cfRule type="expression" dxfId="2488" priority="18">
      <formula>P4=""</formula>
    </cfRule>
  </conditionalFormatting>
  <conditionalFormatting sqref="R4 R7 R10 R13 R16 R19 R22 R25 R28 R31 R34 R37 R40 R43 R46 R49 R52 R55 R58 R61 R64 R67 R70 R73 R76 R79 R82 R85 R88 R91 R94">
    <cfRule type="expression" dxfId="2487" priority="16">
      <formula>R4=""</formula>
    </cfRule>
  </conditionalFormatting>
  <conditionalFormatting sqref="Q4 Q7 Q10 Q13 Q16 Q19 Q22 Q25 Q28 Q31 Q34 Q37 Q40 Q43 Q46 Q49 Q52 Q55 Q58 Q61 Q64 Q67 Q70 Q73 Q76 Q79 Q82 Q85 Q88 Q91 Q94">
    <cfRule type="expression" priority="15">
      <formula>IF(P4="aucune","///","")</formula>
    </cfRule>
    <cfRule type="expression" dxfId="2486" priority="19">
      <formula>AND(Q4="///",Q5&gt;8,Q5&lt;&gt;"")</formula>
    </cfRule>
  </conditionalFormatting>
  <conditionalFormatting sqref="X4:Y4 X7:Y7 X10:Y10 X13:Y13 X16:Y16 X19:Y19 X22:Y22 X25:Y25 X28:Y28 X31:Y31 X34:Y34 X37:Y37 X40:Y40 X43:Y43 X46:Y46 X49:Y49 X52:Y52 X55:Y55 X58:Y58 X61:Y61 X64:Y64 X67:Y67 X70:Y70 X73:Y73 X76:Y76 X79:Y79 X82:Y82 X85:Y85 X88:Y88 X91:Y91 X94:Y94">
    <cfRule type="expression" dxfId="2485" priority="11">
      <formula>X4=""</formula>
    </cfRule>
    <cfRule type="expression" dxfId="2484" priority="12">
      <formula>X4="oui"</formula>
    </cfRule>
    <cfRule type="expression" dxfId="2483" priority="13">
      <formula>X4="non"</formula>
    </cfRule>
  </conditionalFormatting>
  <conditionalFormatting sqref="W4 W7 W10 W13 W16 W19 W22 W25 W28 W31 W34 W37 W40 W43 W46 W49 W52 W55 W58 W61 W64 W67 W70 W73 W76 W79 W82 W85 W88 W91 W94">
    <cfRule type="cellIs" priority="4" stopIfTrue="1" operator="equal">
      <formula>"///"</formula>
    </cfRule>
    <cfRule type="cellIs" dxfId="2482" priority="10" operator="notBetween">
      <formula>4</formula>
      <formula>8</formula>
    </cfRule>
  </conditionalFormatting>
  <conditionalFormatting sqref="V4 V7 V10 V13 V16 V19 V22 V25 V28 V31 V34 V37 V40 V43 V46 V49 V52 V55 V58 V61 V64 V67 V70 V73 V76 V79 V82 V85 V88 V91 V94">
    <cfRule type="expression" dxfId="2481" priority="9">
      <formula>AND(OR(V4&lt;(V5*(1-$A$3)),V4&gt;(V5*(1+$A$3))),V4&lt;&gt;"///",V5&lt;&gt;"")</formula>
    </cfRule>
  </conditionalFormatting>
  <conditionalFormatting sqref="V4 V7 V10 V13 V16 V19 V22 V25 V28 V31 V34 V37 V40 V43 V46 V49 V52 V55 V58 V61 V64 V67 V70 V73 V76 V79 V82 V85 V88 V91 V94">
    <cfRule type="expression" dxfId="2480" priority="1">
      <formula>V4=""</formula>
    </cfRule>
  </conditionalFormatting>
  <conditionalFormatting sqref="V5 V8 V11 V14 V17 V20 V23 V26 V29 V32 V35 V38 V41 V44 V47 V50 V53 V56 V59 V62 V65 V68 V71 V74 V77 V80 V83 V86 V89 V92 V95">
    <cfRule type="expression" dxfId="2479" priority="8">
      <formula>AND(OR(V5&lt;(V4*(1-$A$3)),V5&gt;(V4*(1+$A$3))),V4&lt;&gt;"")</formula>
    </cfRule>
  </conditionalFormatting>
  <conditionalFormatting sqref="V5 V8 V11 V14 V17 V20 V23 V26 V29 V32 V35 V38 V41 V44 V47 V50 V53 V56 V59 V62 V65 V68 V71 V74 V77 V80 V83 V86 V89 V92 V95">
    <cfRule type="expression" dxfId="2478" priority="7">
      <formula>V5=""</formula>
    </cfRule>
  </conditionalFormatting>
  <conditionalFormatting sqref="U4 U7 U10 U13 U16 U19 U22 U25 U28 U31 U34 U37 U40 U43 U46 U49 U52 U55 U58 U61 U64 U67 U70 U73 U76 U79 U82 U85 U88 U91 U94">
    <cfRule type="expression" dxfId="2477" priority="5">
      <formula>U4=""</formula>
    </cfRule>
  </conditionalFormatting>
  <conditionalFormatting sqref="W4 W7 W10 W13 W16 W19 W22 W25 W28 W31 W34 W37 W40 W43 W46 W49 W52 W55 W58 W61 W64 W67 W70 W73 W76 W79 W82 W85 W88 W91 W94">
    <cfRule type="expression" dxfId="2476" priority="3">
      <formula>W4=""</formula>
    </cfRule>
  </conditionalFormatting>
  <conditionalFormatting sqref="V4 V7 V10 V13 V16 V19 V22 V25 V28 V31 V34 V37 V40 V43 V46 V49 V52 V55 V58 V61 V64 V67 V70 V73 V76 V79 V82 V85 V88 V91 V94">
    <cfRule type="expression" priority="2">
      <formula>IF(U4="aucune","///","")</formula>
    </cfRule>
    <cfRule type="expression" dxfId="2475" priority="6">
      <formula>AND(V4="///",V5&gt;8,V5&lt;&gt;"")</formula>
    </cfRule>
  </conditionalFormatting>
  <dataValidations xWindow="258" yWindow="371" count="12">
    <dataValidation type="decimal" errorStyle="warning" allowBlank="1" showErrorMessage="1" error="Inverser les cadres N2 secours, Commander un nouveau cadre N2 secours. Vérifier l'étanchéité du circuit N2 secours" sqref="AZ5:AZ6 AZ8:AZ9 AZ11:AZ12 AZ14:AZ15 AZ17:AZ18 AZ20:AZ21 AZ23:AZ24 AZ26:AZ27 AZ29:AZ30 AZ32:AZ33 AZ35:AZ36 AZ38:AZ39 AZ41:AZ42 AZ44:AZ45 AZ47:AZ48 AZ50:AZ51 AZ53:AZ54 AZ56:AZ57 AZ59:AZ60 AZ62:AZ63 AZ65:AZ66 AZ68:AZ69 AZ71:AZ72 AZ74:AZ75 AZ77:AZ78 AZ80:AZ81 AZ83:AZ84 AZ86:AZ87 AZ89:AZ90 AZ92:AZ93 AZ95:AZ96">
      <formula1>120</formula1>
      <formula2>200</formula2>
    </dataValidation>
    <dataValidation type="decimal" errorStyle="warning" allowBlank="1" showErrorMessage="1" error="Inverser les cadres N2 secours, Commander un nouveau cadre N2 secours. Vérifier l'étanchéité du circuit N2 secours" sqref="BA5:BA6 BA8:BA9 BA11:BA12 BA14:BA15 BA17:BA18 BA20:BA21 BA23:BA24 BA26:BA27 BA29:BA30 BA32:BA33 BA35:BA36 BA38:BA39 BA41:BA42 BA44:BA45 BA47:BA48 BA50:BA51 BA53:BA54 BA56:BA57 BA59:BA60 BA62:BA63 BA65:BA66 BA68:BA69 BA71:BA72 BA74:BA75 BA77:BA78 BA80:BA81 BA83:BA84 BA86:BA87 BA89:BA90 BA92:BA93 BA95:BA96">
      <formula1>120</formula1>
      <formula2>180</formula2>
    </dataValidation>
    <dataValidation type="whole" errorStyle="information" operator="greaterThan" allowBlank="1" showErrorMessage="1" errorTitle="pression HP trop basse !" error="Allez immédiatement vérifier le fonctionnement de la pompe à argon." sqref="AI4 AI7 AI94 AI10 AI13 AI16 AI19 AI22 AI25 AI28 AI31 AI34 AI37 AI40 AI43 AI46 AI49 AI52 AI55 AI58 AI61 AI64 AI67 AI70 AI73 AI76 AI79 AI82 AI85 AI88 AI91">
      <formula1>100</formula1>
    </dataValidation>
    <dataValidation type="whole" errorStyle="information" operator="greaterThan" allowBlank="1" showInputMessage="1" showErrorMessage="1" errorTitle="pression HP trop basse" error="Allez immédiatement vérifier le fonctionnement de la pompe à argon." sqref="AJ5 AJ8 AJ95 AJ11 AJ14 AJ17 AJ20 AJ23 AJ26 AJ29 AJ32 AJ35 AJ38 AJ41 AJ44 AJ47 AJ50 AJ53 AJ56 AJ59 AJ62 AJ65 AJ68 AJ71 AJ74 AJ77 AJ80 AJ83 AJ86 AJ89 AJ92">
      <formula1>100</formula1>
    </dataValidation>
    <dataValidation type="whole" errorStyle="information" operator="greaterThan" allowBlank="1" showInputMessage="1" showErrorMessage="1" errorTitle="pression HP trop basse" error="Allez immédiatement vérifier le fonctionnement de la pompe à argon." sqref="AK5 AL6:AM6 AK8 AL96:AM96 AK95 AL9:AM9 AK11 AK14 AK17 AK20 AK23 AK26 AK29 AK32 AK35 AK38 AK41 AK44 AK47 AK50 AK53 AK56 AK59 AK62 AK65 AK68 AK71 AK74 AK77 AK80 AK83 AK86 AK89 AK92 AL12:AM12 AL15:AM15 AL18:AM18 AL21:AM21 AL24:AM24 AL27:AM27 AL30:AM30 AL33:AM33 AL36:AM36 AL39:AM39 AL42:AM42 AL45:AM45 AL48:AM48 AL51:AM51 AL54:AM54 AL57:AM57 AL60:AM60 AL63:AM63 AL66:AM66 AL69:AM69 AL72:AM72 AL75:AM75 AL78:AM78 AL81:AM81 AL84:AM84 AL87:AM87 AL90:AM90 AL93:AM93">
      <formula1>100</formula1>
    </dataValidation>
    <dataValidation type="decimal" errorStyle="information" operator="greaterThan" allowBlank="1" showInputMessage="1" showErrorMessage="1" errorTitle="Niveau d'Argon critique !" error="Contactez Air Liquide immédiatement !" sqref="AF4 AF7 AF94 AF10 AF13 AF16 AF19 AF22 AF25 AF28 AF31 AF34 AF37 AF40 AF43 AF46 AF49 AF52 AF55 AF58 AF61 AF64 AF67 AF70 AF73 AF76 AF79 AF82 AF85 AF88 AF91">
      <formula1>30</formula1>
    </dataValidation>
    <dataValidation type="decimal" errorStyle="information" operator="greaterThan" allowBlank="1" showErrorMessage="1" errorTitle="Niveau d'Azote critique !" error="Contactez Air Liquide immédiatement !" sqref="AS4 AS7 AS10 AS13 AS16 AS19 AS22 AS25 AS28 AS31 AS34 AS37 AS40 AS43 AS46 AS49 AS52 AS55 AS58 AS61 AS64 AS67 AS70 AS73 AS76 AS79 AS82 AS85 AS88 AS91 AS94">
      <formula1>30</formula1>
    </dataValidation>
    <dataValidation type="decimal" errorStyle="information" operator="greaterThan" allowBlank="1" showErrorMessage="1" errorTitle="Niveau d'Azote critique !" error="Contactez  Air Liquide immédiatement !" sqref="AS5 AS8 AS11 AS14 AS17 AS20 AS23 AS26 AS29 AS32 AS35 AS38 AS41 AS44 AS47 AS50 AS53 AS56 AS59 AS62 AS65 AS68 AS71 AS74 AS77 AS80 AS83 AS86 AS89 AS92 AS95">
      <formula1>30</formula1>
    </dataValidation>
    <dataValidation type="decimal" errorStyle="information" allowBlank="1" showErrorMessage="1" error="Inverser les cadres N2 secours, Commander un nouveau cadre N2 secours. Vérifier l'étanchéité du circuit N2 secours" sqref="AZ4:BA4 BD5:BE5 AZ7:BA7 AZ10:BA10 AZ13:BA13 AZ16:BA16 AZ19:BA19 AZ22:BA22 AZ25:BA25 AZ28:BA28 AZ31:BA31 AZ34:BA34 AZ37:BA37 AZ40:BA40 AZ43:BA43 AZ46:BA46 AZ49:BA49 AZ52:BA52 AZ55:BA55 AZ58:BA58 AZ61:BA61 AZ64:BA64 AZ67:BA67 AZ70:BA70 AZ73:BA73 AZ76:BA76 AZ79:BA79 AZ82:BA82 AZ85:BA85 AZ88:BA88 AZ91:BA91 AZ94:BA94 BD8:BE8 BD11:BE11 BD14:BE14 BD17:BE17 BD20:BE20 BD23:BE23 BD26:BE26 BD29:BE29 BD32:BE32 BD35:BE35 BD38:BE38 BD41:BE41 BD44:BE44 BD47:BE47 BD50:BE50 BD53:BE53 BD56:BE56 BD59:BE59 BD62:BE62 BD65:BE65 BD68:BE68 BD71:BE71 BD74:BE74 BD77:BE77 BD80:BE80 BD83:BE83 BD86:BE86 BD89:BE89 BD92:BE92 BD95:BE95">
      <formula1>120</formula1>
      <formula2>200</formula2>
    </dataValidation>
    <dataValidation type="decimal" errorStyle="information" allowBlank="1" showErrorMessage="1" error="Commander un nouveau cadre N2 secours. Vérifier l'étanchéité du circuit N2 secours,_x000a_Inutile d'inverser les cadres, basculement automatique." sqref="BH6:BK6 BH9:BK9 BH12:BK12 BH15:BK15 BH18:BK18 BH21:BK21 BH24:BK24 BH27:BK27 BH30:BK30 BH33:BK33 BH36:BK36 BH39:BK39 BH42:BK42 BH45:BK45 BH48:BK48 BH51:BK51 BH54:BK54 BH57:BK57 BH60:BK60 BH63:BK63 BH66:BK66 BH69:BK69 BH72:BK72 BH75:BK75 BH78:BK78 BH81:BK81 BH84:BK84 BH87:BK87 BH90:BK90 BH93:BK93 BH96:BK96">
      <formula1>120</formula1>
      <formula2>200</formula2>
    </dataValidation>
    <dataValidation type="whole" errorStyle="information" operator="greaterThan" allowBlank="1" showErrorMessage="1" errorTitle="Niveau cadre trop bas" error="Le niveau est anormalement bas._x000a_Sauf consommation normale, vérifier l'étanchéité du circuit et commander un nouveau cadre H2." sqref="Z5 Z8 Z11 Z14 Z17 Z20 Z23 Z26 Z29 Z32 Z35 Z38 Z41 Z44 Z47 Z50 Z53 Z56 Z59 Z62 Z65 Z68 Z71 Z74 Z77 Z80 Z83 Z86 Z89 Z92 Z95">
      <formula1>150</formula1>
    </dataValidation>
    <dataValidation type="whole" errorStyle="information" operator="greaterThan" allowBlank="1" showErrorMessage="1" errorTitle="Niveau cadre trop bas" error="Le niveau est anormalement bas._x000a_Sauf consommation normale, vérifier l'étanchéité du circuit et commander un nouveau cadre H2." sqref="Z4 Z7 Z10 Z13 Z16 Z19 Z22 Z25 Z28 Z31 Z34 Z37 Z40 Z43 Z46 Z49 Z52 Z55 Z58 Z61 Z64 Z67 Z70 Z73 Z76 Z79 Z82 Z85 Z88 Z91 Z94">
      <formula1>150</formula1>
    </dataValidation>
  </dataValidations>
  <printOptions horizontalCentered="1" verticalCentered="1"/>
  <pageMargins left="0.23622047244094491" right="0.23622047244094491" top="0.74803149606299213" bottom="0.74803149606299213" header="0.31496062992125984" footer="0.31496062992125984"/>
  <pageSetup paperSize="9" orientation="landscape" horizontalDpi="300" verticalDpi="300" r:id="rId2"/>
  <headerFooter alignWithMargins="0"/>
  <extLst>
    <ext xmlns:x14="http://schemas.microsoft.com/office/spreadsheetml/2009/9/main" uri="{CCE6A557-97BC-4b89-ADB6-D9C93CAAB3DF}">
      <x14:dataValidations xmlns:xm="http://schemas.microsoft.com/office/excel/2006/main" xWindow="258" yWindow="371" count="8">
        <x14:dataValidation type="list" errorStyle="warning" allowBlank="1" showInputMessage="1" showErrorMessage="1" error="ce nom ne figure pas dans la liste" prompt="choix du nom de l'opérateur">
          <x14:formula1>
            <xm:f>paramètres!$A$2:$A$30</xm:f>
          </x14:formula1>
          <xm:sqref>E5:E96</xm:sqref>
        </x14:dataValidation>
        <x14:dataValidation type="list" errorStyle="warning" allowBlank="1" showInputMessage="1" showErrorMessage="1" error="ce nom ne figure pas dans la liste" prompt="choix du nom de l'opérateur">
          <x14:formula1>
            <xm:f>paramètres!$A$2:$A$31</xm:f>
          </x14:formula1>
          <xm:sqref>E4</xm:sqref>
        </x14:dataValidation>
        <x14:dataValidation type="list" errorStyle="information" allowBlank="1" showInputMessage="1" prompt="choix de l'heure">
          <x14:formula1>
            <xm:f>paramètres!$E$2:$E$57</xm:f>
          </x14:formula1>
          <xm:sqref>D4:D96</xm:sqref>
        </x14:dataValidation>
        <x14:dataValidation type="list" errorStyle="information" allowBlank="1" showInputMessage="1" showErrorMessage="1" error="erreur de saisie" prompt="sélectionner la pompe en service">
          <x14:formula1>
            <xm:f>paramètres!$G$2:$G$3</xm:f>
          </x14:formula1>
          <xm:sqref>AG4 AG7 AG94 AG10 AG13 AG16 AG19 AG22 AG25 AG28 AG31 AG34 AG37 AG40 AG43 AG46 AG49 AG52 AG55 AG58 AG61 AG64 AG67 AG70 AG73 AG76 AG79 AG82 AG85 AG88 AG91</xm:sqref>
        </x14:dataValidation>
        <x14:dataValidation type="list" errorStyle="information" allowBlank="1" showInputMessage="1" showErrorMessage="1" error="erreur de saisie" prompt="indiquer si pompe en défaut">
          <x14:formula1>
            <xm:f>paramètres!$F$2:$F$3</xm:f>
          </x14:formula1>
          <xm:sqref>AH4:AH5 AH7:AH8 AH94:AH95 AH10:AH11 AH13:AH14 AH16:AH17 AH19:AH20 AH22:AH23 AH25:AH26 AH28:AH29 AH31:AH32 AH34:AH35 AH37:AH38 AH40:AH41 AH43:AH44 AH46:AH47 AH49:AH50 AH52:AH53 AH55:AH56 AH58:AH59 AH61:AH62 AH64:AH65 AH67:AH68 AH70:AH71 AH73:AH74 AH76:AH77 AH79:AH80 AH82:AH83 AH85:AH86 AH88:AH89 AH91:AH92</xm:sqref>
        </x14:dataValidation>
        <x14:dataValidation type="list" errorStyle="warning" allowBlank="1" showInputMessage="1" showErrorMessage="1" errorTitle="mauvais numéro de remorque" error="Ce n° ne figure pas dans la liste" prompt="Choix du n° de remorque">
          <x14:formula1>
            <xm:f>paramètres!$C$2:$C$31</xm:f>
          </x14:formula1>
          <xm:sqref>F4 F7 F10 F13 F16 F19 F22 F25 F28 F31 F34 F37 F40 F43 F46 F49 F52 F55 F58 F61 F64 F67 F70 F73 F76 F79 F82 F85 F88 F91 F94 K4 K7 K10 K13 K16 K19 K22 K25 K28 K31 K34 K37 K40 K43 K46 K49 K52 K55 K58 K61 K64 K67 K70 K73 K76 K79 K82 K85 K88 K91 K94 P4 P7 P10 P13 P16 P19 P22 P25 P28 P31 P34 P37 P40 P43 P46 P49 P52 P55 P58 P61 P64 P67 P70 P73 P76 P79 P82 P85 P88 P91 P94 U4 U7 U10 U13 U16 U19 U22 U25 U28 U31 U34 U37 U40 U43 U46 U49 U52 U55 U58 U61 U64 U67 U70 U73 U76 U79 U82 U85 U88 U91 U94</xm:sqref>
        </x14:dataValidation>
        <x14:dataValidation type="list" errorStyle="information" allowBlank="1" showInputMessage="1" showErrorMessage="1" error="erreur de saisie" prompt="sélectionner oui ou non">
          <x14:formula1>
            <xm:f>paramètres!$F$2:$F$3</xm:f>
          </x14:formula1>
          <xm:sqref>I4:J4 S4:T4 S7:T7 S10:T10 S13:T13 S16:T16 S19:T19 S22:T22 S25:T25 S28:T28 S31:T31 S34:T34 S37:T37 S40:T40 S43:T43 S46:T46 S49:T49 S52:T52 S55:T55 S58:T58 S61:T61 S64:T64 S67:T67 S70:T70 S73:T73 S76:T76 S79:T79 S82:T82 S85:T85 S88:T88 S91:T91 S94:T94 I7:J7 I10:J10 I13:J13 I16:J16 I19:J19 I22:J22 I25:J25 I28:J28 I31:J31 I34:J34 I37:J37 I40:J40 I43:J43 I46:J46 I49:J49 I52:J52 I55:J55 I58:J58 I61:J61 I64:J64 I67:J67 I70:J70 I73:J73 I76:J76 I79:J79 I82:J82 I85:J85 I88:J88 I91:J91 I94:J94 N4:O4 N7:O7 N10:O10 N13:O13 N16:O16 N19:O19 N22:O22 N25:O25 N28:O28 N31:O31 N34:O34 N37:O37 N40:O40 N43:O43 N46:O46 N49:O49 N52:O52 N55:O55 N58:O58 N61:O61 N64:O64 N67:O67 N70:O70 N73:O73 N76:O76 N79:O79 N82:O82 N85:O85 N88:O88 N91:O91 N94:O94 X4:Y4 X7:Y7 X10:Y10 X13:Y13 X16:Y16 X19:Y19 X22:Y22 X25:Y25 X28:Y28 X31:Y31 X34:Y34 X37:Y37 X40:Y40 X43:Y43 X46:Y46 X49:Y49 X52:Y52 X55:Y55 X58:Y58 X61:Y61 X64:Y64 X67:Y67 X70:Y70 X73:Y73 X76:Y76 X79:Y79 X82:Y82 X85:Y85 X88:Y88 X91:Y91 X94:Y94</xm:sqref>
        </x14:dataValidation>
        <x14:dataValidation type="list" errorStyle="information" allowBlank="1" showInputMessage="1" showErrorMessage="1" error="erreur de saisie" prompt="indiquer si APSA en défaut">
          <x14:formula1>
            <xm:f>paramètres!$F$2:$F$3</xm:f>
          </x14:formula1>
          <xm:sqref>AT4 AT7 AT10 AT13 AT16 AT19 AT22 AT25 AT28 AT31 AT34 AT37 AT40 AT43 AT46 AT49 AT52 AT55 AT58 AT61 AT64 AT67 AT70 AT73 AT76 AT79 AT82 AT85 AT88 AT91 AT94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BQ88"/>
  <sheetViews>
    <sheetView showGridLines="0" zoomScale="140" zoomScaleNormal="140" workbookViewId="0">
      <pane ySplit="3" topLeftCell="A4" activePane="bottomLeft" state="frozen"/>
      <selection activeCell="D4" sqref="D4"/>
      <selection pane="bottomLeft" activeCell="D4" sqref="D4"/>
    </sheetView>
  </sheetViews>
  <sheetFormatPr baseColWidth="10" defaultColWidth="11.42578125" defaultRowHeight="12.75" x14ac:dyDescent="0.2"/>
  <cols>
    <col min="1" max="1" width="11.42578125" style="97"/>
    <col min="2" max="2" width="3" style="98" customWidth="1"/>
    <col min="3" max="3" width="2.7109375" style="136" customWidth="1"/>
    <col min="4" max="4" width="4.85546875" style="136" customWidth="1"/>
    <col min="5" max="5" width="6.85546875" style="99" customWidth="1"/>
    <col min="6" max="6" width="5.140625" style="136" customWidth="1"/>
    <col min="7" max="7" width="5" style="136" customWidth="1"/>
    <col min="8" max="8" width="2.85546875" style="136" customWidth="1"/>
    <col min="9" max="10" width="3" style="136" customWidth="1"/>
    <col min="11" max="11" width="5.140625" style="136" customWidth="1"/>
    <col min="12" max="12" width="5" style="136" customWidth="1"/>
    <col min="13" max="15" width="3" style="136" customWidth="1"/>
    <col min="16" max="16" width="5.140625" style="100" customWidth="1"/>
    <col min="17" max="17" width="5" style="100" customWidth="1"/>
    <col min="18" max="20" width="3" style="136" customWidth="1"/>
    <col min="21" max="21" width="5.140625" style="100" customWidth="1"/>
    <col min="22" max="22" width="5" style="100" customWidth="1"/>
    <col min="23" max="25" width="3" style="136" customWidth="1"/>
    <col min="26" max="44" width="5" style="100" customWidth="1"/>
    <col min="45" max="45" width="5" style="82" customWidth="1"/>
    <col min="46" max="49" width="5.28515625" style="82" customWidth="1"/>
    <col min="50" max="51" width="5" style="82" customWidth="1"/>
    <col min="52" max="67" width="5.28515625" style="82" customWidth="1"/>
    <col min="68" max="285" width="9.140625" style="82" customWidth="1"/>
    <col min="286" max="16384" width="11.42578125" style="82"/>
  </cols>
  <sheetData>
    <row r="1" spans="1:69" ht="12.95" customHeight="1" thickTop="1" thickBot="1" x14ac:dyDescent="0.25">
      <c r="A1" s="25" t="s">
        <v>4</v>
      </c>
      <c r="B1" s="263">
        <f>DATE(YEAR('01-2018'!B1:D1),MONTH('01-2018'!B1:D1)+1,DAY('01-2018'!B1:D1))</f>
        <v>43132</v>
      </c>
      <c r="C1" s="263"/>
      <c r="D1" s="263"/>
      <c r="E1" s="33"/>
      <c r="F1" s="264" t="s">
        <v>69</v>
      </c>
      <c r="G1" s="265"/>
      <c r="H1" s="265"/>
      <c r="I1" s="265"/>
      <c r="J1" s="265"/>
      <c r="K1" s="265"/>
      <c r="L1" s="265"/>
      <c r="M1" s="265"/>
      <c r="N1" s="265"/>
      <c r="O1" s="265"/>
      <c r="P1" s="265"/>
      <c r="Q1" s="265"/>
      <c r="R1" s="265"/>
      <c r="S1" s="265"/>
      <c r="T1" s="265"/>
      <c r="U1" s="265"/>
      <c r="V1" s="265"/>
      <c r="W1" s="265"/>
      <c r="X1" s="265"/>
      <c r="Y1" s="265"/>
      <c r="Z1" s="265"/>
      <c r="AA1" s="265"/>
      <c r="AB1" s="265"/>
      <c r="AC1" s="265"/>
      <c r="AD1" s="265"/>
      <c r="AE1" s="265"/>
      <c r="AF1" s="244" t="s">
        <v>1</v>
      </c>
      <c r="AG1" s="245"/>
      <c r="AH1" s="245"/>
      <c r="AI1" s="245"/>
      <c r="AJ1" s="245"/>
      <c r="AK1" s="245"/>
      <c r="AL1" s="245"/>
      <c r="AM1" s="245"/>
      <c r="AN1" s="245"/>
      <c r="AO1" s="245"/>
      <c r="AP1" s="245"/>
      <c r="AQ1" s="245"/>
      <c r="AR1" s="246"/>
      <c r="AS1" s="247" t="s">
        <v>60</v>
      </c>
      <c r="AT1" s="248"/>
      <c r="AU1" s="248"/>
      <c r="AV1" s="248"/>
      <c r="AW1" s="248"/>
      <c r="AX1" s="248"/>
      <c r="AY1" s="248"/>
      <c r="AZ1" s="248"/>
      <c r="BA1" s="248"/>
      <c r="BB1" s="248"/>
      <c r="BC1" s="248"/>
      <c r="BD1" s="248"/>
      <c r="BE1" s="248"/>
      <c r="BF1" s="248"/>
      <c r="BG1" s="248"/>
      <c r="BH1" s="248"/>
      <c r="BI1" s="248"/>
      <c r="BJ1" s="248"/>
      <c r="BK1" s="249"/>
      <c r="BL1" s="250" t="s">
        <v>61</v>
      </c>
      <c r="BM1" s="251"/>
      <c r="BN1" s="251"/>
      <c r="BO1" s="252"/>
    </row>
    <row r="2" spans="1:69" s="83" customFormat="1" ht="14.25" customHeight="1" thickTop="1" x14ac:dyDescent="0.2">
      <c r="A2" s="26"/>
      <c r="B2" s="270" t="s">
        <v>0</v>
      </c>
      <c r="C2" s="271"/>
      <c r="D2" s="272"/>
      <c r="E2" s="273" t="s">
        <v>23</v>
      </c>
      <c r="F2" s="34" t="s">
        <v>5</v>
      </c>
      <c r="G2" s="34"/>
      <c r="H2" s="34"/>
      <c r="I2" s="34"/>
      <c r="J2" s="34"/>
      <c r="K2" s="275" t="s">
        <v>6</v>
      </c>
      <c r="L2" s="276"/>
      <c r="M2" s="276"/>
      <c r="N2" s="276"/>
      <c r="O2" s="277"/>
      <c r="P2" s="275" t="s">
        <v>7</v>
      </c>
      <c r="Q2" s="276"/>
      <c r="R2" s="276"/>
      <c r="S2" s="276"/>
      <c r="T2" s="277"/>
      <c r="U2" s="275" t="s">
        <v>8</v>
      </c>
      <c r="V2" s="276"/>
      <c r="W2" s="276"/>
      <c r="X2" s="276"/>
      <c r="Y2" s="277"/>
      <c r="Z2" s="261" t="s">
        <v>83</v>
      </c>
      <c r="AA2" s="35" t="s">
        <v>12</v>
      </c>
      <c r="AB2" s="36" t="s">
        <v>13</v>
      </c>
      <c r="AC2" s="37" t="s">
        <v>13</v>
      </c>
      <c r="AD2" s="36" t="s">
        <v>14</v>
      </c>
      <c r="AE2" s="61" t="s">
        <v>14</v>
      </c>
      <c r="AF2" s="69"/>
      <c r="AG2" s="70"/>
      <c r="AH2" s="71"/>
      <c r="AI2" s="67" t="s">
        <v>12</v>
      </c>
      <c r="AJ2" s="67" t="s">
        <v>13</v>
      </c>
      <c r="AK2" s="71" t="s">
        <v>13</v>
      </c>
      <c r="AL2" s="67" t="s">
        <v>14</v>
      </c>
      <c r="AM2" s="71" t="s">
        <v>14</v>
      </c>
      <c r="AN2" s="68" t="s">
        <v>12</v>
      </c>
      <c r="AO2" s="68" t="s">
        <v>13</v>
      </c>
      <c r="AP2" s="68" t="s">
        <v>13</v>
      </c>
      <c r="AQ2" s="67" t="s">
        <v>14</v>
      </c>
      <c r="AR2" s="71" t="s">
        <v>14</v>
      </c>
      <c r="AS2" s="63"/>
      <c r="AT2" s="12" t="s">
        <v>3</v>
      </c>
      <c r="AU2" s="253" t="s">
        <v>59</v>
      </c>
      <c r="AV2" s="254"/>
      <c r="AW2" s="255" t="s">
        <v>164</v>
      </c>
      <c r="AX2" s="257" t="s">
        <v>64</v>
      </c>
      <c r="AY2" s="20" t="s">
        <v>12</v>
      </c>
      <c r="AZ2" s="21" t="s">
        <v>12</v>
      </c>
      <c r="BA2" s="22" t="s">
        <v>12</v>
      </c>
      <c r="BB2" s="20" t="s">
        <v>13</v>
      </c>
      <c r="BC2" s="21" t="s">
        <v>13</v>
      </c>
      <c r="BD2" s="21" t="s">
        <v>13</v>
      </c>
      <c r="BE2" s="22" t="s">
        <v>13</v>
      </c>
      <c r="BF2" s="38" t="s">
        <v>14</v>
      </c>
      <c r="BG2" s="27" t="s">
        <v>14</v>
      </c>
      <c r="BH2" s="21" t="s">
        <v>14</v>
      </c>
      <c r="BI2" s="21" t="s">
        <v>14</v>
      </c>
      <c r="BJ2" s="21" t="s">
        <v>14</v>
      </c>
      <c r="BK2" s="22" t="s">
        <v>14</v>
      </c>
      <c r="BL2" s="39" t="s">
        <v>12</v>
      </c>
      <c r="BM2" s="39" t="s">
        <v>13</v>
      </c>
      <c r="BN2" s="28" t="s">
        <v>14</v>
      </c>
      <c r="BO2" s="29" t="s">
        <v>14</v>
      </c>
    </row>
    <row r="3" spans="1:69" s="84" customFormat="1" ht="32.25" customHeight="1" thickBot="1" x14ac:dyDescent="0.25">
      <c r="A3" s="129">
        <v>0.05</v>
      </c>
      <c r="B3" s="259" t="s">
        <v>16</v>
      </c>
      <c r="C3" s="260"/>
      <c r="D3" s="40" t="s">
        <v>24</v>
      </c>
      <c r="E3" s="274"/>
      <c r="F3" s="41" t="s">
        <v>2</v>
      </c>
      <c r="G3" s="42" t="s">
        <v>9</v>
      </c>
      <c r="H3" s="43" t="s">
        <v>10</v>
      </c>
      <c r="I3" s="8" t="s">
        <v>21</v>
      </c>
      <c r="J3" s="44" t="s">
        <v>22</v>
      </c>
      <c r="K3" s="45" t="s">
        <v>2</v>
      </c>
      <c r="L3" s="46" t="s">
        <v>9</v>
      </c>
      <c r="M3" s="47" t="s">
        <v>10</v>
      </c>
      <c r="N3" s="47" t="s">
        <v>21</v>
      </c>
      <c r="O3" s="48" t="s">
        <v>22</v>
      </c>
      <c r="P3" s="45" t="s">
        <v>2</v>
      </c>
      <c r="Q3" s="46" t="s">
        <v>9</v>
      </c>
      <c r="R3" s="47" t="s">
        <v>10</v>
      </c>
      <c r="S3" s="47" t="s">
        <v>21</v>
      </c>
      <c r="T3" s="48" t="s">
        <v>22</v>
      </c>
      <c r="U3" s="45" t="s">
        <v>2</v>
      </c>
      <c r="V3" s="46" t="s">
        <v>9</v>
      </c>
      <c r="W3" s="47" t="s">
        <v>10</v>
      </c>
      <c r="X3" s="47" t="s">
        <v>21</v>
      </c>
      <c r="Y3" s="48" t="s">
        <v>22</v>
      </c>
      <c r="Z3" s="262"/>
      <c r="AA3" s="9" t="s">
        <v>145</v>
      </c>
      <c r="AB3" s="49" t="s">
        <v>77</v>
      </c>
      <c r="AC3" s="50" t="s">
        <v>70</v>
      </c>
      <c r="AD3" s="49" t="s">
        <v>143</v>
      </c>
      <c r="AE3" s="62" t="s">
        <v>70</v>
      </c>
      <c r="AF3" s="72" t="s">
        <v>11</v>
      </c>
      <c r="AG3" s="73" t="s">
        <v>15</v>
      </c>
      <c r="AH3" s="74" t="s">
        <v>67</v>
      </c>
      <c r="AI3" s="75" t="s">
        <v>146</v>
      </c>
      <c r="AJ3" s="76" t="s">
        <v>78</v>
      </c>
      <c r="AK3" s="77" t="s">
        <v>68</v>
      </c>
      <c r="AL3" s="79" t="s">
        <v>165</v>
      </c>
      <c r="AM3" s="77" t="s">
        <v>68</v>
      </c>
      <c r="AN3" s="78" t="s">
        <v>145</v>
      </c>
      <c r="AO3" s="78" t="s">
        <v>81</v>
      </c>
      <c r="AP3" s="78" t="s">
        <v>82</v>
      </c>
      <c r="AQ3" s="76" t="s">
        <v>143</v>
      </c>
      <c r="AR3" s="77" t="s">
        <v>66</v>
      </c>
      <c r="AS3" s="64" t="s">
        <v>11</v>
      </c>
      <c r="AT3" s="13" t="s">
        <v>62</v>
      </c>
      <c r="AU3" s="14" t="s">
        <v>57</v>
      </c>
      <c r="AV3" s="15" t="s">
        <v>58</v>
      </c>
      <c r="AW3" s="256"/>
      <c r="AX3" s="258"/>
      <c r="AY3" s="16" t="s">
        <v>79</v>
      </c>
      <c r="AZ3" s="17" t="s">
        <v>55</v>
      </c>
      <c r="BA3" s="18" t="s">
        <v>56</v>
      </c>
      <c r="BB3" s="51" t="s">
        <v>147</v>
      </c>
      <c r="BC3" s="52" t="s">
        <v>63</v>
      </c>
      <c r="BD3" s="17" t="s">
        <v>55</v>
      </c>
      <c r="BE3" s="18" t="s">
        <v>56</v>
      </c>
      <c r="BF3" s="16" t="s">
        <v>166</v>
      </c>
      <c r="BG3" s="30" t="s">
        <v>63</v>
      </c>
      <c r="BH3" s="17" t="s">
        <v>71</v>
      </c>
      <c r="BI3" s="17" t="s">
        <v>72</v>
      </c>
      <c r="BJ3" s="17" t="s">
        <v>73</v>
      </c>
      <c r="BK3" s="17" t="s">
        <v>74</v>
      </c>
      <c r="BL3" s="10" t="s">
        <v>76</v>
      </c>
      <c r="BM3" s="53" t="s">
        <v>163</v>
      </c>
      <c r="BN3" s="31" t="s">
        <v>144</v>
      </c>
      <c r="BO3" s="32" t="s">
        <v>65</v>
      </c>
    </row>
    <row r="4" spans="1:69" ht="19.5" customHeight="1" thickTop="1" x14ac:dyDescent="0.2">
      <c r="A4" s="54" t="s">
        <v>18</v>
      </c>
      <c r="B4" s="268">
        <f>+B1</f>
        <v>43132</v>
      </c>
      <c r="C4" s="269"/>
      <c r="D4" s="2"/>
      <c r="E4" s="5"/>
      <c r="F4" s="139"/>
      <c r="G4" s="141" t="str">
        <f>IF(F4="aucune","///","")</f>
        <v/>
      </c>
      <c r="H4" s="137" t="str">
        <f>IF(F4="aucune","///","")</f>
        <v/>
      </c>
      <c r="I4" s="142" t="str">
        <f>IF(F4="aucune","///","")</f>
        <v/>
      </c>
      <c r="J4" s="143" t="str">
        <f>IF(F4="aucune","///","")</f>
        <v/>
      </c>
      <c r="K4" s="139"/>
      <c r="L4" s="141" t="str">
        <f>IF(K4="aucune","///","")</f>
        <v/>
      </c>
      <c r="M4" s="137" t="str">
        <f>IF(K4="aucune","///","")</f>
        <v/>
      </c>
      <c r="N4" s="142" t="str">
        <f>IF(K4="aucune","///","")</f>
        <v/>
      </c>
      <c r="O4" s="143" t="str">
        <f>IF(K4="aucune","///","")</f>
        <v/>
      </c>
      <c r="P4" s="139"/>
      <c r="Q4" s="141" t="str">
        <f>IF(P4="aucune","///","")</f>
        <v/>
      </c>
      <c r="R4" s="137" t="str">
        <f>IF(P4="aucune","///","")</f>
        <v/>
      </c>
      <c r="S4" s="142" t="str">
        <f>IF(P4="aucune","///","")</f>
        <v/>
      </c>
      <c r="T4" s="143" t="str">
        <f>IF(P4="aucune","///","")</f>
        <v/>
      </c>
      <c r="U4" s="139"/>
      <c r="V4" s="141" t="str">
        <f>IF(U4="aucune","///","")</f>
        <v/>
      </c>
      <c r="W4" s="137" t="str">
        <f>IF(U4="aucune","///","")</f>
        <v/>
      </c>
      <c r="X4" s="142" t="str">
        <f>IF(U4="aucune","///","")</f>
        <v/>
      </c>
      <c r="Y4" s="143" t="str">
        <f>IF(U4="aucune","///","")</f>
        <v/>
      </c>
      <c r="Z4" s="23"/>
      <c r="AA4" s="108"/>
      <c r="AB4" s="153"/>
      <c r="AC4" s="154"/>
      <c r="AD4" s="153"/>
      <c r="AE4" s="154"/>
      <c r="AF4" s="65"/>
      <c r="AG4" s="106"/>
      <c r="AH4" s="138"/>
      <c r="AI4" s="113"/>
      <c r="AJ4" s="168"/>
      <c r="AK4" s="169"/>
      <c r="AL4" s="170"/>
      <c r="AM4" s="171"/>
      <c r="AN4" s="113"/>
      <c r="AO4" s="168"/>
      <c r="AP4" s="169"/>
      <c r="AQ4" s="175"/>
      <c r="AR4" s="176"/>
      <c r="AS4" s="59"/>
      <c r="AT4" s="85"/>
      <c r="AU4" s="86"/>
      <c r="AV4" s="87"/>
      <c r="AW4" s="88"/>
      <c r="AX4" s="180"/>
      <c r="AY4" s="109"/>
      <c r="AZ4" s="120"/>
      <c r="BA4" s="121"/>
      <c r="BB4" s="190"/>
      <c r="BC4" s="190"/>
      <c r="BD4" s="191"/>
      <c r="BE4" s="192"/>
      <c r="BF4" s="193"/>
      <c r="BG4" s="190"/>
      <c r="BH4" s="190"/>
      <c r="BI4" s="191"/>
      <c r="BJ4" s="194"/>
      <c r="BK4" s="192"/>
      <c r="BL4" s="108"/>
      <c r="BM4" s="202"/>
      <c r="BN4" s="193"/>
      <c r="BO4" s="192"/>
    </row>
    <row r="5" spans="1:69" ht="20.25" customHeight="1" x14ac:dyDescent="0.2">
      <c r="A5" s="55" t="s">
        <v>19</v>
      </c>
      <c r="B5" s="266">
        <f>+B4</f>
        <v>43132</v>
      </c>
      <c r="C5" s="267">
        <v>2</v>
      </c>
      <c r="D5" s="101"/>
      <c r="E5" s="5"/>
      <c r="F5" s="144"/>
      <c r="G5" s="140"/>
      <c r="H5" s="145"/>
      <c r="I5" s="145"/>
      <c r="J5" s="146"/>
      <c r="K5" s="144"/>
      <c r="L5" s="140"/>
      <c r="M5" s="145"/>
      <c r="N5" s="145"/>
      <c r="O5" s="146"/>
      <c r="P5" s="144"/>
      <c r="Q5" s="140"/>
      <c r="R5" s="145"/>
      <c r="S5" s="145"/>
      <c r="T5" s="146"/>
      <c r="U5" s="144"/>
      <c r="V5" s="140"/>
      <c r="W5" s="145"/>
      <c r="X5" s="145"/>
      <c r="Y5" s="146"/>
      <c r="Z5" s="24"/>
      <c r="AA5" s="151"/>
      <c r="AB5" s="109"/>
      <c r="AC5" s="110"/>
      <c r="AD5" s="155"/>
      <c r="AE5" s="156"/>
      <c r="AF5" s="157"/>
      <c r="AG5" s="158"/>
      <c r="AH5" s="66"/>
      <c r="AI5" s="167"/>
      <c r="AJ5" s="114"/>
      <c r="AK5" s="115"/>
      <c r="AL5" s="172"/>
      <c r="AM5" s="173"/>
      <c r="AN5" s="167"/>
      <c r="AO5" s="114"/>
      <c r="AP5" s="115"/>
      <c r="AQ5" s="177"/>
      <c r="AR5" s="156"/>
      <c r="AS5" s="60"/>
      <c r="AT5" s="179"/>
      <c r="AU5" s="157"/>
      <c r="AV5" s="178"/>
      <c r="AW5" s="89"/>
      <c r="AX5" s="90"/>
      <c r="AY5" s="181"/>
      <c r="AZ5" s="182"/>
      <c r="BA5" s="183"/>
      <c r="BB5" s="109"/>
      <c r="BC5" s="120"/>
      <c r="BD5" s="120"/>
      <c r="BE5" s="121"/>
      <c r="BF5" s="195"/>
      <c r="BG5" s="196"/>
      <c r="BH5" s="196"/>
      <c r="BI5" s="197"/>
      <c r="BJ5" s="198"/>
      <c r="BK5" s="199"/>
      <c r="BL5" s="179"/>
      <c r="BM5" s="109"/>
      <c r="BN5" s="195"/>
      <c r="BO5" s="199"/>
    </row>
    <row r="6" spans="1:69" ht="19.5" customHeight="1" thickBot="1" x14ac:dyDescent="0.25">
      <c r="A6" s="55" t="s">
        <v>20</v>
      </c>
      <c r="B6" s="266">
        <f>+B4</f>
        <v>43132</v>
      </c>
      <c r="C6" s="267">
        <v>2</v>
      </c>
      <c r="D6" s="1"/>
      <c r="E6" s="6"/>
      <c r="F6" s="144"/>
      <c r="G6" s="145"/>
      <c r="H6" s="145"/>
      <c r="I6" s="145"/>
      <c r="J6" s="146"/>
      <c r="K6" s="144"/>
      <c r="L6" s="145"/>
      <c r="M6" s="145"/>
      <c r="N6" s="145"/>
      <c r="O6" s="146"/>
      <c r="P6" s="144"/>
      <c r="Q6" s="145"/>
      <c r="R6" s="145"/>
      <c r="S6" s="145"/>
      <c r="T6" s="146"/>
      <c r="U6" s="144"/>
      <c r="V6" s="145"/>
      <c r="W6" s="145"/>
      <c r="X6" s="145"/>
      <c r="Y6" s="146"/>
      <c r="Z6" s="150"/>
      <c r="AA6" s="152"/>
      <c r="AB6" s="159"/>
      <c r="AC6" s="160"/>
      <c r="AD6" s="111"/>
      <c r="AE6" s="112"/>
      <c r="AF6" s="161"/>
      <c r="AG6" s="228"/>
      <c r="AH6" s="229"/>
      <c r="AI6" s="164"/>
      <c r="AJ6" s="165"/>
      <c r="AK6" s="166"/>
      <c r="AL6" s="116"/>
      <c r="AM6" s="117"/>
      <c r="AN6" s="174"/>
      <c r="AO6" s="165"/>
      <c r="AP6" s="166"/>
      <c r="AQ6" s="116"/>
      <c r="AR6" s="117"/>
      <c r="AS6" s="152"/>
      <c r="AT6" s="152"/>
      <c r="AU6" s="157"/>
      <c r="AV6" s="178"/>
      <c r="AW6" s="91"/>
      <c r="AX6" s="92"/>
      <c r="AY6" s="184"/>
      <c r="AZ6" s="185"/>
      <c r="BA6" s="186"/>
      <c r="BB6" s="187"/>
      <c r="BC6" s="187"/>
      <c r="BD6" s="188"/>
      <c r="BE6" s="189"/>
      <c r="BF6" s="122"/>
      <c r="BG6" s="123"/>
      <c r="BH6" s="120"/>
      <c r="BI6" s="124"/>
      <c r="BJ6" s="123"/>
      <c r="BK6" s="121"/>
      <c r="BL6" s="200"/>
      <c r="BM6" s="201"/>
      <c r="BN6" s="125"/>
      <c r="BO6" s="126"/>
      <c r="BQ6" s="93"/>
    </row>
    <row r="7" spans="1:69" ht="19.5" customHeight="1" x14ac:dyDescent="0.2">
      <c r="A7" s="54" t="s">
        <v>18</v>
      </c>
      <c r="B7" s="268">
        <f>+B6+1</f>
        <v>43133</v>
      </c>
      <c r="C7" s="269"/>
      <c r="D7" s="2"/>
      <c r="E7" s="5"/>
      <c r="F7" s="139"/>
      <c r="G7" s="141" t="str">
        <f t="shared" ref="G7" si="0">IF(F7="aucune","///","")</f>
        <v/>
      </c>
      <c r="H7" s="137" t="str">
        <f t="shared" ref="H7" si="1">IF(F7="aucune","///","")</f>
        <v/>
      </c>
      <c r="I7" s="142" t="str">
        <f t="shared" ref="I7" si="2">IF(F7="aucune","///","")</f>
        <v/>
      </c>
      <c r="J7" s="143" t="str">
        <f t="shared" ref="J7" si="3">IF(F7="aucune","///","")</f>
        <v/>
      </c>
      <c r="K7" s="139"/>
      <c r="L7" s="141" t="str">
        <f t="shared" ref="L7" si="4">IF(K7="aucune","///","")</f>
        <v/>
      </c>
      <c r="M7" s="137" t="str">
        <f t="shared" ref="M7" si="5">IF(K7="aucune","///","")</f>
        <v/>
      </c>
      <c r="N7" s="142" t="str">
        <f t="shared" ref="N7" si="6">IF(K7="aucune","///","")</f>
        <v/>
      </c>
      <c r="O7" s="143" t="str">
        <f t="shared" ref="O7" si="7">IF(K7="aucune","///","")</f>
        <v/>
      </c>
      <c r="P7" s="139"/>
      <c r="Q7" s="141" t="str">
        <f t="shared" ref="Q7" si="8">IF(P7="aucune","///","")</f>
        <v/>
      </c>
      <c r="R7" s="137" t="str">
        <f t="shared" ref="R7" si="9">IF(P7="aucune","///","")</f>
        <v/>
      </c>
      <c r="S7" s="142" t="str">
        <f t="shared" ref="S7" si="10">IF(P7="aucune","///","")</f>
        <v/>
      </c>
      <c r="T7" s="143" t="str">
        <f t="shared" ref="T7" si="11">IF(P7="aucune","///","")</f>
        <v/>
      </c>
      <c r="U7" s="139"/>
      <c r="V7" s="141" t="str">
        <f t="shared" ref="V7" si="12">IF(U7="aucune","///","")</f>
        <v/>
      </c>
      <c r="W7" s="137" t="str">
        <f t="shared" ref="W7" si="13">IF(U7="aucune","///","")</f>
        <v/>
      </c>
      <c r="X7" s="142" t="str">
        <f t="shared" ref="X7" si="14">IF(U7="aucune","///","")</f>
        <v/>
      </c>
      <c r="Y7" s="143" t="str">
        <f t="shared" ref="Y7" si="15">IF(U7="aucune","///","")</f>
        <v/>
      </c>
      <c r="Z7" s="23"/>
      <c r="AA7" s="108"/>
      <c r="AB7" s="153"/>
      <c r="AC7" s="154"/>
      <c r="AD7" s="153"/>
      <c r="AE7" s="154"/>
      <c r="AF7" s="4"/>
      <c r="AG7" s="132"/>
      <c r="AH7" s="230"/>
      <c r="AI7" s="108"/>
      <c r="AJ7" s="231"/>
      <c r="AK7" s="180"/>
      <c r="AL7" s="232"/>
      <c r="AM7" s="233"/>
      <c r="AN7" s="108"/>
      <c r="AO7" s="231"/>
      <c r="AP7" s="180"/>
      <c r="AQ7" s="234"/>
      <c r="AR7" s="235"/>
      <c r="AS7" s="59"/>
      <c r="AT7" s="85"/>
      <c r="AU7" s="86"/>
      <c r="AV7" s="87"/>
      <c r="AW7" s="88"/>
      <c r="AX7" s="180"/>
      <c r="AY7" s="109"/>
      <c r="AZ7" s="120"/>
      <c r="BA7" s="121"/>
      <c r="BB7" s="190"/>
      <c r="BC7" s="190"/>
      <c r="BD7" s="191"/>
      <c r="BE7" s="192"/>
      <c r="BF7" s="193"/>
      <c r="BG7" s="190"/>
      <c r="BH7" s="190"/>
      <c r="BI7" s="191"/>
      <c r="BJ7" s="194"/>
      <c r="BK7" s="192"/>
      <c r="BL7" s="108"/>
      <c r="BM7" s="202"/>
      <c r="BN7" s="193"/>
      <c r="BO7" s="192"/>
    </row>
    <row r="8" spans="1:69" ht="19.5" customHeight="1" x14ac:dyDescent="0.2">
      <c r="A8" s="55" t="s">
        <v>19</v>
      </c>
      <c r="B8" s="266">
        <f>+B7</f>
        <v>43133</v>
      </c>
      <c r="C8" s="267"/>
      <c r="D8" s="101"/>
      <c r="E8" s="5"/>
      <c r="F8" s="144"/>
      <c r="G8" s="140"/>
      <c r="H8" s="145"/>
      <c r="I8" s="145"/>
      <c r="J8" s="146"/>
      <c r="K8" s="144"/>
      <c r="L8" s="140"/>
      <c r="M8" s="145"/>
      <c r="N8" s="145"/>
      <c r="O8" s="146"/>
      <c r="P8" s="144"/>
      <c r="Q8" s="140"/>
      <c r="R8" s="145"/>
      <c r="S8" s="145"/>
      <c r="T8" s="146"/>
      <c r="U8" s="144"/>
      <c r="V8" s="140"/>
      <c r="W8" s="145"/>
      <c r="X8" s="145"/>
      <c r="Y8" s="146"/>
      <c r="Z8" s="24"/>
      <c r="AA8" s="151"/>
      <c r="AB8" s="109"/>
      <c r="AC8" s="110"/>
      <c r="AD8" s="155"/>
      <c r="AE8" s="156"/>
      <c r="AF8" s="157"/>
      <c r="AG8" s="158"/>
      <c r="AH8" s="66"/>
      <c r="AI8" s="167"/>
      <c r="AJ8" s="114"/>
      <c r="AK8" s="115"/>
      <c r="AL8" s="172"/>
      <c r="AM8" s="173"/>
      <c r="AN8" s="167"/>
      <c r="AO8" s="114"/>
      <c r="AP8" s="115"/>
      <c r="AQ8" s="177"/>
      <c r="AR8" s="156"/>
      <c r="AS8" s="60"/>
      <c r="AT8" s="179"/>
      <c r="AU8" s="157"/>
      <c r="AV8" s="178"/>
      <c r="AW8" s="89"/>
      <c r="AX8" s="90"/>
      <c r="AY8" s="181"/>
      <c r="AZ8" s="182"/>
      <c r="BA8" s="183"/>
      <c r="BB8" s="109"/>
      <c r="BC8" s="120"/>
      <c r="BD8" s="120"/>
      <c r="BE8" s="121"/>
      <c r="BF8" s="195"/>
      <c r="BG8" s="196"/>
      <c r="BH8" s="196"/>
      <c r="BI8" s="197"/>
      <c r="BJ8" s="198"/>
      <c r="BK8" s="199"/>
      <c r="BL8" s="179"/>
      <c r="BM8" s="109"/>
      <c r="BN8" s="195"/>
      <c r="BO8" s="199"/>
    </row>
    <row r="9" spans="1:69" ht="19.5" customHeight="1" thickBot="1" x14ac:dyDescent="0.25">
      <c r="A9" s="56" t="s">
        <v>20</v>
      </c>
      <c r="B9" s="278">
        <f>+B8</f>
        <v>43133</v>
      </c>
      <c r="C9" s="279"/>
      <c r="D9" s="1"/>
      <c r="E9" s="6"/>
      <c r="F9" s="144"/>
      <c r="G9" s="145"/>
      <c r="H9" s="145"/>
      <c r="I9" s="145"/>
      <c r="J9" s="146"/>
      <c r="K9" s="144"/>
      <c r="L9" s="145"/>
      <c r="M9" s="145"/>
      <c r="N9" s="145"/>
      <c r="O9" s="146"/>
      <c r="P9" s="144"/>
      <c r="Q9" s="145"/>
      <c r="R9" s="145"/>
      <c r="S9" s="145"/>
      <c r="T9" s="146"/>
      <c r="U9" s="144"/>
      <c r="V9" s="145"/>
      <c r="W9" s="145"/>
      <c r="X9" s="145"/>
      <c r="Y9" s="146"/>
      <c r="Z9" s="150"/>
      <c r="AA9" s="152"/>
      <c r="AB9" s="159"/>
      <c r="AC9" s="160"/>
      <c r="AD9" s="111"/>
      <c r="AE9" s="112"/>
      <c r="AF9" s="236"/>
      <c r="AG9" s="162"/>
      <c r="AH9" s="163"/>
      <c r="AI9" s="237"/>
      <c r="AJ9" s="238"/>
      <c r="AK9" s="239"/>
      <c r="AL9" s="240"/>
      <c r="AM9" s="241"/>
      <c r="AN9" s="242"/>
      <c r="AO9" s="238"/>
      <c r="AP9" s="239"/>
      <c r="AQ9" s="240"/>
      <c r="AR9" s="241"/>
      <c r="AS9" s="152"/>
      <c r="AT9" s="152"/>
      <c r="AU9" s="157"/>
      <c r="AV9" s="178"/>
      <c r="AW9" s="91"/>
      <c r="AX9" s="92"/>
      <c r="AY9" s="184"/>
      <c r="AZ9" s="185"/>
      <c r="BA9" s="186"/>
      <c r="BB9" s="187"/>
      <c r="BC9" s="187"/>
      <c r="BD9" s="188"/>
      <c r="BE9" s="189"/>
      <c r="BF9" s="122"/>
      <c r="BG9" s="123"/>
      <c r="BH9" s="120"/>
      <c r="BI9" s="124"/>
      <c r="BJ9" s="123"/>
      <c r="BK9" s="121"/>
      <c r="BL9" s="200"/>
      <c r="BM9" s="201"/>
      <c r="BN9" s="125"/>
      <c r="BO9" s="126"/>
    </row>
    <row r="10" spans="1:69" ht="19.5" customHeight="1" x14ac:dyDescent="0.2">
      <c r="A10" s="54" t="s">
        <v>18</v>
      </c>
      <c r="B10" s="268">
        <f>+B9+1</f>
        <v>43134</v>
      </c>
      <c r="C10" s="269"/>
      <c r="D10" s="2"/>
      <c r="E10" s="5"/>
      <c r="F10" s="139"/>
      <c r="G10" s="141" t="str">
        <f t="shared" ref="G10" si="16">IF(F10="aucune","///","")</f>
        <v/>
      </c>
      <c r="H10" s="137" t="str">
        <f t="shared" ref="H10" si="17">IF(F10="aucune","///","")</f>
        <v/>
      </c>
      <c r="I10" s="142" t="str">
        <f t="shared" ref="I10" si="18">IF(F10="aucune","///","")</f>
        <v/>
      </c>
      <c r="J10" s="143" t="str">
        <f t="shared" ref="J10" si="19">IF(F10="aucune","///","")</f>
        <v/>
      </c>
      <c r="K10" s="139"/>
      <c r="L10" s="141" t="str">
        <f t="shared" ref="L10" si="20">IF(K10="aucune","///","")</f>
        <v/>
      </c>
      <c r="M10" s="137" t="str">
        <f t="shared" ref="M10" si="21">IF(K10="aucune","///","")</f>
        <v/>
      </c>
      <c r="N10" s="142" t="str">
        <f t="shared" ref="N10" si="22">IF(K10="aucune","///","")</f>
        <v/>
      </c>
      <c r="O10" s="143" t="str">
        <f t="shared" ref="O10" si="23">IF(K10="aucune","///","")</f>
        <v/>
      </c>
      <c r="P10" s="139"/>
      <c r="Q10" s="141" t="str">
        <f t="shared" ref="Q10" si="24">IF(P10="aucune","///","")</f>
        <v/>
      </c>
      <c r="R10" s="137" t="str">
        <f t="shared" ref="R10" si="25">IF(P10="aucune","///","")</f>
        <v/>
      </c>
      <c r="S10" s="142" t="str">
        <f t="shared" ref="S10" si="26">IF(P10="aucune","///","")</f>
        <v/>
      </c>
      <c r="T10" s="143" t="str">
        <f t="shared" ref="T10" si="27">IF(P10="aucune","///","")</f>
        <v/>
      </c>
      <c r="U10" s="139"/>
      <c r="V10" s="141" t="str">
        <f t="shared" ref="V10" si="28">IF(U10="aucune","///","")</f>
        <v/>
      </c>
      <c r="W10" s="137" t="str">
        <f t="shared" ref="W10" si="29">IF(U10="aucune","///","")</f>
        <v/>
      </c>
      <c r="X10" s="142" t="str">
        <f t="shared" ref="X10" si="30">IF(U10="aucune","///","")</f>
        <v/>
      </c>
      <c r="Y10" s="143" t="str">
        <f t="shared" ref="Y10" si="31">IF(U10="aucune","///","")</f>
        <v/>
      </c>
      <c r="Z10" s="23"/>
      <c r="AA10" s="108"/>
      <c r="AB10" s="153"/>
      <c r="AC10" s="154"/>
      <c r="AD10" s="153"/>
      <c r="AE10" s="154"/>
      <c r="AF10" s="4"/>
      <c r="AG10" s="132"/>
      <c r="AH10" s="230"/>
      <c r="AI10" s="108"/>
      <c r="AJ10" s="231"/>
      <c r="AK10" s="180"/>
      <c r="AL10" s="232"/>
      <c r="AM10" s="233"/>
      <c r="AN10" s="108"/>
      <c r="AO10" s="231"/>
      <c r="AP10" s="180"/>
      <c r="AQ10" s="234"/>
      <c r="AR10" s="235"/>
      <c r="AS10" s="59"/>
      <c r="AT10" s="85"/>
      <c r="AU10" s="86"/>
      <c r="AV10" s="87"/>
      <c r="AW10" s="88"/>
      <c r="AX10" s="180"/>
      <c r="AY10" s="109"/>
      <c r="AZ10" s="120"/>
      <c r="BA10" s="121"/>
      <c r="BB10" s="190"/>
      <c r="BC10" s="190"/>
      <c r="BD10" s="191"/>
      <c r="BE10" s="192"/>
      <c r="BF10" s="193"/>
      <c r="BG10" s="190"/>
      <c r="BH10" s="190"/>
      <c r="BI10" s="191"/>
      <c r="BJ10" s="194"/>
      <c r="BK10" s="192"/>
      <c r="BL10" s="108"/>
      <c r="BM10" s="202"/>
      <c r="BN10" s="193"/>
      <c r="BO10" s="192"/>
    </row>
    <row r="11" spans="1:69" ht="19.5" customHeight="1" x14ac:dyDescent="0.2">
      <c r="A11" s="55" t="s">
        <v>19</v>
      </c>
      <c r="B11" s="266">
        <f t="shared" ref="B11" si="32">+B10</f>
        <v>43134</v>
      </c>
      <c r="C11" s="267">
        <v>2</v>
      </c>
      <c r="D11" s="101"/>
      <c r="E11" s="5"/>
      <c r="F11" s="144"/>
      <c r="G11" s="140"/>
      <c r="H11" s="145"/>
      <c r="I11" s="145"/>
      <c r="J11" s="146"/>
      <c r="K11" s="144"/>
      <c r="L11" s="140"/>
      <c r="M11" s="145"/>
      <c r="N11" s="145"/>
      <c r="O11" s="146"/>
      <c r="P11" s="144"/>
      <c r="Q11" s="140"/>
      <c r="R11" s="145"/>
      <c r="S11" s="145"/>
      <c r="T11" s="146"/>
      <c r="U11" s="144"/>
      <c r="V11" s="140"/>
      <c r="W11" s="145"/>
      <c r="X11" s="145"/>
      <c r="Y11" s="146"/>
      <c r="Z11" s="24"/>
      <c r="AA11" s="151"/>
      <c r="AB11" s="109"/>
      <c r="AC11" s="110"/>
      <c r="AD11" s="155"/>
      <c r="AE11" s="156"/>
      <c r="AF11" s="157"/>
      <c r="AG11" s="158"/>
      <c r="AH11" s="66"/>
      <c r="AI11" s="167"/>
      <c r="AJ11" s="114"/>
      <c r="AK11" s="115"/>
      <c r="AL11" s="172"/>
      <c r="AM11" s="173"/>
      <c r="AN11" s="167"/>
      <c r="AO11" s="114"/>
      <c r="AP11" s="115"/>
      <c r="AQ11" s="177"/>
      <c r="AR11" s="156"/>
      <c r="AS11" s="60"/>
      <c r="AT11" s="179"/>
      <c r="AU11" s="157"/>
      <c r="AV11" s="178"/>
      <c r="AW11" s="89"/>
      <c r="AX11" s="90"/>
      <c r="AY11" s="181"/>
      <c r="AZ11" s="182"/>
      <c r="BA11" s="183"/>
      <c r="BB11" s="109"/>
      <c r="BC11" s="120"/>
      <c r="BD11" s="120"/>
      <c r="BE11" s="121"/>
      <c r="BF11" s="195"/>
      <c r="BG11" s="196"/>
      <c r="BH11" s="196"/>
      <c r="BI11" s="197"/>
      <c r="BJ11" s="198"/>
      <c r="BK11" s="199"/>
      <c r="BL11" s="179"/>
      <c r="BM11" s="109"/>
      <c r="BN11" s="195"/>
      <c r="BO11" s="199"/>
    </row>
    <row r="12" spans="1:69" ht="19.5" customHeight="1" thickBot="1" x14ac:dyDescent="0.25">
      <c r="A12" s="56" t="s">
        <v>20</v>
      </c>
      <c r="B12" s="266">
        <f t="shared" ref="B12" si="33">+B10</f>
        <v>43134</v>
      </c>
      <c r="C12" s="267">
        <v>2</v>
      </c>
      <c r="D12" s="1"/>
      <c r="E12" s="6"/>
      <c r="F12" s="144"/>
      <c r="G12" s="145"/>
      <c r="H12" s="145"/>
      <c r="I12" s="145"/>
      <c r="J12" s="146"/>
      <c r="K12" s="144"/>
      <c r="L12" s="145"/>
      <c r="M12" s="145"/>
      <c r="N12" s="145"/>
      <c r="O12" s="146"/>
      <c r="P12" s="144"/>
      <c r="Q12" s="145"/>
      <c r="R12" s="145"/>
      <c r="S12" s="145"/>
      <c r="T12" s="146"/>
      <c r="U12" s="144"/>
      <c r="V12" s="145"/>
      <c r="W12" s="145"/>
      <c r="X12" s="145"/>
      <c r="Y12" s="146"/>
      <c r="Z12" s="150"/>
      <c r="AA12" s="152"/>
      <c r="AB12" s="159"/>
      <c r="AC12" s="160"/>
      <c r="AD12" s="111"/>
      <c r="AE12" s="112"/>
      <c r="AF12" s="236"/>
      <c r="AG12" s="162"/>
      <c r="AH12" s="163"/>
      <c r="AI12" s="237"/>
      <c r="AJ12" s="238"/>
      <c r="AK12" s="239"/>
      <c r="AL12" s="240"/>
      <c r="AM12" s="241"/>
      <c r="AN12" s="242"/>
      <c r="AO12" s="238"/>
      <c r="AP12" s="239"/>
      <c r="AQ12" s="240"/>
      <c r="AR12" s="241"/>
      <c r="AS12" s="152"/>
      <c r="AT12" s="152"/>
      <c r="AU12" s="157"/>
      <c r="AV12" s="178"/>
      <c r="AW12" s="91"/>
      <c r="AX12" s="92"/>
      <c r="AY12" s="184"/>
      <c r="AZ12" s="185"/>
      <c r="BA12" s="186"/>
      <c r="BB12" s="187"/>
      <c r="BC12" s="187"/>
      <c r="BD12" s="188"/>
      <c r="BE12" s="189"/>
      <c r="BF12" s="122"/>
      <c r="BG12" s="123"/>
      <c r="BH12" s="120"/>
      <c r="BI12" s="124"/>
      <c r="BJ12" s="123"/>
      <c r="BK12" s="121"/>
      <c r="BL12" s="200"/>
      <c r="BM12" s="201"/>
      <c r="BN12" s="125"/>
      <c r="BO12" s="126"/>
    </row>
    <row r="13" spans="1:69" ht="19.5" customHeight="1" x14ac:dyDescent="0.2">
      <c r="A13" s="54" t="s">
        <v>18</v>
      </c>
      <c r="B13" s="268">
        <f>+B12+1</f>
        <v>43135</v>
      </c>
      <c r="C13" s="269"/>
      <c r="D13" s="2"/>
      <c r="E13" s="5"/>
      <c r="F13" s="139"/>
      <c r="G13" s="141" t="str">
        <f t="shared" ref="G13" si="34">IF(F13="aucune","///","")</f>
        <v/>
      </c>
      <c r="H13" s="137" t="str">
        <f t="shared" ref="H13" si="35">IF(F13="aucune","///","")</f>
        <v/>
      </c>
      <c r="I13" s="142" t="str">
        <f t="shared" ref="I13" si="36">IF(F13="aucune","///","")</f>
        <v/>
      </c>
      <c r="J13" s="143" t="str">
        <f t="shared" ref="J13" si="37">IF(F13="aucune","///","")</f>
        <v/>
      </c>
      <c r="K13" s="139"/>
      <c r="L13" s="141" t="str">
        <f t="shared" ref="L13" si="38">IF(K13="aucune","///","")</f>
        <v/>
      </c>
      <c r="M13" s="137" t="str">
        <f t="shared" ref="M13" si="39">IF(K13="aucune","///","")</f>
        <v/>
      </c>
      <c r="N13" s="142" t="str">
        <f t="shared" ref="N13" si="40">IF(K13="aucune","///","")</f>
        <v/>
      </c>
      <c r="O13" s="143" t="str">
        <f t="shared" ref="O13" si="41">IF(K13="aucune","///","")</f>
        <v/>
      </c>
      <c r="P13" s="139"/>
      <c r="Q13" s="141" t="str">
        <f t="shared" ref="Q13" si="42">IF(P13="aucune","///","")</f>
        <v/>
      </c>
      <c r="R13" s="137" t="str">
        <f t="shared" ref="R13" si="43">IF(P13="aucune","///","")</f>
        <v/>
      </c>
      <c r="S13" s="142" t="str">
        <f t="shared" ref="S13" si="44">IF(P13="aucune","///","")</f>
        <v/>
      </c>
      <c r="T13" s="143" t="str">
        <f t="shared" ref="T13" si="45">IF(P13="aucune","///","")</f>
        <v/>
      </c>
      <c r="U13" s="139"/>
      <c r="V13" s="141" t="str">
        <f t="shared" ref="V13" si="46">IF(U13="aucune","///","")</f>
        <v/>
      </c>
      <c r="W13" s="137" t="str">
        <f t="shared" ref="W13" si="47">IF(U13="aucune","///","")</f>
        <v/>
      </c>
      <c r="X13" s="142" t="str">
        <f t="shared" ref="X13" si="48">IF(U13="aucune","///","")</f>
        <v/>
      </c>
      <c r="Y13" s="143" t="str">
        <f t="shared" ref="Y13" si="49">IF(U13="aucune","///","")</f>
        <v/>
      </c>
      <c r="Z13" s="23"/>
      <c r="AA13" s="108"/>
      <c r="AB13" s="153"/>
      <c r="AC13" s="154"/>
      <c r="AD13" s="153"/>
      <c r="AE13" s="154"/>
      <c r="AF13" s="4"/>
      <c r="AG13" s="132"/>
      <c r="AH13" s="230"/>
      <c r="AI13" s="108"/>
      <c r="AJ13" s="231"/>
      <c r="AK13" s="180"/>
      <c r="AL13" s="232"/>
      <c r="AM13" s="233"/>
      <c r="AN13" s="108"/>
      <c r="AO13" s="231"/>
      <c r="AP13" s="180"/>
      <c r="AQ13" s="234"/>
      <c r="AR13" s="235"/>
      <c r="AS13" s="59"/>
      <c r="AT13" s="85"/>
      <c r="AU13" s="86"/>
      <c r="AV13" s="87"/>
      <c r="AW13" s="88"/>
      <c r="AX13" s="180"/>
      <c r="AY13" s="109"/>
      <c r="AZ13" s="120"/>
      <c r="BA13" s="121"/>
      <c r="BB13" s="190"/>
      <c r="BC13" s="190"/>
      <c r="BD13" s="191"/>
      <c r="BE13" s="192"/>
      <c r="BF13" s="193"/>
      <c r="BG13" s="190"/>
      <c r="BH13" s="190"/>
      <c r="BI13" s="191"/>
      <c r="BJ13" s="194"/>
      <c r="BK13" s="192"/>
      <c r="BL13" s="108"/>
      <c r="BM13" s="202"/>
      <c r="BN13" s="193"/>
      <c r="BO13" s="192"/>
    </row>
    <row r="14" spans="1:69" ht="19.5" customHeight="1" x14ac:dyDescent="0.2">
      <c r="A14" s="55" t="s">
        <v>19</v>
      </c>
      <c r="B14" s="266">
        <f>+B13</f>
        <v>43135</v>
      </c>
      <c r="C14" s="267">
        <v>2</v>
      </c>
      <c r="D14" s="101"/>
      <c r="E14" s="5"/>
      <c r="F14" s="144"/>
      <c r="G14" s="140"/>
      <c r="H14" s="145"/>
      <c r="I14" s="145"/>
      <c r="J14" s="146"/>
      <c r="K14" s="144"/>
      <c r="L14" s="140"/>
      <c r="M14" s="145"/>
      <c r="N14" s="145"/>
      <c r="O14" s="146"/>
      <c r="P14" s="144"/>
      <c r="Q14" s="140"/>
      <c r="R14" s="145"/>
      <c r="S14" s="145"/>
      <c r="T14" s="146"/>
      <c r="U14" s="144"/>
      <c r="V14" s="140"/>
      <c r="W14" s="145"/>
      <c r="X14" s="145"/>
      <c r="Y14" s="146"/>
      <c r="Z14" s="24"/>
      <c r="AA14" s="151"/>
      <c r="AB14" s="109"/>
      <c r="AC14" s="110"/>
      <c r="AD14" s="155"/>
      <c r="AE14" s="156"/>
      <c r="AF14" s="157"/>
      <c r="AG14" s="158"/>
      <c r="AH14" s="66"/>
      <c r="AI14" s="167"/>
      <c r="AJ14" s="114"/>
      <c r="AK14" s="115"/>
      <c r="AL14" s="172"/>
      <c r="AM14" s="173"/>
      <c r="AN14" s="167"/>
      <c r="AO14" s="114"/>
      <c r="AP14" s="115"/>
      <c r="AQ14" s="177"/>
      <c r="AR14" s="156"/>
      <c r="AS14" s="60"/>
      <c r="AT14" s="179"/>
      <c r="AU14" s="157"/>
      <c r="AV14" s="178"/>
      <c r="AW14" s="89"/>
      <c r="AX14" s="90"/>
      <c r="AY14" s="181"/>
      <c r="AZ14" s="182"/>
      <c r="BA14" s="183"/>
      <c r="BB14" s="109"/>
      <c r="BC14" s="120"/>
      <c r="BD14" s="120"/>
      <c r="BE14" s="121"/>
      <c r="BF14" s="195"/>
      <c r="BG14" s="196"/>
      <c r="BH14" s="196"/>
      <c r="BI14" s="197"/>
      <c r="BJ14" s="198"/>
      <c r="BK14" s="199"/>
      <c r="BL14" s="179"/>
      <c r="BM14" s="109"/>
      <c r="BN14" s="195"/>
      <c r="BO14" s="199"/>
    </row>
    <row r="15" spans="1:69" ht="19.5" customHeight="1" thickBot="1" x14ac:dyDescent="0.25">
      <c r="A15" s="56" t="s">
        <v>20</v>
      </c>
      <c r="B15" s="266">
        <f>+B13</f>
        <v>43135</v>
      </c>
      <c r="C15" s="267">
        <v>2</v>
      </c>
      <c r="D15" s="1"/>
      <c r="E15" s="6"/>
      <c r="F15" s="144"/>
      <c r="G15" s="145"/>
      <c r="H15" s="145"/>
      <c r="I15" s="145"/>
      <c r="J15" s="146"/>
      <c r="K15" s="144"/>
      <c r="L15" s="145"/>
      <c r="M15" s="145"/>
      <c r="N15" s="145"/>
      <c r="O15" s="146"/>
      <c r="P15" s="144"/>
      <c r="Q15" s="145"/>
      <c r="R15" s="145"/>
      <c r="S15" s="145"/>
      <c r="T15" s="146"/>
      <c r="U15" s="144"/>
      <c r="V15" s="145"/>
      <c r="W15" s="145"/>
      <c r="X15" s="145"/>
      <c r="Y15" s="146"/>
      <c r="Z15" s="150"/>
      <c r="AA15" s="152"/>
      <c r="AB15" s="159"/>
      <c r="AC15" s="160"/>
      <c r="AD15" s="111"/>
      <c r="AE15" s="112"/>
      <c r="AF15" s="236"/>
      <c r="AG15" s="162"/>
      <c r="AH15" s="163"/>
      <c r="AI15" s="237"/>
      <c r="AJ15" s="238"/>
      <c r="AK15" s="239"/>
      <c r="AL15" s="240"/>
      <c r="AM15" s="241"/>
      <c r="AN15" s="242"/>
      <c r="AO15" s="238"/>
      <c r="AP15" s="239"/>
      <c r="AQ15" s="240"/>
      <c r="AR15" s="241"/>
      <c r="AS15" s="152"/>
      <c r="AT15" s="152"/>
      <c r="AU15" s="157"/>
      <c r="AV15" s="178"/>
      <c r="AW15" s="91"/>
      <c r="AX15" s="92"/>
      <c r="AY15" s="184"/>
      <c r="AZ15" s="185"/>
      <c r="BA15" s="186"/>
      <c r="BB15" s="187"/>
      <c r="BC15" s="187"/>
      <c r="BD15" s="188"/>
      <c r="BE15" s="189"/>
      <c r="BF15" s="122"/>
      <c r="BG15" s="123"/>
      <c r="BH15" s="120"/>
      <c r="BI15" s="124"/>
      <c r="BJ15" s="123"/>
      <c r="BK15" s="121"/>
      <c r="BL15" s="200"/>
      <c r="BM15" s="201"/>
      <c r="BN15" s="125"/>
      <c r="BO15" s="126"/>
    </row>
    <row r="16" spans="1:69" ht="19.5" customHeight="1" x14ac:dyDescent="0.2">
      <c r="A16" s="54" t="s">
        <v>18</v>
      </c>
      <c r="B16" s="268">
        <f>+B15+1</f>
        <v>43136</v>
      </c>
      <c r="C16" s="269"/>
      <c r="D16" s="2"/>
      <c r="E16" s="5"/>
      <c r="F16" s="139"/>
      <c r="G16" s="141" t="str">
        <f t="shared" ref="G16" si="50">IF(F16="aucune","///","")</f>
        <v/>
      </c>
      <c r="H16" s="137" t="str">
        <f t="shared" ref="H16" si="51">IF(F16="aucune","///","")</f>
        <v/>
      </c>
      <c r="I16" s="142" t="str">
        <f t="shared" ref="I16" si="52">IF(F16="aucune","///","")</f>
        <v/>
      </c>
      <c r="J16" s="143" t="str">
        <f t="shared" ref="J16" si="53">IF(F16="aucune","///","")</f>
        <v/>
      </c>
      <c r="K16" s="139"/>
      <c r="L16" s="141" t="str">
        <f t="shared" ref="L16" si="54">IF(K16="aucune","///","")</f>
        <v/>
      </c>
      <c r="M16" s="137" t="str">
        <f t="shared" ref="M16" si="55">IF(K16="aucune","///","")</f>
        <v/>
      </c>
      <c r="N16" s="142" t="str">
        <f t="shared" ref="N16" si="56">IF(K16="aucune","///","")</f>
        <v/>
      </c>
      <c r="O16" s="143" t="str">
        <f t="shared" ref="O16" si="57">IF(K16="aucune","///","")</f>
        <v/>
      </c>
      <c r="P16" s="139"/>
      <c r="Q16" s="141" t="str">
        <f t="shared" ref="Q16" si="58">IF(P16="aucune","///","")</f>
        <v/>
      </c>
      <c r="R16" s="137" t="str">
        <f t="shared" ref="R16" si="59">IF(P16="aucune","///","")</f>
        <v/>
      </c>
      <c r="S16" s="142" t="str">
        <f t="shared" ref="S16" si="60">IF(P16="aucune","///","")</f>
        <v/>
      </c>
      <c r="T16" s="143" t="str">
        <f t="shared" ref="T16" si="61">IF(P16="aucune","///","")</f>
        <v/>
      </c>
      <c r="U16" s="139"/>
      <c r="V16" s="141" t="str">
        <f t="shared" ref="V16" si="62">IF(U16="aucune","///","")</f>
        <v/>
      </c>
      <c r="W16" s="137" t="str">
        <f t="shared" ref="W16" si="63">IF(U16="aucune","///","")</f>
        <v/>
      </c>
      <c r="X16" s="142" t="str">
        <f t="shared" ref="X16" si="64">IF(U16="aucune","///","")</f>
        <v/>
      </c>
      <c r="Y16" s="143" t="str">
        <f t="shared" ref="Y16" si="65">IF(U16="aucune","///","")</f>
        <v/>
      </c>
      <c r="Z16" s="23"/>
      <c r="AA16" s="108"/>
      <c r="AB16" s="153"/>
      <c r="AC16" s="154"/>
      <c r="AD16" s="153"/>
      <c r="AE16" s="154"/>
      <c r="AF16" s="4"/>
      <c r="AG16" s="132"/>
      <c r="AH16" s="230"/>
      <c r="AI16" s="108"/>
      <c r="AJ16" s="231"/>
      <c r="AK16" s="180"/>
      <c r="AL16" s="232"/>
      <c r="AM16" s="233"/>
      <c r="AN16" s="108"/>
      <c r="AO16" s="231"/>
      <c r="AP16" s="180"/>
      <c r="AQ16" s="234"/>
      <c r="AR16" s="235"/>
      <c r="AS16" s="59"/>
      <c r="AT16" s="85"/>
      <c r="AU16" s="86"/>
      <c r="AV16" s="87"/>
      <c r="AW16" s="88"/>
      <c r="AX16" s="180"/>
      <c r="AY16" s="109"/>
      <c r="AZ16" s="120"/>
      <c r="BA16" s="121"/>
      <c r="BB16" s="190"/>
      <c r="BC16" s="190"/>
      <c r="BD16" s="191"/>
      <c r="BE16" s="192"/>
      <c r="BF16" s="193"/>
      <c r="BG16" s="190"/>
      <c r="BH16" s="190"/>
      <c r="BI16" s="191"/>
      <c r="BJ16" s="194"/>
      <c r="BK16" s="192"/>
      <c r="BL16" s="108"/>
      <c r="BM16" s="202"/>
      <c r="BN16" s="193"/>
      <c r="BO16" s="192"/>
    </row>
    <row r="17" spans="1:67" ht="19.5" customHeight="1" x14ac:dyDescent="0.2">
      <c r="A17" s="55" t="s">
        <v>19</v>
      </c>
      <c r="B17" s="266">
        <f t="shared" ref="B17" si="66">+B16</f>
        <v>43136</v>
      </c>
      <c r="C17" s="267">
        <v>2</v>
      </c>
      <c r="D17" s="101"/>
      <c r="E17" s="5"/>
      <c r="F17" s="144"/>
      <c r="G17" s="140"/>
      <c r="H17" s="145"/>
      <c r="I17" s="145"/>
      <c r="J17" s="146"/>
      <c r="K17" s="144"/>
      <c r="L17" s="140"/>
      <c r="M17" s="145"/>
      <c r="N17" s="145"/>
      <c r="O17" s="146"/>
      <c r="P17" s="144"/>
      <c r="Q17" s="140"/>
      <c r="R17" s="145"/>
      <c r="S17" s="145"/>
      <c r="T17" s="146"/>
      <c r="U17" s="144"/>
      <c r="V17" s="140"/>
      <c r="W17" s="145"/>
      <c r="X17" s="145"/>
      <c r="Y17" s="146"/>
      <c r="Z17" s="24"/>
      <c r="AA17" s="151"/>
      <c r="AB17" s="109"/>
      <c r="AC17" s="110"/>
      <c r="AD17" s="155"/>
      <c r="AE17" s="156"/>
      <c r="AF17" s="157"/>
      <c r="AG17" s="158"/>
      <c r="AH17" s="66"/>
      <c r="AI17" s="167"/>
      <c r="AJ17" s="114"/>
      <c r="AK17" s="115"/>
      <c r="AL17" s="172"/>
      <c r="AM17" s="173"/>
      <c r="AN17" s="167"/>
      <c r="AO17" s="114"/>
      <c r="AP17" s="115"/>
      <c r="AQ17" s="177"/>
      <c r="AR17" s="156"/>
      <c r="AS17" s="60"/>
      <c r="AT17" s="179"/>
      <c r="AU17" s="157"/>
      <c r="AV17" s="178"/>
      <c r="AW17" s="89"/>
      <c r="AX17" s="90"/>
      <c r="AY17" s="181"/>
      <c r="AZ17" s="182"/>
      <c r="BA17" s="183"/>
      <c r="BB17" s="109"/>
      <c r="BC17" s="120"/>
      <c r="BD17" s="120"/>
      <c r="BE17" s="121"/>
      <c r="BF17" s="195"/>
      <c r="BG17" s="196"/>
      <c r="BH17" s="196"/>
      <c r="BI17" s="197"/>
      <c r="BJ17" s="198"/>
      <c r="BK17" s="199"/>
      <c r="BL17" s="179"/>
      <c r="BM17" s="109"/>
      <c r="BN17" s="195"/>
      <c r="BO17" s="199"/>
    </row>
    <row r="18" spans="1:67" ht="19.5" customHeight="1" thickBot="1" x14ac:dyDescent="0.25">
      <c r="A18" s="56" t="s">
        <v>20</v>
      </c>
      <c r="B18" s="266">
        <f t="shared" ref="B18" si="67">+B16</f>
        <v>43136</v>
      </c>
      <c r="C18" s="267">
        <v>2</v>
      </c>
      <c r="D18" s="1"/>
      <c r="E18" s="6"/>
      <c r="F18" s="144"/>
      <c r="G18" s="145"/>
      <c r="H18" s="145"/>
      <c r="I18" s="145"/>
      <c r="J18" s="146"/>
      <c r="K18" s="144"/>
      <c r="L18" s="145"/>
      <c r="M18" s="145"/>
      <c r="N18" s="145"/>
      <c r="O18" s="146"/>
      <c r="P18" s="144"/>
      <c r="Q18" s="145"/>
      <c r="R18" s="145"/>
      <c r="S18" s="145"/>
      <c r="T18" s="146"/>
      <c r="U18" s="144"/>
      <c r="V18" s="145"/>
      <c r="W18" s="145"/>
      <c r="X18" s="145"/>
      <c r="Y18" s="146"/>
      <c r="Z18" s="150"/>
      <c r="AA18" s="152"/>
      <c r="AB18" s="159"/>
      <c r="AC18" s="160"/>
      <c r="AD18" s="111"/>
      <c r="AE18" s="112"/>
      <c r="AF18" s="236"/>
      <c r="AG18" s="162"/>
      <c r="AH18" s="163"/>
      <c r="AI18" s="237"/>
      <c r="AJ18" s="238"/>
      <c r="AK18" s="239"/>
      <c r="AL18" s="240"/>
      <c r="AM18" s="241"/>
      <c r="AN18" s="242"/>
      <c r="AO18" s="238"/>
      <c r="AP18" s="239"/>
      <c r="AQ18" s="240"/>
      <c r="AR18" s="241"/>
      <c r="AS18" s="152"/>
      <c r="AT18" s="152"/>
      <c r="AU18" s="157"/>
      <c r="AV18" s="178"/>
      <c r="AW18" s="91"/>
      <c r="AX18" s="92"/>
      <c r="AY18" s="184"/>
      <c r="AZ18" s="185"/>
      <c r="BA18" s="186"/>
      <c r="BB18" s="187"/>
      <c r="BC18" s="187"/>
      <c r="BD18" s="188"/>
      <c r="BE18" s="189"/>
      <c r="BF18" s="122"/>
      <c r="BG18" s="123"/>
      <c r="BH18" s="120"/>
      <c r="BI18" s="124"/>
      <c r="BJ18" s="123"/>
      <c r="BK18" s="121"/>
      <c r="BL18" s="200"/>
      <c r="BM18" s="201"/>
      <c r="BN18" s="125"/>
      <c r="BO18" s="126"/>
    </row>
    <row r="19" spans="1:67" s="94" customFormat="1" ht="19.5" customHeight="1" x14ac:dyDescent="0.2">
      <c r="A19" s="54" t="s">
        <v>18</v>
      </c>
      <c r="B19" s="268">
        <f>+B18+1</f>
        <v>43137</v>
      </c>
      <c r="C19" s="269"/>
      <c r="D19" s="2"/>
      <c r="E19" s="5"/>
      <c r="F19" s="139"/>
      <c r="G19" s="141" t="str">
        <f t="shared" ref="G19" si="68">IF(F19="aucune","///","")</f>
        <v/>
      </c>
      <c r="H19" s="137" t="str">
        <f t="shared" ref="H19" si="69">IF(F19="aucune","///","")</f>
        <v/>
      </c>
      <c r="I19" s="142" t="str">
        <f t="shared" ref="I19" si="70">IF(F19="aucune","///","")</f>
        <v/>
      </c>
      <c r="J19" s="143" t="str">
        <f t="shared" ref="J19" si="71">IF(F19="aucune","///","")</f>
        <v/>
      </c>
      <c r="K19" s="139"/>
      <c r="L19" s="141" t="str">
        <f t="shared" ref="L19" si="72">IF(K19="aucune","///","")</f>
        <v/>
      </c>
      <c r="M19" s="137" t="str">
        <f t="shared" ref="M19" si="73">IF(K19="aucune","///","")</f>
        <v/>
      </c>
      <c r="N19" s="142" t="str">
        <f t="shared" ref="N19" si="74">IF(K19="aucune","///","")</f>
        <v/>
      </c>
      <c r="O19" s="143" t="str">
        <f t="shared" ref="O19" si="75">IF(K19="aucune","///","")</f>
        <v/>
      </c>
      <c r="P19" s="139"/>
      <c r="Q19" s="141" t="str">
        <f t="shared" ref="Q19" si="76">IF(P19="aucune","///","")</f>
        <v/>
      </c>
      <c r="R19" s="137" t="str">
        <f t="shared" ref="R19" si="77">IF(P19="aucune","///","")</f>
        <v/>
      </c>
      <c r="S19" s="142" t="str">
        <f t="shared" ref="S19" si="78">IF(P19="aucune","///","")</f>
        <v/>
      </c>
      <c r="T19" s="143" t="str">
        <f t="shared" ref="T19" si="79">IF(P19="aucune","///","")</f>
        <v/>
      </c>
      <c r="U19" s="139"/>
      <c r="V19" s="141" t="str">
        <f t="shared" ref="V19" si="80">IF(U19="aucune","///","")</f>
        <v/>
      </c>
      <c r="W19" s="137" t="str">
        <f t="shared" ref="W19" si="81">IF(U19="aucune","///","")</f>
        <v/>
      </c>
      <c r="X19" s="142" t="str">
        <f t="shared" ref="X19" si="82">IF(U19="aucune","///","")</f>
        <v/>
      </c>
      <c r="Y19" s="143" t="str">
        <f t="shared" ref="Y19" si="83">IF(U19="aucune","///","")</f>
        <v/>
      </c>
      <c r="Z19" s="23"/>
      <c r="AA19" s="108"/>
      <c r="AB19" s="153"/>
      <c r="AC19" s="154"/>
      <c r="AD19" s="153"/>
      <c r="AE19" s="154"/>
      <c r="AF19" s="4"/>
      <c r="AG19" s="132"/>
      <c r="AH19" s="230"/>
      <c r="AI19" s="108"/>
      <c r="AJ19" s="231"/>
      <c r="AK19" s="180"/>
      <c r="AL19" s="232"/>
      <c r="AM19" s="233"/>
      <c r="AN19" s="108"/>
      <c r="AO19" s="231"/>
      <c r="AP19" s="180"/>
      <c r="AQ19" s="234"/>
      <c r="AR19" s="235"/>
      <c r="AS19" s="59"/>
      <c r="AT19" s="85"/>
      <c r="AU19" s="86"/>
      <c r="AV19" s="87"/>
      <c r="AW19" s="88"/>
      <c r="AX19" s="180"/>
      <c r="AY19" s="109"/>
      <c r="AZ19" s="120"/>
      <c r="BA19" s="121"/>
      <c r="BB19" s="190"/>
      <c r="BC19" s="190"/>
      <c r="BD19" s="191"/>
      <c r="BE19" s="192"/>
      <c r="BF19" s="193"/>
      <c r="BG19" s="190"/>
      <c r="BH19" s="190"/>
      <c r="BI19" s="191"/>
      <c r="BJ19" s="194"/>
      <c r="BK19" s="192"/>
      <c r="BL19" s="108"/>
      <c r="BM19" s="202"/>
      <c r="BN19" s="193"/>
      <c r="BO19" s="192"/>
    </row>
    <row r="20" spans="1:67" s="94" customFormat="1" ht="19.5" customHeight="1" x14ac:dyDescent="0.2">
      <c r="A20" s="55" t="s">
        <v>19</v>
      </c>
      <c r="B20" s="266">
        <f>+B19</f>
        <v>43137</v>
      </c>
      <c r="C20" s="267">
        <v>2</v>
      </c>
      <c r="D20" s="101"/>
      <c r="E20" s="5"/>
      <c r="F20" s="144"/>
      <c r="G20" s="140"/>
      <c r="H20" s="145"/>
      <c r="I20" s="145"/>
      <c r="J20" s="146"/>
      <c r="K20" s="144"/>
      <c r="L20" s="140"/>
      <c r="M20" s="145"/>
      <c r="N20" s="145"/>
      <c r="O20" s="146"/>
      <c r="P20" s="144"/>
      <c r="Q20" s="140"/>
      <c r="R20" s="145"/>
      <c r="S20" s="145"/>
      <c r="T20" s="146"/>
      <c r="U20" s="144"/>
      <c r="V20" s="140"/>
      <c r="W20" s="145"/>
      <c r="X20" s="145"/>
      <c r="Y20" s="146"/>
      <c r="Z20" s="24"/>
      <c r="AA20" s="151"/>
      <c r="AB20" s="109"/>
      <c r="AC20" s="110"/>
      <c r="AD20" s="155"/>
      <c r="AE20" s="156"/>
      <c r="AF20" s="157"/>
      <c r="AG20" s="158"/>
      <c r="AH20" s="66"/>
      <c r="AI20" s="167"/>
      <c r="AJ20" s="114"/>
      <c r="AK20" s="115"/>
      <c r="AL20" s="172"/>
      <c r="AM20" s="173"/>
      <c r="AN20" s="167"/>
      <c r="AO20" s="114"/>
      <c r="AP20" s="115"/>
      <c r="AQ20" s="177"/>
      <c r="AR20" s="156"/>
      <c r="AS20" s="60"/>
      <c r="AT20" s="179"/>
      <c r="AU20" s="157"/>
      <c r="AV20" s="178"/>
      <c r="AW20" s="89"/>
      <c r="AX20" s="90"/>
      <c r="AY20" s="181"/>
      <c r="AZ20" s="182"/>
      <c r="BA20" s="183"/>
      <c r="BB20" s="109"/>
      <c r="BC20" s="120"/>
      <c r="BD20" s="120"/>
      <c r="BE20" s="121"/>
      <c r="BF20" s="195"/>
      <c r="BG20" s="196"/>
      <c r="BH20" s="196"/>
      <c r="BI20" s="197"/>
      <c r="BJ20" s="198"/>
      <c r="BK20" s="199"/>
      <c r="BL20" s="179"/>
      <c r="BM20" s="109"/>
      <c r="BN20" s="195"/>
      <c r="BO20" s="199"/>
    </row>
    <row r="21" spans="1:67" s="94" customFormat="1" ht="19.5" customHeight="1" thickBot="1" x14ac:dyDescent="0.25">
      <c r="A21" s="55" t="s">
        <v>20</v>
      </c>
      <c r="B21" s="266">
        <f>+B19</f>
        <v>43137</v>
      </c>
      <c r="C21" s="267">
        <v>2</v>
      </c>
      <c r="D21" s="1"/>
      <c r="E21" s="6"/>
      <c r="F21" s="144"/>
      <c r="G21" s="145"/>
      <c r="H21" s="145"/>
      <c r="I21" s="145"/>
      <c r="J21" s="146"/>
      <c r="K21" s="144"/>
      <c r="L21" s="145"/>
      <c r="M21" s="145"/>
      <c r="N21" s="145"/>
      <c r="O21" s="146"/>
      <c r="P21" s="144"/>
      <c r="Q21" s="145"/>
      <c r="R21" s="145"/>
      <c r="S21" s="145"/>
      <c r="T21" s="146"/>
      <c r="U21" s="144"/>
      <c r="V21" s="145"/>
      <c r="W21" s="145"/>
      <c r="X21" s="145"/>
      <c r="Y21" s="146"/>
      <c r="Z21" s="150"/>
      <c r="AA21" s="152"/>
      <c r="AB21" s="159"/>
      <c r="AC21" s="160"/>
      <c r="AD21" s="111"/>
      <c r="AE21" s="112"/>
      <c r="AF21" s="236"/>
      <c r="AG21" s="162"/>
      <c r="AH21" s="163"/>
      <c r="AI21" s="237"/>
      <c r="AJ21" s="238"/>
      <c r="AK21" s="239"/>
      <c r="AL21" s="240"/>
      <c r="AM21" s="241"/>
      <c r="AN21" s="242"/>
      <c r="AO21" s="238"/>
      <c r="AP21" s="239"/>
      <c r="AQ21" s="240"/>
      <c r="AR21" s="241"/>
      <c r="AS21" s="152"/>
      <c r="AT21" s="152"/>
      <c r="AU21" s="157"/>
      <c r="AV21" s="178"/>
      <c r="AW21" s="91"/>
      <c r="AX21" s="92"/>
      <c r="AY21" s="184"/>
      <c r="AZ21" s="185"/>
      <c r="BA21" s="186"/>
      <c r="BB21" s="187"/>
      <c r="BC21" s="187"/>
      <c r="BD21" s="188"/>
      <c r="BE21" s="189"/>
      <c r="BF21" s="122"/>
      <c r="BG21" s="123"/>
      <c r="BH21" s="120"/>
      <c r="BI21" s="124"/>
      <c r="BJ21" s="123"/>
      <c r="BK21" s="121"/>
      <c r="BL21" s="200"/>
      <c r="BM21" s="201"/>
      <c r="BN21" s="125"/>
      <c r="BO21" s="126"/>
    </row>
    <row r="22" spans="1:67" s="94" customFormat="1" ht="19.5" customHeight="1" x14ac:dyDescent="0.2">
      <c r="A22" s="54" t="s">
        <v>18</v>
      </c>
      <c r="B22" s="268">
        <f>+B21+1</f>
        <v>43138</v>
      </c>
      <c r="C22" s="269"/>
      <c r="D22" s="2"/>
      <c r="E22" s="5"/>
      <c r="F22" s="139"/>
      <c r="G22" s="141" t="str">
        <f t="shared" ref="G22" si="84">IF(F22="aucune","///","")</f>
        <v/>
      </c>
      <c r="H22" s="137" t="str">
        <f t="shared" ref="H22" si="85">IF(F22="aucune","///","")</f>
        <v/>
      </c>
      <c r="I22" s="142" t="str">
        <f t="shared" ref="I22" si="86">IF(F22="aucune","///","")</f>
        <v/>
      </c>
      <c r="J22" s="143" t="str">
        <f t="shared" ref="J22" si="87">IF(F22="aucune","///","")</f>
        <v/>
      </c>
      <c r="K22" s="139"/>
      <c r="L22" s="141" t="str">
        <f t="shared" ref="L22" si="88">IF(K22="aucune","///","")</f>
        <v/>
      </c>
      <c r="M22" s="137" t="str">
        <f t="shared" ref="M22" si="89">IF(K22="aucune","///","")</f>
        <v/>
      </c>
      <c r="N22" s="142" t="str">
        <f t="shared" ref="N22" si="90">IF(K22="aucune","///","")</f>
        <v/>
      </c>
      <c r="O22" s="143" t="str">
        <f t="shared" ref="O22" si="91">IF(K22="aucune","///","")</f>
        <v/>
      </c>
      <c r="P22" s="139"/>
      <c r="Q22" s="141" t="str">
        <f t="shared" ref="Q22" si="92">IF(P22="aucune","///","")</f>
        <v/>
      </c>
      <c r="R22" s="137" t="str">
        <f t="shared" ref="R22" si="93">IF(P22="aucune","///","")</f>
        <v/>
      </c>
      <c r="S22" s="142" t="str">
        <f t="shared" ref="S22" si="94">IF(P22="aucune","///","")</f>
        <v/>
      </c>
      <c r="T22" s="143" t="str">
        <f t="shared" ref="T22" si="95">IF(P22="aucune","///","")</f>
        <v/>
      </c>
      <c r="U22" s="139"/>
      <c r="V22" s="141" t="str">
        <f t="shared" ref="V22" si="96">IF(U22="aucune","///","")</f>
        <v/>
      </c>
      <c r="W22" s="137" t="str">
        <f t="shared" ref="W22" si="97">IF(U22="aucune","///","")</f>
        <v/>
      </c>
      <c r="X22" s="142" t="str">
        <f t="shared" ref="X22" si="98">IF(U22="aucune","///","")</f>
        <v/>
      </c>
      <c r="Y22" s="143" t="str">
        <f t="shared" ref="Y22" si="99">IF(U22="aucune","///","")</f>
        <v/>
      </c>
      <c r="Z22" s="23"/>
      <c r="AA22" s="108"/>
      <c r="AB22" s="153"/>
      <c r="AC22" s="154"/>
      <c r="AD22" s="153"/>
      <c r="AE22" s="154"/>
      <c r="AF22" s="4"/>
      <c r="AG22" s="132"/>
      <c r="AH22" s="230"/>
      <c r="AI22" s="108"/>
      <c r="AJ22" s="231"/>
      <c r="AK22" s="180"/>
      <c r="AL22" s="232"/>
      <c r="AM22" s="233"/>
      <c r="AN22" s="108"/>
      <c r="AO22" s="231"/>
      <c r="AP22" s="180"/>
      <c r="AQ22" s="234"/>
      <c r="AR22" s="235"/>
      <c r="AS22" s="59"/>
      <c r="AT22" s="85"/>
      <c r="AU22" s="86"/>
      <c r="AV22" s="87"/>
      <c r="AW22" s="88"/>
      <c r="AX22" s="180"/>
      <c r="AY22" s="109"/>
      <c r="AZ22" s="120"/>
      <c r="BA22" s="121"/>
      <c r="BB22" s="190"/>
      <c r="BC22" s="190"/>
      <c r="BD22" s="191"/>
      <c r="BE22" s="192"/>
      <c r="BF22" s="193"/>
      <c r="BG22" s="190"/>
      <c r="BH22" s="190"/>
      <c r="BI22" s="191"/>
      <c r="BJ22" s="194"/>
      <c r="BK22" s="192"/>
      <c r="BL22" s="108"/>
      <c r="BM22" s="202"/>
      <c r="BN22" s="193"/>
      <c r="BO22" s="192"/>
    </row>
    <row r="23" spans="1:67" s="94" customFormat="1" ht="19.5" customHeight="1" x14ac:dyDescent="0.2">
      <c r="A23" s="55" t="s">
        <v>19</v>
      </c>
      <c r="B23" s="266">
        <f>+B22</f>
        <v>43138</v>
      </c>
      <c r="C23" s="267"/>
      <c r="D23" s="101"/>
      <c r="E23" s="5"/>
      <c r="F23" s="144"/>
      <c r="G23" s="140"/>
      <c r="H23" s="145"/>
      <c r="I23" s="145"/>
      <c r="J23" s="146"/>
      <c r="K23" s="144"/>
      <c r="L23" s="140"/>
      <c r="M23" s="145"/>
      <c r="N23" s="145"/>
      <c r="O23" s="146"/>
      <c r="P23" s="144"/>
      <c r="Q23" s="140"/>
      <c r="R23" s="145"/>
      <c r="S23" s="145"/>
      <c r="T23" s="146"/>
      <c r="U23" s="144"/>
      <c r="V23" s="140"/>
      <c r="W23" s="145"/>
      <c r="X23" s="145"/>
      <c r="Y23" s="146"/>
      <c r="Z23" s="24"/>
      <c r="AA23" s="151"/>
      <c r="AB23" s="109"/>
      <c r="AC23" s="110"/>
      <c r="AD23" s="155"/>
      <c r="AE23" s="156"/>
      <c r="AF23" s="157"/>
      <c r="AG23" s="158"/>
      <c r="AH23" s="66"/>
      <c r="AI23" s="167"/>
      <c r="AJ23" s="114"/>
      <c r="AK23" s="115"/>
      <c r="AL23" s="172"/>
      <c r="AM23" s="173"/>
      <c r="AN23" s="167"/>
      <c r="AO23" s="114"/>
      <c r="AP23" s="115"/>
      <c r="AQ23" s="177"/>
      <c r="AR23" s="156"/>
      <c r="AS23" s="60"/>
      <c r="AT23" s="179"/>
      <c r="AU23" s="157"/>
      <c r="AV23" s="178"/>
      <c r="AW23" s="89"/>
      <c r="AX23" s="90"/>
      <c r="AY23" s="181"/>
      <c r="AZ23" s="182"/>
      <c r="BA23" s="183"/>
      <c r="BB23" s="109"/>
      <c r="BC23" s="120"/>
      <c r="BD23" s="120"/>
      <c r="BE23" s="121"/>
      <c r="BF23" s="195"/>
      <c r="BG23" s="196"/>
      <c r="BH23" s="196"/>
      <c r="BI23" s="197"/>
      <c r="BJ23" s="198"/>
      <c r="BK23" s="199"/>
      <c r="BL23" s="179"/>
      <c r="BM23" s="109"/>
      <c r="BN23" s="195"/>
      <c r="BO23" s="199"/>
    </row>
    <row r="24" spans="1:67" s="94" customFormat="1" ht="19.5" customHeight="1" thickBot="1" x14ac:dyDescent="0.25">
      <c r="A24" s="56" t="s">
        <v>20</v>
      </c>
      <c r="B24" s="278">
        <f>+B23</f>
        <v>43138</v>
      </c>
      <c r="C24" s="279"/>
      <c r="D24" s="1"/>
      <c r="E24" s="6"/>
      <c r="F24" s="144"/>
      <c r="G24" s="145"/>
      <c r="H24" s="145"/>
      <c r="I24" s="145"/>
      <c r="J24" s="146"/>
      <c r="K24" s="144"/>
      <c r="L24" s="145"/>
      <c r="M24" s="145"/>
      <c r="N24" s="145"/>
      <c r="O24" s="146"/>
      <c r="P24" s="144"/>
      <c r="Q24" s="145"/>
      <c r="R24" s="145"/>
      <c r="S24" s="145"/>
      <c r="T24" s="146"/>
      <c r="U24" s="144"/>
      <c r="V24" s="145"/>
      <c r="W24" s="145"/>
      <c r="X24" s="145"/>
      <c r="Y24" s="146"/>
      <c r="Z24" s="150"/>
      <c r="AA24" s="152"/>
      <c r="AB24" s="159"/>
      <c r="AC24" s="160"/>
      <c r="AD24" s="111"/>
      <c r="AE24" s="112"/>
      <c r="AF24" s="236"/>
      <c r="AG24" s="162"/>
      <c r="AH24" s="163"/>
      <c r="AI24" s="237"/>
      <c r="AJ24" s="238"/>
      <c r="AK24" s="239"/>
      <c r="AL24" s="240"/>
      <c r="AM24" s="241"/>
      <c r="AN24" s="242"/>
      <c r="AO24" s="238"/>
      <c r="AP24" s="239"/>
      <c r="AQ24" s="240"/>
      <c r="AR24" s="241"/>
      <c r="AS24" s="152"/>
      <c r="AT24" s="152"/>
      <c r="AU24" s="157"/>
      <c r="AV24" s="178"/>
      <c r="AW24" s="91"/>
      <c r="AX24" s="92"/>
      <c r="AY24" s="184"/>
      <c r="AZ24" s="185"/>
      <c r="BA24" s="186"/>
      <c r="BB24" s="187"/>
      <c r="BC24" s="187"/>
      <c r="BD24" s="188"/>
      <c r="BE24" s="189"/>
      <c r="BF24" s="122"/>
      <c r="BG24" s="123"/>
      <c r="BH24" s="120"/>
      <c r="BI24" s="124"/>
      <c r="BJ24" s="123"/>
      <c r="BK24" s="121"/>
      <c r="BL24" s="200"/>
      <c r="BM24" s="201"/>
      <c r="BN24" s="125"/>
      <c r="BO24" s="126"/>
    </row>
    <row r="25" spans="1:67" s="94" customFormat="1" ht="19.5" customHeight="1" x14ac:dyDescent="0.2">
      <c r="A25" s="54" t="s">
        <v>18</v>
      </c>
      <c r="B25" s="268">
        <f>+B24+1</f>
        <v>43139</v>
      </c>
      <c r="C25" s="269"/>
      <c r="D25" s="2"/>
      <c r="E25" s="5"/>
      <c r="F25" s="139"/>
      <c r="G25" s="141" t="str">
        <f t="shared" ref="G25" si="100">IF(F25="aucune","///","")</f>
        <v/>
      </c>
      <c r="H25" s="137" t="str">
        <f t="shared" ref="H25" si="101">IF(F25="aucune","///","")</f>
        <v/>
      </c>
      <c r="I25" s="142" t="str">
        <f t="shared" ref="I25" si="102">IF(F25="aucune","///","")</f>
        <v/>
      </c>
      <c r="J25" s="143" t="str">
        <f t="shared" ref="J25" si="103">IF(F25="aucune","///","")</f>
        <v/>
      </c>
      <c r="K25" s="139"/>
      <c r="L25" s="141" t="str">
        <f t="shared" ref="L25" si="104">IF(K25="aucune","///","")</f>
        <v/>
      </c>
      <c r="M25" s="137" t="str">
        <f t="shared" ref="M25" si="105">IF(K25="aucune","///","")</f>
        <v/>
      </c>
      <c r="N25" s="142" t="str">
        <f t="shared" ref="N25" si="106">IF(K25="aucune","///","")</f>
        <v/>
      </c>
      <c r="O25" s="143" t="str">
        <f t="shared" ref="O25" si="107">IF(K25="aucune","///","")</f>
        <v/>
      </c>
      <c r="P25" s="139"/>
      <c r="Q25" s="141" t="str">
        <f t="shared" ref="Q25" si="108">IF(P25="aucune","///","")</f>
        <v/>
      </c>
      <c r="R25" s="137" t="str">
        <f t="shared" ref="R25" si="109">IF(P25="aucune","///","")</f>
        <v/>
      </c>
      <c r="S25" s="142" t="str">
        <f t="shared" ref="S25" si="110">IF(P25="aucune","///","")</f>
        <v/>
      </c>
      <c r="T25" s="143" t="str">
        <f t="shared" ref="T25" si="111">IF(P25="aucune","///","")</f>
        <v/>
      </c>
      <c r="U25" s="139"/>
      <c r="V25" s="141" t="str">
        <f t="shared" ref="V25" si="112">IF(U25="aucune","///","")</f>
        <v/>
      </c>
      <c r="W25" s="137" t="str">
        <f t="shared" ref="W25" si="113">IF(U25="aucune","///","")</f>
        <v/>
      </c>
      <c r="X25" s="142" t="str">
        <f t="shared" ref="X25" si="114">IF(U25="aucune","///","")</f>
        <v/>
      </c>
      <c r="Y25" s="143" t="str">
        <f t="shared" ref="Y25" si="115">IF(U25="aucune","///","")</f>
        <v/>
      </c>
      <c r="Z25" s="23"/>
      <c r="AA25" s="108"/>
      <c r="AB25" s="153"/>
      <c r="AC25" s="154"/>
      <c r="AD25" s="153"/>
      <c r="AE25" s="154"/>
      <c r="AF25" s="4"/>
      <c r="AG25" s="132"/>
      <c r="AH25" s="230"/>
      <c r="AI25" s="108"/>
      <c r="AJ25" s="231"/>
      <c r="AK25" s="180"/>
      <c r="AL25" s="232"/>
      <c r="AM25" s="233"/>
      <c r="AN25" s="108"/>
      <c r="AO25" s="231"/>
      <c r="AP25" s="180"/>
      <c r="AQ25" s="234"/>
      <c r="AR25" s="235"/>
      <c r="AS25" s="59"/>
      <c r="AT25" s="85"/>
      <c r="AU25" s="86"/>
      <c r="AV25" s="87"/>
      <c r="AW25" s="88"/>
      <c r="AX25" s="180"/>
      <c r="AY25" s="109"/>
      <c r="AZ25" s="120"/>
      <c r="BA25" s="121"/>
      <c r="BB25" s="190"/>
      <c r="BC25" s="190"/>
      <c r="BD25" s="191"/>
      <c r="BE25" s="192"/>
      <c r="BF25" s="193"/>
      <c r="BG25" s="190"/>
      <c r="BH25" s="190"/>
      <c r="BI25" s="191"/>
      <c r="BJ25" s="194"/>
      <c r="BK25" s="192"/>
      <c r="BL25" s="108"/>
      <c r="BM25" s="202"/>
      <c r="BN25" s="193"/>
      <c r="BO25" s="192"/>
    </row>
    <row r="26" spans="1:67" s="94" customFormat="1" ht="19.5" customHeight="1" x14ac:dyDescent="0.2">
      <c r="A26" s="55" t="s">
        <v>19</v>
      </c>
      <c r="B26" s="266">
        <f t="shared" ref="B26" si="116">+B25</f>
        <v>43139</v>
      </c>
      <c r="C26" s="267">
        <v>2</v>
      </c>
      <c r="D26" s="101"/>
      <c r="E26" s="5"/>
      <c r="F26" s="144"/>
      <c r="G26" s="140"/>
      <c r="H26" s="145"/>
      <c r="I26" s="145"/>
      <c r="J26" s="146"/>
      <c r="K26" s="144"/>
      <c r="L26" s="140"/>
      <c r="M26" s="145"/>
      <c r="N26" s="145"/>
      <c r="O26" s="146"/>
      <c r="P26" s="144"/>
      <c r="Q26" s="140"/>
      <c r="R26" s="145"/>
      <c r="S26" s="145"/>
      <c r="T26" s="146"/>
      <c r="U26" s="144"/>
      <c r="V26" s="140"/>
      <c r="W26" s="145"/>
      <c r="X26" s="145"/>
      <c r="Y26" s="146"/>
      <c r="Z26" s="24"/>
      <c r="AA26" s="151"/>
      <c r="AB26" s="109"/>
      <c r="AC26" s="110"/>
      <c r="AD26" s="155"/>
      <c r="AE26" s="156"/>
      <c r="AF26" s="157"/>
      <c r="AG26" s="158"/>
      <c r="AH26" s="66"/>
      <c r="AI26" s="167"/>
      <c r="AJ26" s="114"/>
      <c r="AK26" s="115"/>
      <c r="AL26" s="172"/>
      <c r="AM26" s="173"/>
      <c r="AN26" s="167"/>
      <c r="AO26" s="114"/>
      <c r="AP26" s="115"/>
      <c r="AQ26" s="177"/>
      <c r="AR26" s="156"/>
      <c r="AS26" s="60"/>
      <c r="AT26" s="179"/>
      <c r="AU26" s="157"/>
      <c r="AV26" s="178"/>
      <c r="AW26" s="89"/>
      <c r="AX26" s="90"/>
      <c r="AY26" s="181"/>
      <c r="AZ26" s="182"/>
      <c r="BA26" s="183"/>
      <c r="BB26" s="109"/>
      <c r="BC26" s="120"/>
      <c r="BD26" s="120"/>
      <c r="BE26" s="121"/>
      <c r="BF26" s="195"/>
      <c r="BG26" s="196"/>
      <c r="BH26" s="196"/>
      <c r="BI26" s="197"/>
      <c r="BJ26" s="198"/>
      <c r="BK26" s="199"/>
      <c r="BL26" s="179"/>
      <c r="BM26" s="109"/>
      <c r="BN26" s="195"/>
      <c r="BO26" s="199"/>
    </row>
    <row r="27" spans="1:67" s="94" customFormat="1" ht="19.5" customHeight="1" thickBot="1" x14ac:dyDescent="0.25">
      <c r="A27" s="56" t="s">
        <v>20</v>
      </c>
      <c r="B27" s="266">
        <f t="shared" ref="B27" si="117">+B25</f>
        <v>43139</v>
      </c>
      <c r="C27" s="267">
        <v>2</v>
      </c>
      <c r="D27" s="1"/>
      <c r="E27" s="6"/>
      <c r="F27" s="144"/>
      <c r="G27" s="145"/>
      <c r="H27" s="145"/>
      <c r="I27" s="145"/>
      <c r="J27" s="146"/>
      <c r="K27" s="144"/>
      <c r="L27" s="145"/>
      <c r="M27" s="145"/>
      <c r="N27" s="145"/>
      <c r="O27" s="146"/>
      <c r="P27" s="144"/>
      <c r="Q27" s="145"/>
      <c r="R27" s="145"/>
      <c r="S27" s="145"/>
      <c r="T27" s="146"/>
      <c r="U27" s="144"/>
      <c r="V27" s="145"/>
      <c r="W27" s="145"/>
      <c r="X27" s="145"/>
      <c r="Y27" s="146"/>
      <c r="Z27" s="150"/>
      <c r="AA27" s="152"/>
      <c r="AB27" s="159"/>
      <c r="AC27" s="160"/>
      <c r="AD27" s="111"/>
      <c r="AE27" s="112"/>
      <c r="AF27" s="236"/>
      <c r="AG27" s="162"/>
      <c r="AH27" s="163"/>
      <c r="AI27" s="237"/>
      <c r="AJ27" s="238"/>
      <c r="AK27" s="239"/>
      <c r="AL27" s="240"/>
      <c r="AM27" s="241"/>
      <c r="AN27" s="242"/>
      <c r="AO27" s="238"/>
      <c r="AP27" s="239"/>
      <c r="AQ27" s="240"/>
      <c r="AR27" s="241"/>
      <c r="AS27" s="152"/>
      <c r="AT27" s="152"/>
      <c r="AU27" s="157"/>
      <c r="AV27" s="178"/>
      <c r="AW27" s="91"/>
      <c r="AX27" s="92"/>
      <c r="AY27" s="184"/>
      <c r="AZ27" s="185"/>
      <c r="BA27" s="186"/>
      <c r="BB27" s="187"/>
      <c r="BC27" s="187"/>
      <c r="BD27" s="188"/>
      <c r="BE27" s="189"/>
      <c r="BF27" s="122"/>
      <c r="BG27" s="123"/>
      <c r="BH27" s="120"/>
      <c r="BI27" s="124"/>
      <c r="BJ27" s="123"/>
      <c r="BK27" s="121"/>
      <c r="BL27" s="200"/>
      <c r="BM27" s="201"/>
      <c r="BN27" s="125"/>
      <c r="BO27" s="126"/>
    </row>
    <row r="28" spans="1:67" s="94" customFormat="1" ht="19.5" customHeight="1" x14ac:dyDescent="0.2">
      <c r="A28" s="54" t="s">
        <v>18</v>
      </c>
      <c r="B28" s="268">
        <f>+B27+1</f>
        <v>43140</v>
      </c>
      <c r="C28" s="269"/>
      <c r="D28" s="2"/>
      <c r="E28" s="5"/>
      <c r="F28" s="139"/>
      <c r="G28" s="141" t="str">
        <f t="shared" ref="G28" si="118">IF(F28="aucune","///","")</f>
        <v/>
      </c>
      <c r="H28" s="137" t="str">
        <f t="shared" ref="H28" si="119">IF(F28="aucune","///","")</f>
        <v/>
      </c>
      <c r="I28" s="142" t="str">
        <f t="shared" ref="I28" si="120">IF(F28="aucune","///","")</f>
        <v/>
      </c>
      <c r="J28" s="143" t="str">
        <f t="shared" ref="J28" si="121">IF(F28="aucune","///","")</f>
        <v/>
      </c>
      <c r="K28" s="139"/>
      <c r="L28" s="141" t="str">
        <f t="shared" ref="L28" si="122">IF(K28="aucune","///","")</f>
        <v/>
      </c>
      <c r="M28" s="137" t="str">
        <f t="shared" ref="M28" si="123">IF(K28="aucune","///","")</f>
        <v/>
      </c>
      <c r="N28" s="142" t="str">
        <f t="shared" ref="N28" si="124">IF(K28="aucune","///","")</f>
        <v/>
      </c>
      <c r="O28" s="143" t="str">
        <f t="shared" ref="O28" si="125">IF(K28="aucune","///","")</f>
        <v/>
      </c>
      <c r="P28" s="139"/>
      <c r="Q28" s="141" t="str">
        <f t="shared" ref="Q28" si="126">IF(P28="aucune","///","")</f>
        <v/>
      </c>
      <c r="R28" s="137" t="str">
        <f t="shared" ref="R28" si="127">IF(P28="aucune","///","")</f>
        <v/>
      </c>
      <c r="S28" s="142" t="str">
        <f t="shared" ref="S28" si="128">IF(P28="aucune","///","")</f>
        <v/>
      </c>
      <c r="T28" s="143" t="str">
        <f t="shared" ref="T28" si="129">IF(P28="aucune","///","")</f>
        <v/>
      </c>
      <c r="U28" s="139"/>
      <c r="V28" s="141" t="str">
        <f t="shared" ref="V28" si="130">IF(U28="aucune","///","")</f>
        <v/>
      </c>
      <c r="W28" s="137" t="str">
        <f t="shared" ref="W28" si="131">IF(U28="aucune","///","")</f>
        <v/>
      </c>
      <c r="X28" s="142" t="str">
        <f t="shared" ref="X28" si="132">IF(U28="aucune","///","")</f>
        <v/>
      </c>
      <c r="Y28" s="143" t="str">
        <f t="shared" ref="Y28" si="133">IF(U28="aucune","///","")</f>
        <v/>
      </c>
      <c r="Z28" s="23"/>
      <c r="AA28" s="108"/>
      <c r="AB28" s="153"/>
      <c r="AC28" s="154"/>
      <c r="AD28" s="153"/>
      <c r="AE28" s="154"/>
      <c r="AF28" s="4"/>
      <c r="AG28" s="132"/>
      <c r="AH28" s="230"/>
      <c r="AI28" s="108"/>
      <c r="AJ28" s="231"/>
      <c r="AK28" s="180"/>
      <c r="AL28" s="232"/>
      <c r="AM28" s="233"/>
      <c r="AN28" s="108"/>
      <c r="AO28" s="231"/>
      <c r="AP28" s="180"/>
      <c r="AQ28" s="234"/>
      <c r="AR28" s="235"/>
      <c r="AS28" s="59"/>
      <c r="AT28" s="85"/>
      <c r="AU28" s="86"/>
      <c r="AV28" s="87"/>
      <c r="AW28" s="88"/>
      <c r="AX28" s="180"/>
      <c r="AY28" s="109"/>
      <c r="AZ28" s="120"/>
      <c r="BA28" s="121"/>
      <c r="BB28" s="190"/>
      <c r="BC28" s="190"/>
      <c r="BD28" s="191"/>
      <c r="BE28" s="192"/>
      <c r="BF28" s="193"/>
      <c r="BG28" s="190"/>
      <c r="BH28" s="190"/>
      <c r="BI28" s="191"/>
      <c r="BJ28" s="194"/>
      <c r="BK28" s="192"/>
      <c r="BL28" s="108"/>
      <c r="BM28" s="202"/>
      <c r="BN28" s="193"/>
      <c r="BO28" s="192"/>
    </row>
    <row r="29" spans="1:67" ht="19.5" customHeight="1" x14ac:dyDescent="0.2">
      <c r="A29" s="55" t="s">
        <v>19</v>
      </c>
      <c r="B29" s="266">
        <f>+B28</f>
        <v>43140</v>
      </c>
      <c r="C29" s="267">
        <v>2</v>
      </c>
      <c r="D29" s="101"/>
      <c r="E29" s="5"/>
      <c r="F29" s="144"/>
      <c r="G29" s="140"/>
      <c r="H29" s="145"/>
      <c r="I29" s="145"/>
      <c r="J29" s="146"/>
      <c r="K29" s="144"/>
      <c r="L29" s="140"/>
      <c r="M29" s="145"/>
      <c r="N29" s="145"/>
      <c r="O29" s="146"/>
      <c r="P29" s="144"/>
      <c r="Q29" s="140"/>
      <c r="R29" s="145"/>
      <c r="S29" s="145"/>
      <c r="T29" s="146"/>
      <c r="U29" s="144"/>
      <c r="V29" s="140"/>
      <c r="W29" s="145"/>
      <c r="X29" s="145"/>
      <c r="Y29" s="146"/>
      <c r="Z29" s="24"/>
      <c r="AA29" s="151"/>
      <c r="AB29" s="109"/>
      <c r="AC29" s="110"/>
      <c r="AD29" s="155"/>
      <c r="AE29" s="156"/>
      <c r="AF29" s="157"/>
      <c r="AG29" s="158"/>
      <c r="AH29" s="66"/>
      <c r="AI29" s="167"/>
      <c r="AJ29" s="114"/>
      <c r="AK29" s="115"/>
      <c r="AL29" s="172"/>
      <c r="AM29" s="173"/>
      <c r="AN29" s="167"/>
      <c r="AO29" s="114"/>
      <c r="AP29" s="115"/>
      <c r="AQ29" s="177"/>
      <c r="AR29" s="156"/>
      <c r="AS29" s="60"/>
      <c r="AT29" s="179"/>
      <c r="AU29" s="157"/>
      <c r="AV29" s="178"/>
      <c r="AW29" s="89"/>
      <c r="AX29" s="90"/>
      <c r="AY29" s="181"/>
      <c r="AZ29" s="182"/>
      <c r="BA29" s="183"/>
      <c r="BB29" s="109"/>
      <c r="BC29" s="120"/>
      <c r="BD29" s="120"/>
      <c r="BE29" s="121"/>
      <c r="BF29" s="195"/>
      <c r="BG29" s="196"/>
      <c r="BH29" s="196"/>
      <c r="BI29" s="197"/>
      <c r="BJ29" s="198"/>
      <c r="BK29" s="199"/>
      <c r="BL29" s="179"/>
      <c r="BM29" s="109"/>
      <c r="BN29" s="195"/>
      <c r="BO29" s="199"/>
    </row>
    <row r="30" spans="1:67" ht="19.5" customHeight="1" thickBot="1" x14ac:dyDescent="0.25">
      <c r="A30" s="56" t="s">
        <v>20</v>
      </c>
      <c r="B30" s="266">
        <f>+B28</f>
        <v>43140</v>
      </c>
      <c r="C30" s="267">
        <v>2</v>
      </c>
      <c r="D30" s="1"/>
      <c r="E30" s="6"/>
      <c r="F30" s="144"/>
      <c r="G30" s="145"/>
      <c r="H30" s="145"/>
      <c r="I30" s="145"/>
      <c r="J30" s="146"/>
      <c r="K30" s="144"/>
      <c r="L30" s="145"/>
      <c r="M30" s="145"/>
      <c r="N30" s="145"/>
      <c r="O30" s="146"/>
      <c r="P30" s="144"/>
      <c r="Q30" s="145"/>
      <c r="R30" s="145"/>
      <c r="S30" s="145"/>
      <c r="T30" s="146"/>
      <c r="U30" s="144"/>
      <c r="V30" s="145"/>
      <c r="W30" s="145"/>
      <c r="X30" s="145"/>
      <c r="Y30" s="146"/>
      <c r="Z30" s="150"/>
      <c r="AA30" s="152"/>
      <c r="AB30" s="159"/>
      <c r="AC30" s="160"/>
      <c r="AD30" s="111"/>
      <c r="AE30" s="112"/>
      <c r="AF30" s="236"/>
      <c r="AG30" s="162"/>
      <c r="AH30" s="163"/>
      <c r="AI30" s="237"/>
      <c r="AJ30" s="238"/>
      <c r="AK30" s="239"/>
      <c r="AL30" s="240"/>
      <c r="AM30" s="241"/>
      <c r="AN30" s="242"/>
      <c r="AO30" s="238"/>
      <c r="AP30" s="239"/>
      <c r="AQ30" s="240"/>
      <c r="AR30" s="241"/>
      <c r="AS30" s="152"/>
      <c r="AT30" s="152"/>
      <c r="AU30" s="157"/>
      <c r="AV30" s="178"/>
      <c r="AW30" s="91"/>
      <c r="AX30" s="92"/>
      <c r="AY30" s="184"/>
      <c r="AZ30" s="185"/>
      <c r="BA30" s="186"/>
      <c r="BB30" s="187"/>
      <c r="BC30" s="187"/>
      <c r="BD30" s="188"/>
      <c r="BE30" s="189"/>
      <c r="BF30" s="122"/>
      <c r="BG30" s="123"/>
      <c r="BH30" s="120"/>
      <c r="BI30" s="124"/>
      <c r="BJ30" s="123"/>
      <c r="BK30" s="121"/>
      <c r="BL30" s="200"/>
      <c r="BM30" s="201"/>
      <c r="BN30" s="125"/>
      <c r="BO30" s="126"/>
    </row>
    <row r="31" spans="1:67" ht="19.5" customHeight="1" x14ac:dyDescent="0.2">
      <c r="A31" s="54" t="s">
        <v>18</v>
      </c>
      <c r="B31" s="268">
        <f>+B30+1</f>
        <v>43141</v>
      </c>
      <c r="C31" s="269"/>
      <c r="D31" s="2"/>
      <c r="E31" s="5"/>
      <c r="F31" s="139"/>
      <c r="G31" s="141" t="str">
        <f t="shared" ref="G31" si="134">IF(F31="aucune","///","")</f>
        <v/>
      </c>
      <c r="H31" s="137" t="str">
        <f t="shared" ref="H31" si="135">IF(F31="aucune","///","")</f>
        <v/>
      </c>
      <c r="I31" s="142" t="str">
        <f t="shared" ref="I31" si="136">IF(F31="aucune","///","")</f>
        <v/>
      </c>
      <c r="J31" s="143" t="str">
        <f t="shared" ref="J31" si="137">IF(F31="aucune","///","")</f>
        <v/>
      </c>
      <c r="K31" s="139"/>
      <c r="L31" s="141" t="str">
        <f t="shared" ref="L31" si="138">IF(K31="aucune","///","")</f>
        <v/>
      </c>
      <c r="M31" s="137" t="str">
        <f t="shared" ref="M31" si="139">IF(K31="aucune","///","")</f>
        <v/>
      </c>
      <c r="N31" s="142" t="str">
        <f t="shared" ref="N31" si="140">IF(K31="aucune","///","")</f>
        <v/>
      </c>
      <c r="O31" s="143" t="str">
        <f t="shared" ref="O31" si="141">IF(K31="aucune","///","")</f>
        <v/>
      </c>
      <c r="P31" s="139"/>
      <c r="Q31" s="141" t="str">
        <f t="shared" ref="Q31" si="142">IF(P31="aucune","///","")</f>
        <v/>
      </c>
      <c r="R31" s="137" t="str">
        <f t="shared" ref="R31" si="143">IF(P31="aucune","///","")</f>
        <v/>
      </c>
      <c r="S31" s="142" t="str">
        <f t="shared" ref="S31" si="144">IF(P31="aucune","///","")</f>
        <v/>
      </c>
      <c r="T31" s="143" t="str">
        <f t="shared" ref="T31" si="145">IF(P31="aucune","///","")</f>
        <v/>
      </c>
      <c r="U31" s="139"/>
      <c r="V31" s="141" t="str">
        <f t="shared" ref="V31" si="146">IF(U31="aucune","///","")</f>
        <v/>
      </c>
      <c r="W31" s="137" t="str">
        <f t="shared" ref="W31" si="147">IF(U31="aucune","///","")</f>
        <v/>
      </c>
      <c r="X31" s="142" t="str">
        <f t="shared" ref="X31" si="148">IF(U31="aucune","///","")</f>
        <v/>
      </c>
      <c r="Y31" s="143" t="str">
        <f t="shared" ref="Y31" si="149">IF(U31="aucune","///","")</f>
        <v/>
      </c>
      <c r="Z31" s="23"/>
      <c r="AA31" s="108"/>
      <c r="AB31" s="153"/>
      <c r="AC31" s="154"/>
      <c r="AD31" s="153"/>
      <c r="AE31" s="154"/>
      <c r="AF31" s="4"/>
      <c r="AG31" s="132"/>
      <c r="AH31" s="230"/>
      <c r="AI31" s="108"/>
      <c r="AJ31" s="231"/>
      <c r="AK31" s="180"/>
      <c r="AL31" s="232"/>
      <c r="AM31" s="233"/>
      <c r="AN31" s="108"/>
      <c r="AO31" s="231"/>
      <c r="AP31" s="180"/>
      <c r="AQ31" s="234"/>
      <c r="AR31" s="235"/>
      <c r="AS31" s="59"/>
      <c r="AT31" s="85"/>
      <c r="AU31" s="86"/>
      <c r="AV31" s="87"/>
      <c r="AW31" s="88"/>
      <c r="AX31" s="180"/>
      <c r="AY31" s="109"/>
      <c r="AZ31" s="120"/>
      <c r="BA31" s="121"/>
      <c r="BB31" s="190"/>
      <c r="BC31" s="190"/>
      <c r="BD31" s="191"/>
      <c r="BE31" s="192"/>
      <c r="BF31" s="193"/>
      <c r="BG31" s="190"/>
      <c r="BH31" s="190"/>
      <c r="BI31" s="191"/>
      <c r="BJ31" s="194"/>
      <c r="BK31" s="192"/>
      <c r="BL31" s="108"/>
      <c r="BM31" s="202"/>
      <c r="BN31" s="193"/>
      <c r="BO31" s="192"/>
    </row>
    <row r="32" spans="1:67" ht="19.5" customHeight="1" x14ac:dyDescent="0.2">
      <c r="A32" s="55" t="s">
        <v>19</v>
      </c>
      <c r="B32" s="266">
        <f t="shared" ref="B32" si="150">+B31</f>
        <v>43141</v>
      </c>
      <c r="C32" s="267">
        <v>2</v>
      </c>
      <c r="D32" s="101"/>
      <c r="E32" s="5"/>
      <c r="F32" s="144"/>
      <c r="G32" s="140"/>
      <c r="H32" s="145"/>
      <c r="I32" s="145"/>
      <c r="J32" s="146"/>
      <c r="K32" s="144"/>
      <c r="L32" s="140"/>
      <c r="M32" s="145"/>
      <c r="N32" s="145"/>
      <c r="O32" s="146"/>
      <c r="P32" s="144"/>
      <c r="Q32" s="140"/>
      <c r="R32" s="145"/>
      <c r="S32" s="145"/>
      <c r="T32" s="146"/>
      <c r="U32" s="144"/>
      <c r="V32" s="140"/>
      <c r="W32" s="145"/>
      <c r="X32" s="145"/>
      <c r="Y32" s="146"/>
      <c r="Z32" s="24"/>
      <c r="AA32" s="151"/>
      <c r="AB32" s="109"/>
      <c r="AC32" s="110"/>
      <c r="AD32" s="155"/>
      <c r="AE32" s="156"/>
      <c r="AF32" s="157"/>
      <c r="AG32" s="158"/>
      <c r="AH32" s="66"/>
      <c r="AI32" s="167"/>
      <c r="AJ32" s="114"/>
      <c r="AK32" s="115"/>
      <c r="AL32" s="172"/>
      <c r="AM32" s="173"/>
      <c r="AN32" s="167"/>
      <c r="AO32" s="114"/>
      <c r="AP32" s="115"/>
      <c r="AQ32" s="177"/>
      <c r="AR32" s="156"/>
      <c r="AS32" s="60"/>
      <c r="AT32" s="179"/>
      <c r="AU32" s="157"/>
      <c r="AV32" s="178"/>
      <c r="AW32" s="89"/>
      <c r="AX32" s="90"/>
      <c r="AY32" s="181"/>
      <c r="AZ32" s="182"/>
      <c r="BA32" s="183"/>
      <c r="BB32" s="109"/>
      <c r="BC32" s="120"/>
      <c r="BD32" s="120"/>
      <c r="BE32" s="121"/>
      <c r="BF32" s="195"/>
      <c r="BG32" s="196"/>
      <c r="BH32" s="196"/>
      <c r="BI32" s="197"/>
      <c r="BJ32" s="198"/>
      <c r="BK32" s="199"/>
      <c r="BL32" s="179"/>
      <c r="BM32" s="109"/>
      <c r="BN32" s="195"/>
      <c r="BO32" s="199"/>
    </row>
    <row r="33" spans="1:67" ht="19.5" customHeight="1" thickBot="1" x14ac:dyDescent="0.25">
      <c r="A33" s="56" t="s">
        <v>20</v>
      </c>
      <c r="B33" s="266">
        <f t="shared" ref="B33" si="151">+B31</f>
        <v>43141</v>
      </c>
      <c r="C33" s="267">
        <v>2</v>
      </c>
      <c r="D33" s="1"/>
      <c r="E33" s="6"/>
      <c r="F33" s="144"/>
      <c r="G33" s="145"/>
      <c r="H33" s="145"/>
      <c r="I33" s="145"/>
      <c r="J33" s="146"/>
      <c r="K33" s="144"/>
      <c r="L33" s="145"/>
      <c r="M33" s="145"/>
      <c r="N33" s="145"/>
      <c r="O33" s="146"/>
      <c r="P33" s="144"/>
      <c r="Q33" s="145"/>
      <c r="R33" s="145"/>
      <c r="S33" s="145"/>
      <c r="T33" s="146"/>
      <c r="U33" s="144"/>
      <c r="V33" s="145"/>
      <c r="W33" s="145"/>
      <c r="X33" s="145"/>
      <c r="Y33" s="146"/>
      <c r="Z33" s="150"/>
      <c r="AA33" s="152"/>
      <c r="AB33" s="159"/>
      <c r="AC33" s="160"/>
      <c r="AD33" s="111"/>
      <c r="AE33" s="112"/>
      <c r="AF33" s="236"/>
      <c r="AG33" s="162"/>
      <c r="AH33" s="163"/>
      <c r="AI33" s="237"/>
      <c r="AJ33" s="238"/>
      <c r="AK33" s="239"/>
      <c r="AL33" s="240"/>
      <c r="AM33" s="241"/>
      <c r="AN33" s="242"/>
      <c r="AO33" s="238"/>
      <c r="AP33" s="239"/>
      <c r="AQ33" s="240"/>
      <c r="AR33" s="241"/>
      <c r="AS33" s="152"/>
      <c r="AT33" s="152"/>
      <c r="AU33" s="157"/>
      <c r="AV33" s="178"/>
      <c r="AW33" s="91"/>
      <c r="AX33" s="92"/>
      <c r="AY33" s="184"/>
      <c r="AZ33" s="185"/>
      <c r="BA33" s="186"/>
      <c r="BB33" s="187"/>
      <c r="BC33" s="187"/>
      <c r="BD33" s="188"/>
      <c r="BE33" s="189"/>
      <c r="BF33" s="122"/>
      <c r="BG33" s="123"/>
      <c r="BH33" s="120"/>
      <c r="BI33" s="124"/>
      <c r="BJ33" s="123"/>
      <c r="BK33" s="121"/>
      <c r="BL33" s="200"/>
      <c r="BM33" s="201"/>
      <c r="BN33" s="125"/>
      <c r="BO33" s="126"/>
    </row>
    <row r="34" spans="1:67" ht="19.5" customHeight="1" x14ac:dyDescent="0.2">
      <c r="A34" s="54" t="s">
        <v>18</v>
      </c>
      <c r="B34" s="268">
        <f>+B31+1</f>
        <v>43142</v>
      </c>
      <c r="C34" s="269"/>
      <c r="D34" s="2"/>
      <c r="E34" s="5"/>
      <c r="F34" s="139"/>
      <c r="G34" s="141" t="str">
        <f t="shared" ref="G34" si="152">IF(F34="aucune","///","")</f>
        <v/>
      </c>
      <c r="H34" s="137" t="str">
        <f t="shared" ref="H34" si="153">IF(F34="aucune","///","")</f>
        <v/>
      </c>
      <c r="I34" s="142" t="str">
        <f t="shared" ref="I34" si="154">IF(F34="aucune","///","")</f>
        <v/>
      </c>
      <c r="J34" s="143" t="str">
        <f t="shared" ref="J34" si="155">IF(F34="aucune","///","")</f>
        <v/>
      </c>
      <c r="K34" s="139"/>
      <c r="L34" s="141" t="str">
        <f t="shared" ref="L34" si="156">IF(K34="aucune","///","")</f>
        <v/>
      </c>
      <c r="M34" s="137" t="str">
        <f t="shared" ref="M34" si="157">IF(K34="aucune","///","")</f>
        <v/>
      </c>
      <c r="N34" s="142" t="str">
        <f t="shared" ref="N34" si="158">IF(K34="aucune","///","")</f>
        <v/>
      </c>
      <c r="O34" s="143" t="str">
        <f t="shared" ref="O34" si="159">IF(K34="aucune","///","")</f>
        <v/>
      </c>
      <c r="P34" s="139"/>
      <c r="Q34" s="141" t="str">
        <f t="shared" ref="Q34" si="160">IF(P34="aucune","///","")</f>
        <v/>
      </c>
      <c r="R34" s="137" t="str">
        <f t="shared" ref="R34" si="161">IF(P34="aucune","///","")</f>
        <v/>
      </c>
      <c r="S34" s="142" t="str">
        <f t="shared" ref="S34" si="162">IF(P34="aucune","///","")</f>
        <v/>
      </c>
      <c r="T34" s="143" t="str">
        <f t="shared" ref="T34" si="163">IF(P34="aucune","///","")</f>
        <v/>
      </c>
      <c r="U34" s="139"/>
      <c r="V34" s="141" t="str">
        <f t="shared" ref="V34" si="164">IF(U34="aucune","///","")</f>
        <v/>
      </c>
      <c r="W34" s="137" t="str">
        <f t="shared" ref="W34" si="165">IF(U34="aucune","///","")</f>
        <v/>
      </c>
      <c r="X34" s="142" t="str">
        <f t="shared" ref="X34" si="166">IF(U34="aucune","///","")</f>
        <v/>
      </c>
      <c r="Y34" s="143" t="str">
        <f t="shared" ref="Y34" si="167">IF(U34="aucune","///","")</f>
        <v/>
      </c>
      <c r="Z34" s="23"/>
      <c r="AA34" s="108"/>
      <c r="AB34" s="153"/>
      <c r="AC34" s="154"/>
      <c r="AD34" s="153"/>
      <c r="AE34" s="154"/>
      <c r="AF34" s="4"/>
      <c r="AG34" s="132"/>
      <c r="AH34" s="230"/>
      <c r="AI34" s="108"/>
      <c r="AJ34" s="231"/>
      <c r="AK34" s="180"/>
      <c r="AL34" s="232"/>
      <c r="AM34" s="233"/>
      <c r="AN34" s="108"/>
      <c r="AO34" s="231"/>
      <c r="AP34" s="180"/>
      <c r="AQ34" s="234"/>
      <c r="AR34" s="235"/>
      <c r="AS34" s="59"/>
      <c r="AT34" s="85"/>
      <c r="AU34" s="86"/>
      <c r="AV34" s="87"/>
      <c r="AW34" s="88"/>
      <c r="AX34" s="180"/>
      <c r="AY34" s="109"/>
      <c r="AZ34" s="120"/>
      <c r="BA34" s="121"/>
      <c r="BB34" s="190"/>
      <c r="BC34" s="190"/>
      <c r="BD34" s="191"/>
      <c r="BE34" s="192"/>
      <c r="BF34" s="193"/>
      <c r="BG34" s="190"/>
      <c r="BH34" s="190"/>
      <c r="BI34" s="191"/>
      <c r="BJ34" s="194"/>
      <c r="BK34" s="192"/>
      <c r="BL34" s="108"/>
      <c r="BM34" s="202"/>
      <c r="BN34" s="193"/>
      <c r="BO34" s="192"/>
    </row>
    <row r="35" spans="1:67" ht="19.5" customHeight="1" x14ac:dyDescent="0.2">
      <c r="A35" s="55" t="s">
        <v>19</v>
      </c>
      <c r="B35" s="266">
        <f>+B34</f>
        <v>43142</v>
      </c>
      <c r="C35" s="267">
        <v>2</v>
      </c>
      <c r="D35" s="101"/>
      <c r="E35" s="5"/>
      <c r="F35" s="144"/>
      <c r="G35" s="140"/>
      <c r="H35" s="145"/>
      <c r="I35" s="145"/>
      <c r="J35" s="146"/>
      <c r="K35" s="144"/>
      <c r="L35" s="140"/>
      <c r="M35" s="145"/>
      <c r="N35" s="145"/>
      <c r="O35" s="146"/>
      <c r="P35" s="144"/>
      <c r="Q35" s="140"/>
      <c r="R35" s="145"/>
      <c r="S35" s="145"/>
      <c r="T35" s="146"/>
      <c r="U35" s="144"/>
      <c r="V35" s="140"/>
      <c r="W35" s="145"/>
      <c r="X35" s="145"/>
      <c r="Y35" s="146"/>
      <c r="Z35" s="24"/>
      <c r="AA35" s="151"/>
      <c r="AB35" s="109"/>
      <c r="AC35" s="110"/>
      <c r="AD35" s="155"/>
      <c r="AE35" s="156"/>
      <c r="AF35" s="157"/>
      <c r="AG35" s="158"/>
      <c r="AH35" s="66"/>
      <c r="AI35" s="167"/>
      <c r="AJ35" s="114"/>
      <c r="AK35" s="115"/>
      <c r="AL35" s="172"/>
      <c r="AM35" s="173"/>
      <c r="AN35" s="167"/>
      <c r="AO35" s="114"/>
      <c r="AP35" s="115"/>
      <c r="AQ35" s="177"/>
      <c r="AR35" s="156"/>
      <c r="AS35" s="60"/>
      <c r="AT35" s="179"/>
      <c r="AU35" s="157"/>
      <c r="AV35" s="178"/>
      <c r="AW35" s="89"/>
      <c r="AX35" s="90"/>
      <c r="AY35" s="181"/>
      <c r="AZ35" s="182"/>
      <c r="BA35" s="183"/>
      <c r="BB35" s="109"/>
      <c r="BC35" s="120"/>
      <c r="BD35" s="120"/>
      <c r="BE35" s="121"/>
      <c r="BF35" s="195"/>
      <c r="BG35" s="196"/>
      <c r="BH35" s="196"/>
      <c r="BI35" s="197"/>
      <c r="BJ35" s="198"/>
      <c r="BK35" s="199"/>
      <c r="BL35" s="179"/>
      <c r="BM35" s="109"/>
      <c r="BN35" s="195"/>
      <c r="BO35" s="199"/>
    </row>
    <row r="36" spans="1:67" ht="19.5" customHeight="1" thickBot="1" x14ac:dyDescent="0.25">
      <c r="A36" s="55" t="s">
        <v>20</v>
      </c>
      <c r="B36" s="266">
        <f>+B34</f>
        <v>43142</v>
      </c>
      <c r="C36" s="267">
        <v>2</v>
      </c>
      <c r="D36" s="1"/>
      <c r="E36" s="6"/>
      <c r="F36" s="144"/>
      <c r="G36" s="145"/>
      <c r="H36" s="145"/>
      <c r="I36" s="145"/>
      <c r="J36" s="146"/>
      <c r="K36" s="144"/>
      <c r="L36" s="145"/>
      <c r="M36" s="145"/>
      <c r="N36" s="145"/>
      <c r="O36" s="146"/>
      <c r="P36" s="144"/>
      <c r="Q36" s="145"/>
      <c r="R36" s="145"/>
      <c r="S36" s="145"/>
      <c r="T36" s="146"/>
      <c r="U36" s="144"/>
      <c r="V36" s="145"/>
      <c r="W36" s="145"/>
      <c r="X36" s="145"/>
      <c r="Y36" s="146"/>
      <c r="Z36" s="150"/>
      <c r="AA36" s="152"/>
      <c r="AB36" s="159"/>
      <c r="AC36" s="160"/>
      <c r="AD36" s="111"/>
      <c r="AE36" s="112"/>
      <c r="AF36" s="236"/>
      <c r="AG36" s="162"/>
      <c r="AH36" s="163"/>
      <c r="AI36" s="237"/>
      <c r="AJ36" s="238"/>
      <c r="AK36" s="239"/>
      <c r="AL36" s="240"/>
      <c r="AM36" s="241"/>
      <c r="AN36" s="242"/>
      <c r="AO36" s="238"/>
      <c r="AP36" s="239"/>
      <c r="AQ36" s="240"/>
      <c r="AR36" s="241"/>
      <c r="AS36" s="152"/>
      <c r="AT36" s="152"/>
      <c r="AU36" s="157"/>
      <c r="AV36" s="178"/>
      <c r="AW36" s="91"/>
      <c r="AX36" s="92"/>
      <c r="AY36" s="184"/>
      <c r="AZ36" s="185"/>
      <c r="BA36" s="186"/>
      <c r="BB36" s="187"/>
      <c r="BC36" s="187"/>
      <c r="BD36" s="188"/>
      <c r="BE36" s="189"/>
      <c r="BF36" s="122"/>
      <c r="BG36" s="123"/>
      <c r="BH36" s="120"/>
      <c r="BI36" s="124"/>
      <c r="BJ36" s="123"/>
      <c r="BK36" s="121"/>
      <c r="BL36" s="200"/>
      <c r="BM36" s="201"/>
      <c r="BN36" s="125"/>
      <c r="BO36" s="126"/>
    </row>
    <row r="37" spans="1:67" ht="19.5" customHeight="1" x14ac:dyDescent="0.2">
      <c r="A37" s="54" t="s">
        <v>18</v>
      </c>
      <c r="B37" s="268">
        <f>+B36+1</f>
        <v>43143</v>
      </c>
      <c r="C37" s="269"/>
      <c r="D37" s="2"/>
      <c r="E37" s="5"/>
      <c r="F37" s="139"/>
      <c r="G37" s="141" t="str">
        <f t="shared" ref="G37" si="168">IF(F37="aucune","///","")</f>
        <v/>
      </c>
      <c r="H37" s="137" t="str">
        <f t="shared" ref="H37" si="169">IF(F37="aucune","///","")</f>
        <v/>
      </c>
      <c r="I37" s="142" t="str">
        <f t="shared" ref="I37" si="170">IF(F37="aucune","///","")</f>
        <v/>
      </c>
      <c r="J37" s="143" t="str">
        <f t="shared" ref="J37" si="171">IF(F37="aucune","///","")</f>
        <v/>
      </c>
      <c r="K37" s="139"/>
      <c r="L37" s="141" t="str">
        <f t="shared" ref="L37" si="172">IF(K37="aucune","///","")</f>
        <v/>
      </c>
      <c r="M37" s="137" t="str">
        <f t="shared" ref="M37" si="173">IF(K37="aucune","///","")</f>
        <v/>
      </c>
      <c r="N37" s="142" t="str">
        <f t="shared" ref="N37" si="174">IF(K37="aucune","///","")</f>
        <v/>
      </c>
      <c r="O37" s="143" t="str">
        <f t="shared" ref="O37" si="175">IF(K37="aucune","///","")</f>
        <v/>
      </c>
      <c r="P37" s="139"/>
      <c r="Q37" s="141" t="str">
        <f t="shared" ref="Q37" si="176">IF(P37="aucune","///","")</f>
        <v/>
      </c>
      <c r="R37" s="137" t="str">
        <f t="shared" ref="R37" si="177">IF(P37="aucune","///","")</f>
        <v/>
      </c>
      <c r="S37" s="142" t="str">
        <f t="shared" ref="S37" si="178">IF(P37="aucune","///","")</f>
        <v/>
      </c>
      <c r="T37" s="143" t="str">
        <f t="shared" ref="T37" si="179">IF(P37="aucune","///","")</f>
        <v/>
      </c>
      <c r="U37" s="139"/>
      <c r="V37" s="141" t="str">
        <f t="shared" ref="V37" si="180">IF(U37="aucune","///","")</f>
        <v/>
      </c>
      <c r="W37" s="137" t="str">
        <f t="shared" ref="W37" si="181">IF(U37="aucune","///","")</f>
        <v/>
      </c>
      <c r="X37" s="142" t="str">
        <f t="shared" ref="X37" si="182">IF(U37="aucune","///","")</f>
        <v/>
      </c>
      <c r="Y37" s="143" t="str">
        <f t="shared" ref="Y37" si="183">IF(U37="aucune","///","")</f>
        <v/>
      </c>
      <c r="Z37" s="23"/>
      <c r="AA37" s="108"/>
      <c r="AB37" s="153"/>
      <c r="AC37" s="154"/>
      <c r="AD37" s="153"/>
      <c r="AE37" s="154"/>
      <c r="AF37" s="4"/>
      <c r="AG37" s="132"/>
      <c r="AH37" s="230"/>
      <c r="AI37" s="108"/>
      <c r="AJ37" s="231"/>
      <c r="AK37" s="180"/>
      <c r="AL37" s="232"/>
      <c r="AM37" s="233"/>
      <c r="AN37" s="108"/>
      <c r="AO37" s="231"/>
      <c r="AP37" s="180"/>
      <c r="AQ37" s="234"/>
      <c r="AR37" s="235"/>
      <c r="AS37" s="59"/>
      <c r="AT37" s="85"/>
      <c r="AU37" s="86"/>
      <c r="AV37" s="87"/>
      <c r="AW37" s="88"/>
      <c r="AX37" s="180"/>
      <c r="AY37" s="109"/>
      <c r="AZ37" s="120"/>
      <c r="BA37" s="121"/>
      <c r="BB37" s="190"/>
      <c r="BC37" s="190"/>
      <c r="BD37" s="191"/>
      <c r="BE37" s="192"/>
      <c r="BF37" s="193"/>
      <c r="BG37" s="190"/>
      <c r="BH37" s="190"/>
      <c r="BI37" s="191"/>
      <c r="BJ37" s="194"/>
      <c r="BK37" s="192"/>
      <c r="BL37" s="108"/>
      <c r="BM37" s="202"/>
      <c r="BN37" s="193"/>
      <c r="BO37" s="192"/>
    </row>
    <row r="38" spans="1:67" ht="19.5" customHeight="1" x14ac:dyDescent="0.2">
      <c r="A38" s="55" t="s">
        <v>19</v>
      </c>
      <c r="B38" s="266">
        <f>+B37</f>
        <v>43143</v>
      </c>
      <c r="C38" s="267"/>
      <c r="D38" s="101"/>
      <c r="E38" s="5"/>
      <c r="F38" s="144"/>
      <c r="G38" s="140"/>
      <c r="H38" s="145"/>
      <c r="I38" s="145"/>
      <c r="J38" s="146"/>
      <c r="K38" s="144"/>
      <c r="L38" s="140"/>
      <c r="M38" s="145"/>
      <c r="N38" s="145"/>
      <c r="O38" s="146"/>
      <c r="P38" s="144"/>
      <c r="Q38" s="140"/>
      <c r="R38" s="145"/>
      <c r="S38" s="145"/>
      <c r="T38" s="146"/>
      <c r="U38" s="144"/>
      <c r="V38" s="140"/>
      <c r="W38" s="145"/>
      <c r="X38" s="145"/>
      <c r="Y38" s="146"/>
      <c r="Z38" s="24"/>
      <c r="AA38" s="151"/>
      <c r="AB38" s="109"/>
      <c r="AC38" s="110"/>
      <c r="AD38" s="155"/>
      <c r="AE38" s="156"/>
      <c r="AF38" s="157"/>
      <c r="AG38" s="158"/>
      <c r="AH38" s="66"/>
      <c r="AI38" s="167"/>
      <c r="AJ38" s="114"/>
      <c r="AK38" s="115"/>
      <c r="AL38" s="172"/>
      <c r="AM38" s="173"/>
      <c r="AN38" s="167"/>
      <c r="AO38" s="114"/>
      <c r="AP38" s="115"/>
      <c r="AQ38" s="177"/>
      <c r="AR38" s="156"/>
      <c r="AS38" s="60"/>
      <c r="AT38" s="179"/>
      <c r="AU38" s="157"/>
      <c r="AV38" s="178"/>
      <c r="AW38" s="89"/>
      <c r="AX38" s="90"/>
      <c r="AY38" s="181"/>
      <c r="AZ38" s="182"/>
      <c r="BA38" s="183"/>
      <c r="BB38" s="109"/>
      <c r="BC38" s="120"/>
      <c r="BD38" s="120"/>
      <c r="BE38" s="121"/>
      <c r="BF38" s="195"/>
      <c r="BG38" s="196"/>
      <c r="BH38" s="196"/>
      <c r="BI38" s="197"/>
      <c r="BJ38" s="198"/>
      <c r="BK38" s="199"/>
      <c r="BL38" s="179"/>
      <c r="BM38" s="109"/>
      <c r="BN38" s="195"/>
      <c r="BO38" s="199"/>
    </row>
    <row r="39" spans="1:67" ht="19.5" customHeight="1" thickBot="1" x14ac:dyDescent="0.25">
      <c r="A39" s="56" t="s">
        <v>20</v>
      </c>
      <c r="B39" s="278">
        <f>+B38</f>
        <v>43143</v>
      </c>
      <c r="C39" s="279"/>
      <c r="D39" s="1"/>
      <c r="E39" s="6"/>
      <c r="F39" s="144"/>
      <c r="G39" s="145"/>
      <c r="H39" s="145"/>
      <c r="I39" s="145"/>
      <c r="J39" s="146"/>
      <c r="K39" s="144"/>
      <c r="L39" s="145"/>
      <c r="M39" s="145"/>
      <c r="N39" s="145"/>
      <c r="O39" s="146"/>
      <c r="P39" s="144"/>
      <c r="Q39" s="145"/>
      <c r="R39" s="145"/>
      <c r="S39" s="145"/>
      <c r="T39" s="146"/>
      <c r="U39" s="144"/>
      <c r="V39" s="145"/>
      <c r="W39" s="145"/>
      <c r="X39" s="145"/>
      <c r="Y39" s="146"/>
      <c r="Z39" s="150"/>
      <c r="AA39" s="152"/>
      <c r="AB39" s="159"/>
      <c r="AC39" s="160"/>
      <c r="AD39" s="111"/>
      <c r="AE39" s="112"/>
      <c r="AF39" s="236"/>
      <c r="AG39" s="162"/>
      <c r="AH39" s="163"/>
      <c r="AI39" s="237"/>
      <c r="AJ39" s="238"/>
      <c r="AK39" s="239"/>
      <c r="AL39" s="240"/>
      <c r="AM39" s="241"/>
      <c r="AN39" s="242"/>
      <c r="AO39" s="238"/>
      <c r="AP39" s="239"/>
      <c r="AQ39" s="240"/>
      <c r="AR39" s="241"/>
      <c r="AS39" s="152"/>
      <c r="AT39" s="152"/>
      <c r="AU39" s="157"/>
      <c r="AV39" s="178"/>
      <c r="AW39" s="91"/>
      <c r="AX39" s="92"/>
      <c r="AY39" s="184"/>
      <c r="AZ39" s="185"/>
      <c r="BA39" s="186"/>
      <c r="BB39" s="187"/>
      <c r="BC39" s="187"/>
      <c r="BD39" s="188"/>
      <c r="BE39" s="189"/>
      <c r="BF39" s="122"/>
      <c r="BG39" s="123"/>
      <c r="BH39" s="120"/>
      <c r="BI39" s="124"/>
      <c r="BJ39" s="123"/>
      <c r="BK39" s="121"/>
      <c r="BL39" s="200"/>
      <c r="BM39" s="201"/>
      <c r="BN39" s="125"/>
      <c r="BO39" s="126"/>
    </row>
    <row r="40" spans="1:67" ht="19.5" customHeight="1" x14ac:dyDescent="0.2">
      <c r="A40" s="54" t="s">
        <v>18</v>
      </c>
      <c r="B40" s="268">
        <f>+B39+1</f>
        <v>43144</v>
      </c>
      <c r="C40" s="269"/>
      <c r="D40" s="2"/>
      <c r="E40" s="5"/>
      <c r="F40" s="139"/>
      <c r="G40" s="141" t="str">
        <f t="shared" ref="G40" si="184">IF(F40="aucune","///","")</f>
        <v/>
      </c>
      <c r="H40" s="137" t="str">
        <f t="shared" ref="H40" si="185">IF(F40="aucune","///","")</f>
        <v/>
      </c>
      <c r="I40" s="142" t="str">
        <f t="shared" ref="I40" si="186">IF(F40="aucune","///","")</f>
        <v/>
      </c>
      <c r="J40" s="143" t="str">
        <f t="shared" ref="J40" si="187">IF(F40="aucune","///","")</f>
        <v/>
      </c>
      <c r="K40" s="139"/>
      <c r="L40" s="141" t="str">
        <f t="shared" ref="L40" si="188">IF(K40="aucune","///","")</f>
        <v/>
      </c>
      <c r="M40" s="137" t="str">
        <f t="shared" ref="M40" si="189">IF(K40="aucune","///","")</f>
        <v/>
      </c>
      <c r="N40" s="142" t="str">
        <f t="shared" ref="N40" si="190">IF(K40="aucune","///","")</f>
        <v/>
      </c>
      <c r="O40" s="143" t="str">
        <f t="shared" ref="O40" si="191">IF(K40="aucune","///","")</f>
        <v/>
      </c>
      <c r="P40" s="139"/>
      <c r="Q40" s="141" t="str">
        <f t="shared" ref="Q40" si="192">IF(P40="aucune","///","")</f>
        <v/>
      </c>
      <c r="R40" s="137" t="str">
        <f t="shared" ref="R40" si="193">IF(P40="aucune","///","")</f>
        <v/>
      </c>
      <c r="S40" s="142" t="str">
        <f t="shared" ref="S40" si="194">IF(P40="aucune","///","")</f>
        <v/>
      </c>
      <c r="T40" s="143" t="str">
        <f t="shared" ref="T40" si="195">IF(P40="aucune","///","")</f>
        <v/>
      </c>
      <c r="U40" s="139"/>
      <c r="V40" s="141" t="str">
        <f t="shared" ref="V40" si="196">IF(U40="aucune","///","")</f>
        <v/>
      </c>
      <c r="W40" s="137" t="str">
        <f t="shared" ref="W40" si="197">IF(U40="aucune","///","")</f>
        <v/>
      </c>
      <c r="X40" s="142" t="str">
        <f t="shared" ref="X40" si="198">IF(U40="aucune","///","")</f>
        <v/>
      </c>
      <c r="Y40" s="143" t="str">
        <f t="shared" ref="Y40" si="199">IF(U40="aucune","///","")</f>
        <v/>
      </c>
      <c r="Z40" s="23"/>
      <c r="AA40" s="108"/>
      <c r="AB40" s="153"/>
      <c r="AC40" s="154"/>
      <c r="AD40" s="153"/>
      <c r="AE40" s="154"/>
      <c r="AF40" s="4"/>
      <c r="AG40" s="132"/>
      <c r="AH40" s="230"/>
      <c r="AI40" s="108"/>
      <c r="AJ40" s="231"/>
      <c r="AK40" s="180"/>
      <c r="AL40" s="232"/>
      <c r="AM40" s="233"/>
      <c r="AN40" s="108"/>
      <c r="AO40" s="231"/>
      <c r="AP40" s="180"/>
      <c r="AQ40" s="234"/>
      <c r="AR40" s="235"/>
      <c r="AS40" s="59"/>
      <c r="AT40" s="85"/>
      <c r="AU40" s="86"/>
      <c r="AV40" s="87"/>
      <c r="AW40" s="88"/>
      <c r="AX40" s="180"/>
      <c r="AY40" s="109"/>
      <c r="AZ40" s="120"/>
      <c r="BA40" s="121"/>
      <c r="BB40" s="190"/>
      <c r="BC40" s="190"/>
      <c r="BD40" s="191"/>
      <c r="BE40" s="192"/>
      <c r="BF40" s="193"/>
      <c r="BG40" s="190"/>
      <c r="BH40" s="190"/>
      <c r="BI40" s="191"/>
      <c r="BJ40" s="194"/>
      <c r="BK40" s="192"/>
      <c r="BL40" s="108"/>
      <c r="BM40" s="202"/>
      <c r="BN40" s="193"/>
      <c r="BO40" s="192"/>
    </row>
    <row r="41" spans="1:67" ht="19.5" customHeight="1" x14ac:dyDescent="0.2">
      <c r="A41" s="55" t="s">
        <v>19</v>
      </c>
      <c r="B41" s="266">
        <f t="shared" ref="B41" si="200">+B40</f>
        <v>43144</v>
      </c>
      <c r="C41" s="267">
        <v>2</v>
      </c>
      <c r="D41" s="101"/>
      <c r="E41" s="5"/>
      <c r="F41" s="144"/>
      <c r="G41" s="140"/>
      <c r="H41" s="145"/>
      <c r="I41" s="145"/>
      <c r="J41" s="146"/>
      <c r="K41" s="144"/>
      <c r="L41" s="140"/>
      <c r="M41" s="145"/>
      <c r="N41" s="145"/>
      <c r="O41" s="146"/>
      <c r="P41" s="144"/>
      <c r="Q41" s="140"/>
      <c r="R41" s="145"/>
      <c r="S41" s="145"/>
      <c r="T41" s="146"/>
      <c r="U41" s="144"/>
      <c r="V41" s="140"/>
      <c r="W41" s="145"/>
      <c r="X41" s="145"/>
      <c r="Y41" s="146"/>
      <c r="Z41" s="24"/>
      <c r="AA41" s="151"/>
      <c r="AB41" s="109"/>
      <c r="AC41" s="110"/>
      <c r="AD41" s="155"/>
      <c r="AE41" s="156"/>
      <c r="AF41" s="157"/>
      <c r="AG41" s="158"/>
      <c r="AH41" s="66"/>
      <c r="AI41" s="167"/>
      <c r="AJ41" s="114"/>
      <c r="AK41" s="115"/>
      <c r="AL41" s="172"/>
      <c r="AM41" s="173"/>
      <c r="AN41" s="167"/>
      <c r="AO41" s="114"/>
      <c r="AP41" s="115"/>
      <c r="AQ41" s="177"/>
      <c r="AR41" s="156"/>
      <c r="AS41" s="60"/>
      <c r="AT41" s="179"/>
      <c r="AU41" s="157"/>
      <c r="AV41" s="178"/>
      <c r="AW41" s="89"/>
      <c r="AX41" s="90"/>
      <c r="AY41" s="181"/>
      <c r="AZ41" s="182"/>
      <c r="BA41" s="183"/>
      <c r="BB41" s="109"/>
      <c r="BC41" s="120"/>
      <c r="BD41" s="120"/>
      <c r="BE41" s="121"/>
      <c r="BF41" s="195"/>
      <c r="BG41" s="196"/>
      <c r="BH41" s="196"/>
      <c r="BI41" s="197"/>
      <c r="BJ41" s="198"/>
      <c r="BK41" s="199"/>
      <c r="BL41" s="179"/>
      <c r="BM41" s="109"/>
      <c r="BN41" s="195"/>
      <c r="BO41" s="199"/>
    </row>
    <row r="42" spans="1:67" ht="19.5" customHeight="1" thickBot="1" x14ac:dyDescent="0.25">
      <c r="A42" s="56" t="s">
        <v>20</v>
      </c>
      <c r="B42" s="266">
        <f t="shared" ref="B42" si="201">+B40</f>
        <v>43144</v>
      </c>
      <c r="C42" s="267">
        <v>2</v>
      </c>
      <c r="D42" s="1"/>
      <c r="E42" s="6"/>
      <c r="F42" s="144"/>
      <c r="G42" s="145"/>
      <c r="H42" s="145"/>
      <c r="I42" s="145"/>
      <c r="J42" s="146"/>
      <c r="K42" s="144"/>
      <c r="L42" s="145"/>
      <c r="M42" s="145"/>
      <c r="N42" s="145"/>
      <c r="O42" s="146"/>
      <c r="P42" s="144"/>
      <c r="Q42" s="145"/>
      <c r="R42" s="145"/>
      <c r="S42" s="145"/>
      <c r="T42" s="146"/>
      <c r="U42" s="144"/>
      <c r="V42" s="145"/>
      <c r="W42" s="145"/>
      <c r="X42" s="145"/>
      <c r="Y42" s="146"/>
      <c r="Z42" s="150"/>
      <c r="AA42" s="152"/>
      <c r="AB42" s="159"/>
      <c r="AC42" s="160"/>
      <c r="AD42" s="111"/>
      <c r="AE42" s="112"/>
      <c r="AF42" s="236"/>
      <c r="AG42" s="162"/>
      <c r="AH42" s="163"/>
      <c r="AI42" s="237"/>
      <c r="AJ42" s="238"/>
      <c r="AK42" s="239"/>
      <c r="AL42" s="240"/>
      <c r="AM42" s="241"/>
      <c r="AN42" s="242"/>
      <c r="AO42" s="238"/>
      <c r="AP42" s="239"/>
      <c r="AQ42" s="240"/>
      <c r="AR42" s="241"/>
      <c r="AS42" s="152"/>
      <c r="AT42" s="152"/>
      <c r="AU42" s="157"/>
      <c r="AV42" s="178"/>
      <c r="AW42" s="91"/>
      <c r="AX42" s="92"/>
      <c r="AY42" s="184"/>
      <c r="AZ42" s="185"/>
      <c r="BA42" s="186"/>
      <c r="BB42" s="187"/>
      <c r="BC42" s="187"/>
      <c r="BD42" s="188"/>
      <c r="BE42" s="189"/>
      <c r="BF42" s="122"/>
      <c r="BG42" s="123"/>
      <c r="BH42" s="120"/>
      <c r="BI42" s="124"/>
      <c r="BJ42" s="123"/>
      <c r="BK42" s="121"/>
      <c r="BL42" s="200"/>
      <c r="BM42" s="201"/>
      <c r="BN42" s="125"/>
      <c r="BO42" s="126"/>
    </row>
    <row r="43" spans="1:67" ht="19.5" customHeight="1" x14ac:dyDescent="0.2">
      <c r="A43" s="54" t="s">
        <v>18</v>
      </c>
      <c r="B43" s="268">
        <f>+B42+1</f>
        <v>43145</v>
      </c>
      <c r="C43" s="269"/>
      <c r="D43" s="2"/>
      <c r="E43" s="5"/>
      <c r="F43" s="139"/>
      <c r="G43" s="141" t="str">
        <f t="shared" ref="G43" si="202">IF(F43="aucune","///","")</f>
        <v/>
      </c>
      <c r="H43" s="137" t="str">
        <f t="shared" ref="H43" si="203">IF(F43="aucune","///","")</f>
        <v/>
      </c>
      <c r="I43" s="142" t="str">
        <f t="shared" ref="I43" si="204">IF(F43="aucune","///","")</f>
        <v/>
      </c>
      <c r="J43" s="143" t="str">
        <f t="shared" ref="J43" si="205">IF(F43="aucune","///","")</f>
        <v/>
      </c>
      <c r="K43" s="139"/>
      <c r="L43" s="141" t="str">
        <f t="shared" ref="L43" si="206">IF(K43="aucune","///","")</f>
        <v/>
      </c>
      <c r="M43" s="137" t="str">
        <f t="shared" ref="M43" si="207">IF(K43="aucune","///","")</f>
        <v/>
      </c>
      <c r="N43" s="142" t="str">
        <f t="shared" ref="N43" si="208">IF(K43="aucune","///","")</f>
        <v/>
      </c>
      <c r="O43" s="143" t="str">
        <f t="shared" ref="O43" si="209">IF(K43="aucune","///","")</f>
        <v/>
      </c>
      <c r="P43" s="139"/>
      <c r="Q43" s="141" t="str">
        <f t="shared" ref="Q43" si="210">IF(P43="aucune","///","")</f>
        <v/>
      </c>
      <c r="R43" s="137" t="str">
        <f t="shared" ref="R43" si="211">IF(P43="aucune","///","")</f>
        <v/>
      </c>
      <c r="S43" s="142" t="str">
        <f t="shared" ref="S43" si="212">IF(P43="aucune","///","")</f>
        <v/>
      </c>
      <c r="T43" s="143" t="str">
        <f t="shared" ref="T43" si="213">IF(P43="aucune","///","")</f>
        <v/>
      </c>
      <c r="U43" s="139"/>
      <c r="V43" s="141" t="str">
        <f t="shared" ref="V43" si="214">IF(U43="aucune","///","")</f>
        <v/>
      </c>
      <c r="W43" s="137" t="str">
        <f t="shared" ref="W43" si="215">IF(U43="aucune","///","")</f>
        <v/>
      </c>
      <c r="X43" s="142" t="str">
        <f t="shared" ref="X43" si="216">IF(U43="aucune","///","")</f>
        <v/>
      </c>
      <c r="Y43" s="143" t="str">
        <f t="shared" ref="Y43" si="217">IF(U43="aucune","///","")</f>
        <v/>
      </c>
      <c r="Z43" s="23"/>
      <c r="AA43" s="108"/>
      <c r="AB43" s="153"/>
      <c r="AC43" s="154"/>
      <c r="AD43" s="153"/>
      <c r="AE43" s="154"/>
      <c r="AF43" s="4"/>
      <c r="AG43" s="132"/>
      <c r="AH43" s="230"/>
      <c r="AI43" s="108"/>
      <c r="AJ43" s="231"/>
      <c r="AK43" s="180"/>
      <c r="AL43" s="232"/>
      <c r="AM43" s="233"/>
      <c r="AN43" s="108"/>
      <c r="AO43" s="231"/>
      <c r="AP43" s="180"/>
      <c r="AQ43" s="234"/>
      <c r="AR43" s="235"/>
      <c r="AS43" s="59"/>
      <c r="AT43" s="85"/>
      <c r="AU43" s="86"/>
      <c r="AV43" s="87"/>
      <c r="AW43" s="88"/>
      <c r="AX43" s="180"/>
      <c r="AY43" s="109"/>
      <c r="AZ43" s="120"/>
      <c r="BA43" s="121"/>
      <c r="BB43" s="190"/>
      <c r="BC43" s="190"/>
      <c r="BD43" s="191"/>
      <c r="BE43" s="192"/>
      <c r="BF43" s="193"/>
      <c r="BG43" s="190"/>
      <c r="BH43" s="190"/>
      <c r="BI43" s="191"/>
      <c r="BJ43" s="194"/>
      <c r="BK43" s="192"/>
      <c r="BL43" s="108"/>
      <c r="BM43" s="202"/>
      <c r="BN43" s="193"/>
      <c r="BO43" s="192"/>
    </row>
    <row r="44" spans="1:67" ht="19.5" customHeight="1" x14ac:dyDescent="0.2">
      <c r="A44" s="55" t="s">
        <v>19</v>
      </c>
      <c r="B44" s="266">
        <f>+B43</f>
        <v>43145</v>
      </c>
      <c r="C44" s="267">
        <v>2</v>
      </c>
      <c r="D44" s="101"/>
      <c r="E44" s="5"/>
      <c r="F44" s="144"/>
      <c r="G44" s="140"/>
      <c r="H44" s="145"/>
      <c r="I44" s="145"/>
      <c r="J44" s="146"/>
      <c r="K44" s="144"/>
      <c r="L44" s="140"/>
      <c r="M44" s="145"/>
      <c r="N44" s="145"/>
      <c r="O44" s="146"/>
      <c r="P44" s="144"/>
      <c r="Q44" s="140"/>
      <c r="R44" s="145"/>
      <c r="S44" s="145"/>
      <c r="T44" s="146"/>
      <c r="U44" s="144"/>
      <c r="V44" s="140"/>
      <c r="W44" s="145"/>
      <c r="X44" s="145"/>
      <c r="Y44" s="146"/>
      <c r="Z44" s="24"/>
      <c r="AA44" s="151"/>
      <c r="AB44" s="109"/>
      <c r="AC44" s="110"/>
      <c r="AD44" s="155"/>
      <c r="AE44" s="156"/>
      <c r="AF44" s="157"/>
      <c r="AG44" s="158"/>
      <c r="AH44" s="66"/>
      <c r="AI44" s="167"/>
      <c r="AJ44" s="114"/>
      <c r="AK44" s="115"/>
      <c r="AL44" s="172"/>
      <c r="AM44" s="173"/>
      <c r="AN44" s="167"/>
      <c r="AO44" s="114"/>
      <c r="AP44" s="115"/>
      <c r="AQ44" s="177"/>
      <c r="AR44" s="156"/>
      <c r="AS44" s="60"/>
      <c r="AT44" s="179"/>
      <c r="AU44" s="157"/>
      <c r="AV44" s="178"/>
      <c r="AW44" s="89"/>
      <c r="AX44" s="90"/>
      <c r="AY44" s="181"/>
      <c r="AZ44" s="182"/>
      <c r="BA44" s="183"/>
      <c r="BB44" s="109"/>
      <c r="BC44" s="120"/>
      <c r="BD44" s="120"/>
      <c r="BE44" s="121"/>
      <c r="BF44" s="195"/>
      <c r="BG44" s="196"/>
      <c r="BH44" s="196"/>
      <c r="BI44" s="197"/>
      <c r="BJ44" s="198"/>
      <c r="BK44" s="199"/>
      <c r="BL44" s="179"/>
      <c r="BM44" s="109"/>
      <c r="BN44" s="195"/>
      <c r="BO44" s="199"/>
    </row>
    <row r="45" spans="1:67" ht="19.5" customHeight="1" thickBot="1" x14ac:dyDescent="0.25">
      <c r="A45" s="56" t="s">
        <v>20</v>
      </c>
      <c r="B45" s="266">
        <f>+B43</f>
        <v>43145</v>
      </c>
      <c r="C45" s="267">
        <v>2</v>
      </c>
      <c r="D45" s="1"/>
      <c r="E45" s="6"/>
      <c r="F45" s="144"/>
      <c r="G45" s="145"/>
      <c r="H45" s="145"/>
      <c r="I45" s="145"/>
      <c r="J45" s="146"/>
      <c r="K45" s="144"/>
      <c r="L45" s="145"/>
      <c r="M45" s="145"/>
      <c r="N45" s="145"/>
      <c r="O45" s="146"/>
      <c r="P45" s="144"/>
      <c r="Q45" s="145"/>
      <c r="R45" s="145"/>
      <c r="S45" s="145"/>
      <c r="T45" s="146"/>
      <c r="U45" s="144"/>
      <c r="V45" s="145"/>
      <c r="W45" s="145"/>
      <c r="X45" s="145"/>
      <c r="Y45" s="146"/>
      <c r="Z45" s="150"/>
      <c r="AA45" s="152"/>
      <c r="AB45" s="159"/>
      <c r="AC45" s="160"/>
      <c r="AD45" s="111"/>
      <c r="AE45" s="112"/>
      <c r="AF45" s="236"/>
      <c r="AG45" s="162"/>
      <c r="AH45" s="163"/>
      <c r="AI45" s="237"/>
      <c r="AJ45" s="238"/>
      <c r="AK45" s="239"/>
      <c r="AL45" s="240"/>
      <c r="AM45" s="241"/>
      <c r="AN45" s="242"/>
      <c r="AO45" s="238"/>
      <c r="AP45" s="239"/>
      <c r="AQ45" s="240"/>
      <c r="AR45" s="241"/>
      <c r="AS45" s="152"/>
      <c r="AT45" s="152"/>
      <c r="AU45" s="157"/>
      <c r="AV45" s="178"/>
      <c r="AW45" s="91"/>
      <c r="AX45" s="92"/>
      <c r="AY45" s="184"/>
      <c r="AZ45" s="185"/>
      <c r="BA45" s="186"/>
      <c r="BB45" s="187"/>
      <c r="BC45" s="187"/>
      <c r="BD45" s="188"/>
      <c r="BE45" s="189"/>
      <c r="BF45" s="122"/>
      <c r="BG45" s="123"/>
      <c r="BH45" s="120"/>
      <c r="BI45" s="124"/>
      <c r="BJ45" s="123"/>
      <c r="BK45" s="121"/>
      <c r="BL45" s="200"/>
      <c r="BM45" s="201"/>
      <c r="BN45" s="125"/>
      <c r="BO45" s="126"/>
    </row>
    <row r="46" spans="1:67" ht="19.5" customHeight="1" x14ac:dyDescent="0.2">
      <c r="A46" s="54" t="s">
        <v>18</v>
      </c>
      <c r="B46" s="268">
        <f>+B45+1</f>
        <v>43146</v>
      </c>
      <c r="C46" s="269"/>
      <c r="D46" s="2"/>
      <c r="E46" s="5"/>
      <c r="F46" s="139"/>
      <c r="G46" s="141" t="str">
        <f t="shared" ref="G46" si="218">IF(F46="aucune","///","")</f>
        <v/>
      </c>
      <c r="H46" s="137" t="str">
        <f t="shared" ref="H46" si="219">IF(F46="aucune","///","")</f>
        <v/>
      </c>
      <c r="I46" s="142" t="str">
        <f t="shared" ref="I46" si="220">IF(F46="aucune","///","")</f>
        <v/>
      </c>
      <c r="J46" s="143" t="str">
        <f t="shared" ref="J46" si="221">IF(F46="aucune","///","")</f>
        <v/>
      </c>
      <c r="K46" s="139"/>
      <c r="L46" s="141" t="str">
        <f t="shared" ref="L46" si="222">IF(K46="aucune","///","")</f>
        <v/>
      </c>
      <c r="M46" s="137" t="str">
        <f t="shared" ref="M46" si="223">IF(K46="aucune","///","")</f>
        <v/>
      </c>
      <c r="N46" s="142" t="str">
        <f t="shared" ref="N46" si="224">IF(K46="aucune","///","")</f>
        <v/>
      </c>
      <c r="O46" s="143" t="str">
        <f t="shared" ref="O46" si="225">IF(K46="aucune","///","")</f>
        <v/>
      </c>
      <c r="P46" s="139"/>
      <c r="Q46" s="141" t="str">
        <f t="shared" ref="Q46" si="226">IF(P46="aucune","///","")</f>
        <v/>
      </c>
      <c r="R46" s="137" t="str">
        <f t="shared" ref="R46" si="227">IF(P46="aucune","///","")</f>
        <v/>
      </c>
      <c r="S46" s="142" t="str">
        <f t="shared" ref="S46" si="228">IF(P46="aucune","///","")</f>
        <v/>
      </c>
      <c r="T46" s="143" t="str">
        <f t="shared" ref="T46" si="229">IF(P46="aucune","///","")</f>
        <v/>
      </c>
      <c r="U46" s="139"/>
      <c r="V46" s="141" t="str">
        <f t="shared" ref="V46" si="230">IF(U46="aucune","///","")</f>
        <v/>
      </c>
      <c r="W46" s="137" t="str">
        <f t="shared" ref="W46" si="231">IF(U46="aucune","///","")</f>
        <v/>
      </c>
      <c r="X46" s="142" t="str">
        <f t="shared" ref="X46" si="232">IF(U46="aucune","///","")</f>
        <v/>
      </c>
      <c r="Y46" s="143" t="str">
        <f t="shared" ref="Y46" si="233">IF(U46="aucune","///","")</f>
        <v/>
      </c>
      <c r="Z46" s="23"/>
      <c r="AA46" s="108"/>
      <c r="AB46" s="153"/>
      <c r="AC46" s="154"/>
      <c r="AD46" s="153"/>
      <c r="AE46" s="154"/>
      <c r="AF46" s="4"/>
      <c r="AG46" s="132"/>
      <c r="AH46" s="230"/>
      <c r="AI46" s="108"/>
      <c r="AJ46" s="231"/>
      <c r="AK46" s="180"/>
      <c r="AL46" s="232"/>
      <c r="AM46" s="233"/>
      <c r="AN46" s="108"/>
      <c r="AO46" s="231"/>
      <c r="AP46" s="180"/>
      <c r="AQ46" s="234"/>
      <c r="AR46" s="235"/>
      <c r="AS46" s="59"/>
      <c r="AT46" s="85"/>
      <c r="AU46" s="86"/>
      <c r="AV46" s="87"/>
      <c r="AW46" s="88"/>
      <c r="AX46" s="180"/>
      <c r="AY46" s="109"/>
      <c r="AZ46" s="120"/>
      <c r="BA46" s="121"/>
      <c r="BB46" s="190"/>
      <c r="BC46" s="190"/>
      <c r="BD46" s="191"/>
      <c r="BE46" s="192"/>
      <c r="BF46" s="193"/>
      <c r="BG46" s="190"/>
      <c r="BH46" s="190"/>
      <c r="BI46" s="191"/>
      <c r="BJ46" s="194"/>
      <c r="BK46" s="192"/>
      <c r="BL46" s="108"/>
      <c r="BM46" s="202"/>
      <c r="BN46" s="193"/>
      <c r="BO46" s="192"/>
    </row>
    <row r="47" spans="1:67" ht="19.5" customHeight="1" x14ac:dyDescent="0.2">
      <c r="A47" s="55" t="s">
        <v>19</v>
      </c>
      <c r="B47" s="266">
        <f t="shared" ref="B47" si="234">+B46</f>
        <v>43146</v>
      </c>
      <c r="C47" s="267">
        <v>2</v>
      </c>
      <c r="D47" s="101"/>
      <c r="E47" s="5"/>
      <c r="F47" s="144"/>
      <c r="G47" s="140"/>
      <c r="H47" s="145"/>
      <c r="I47" s="145"/>
      <c r="J47" s="146"/>
      <c r="K47" s="144"/>
      <c r="L47" s="140"/>
      <c r="M47" s="145"/>
      <c r="N47" s="145"/>
      <c r="O47" s="146"/>
      <c r="P47" s="144"/>
      <c r="Q47" s="140"/>
      <c r="R47" s="145"/>
      <c r="S47" s="145"/>
      <c r="T47" s="146"/>
      <c r="U47" s="144"/>
      <c r="V47" s="140"/>
      <c r="W47" s="145"/>
      <c r="X47" s="145"/>
      <c r="Y47" s="146"/>
      <c r="Z47" s="24"/>
      <c r="AA47" s="151"/>
      <c r="AB47" s="109"/>
      <c r="AC47" s="110"/>
      <c r="AD47" s="155"/>
      <c r="AE47" s="156"/>
      <c r="AF47" s="157"/>
      <c r="AG47" s="158"/>
      <c r="AH47" s="66"/>
      <c r="AI47" s="167"/>
      <c r="AJ47" s="114"/>
      <c r="AK47" s="115"/>
      <c r="AL47" s="172"/>
      <c r="AM47" s="173"/>
      <c r="AN47" s="167"/>
      <c r="AO47" s="114"/>
      <c r="AP47" s="115"/>
      <c r="AQ47" s="177"/>
      <c r="AR47" s="156"/>
      <c r="AS47" s="60"/>
      <c r="AT47" s="179"/>
      <c r="AU47" s="157"/>
      <c r="AV47" s="178"/>
      <c r="AW47" s="89"/>
      <c r="AX47" s="90"/>
      <c r="AY47" s="181"/>
      <c r="AZ47" s="182"/>
      <c r="BA47" s="183"/>
      <c r="BB47" s="109"/>
      <c r="BC47" s="120"/>
      <c r="BD47" s="120"/>
      <c r="BE47" s="121"/>
      <c r="BF47" s="195"/>
      <c r="BG47" s="196"/>
      <c r="BH47" s="196"/>
      <c r="BI47" s="197"/>
      <c r="BJ47" s="198"/>
      <c r="BK47" s="199"/>
      <c r="BL47" s="179"/>
      <c r="BM47" s="109"/>
      <c r="BN47" s="195"/>
      <c r="BO47" s="199"/>
    </row>
    <row r="48" spans="1:67" ht="19.5" customHeight="1" thickBot="1" x14ac:dyDescent="0.25">
      <c r="A48" s="56" t="s">
        <v>20</v>
      </c>
      <c r="B48" s="266">
        <f t="shared" ref="B48" si="235">+B46</f>
        <v>43146</v>
      </c>
      <c r="C48" s="267">
        <v>2</v>
      </c>
      <c r="D48" s="1"/>
      <c r="E48" s="6"/>
      <c r="F48" s="144"/>
      <c r="G48" s="145"/>
      <c r="H48" s="145"/>
      <c r="I48" s="145"/>
      <c r="J48" s="146"/>
      <c r="K48" s="144"/>
      <c r="L48" s="145"/>
      <c r="M48" s="145"/>
      <c r="N48" s="145"/>
      <c r="O48" s="146"/>
      <c r="P48" s="144"/>
      <c r="Q48" s="145"/>
      <c r="R48" s="145"/>
      <c r="S48" s="145"/>
      <c r="T48" s="146"/>
      <c r="U48" s="144"/>
      <c r="V48" s="145"/>
      <c r="W48" s="145"/>
      <c r="X48" s="145"/>
      <c r="Y48" s="146"/>
      <c r="Z48" s="150"/>
      <c r="AA48" s="152"/>
      <c r="AB48" s="159"/>
      <c r="AC48" s="160"/>
      <c r="AD48" s="111"/>
      <c r="AE48" s="112"/>
      <c r="AF48" s="236"/>
      <c r="AG48" s="162"/>
      <c r="AH48" s="163"/>
      <c r="AI48" s="237"/>
      <c r="AJ48" s="238"/>
      <c r="AK48" s="239"/>
      <c r="AL48" s="240"/>
      <c r="AM48" s="241"/>
      <c r="AN48" s="242"/>
      <c r="AO48" s="238"/>
      <c r="AP48" s="239"/>
      <c r="AQ48" s="240"/>
      <c r="AR48" s="241"/>
      <c r="AS48" s="152"/>
      <c r="AT48" s="152"/>
      <c r="AU48" s="157"/>
      <c r="AV48" s="178"/>
      <c r="AW48" s="91"/>
      <c r="AX48" s="92"/>
      <c r="AY48" s="184"/>
      <c r="AZ48" s="185"/>
      <c r="BA48" s="186"/>
      <c r="BB48" s="187"/>
      <c r="BC48" s="187"/>
      <c r="BD48" s="188"/>
      <c r="BE48" s="189"/>
      <c r="BF48" s="122"/>
      <c r="BG48" s="123"/>
      <c r="BH48" s="120"/>
      <c r="BI48" s="124"/>
      <c r="BJ48" s="123"/>
      <c r="BK48" s="121"/>
      <c r="BL48" s="200"/>
      <c r="BM48" s="201"/>
      <c r="BN48" s="125"/>
      <c r="BO48" s="126"/>
    </row>
    <row r="49" spans="1:67" ht="19.5" customHeight="1" x14ac:dyDescent="0.2">
      <c r="A49" s="54" t="s">
        <v>18</v>
      </c>
      <c r="B49" s="268">
        <f>+B48+1</f>
        <v>43147</v>
      </c>
      <c r="C49" s="269"/>
      <c r="D49" s="2"/>
      <c r="E49" s="5"/>
      <c r="F49" s="139"/>
      <c r="G49" s="141" t="str">
        <f t="shared" ref="G49" si="236">IF(F49="aucune","///","")</f>
        <v/>
      </c>
      <c r="H49" s="137" t="str">
        <f t="shared" ref="H49" si="237">IF(F49="aucune","///","")</f>
        <v/>
      </c>
      <c r="I49" s="142" t="str">
        <f t="shared" ref="I49" si="238">IF(F49="aucune","///","")</f>
        <v/>
      </c>
      <c r="J49" s="143" t="str">
        <f t="shared" ref="J49" si="239">IF(F49="aucune","///","")</f>
        <v/>
      </c>
      <c r="K49" s="139"/>
      <c r="L49" s="141" t="str">
        <f t="shared" ref="L49" si="240">IF(K49="aucune","///","")</f>
        <v/>
      </c>
      <c r="M49" s="137" t="str">
        <f t="shared" ref="M49" si="241">IF(K49="aucune","///","")</f>
        <v/>
      </c>
      <c r="N49" s="142" t="str">
        <f t="shared" ref="N49" si="242">IF(K49="aucune","///","")</f>
        <v/>
      </c>
      <c r="O49" s="143" t="str">
        <f t="shared" ref="O49" si="243">IF(K49="aucune","///","")</f>
        <v/>
      </c>
      <c r="P49" s="139"/>
      <c r="Q49" s="141" t="str">
        <f t="shared" ref="Q49" si="244">IF(P49="aucune","///","")</f>
        <v/>
      </c>
      <c r="R49" s="137" t="str">
        <f t="shared" ref="R49" si="245">IF(P49="aucune","///","")</f>
        <v/>
      </c>
      <c r="S49" s="142" t="str">
        <f t="shared" ref="S49" si="246">IF(P49="aucune","///","")</f>
        <v/>
      </c>
      <c r="T49" s="143" t="str">
        <f t="shared" ref="T49" si="247">IF(P49="aucune","///","")</f>
        <v/>
      </c>
      <c r="U49" s="139"/>
      <c r="V49" s="141" t="str">
        <f t="shared" ref="V49" si="248">IF(U49="aucune","///","")</f>
        <v/>
      </c>
      <c r="W49" s="137" t="str">
        <f t="shared" ref="W49" si="249">IF(U49="aucune","///","")</f>
        <v/>
      </c>
      <c r="X49" s="142" t="str">
        <f t="shared" ref="X49" si="250">IF(U49="aucune","///","")</f>
        <v/>
      </c>
      <c r="Y49" s="143" t="str">
        <f t="shared" ref="Y49" si="251">IF(U49="aucune","///","")</f>
        <v/>
      </c>
      <c r="Z49" s="23"/>
      <c r="AA49" s="108"/>
      <c r="AB49" s="153"/>
      <c r="AC49" s="154"/>
      <c r="AD49" s="153"/>
      <c r="AE49" s="154"/>
      <c r="AF49" s="4"/>
      <c r="AG49" s="132"/>
      <c r="AH49" s="230"/>
      <c r="AI49" s="108"/>
      <c r="AJ49" s="231"/>
      <c r="AK49" s="180"/>
      <c r="AL49" s="232"/>
      <c r="AM49" s="233"/>
      <c r="AN49" s="108"/>
      <c r="AO49" s="231"/>
      <c r="AP49" s="180"/>
      <c r="AQ49" s="234"/>
      <c r="AR49" s="235"/>
      <c r="AS49" s="59"/>
      <c r="AT49" s="85"/>
      <c r="AU49" s="86"/>
      <c r="AV49" s="87"/>
      <c r="AW49" s="88"/>
      <c r="AX49" s="180"/>
      <c r="AY49" s="109"/>
      <c r="AZ49" s="120"/>
      <c r="BA49" s="121"/>
      <c r="BB49" s="190"/>
      <c r="BC49" s="190"/>
      <c r="BD49" s="191"/>
      <c r="BE49" s="192"/>
      <c r="BF49" s="193"/>
      <c r="BG49" s="190"/>
      <c r="BH49" s="190"/>
      <c r="BI49" s="191"/>
      <c r="BJ49" s="194"/>
      <c r="BK49" s="192"/>
      <c r="BL49" s="108"/>
      <c r="BM49" s="202"/>
      <c r="BN49" s="193"/>
      <c r="BO49" s="192"/>
    </row>
    <row r="50" spans="1:67" ht="19.5" customHeight="1" x14ac:dyDescent="0.2">
      <c r="A50" s="55" t="s">
        <v>19</v>
      </c>
      <c r="B50" s="266">
        <f>+B49</f>
        <v>43147</v>
      </c>
      <c r="C50" s="267">
        <v>2</v>
      </c>
      <c r="D50" s="101"/>
      <c r="E50" s="5"/>
      <c r="F50" s="144"/>
      <c r="G50" s="140"/>
      <c r="H50" s="145"/>
      <c r="I50" s="145"/>
      <c r="J50" s="146"/>
      <c r="K50" s="144"/>
      <c r="L50" s="140"/>
      <c r="M50" s="145"/>
      <c r="N50" s="145"/>
      <c r="O50" s="146"/>
      <c r="P50" s="144"/>
      <c r="Q50" s="140"/>
      <c r="R50" s="145"/>
      <c r="S50" s="145"/>
      <c r="T50" s="146"/>
      <c r="U50" s="144"/>
      <c r="V50" s="140"/>
      <c r="W50" s="145"/>
      <c r="X50" s="145"/>
      <c r="Y50" s="146"/>
      <c r="Z50" s="24"/>
      <c r="AA50" s="151"/>
      <c r="AB50" s="109"/>
      <c r="AC50" s="110"/>
      <c r="AD50" s="155"/>
      <c r="AE50" s="156"/>
      <c r="AF50" s="157"/>
      <c r="AG50" s="158"/>
      <c r="AH50" s="66"/>
      <c r="AI50" s="167"/>
      <c r="AJ50" s="114"/>
      <c r="AK50" s="115"/>
      <c r="AL50" s="172"/>
      <c r="AM50" s="173"/>
      <c r="AN50" s="167"/>
      <c r="AO50" s="114"/>
      <c r="AP50" s="115"/>
      <c r="AQ50" s="177"/>
      <c r="AR50" s="156"/>
      <c r="AS50" s="60"/>
      <c r="AT50" s="179"/>
      <c r="AU50" s="157"/>
      <c r="AV50" s="178"/>
      <c r="AW50" s="89"/>
      <c r="AX50" s="90"/>
      <c r="AY50" s="181"/>
      <c r="AZ50" s="182"/>
      <c r="BA50" s="183"/>
      <c r="BB50" s="109"/>
      <c r="BC50" s="120"/>
      <c r="BD50" s="120"/>
      <c r="BE50" s="121"/>
      <c r="BF50" s="195"/>
      <c r="BG50" s="196"/>
      <c r="BH50" s="196"/>
      <c r="BI50" s="197"/>
      <c r="BJ50" s="198"/>
      <c r="BK50" s="199"/>
      <c r="BL50" s="179"/>
      <c r="BM50" s="109"/>
      <c r="BN50" s="195"/>
      <c r="BO50" s="199"/>
    </row>
    <row r="51" spans="1:67" ht="19.5" customHeight="1" thickBot="1" x14ac:dyDescent="0.25">
      <c r="A51" s="55" t="s">
        <v>20</v>
      </c>
      <c r="B51" s="266">
        <f>+B49</f>
        <v>43147</v>
      </c>
      <c r="C51" s="267">
        <v>2</v>
      </c>
      <c r="D51" s="1"/>
      <c r="E51" s="6"/>
      <c r="F51" s="144"/>
      <c r="G51" s="145"/>
      <c r="H51" s="145"/>
      <c r="I51" s="145"/>
      <c r="J51" s="146"/>
      <c r="K51" s="144"/>
      <c r="L51" s="145"/>
      <c r="M51" s="145"/>
      <c r="N51" s="145"/>
      <c r="O51" s="146"/>
      <c r="P51" s="144"/>
      <c r="Q51" s="145"/>
      <c r="R51" s="145"/>
      <c r="S51" s="145"/>
      <c r="T51" s="146"/>
      <c r="U51" s="144"/>
      <c r="V51" s="145"/>
      <c r="W51" s="145"/>
      <c r="X51" s="145"/>
      <c r="Y51" s="146"/>
      <c r="Z51" s="150"/>
      <c r="AA51" s="152"/>
      <c r="AB51" s="159"/>
      <c r="AC51" s="160"/>
      <c r="AD51" s="111"/>
      <c r="AE51" s="112"/>
      <c r="AF51" s="236"/>
      <c r="AG51" s="162"/>
      <c r="AH51" s="163"/>
      <c r="AI51" s="237"/>
      <c r="AJ51" s="238"/>
      <c r="AK51" s="239"/>
      <c r="AL51" s="240"/>
      <c r="AM51" s="241"/>
      <c r="AN51" s="242"/>
      <c r="AO51" s="238"/>
      <c r="AP51" s="239"/>
      <c r="AQ51" s="240"/>
      <c r="AR51" s="241"/>
      <c r="AS51" s="152"/>
      <c r="AT51" s="152"/>
      <c r="AU51" s="157"/>
      <c r="AV51" s="178"/>
      <c r="AW51" s="91"/>
      <c r="AX51" s="92"/>
      <c r="AY51" s="184"/>
      <c r="AZ51" s="185"/>
      <c r="BA51" s="186"/>
      <c r="BB51" s="187"/>
      <c r="BC51" s="187"/>
      <c r="BD51" s="188"/>
      <c r="BE51" s="189"/>
      <c r="BF51" s="122"/>
      <c r="BG51" s="123"/>
      <c r="BH51" s="120"/>
      <c r="BI51" s="124"/>
      <c r="BJ51" s="123"/>
      <c r="BK51" s="121"/>
      <c r="BL51" s="200"/>
      <c r="BM51" s="201"/>
      <c r="BN51" s="125"/>
      <c r="BO51" s="126"/>
    </row>
    <row r="52" spans="1:67" ht="19.5" customHeight="1" x14ac:dyDescent="0.2">
      <c r="A52" s="54" t="s">
        <v>18</v>
      </c>
      <c r="B52" s="268">
        <f>+B51+1</f>
        <v>43148</v>
      </c>
      <c r="C52" s="269"/>
      <c r="D52" s="2"/>
      <c r="E52" s="5"/>
      <c r="F52" s="139"/>
      <c r="G52" s="141" t="str">
        <f t="shared" ref="G52" si="252">IF(F52="aucune","///","")</f>
        <v/>
      </c>
      <c r="H52" s="137" t="str">
        <f t="shared" ref="H52" si="253">IF(F52="aucune","///","")</f>
        <v/>
      </c>
      <c r="I52" s="142" t="str">
        <f t="shared" ref="I52" si="254">IF(F52="aucune","///","")</f>
        <v/>
      </c>
      <c r="J52" s="143" t="str">
        <f t="shared" ref="J52" si="255">IF(F52="aucune","///","")</f>
        <v/>
      </c>
      <c r="K52" s="139"/>
      <c r="L52" s="141" t="str">
        <f t="shared" ref="L52" si="256">IF(K52="aucune","///","")</f>
        <v/>
      </c>
      <c r="M52" s="137" t="str">
        <f t="shared" ref="M52" si="257">IF(K52="aucune","///","")</f>
        <v/>
      </c>
      <c r="N52" s="142" t="str">
        <f t="shared" ref="N52" si="258">IF(K52="aucune","///","")</f>
        <v/>
      </c>
      <c r="O52" s="143" t="str">
        <f t="shared" ref="O52" si="259">IF(K52="aucune","///","")</f>
        <v/>
      </c>
      <c r="P52" s="139"/>
      <c r="Q52" s="141" t="str">
        <f t="shared" ref="Q52" si="260">IF(P52="aucune","///","")</f>
        <v/>
      </c>
      <c r="R52" s="137" t="str">
        <f t="shared" ref="R52" si="261">IF(P52="aucune","///","")</f>
        <v/>
      </c>
      <c r="S52" s="142" t="str">
        <f t="shared" ref="S52" si="262">IF(P52="aucune","///","")</f>
        <v/>
      </c>
      <c r="T52" s="143" t="str">
        <f t="shared" ref="T52" si="263">IF(P52="aucune","///","")</f>
        <v/>
      </c>
      <c r="U52" s="139"/>
      <c r="V52" s="141" t="str">
        <f t="shared" ref="V52" si="264">IF(U52="aucune","///","")</f>
        <v/>
      </c>
      <c r="W52" s="137" t="str">
        <f t="shared" ref="W52" si="265">IF(U52="aucune","///","")</f>
        <v/>
      </c>
      <c r="X52" s="142" t="str">
        <f t="shared" ref="X52" si="266">IF(U52="aucune","///","")</f>
        <v/>
      </c>
      <c r="Y52" s="143" t="str">
        <f t="shared" ref="Y52" si="267">IF(U52="aucune","///","")</f>
        <v/>
      </c>
      <c r="Z52" s="23"/>
      <c r="AA52" s="108"/>
      <c r="AB52" s="153"/>
      <c r="AC52" s="154"/>
      <c r="AD52" s="153"/>
      <c r="AE52" s="154"/>
      <c r="AF52" s="4"/>
      <c r="AG52" s="132"/>
      <c r="AH52" s="230"/>
      <c r="AI52" s="108"/>
      <c r="AJ52" s="231"/>
      <c r="AK52" s="180"/>
      <c r="AL52" s="232"/>
      <c r="AM52" s="233"/>
      <c r="AN52" s="108"/>
      <c r="AO52" s="231"/>
      <c r="AP52" s="180"/>
      <c r="AQ52" s="234"/>
      <c r="AR52" s="235"/>
      <c r="AS52" s="59"/>
      <c r="AT52" s="85"/>
      <c r="AU52" s="86"/>
      <c r="AV52" s="87"/>
      <c r="AW52" s="88"/>
      <c r="AX52" s="180"/>
      <c r="AY52" s="109"/>
      <c r="AZ52" s="120"/>
      <c r="BA52" s="121"/>
      <c r="BB52" s="190"/>
      <c r="BC52" s="190"/>
      <c r="BD52" s="191"/>
      <c r="BE52" s="192"/>
      <c r="BF52" s="193"/>
      <c r="BG52" s="190"/>
      <c r="BH52" s="190"/>
      <c r="BI52" s="191"/>
      <c r="BJ52" s="194"/>
      <c r="BK52" s="192"/>
      <c r="BL52" s="108"/>
      <c r="BM52" s="202"/>
      <c r="BN52" s="193"/>
      <c r="BO52" s="192"/>
    </row>
    <row r="53" spans="1:67" ht="19.5" customHeight="1" x14ac:dyDescent="0.2">
      <c r="A53" s="55" t="s">
        <v>19</v>
      </c>
      <c r="B53" s="266">
        <f>+B52</f>
        <v>43148</v>
      </c>
      <c r="C53" s="267"/>
      <c r="D53" s="101"/>
      <c r="E53" s="5"/>
      <c r="F53" s="144"/>
      <c r="G53" s="140"/>
      <c r="H53" s="145"/>
      <c r="I53" s="145"/>
      <c r="J53" s="146"/>
      <c r="K53" s="144"/>
      <c r="L53" s="140"/>
      <c r="M53" s="145"/>
      <c r="N53" s="145"/>
      <c r="O53" s="146"/>
      <c r="P53" s="144"/>
      <c r="Q53" s="140"/>
      <c r="R53" s="145"/>
      <c r="S53" s="145"/>
      <c r="T53" s="146"/>
      <c r="U53" s="144"/>
      <c r="V53" s="140"/>
      <c r="W53" s="145"/>
      <c r="X53" s="145"/>
      <c r="Y53" s="146"/>
      <c r="Z53" s="24"/>
      <c r="AA53" s="151"/>
      <c r="AB53" s="109"/>
      <c r="AC53" s="110"/>
      <c r="AD53" s="155"/>
      <c r="AE53" s="156"/>
      <c r="AF53" s="157"/>
      <c r="AG53" s="158"/>
      <c r="AH53" s="66"/>
      <c r="AI53" s="167"/>
      <c r="AJ53" s="114"/>
      <c r="AK53" s="115"/>
      <c r="AL53" s="172"/>
      <c r="AM53" s="173"/>
      <c r="AN53" s="167"/>
      <c r="AO53" s="114"/>
      <c r="AP53" s="115"/>
      <c r="AQ53" s="177"/>
      <c r="AR53" s="156"/>
      <c r="AS53" s="60"/>
      <c r="AT53" s="179"/>
      <c r="AU53" s="157"/>
      <c r="AV53" s="178"/>
      <c r="AW53" s="89"/>
      <c r="AX53" s="90"/>
      <c r="AY53" s="181"/>
      <c r="AZ53" s="182"/>
      <c r="BA53" s="183"/>
      <c r="BB53" s="109"/>
      <c r="BC53" s="120"/>
      <c r="BD53" s="120"/>
      <c r="BE53" s="121"/>
      <c r="BF53" s="195"/>
      <c r="BG53" s="196"/>
      <c r="BH53" s="196"/>
      <c r="BI53" s="197"/>
      <c r="BJ53" s="198"/>
      <c r="BK53" s="199"/>
      <c r="BL53" s="179"/>
      <c r="BM53" s="109"/>
      <c r="BN53" s="195"/>
      <c r="BO53" s="199"/>
    </row>
    <row r="54" spans="1:67" ht="19.5" customHeight="1" thickBot="1" x14ac:dyDescent="0.25">
      <c r="A54" s="56" t="s">
        <v>20</v>
      </c>
      <c r="B54" s="278">
        <f>+B53</f>
        <v>43148</v>
      </c>
      <c r="C54" s="279"/>
      <c r="D54" s="1"/>
      <c r="E54" s="6"/>
      <c r="F54" s="144"/>
      <c r="G54" s="145"/>
      <c r="H54" s="145"/>
      <c r="I54" s="145"/>
      <c r="J54" s="146"/>
      <c r="K54" s="144"/>
      <c r="L54" s="145"/>
      <c r="M54" s="145"/>
      <c r="N54" s="145"/>
      <c r="O54" s="146"/>
      <c r="P54" s="144"/>
      <c r="Q54" s="145"/>
      <c r="R54" s="145"/>
      <c r="S54" s="145"/>
      <c r="T54" s="146"/>
      <c r="U54" s="144"/>
      <c r="V54" s="145"/>
      <c r="W54" s="145"/>
      <c r="X54" s="145"/>
      <c r="Y54" s="146"/>
      <c r="Z54" s="150"/>
      <c r="AA54" s="152"/>
      <c r="AB54" s="159"/>
      <c r="AC54" s="160"/>
      <c r="AD54" s="111"/>
      <c r="AE54" s="112"/>
      <c r="AF54" s="236"/>
      <c r="AG54" s="162"/>
      <c r="AH54" s="163"/>
      <c r="AI54" s="237"/>
      <c r="AJ54" s="238"/>
      <c r="AK54" s="239"/>
      <c r="AL54" s="240"/>
      <c r="AM54" s="241"/>
      <c r="AN54" s="242"/>
      <c r="AO54" s="238"/>
      <c r="AP54" s="239"/>
      <c r="AQ54" s="240"/>
      <c r="AR54" s="241"/>
      <c r="AS54" s="152"/>
      <c r="AT54" s="152"/>
      <c r="AU54" s="157"/>
      <c r="AV54" s="178"/>
      <c r="AW54" s="91"/>
      <c r="AX54" s="92"/>
      <c r="AY54" s="184"/>
      <c r="AZ54" s="185"/>
      <c r="BA54" s="186"/>
      <c r="BB54" s="187"/>
      <c r="BC54" s="187"/>
      <c r="BD54" s="188"/>
      <c r="BE54" s="189"/>
      <c r="BF54" s="122"/>
      <c r="BG54" s="123"/>
      <c r="BH54" s="120"/>
      <c r="BI54" s="124"/>
      <c r="BJ54" s="123"/>
      <c r="BK54" s="121"/>
      <c r="BL54" s="200"/>
      <c r="BM54" s="201"/>
      <c r="BN54" s="125"/>
      <c r="BO54" s="126"/>
    </row>
    <row r="55" spans="1:67" ht="19.5" customHeight="1" x14ac:dyDescent="0.2">
      <c r="A55" s="54" t="s">
        <v>18</v>
      </c>
      <c r="B55" s="268">
        <f>+B54+1</f>
        <v>43149</v>
      </c>
      <c r="C55" s="269"/>
      <c r="D55" s="2"/>
      <c r="E55" s="5"/>
      <c r="F55" s="139"/>
      <c r="G55" s="141" t="str">
        <f t="shared" ref="G55" si="268">IF(F55="aucune","///","")</f>
        <v/>
      </c>
      <c r="H55" s="137" t="str">
        <f t="shared" ref="H55" si="269">IF(F55="aucune","///","")</f>
        <v/>
      </c>
      <c r="I55" s="142" t="str">
        <f t="shared" ref="I55" si="270">IF(F55="aucune","///","")</f>
        <v/>
      </c>
      <c r="J55" s="143" t="str">
        <f t="shared" ref="J55" si="271">IF(F55="aucune","///","")</f>
        <v/>
      </c>
      <c r="K55" s="139"/>
      <c r="L55" s="141" t="str">
        <f t="shared" ref="L55" si="272">IF(K55="aucune","///","")</f>
        <v/>
      </c>
      <c r="M55" s="137" t="str">
        <f t="shared" ref="M55" si="273">IF(K55="aucune","///","")</f>
        <v/>
      </c>
      <c r="N55" s="142" t="str">
        <f t="shared" ref="N55" si="274">IF(K55="aucune","///","")</f>
        <v/>
      </c>
      <c r="O55" s="143" t="str">
        <f t="shared" ref="O55" si="275">IF(K55="aucune","///","")</f>
        <v/>
      </c>
      <c r="P55" s="139"/>
      <c r="Q55" s="141" t="str">
        <f t="shared" ref="Q55" si="276">IF(P55="aucune","///","")</f>
        <v/>
      </c>
      <c r="R55" s="137" t="str">
        <f t="shared" ref="R55" si="277">IF(P55="aucune","///","")</f>
        <v/>
      </c>
      <c r="S55" s="142" t="str">
        <f t="shared" ref="S55" si="278">IF(P55="aucune","///","")</f>
        <v/>
      </c>
      <c r="T55" s="143" t="str">
        <f t="shared" ref="T55" si="279">IF(P55="aucune","///","")</f>
        <v/>
      </c>
      <c r="U55" s="139"/>
      <c r="V55" s="141" t="str">
        <f t="shared" ref="V55" si="280">IF(U55="aucune","///","")</f>
        <v/>
      </c>
      <c r="W55" s="137" t="str">
        <f t="shared" ref="W55" si="281">IF(U55="aucune","///","")</f>
        <v/>
      </c>
      <c r="X55" s="142" t="str">
        <f t="shared" ref="X55" si="282">IF(U55="aucune","///","")</f>
        <v/>
      </c>
      <c r="Y55" s="143" t="str">
        <f t="shared" ref="Y55" si="283">IF(U55="aucune","///","")</f>
        <v/>
      </c>
      <c r="Z55" s="23"/>
      <c r="AA55" s="108"/>
      <c r="AB55" s="153"/>
      <c r="AC55" s="154"/>
      <c r="AD55" s="153"/>
      <c r="AE55" s="154"/>
      <c r="AF55" s="4"/>
      <c r="AG55" s="132"/>
      <c r="AH55" s="230"/>
      <c r="AI55" s="108"/>
      <c r="AJ55" s="231"/>
      <c r="AK55" s="180"/>
      <c r="AL55" s="232"/>
      <c r="AM55" s="233"/>
      <c r="AN55" s="108"/>
      <c r="AO55" s="231"/>
      <c r="AP55" s="180"/>
      <c r="AQ55" s="234"/>
      <c r="AR55" s="235"/>
      <c r="AS55" s="59"/>
      <c r="AT55" s="85"/>
      <c r="AU55" s="86"/>
      <c r="AV55" s="87"/>
      <c r="AW55" s="88"/>
      <c r="AX55" s="180"/>
      <c r="AY55" s="109"/>
      <c r="AZ55" s="120"/>
      <c r="BA55" s="121"/>
      <c r="BB55" s="190"/>
      <c r="BC55" s="190"/>
      <c r="BD55" s="191"/>
      <c r="BE55" s="192"/>
      <c r="BF55" s="193"/>
      <c r="BG55" s="190"/>
      <c r="BH55" s="190"/>
      <c r="BI55" s="191"/>
      <c r="BJ55" s="194"/>
      <c r="BK55" s="192"/>
      <c r="BL55" s="108"/>
      <c r="BM55" s="202"/>
      <c r="BN55" s="193"/>
      <c r="BO55" s="192"/>
    </row>
    <row r="56" spans="1:67" ht="19.5" customHeight="1" x14ac:dyDescent="0.2">
      <c r="A56" s="55" t="s">
        <v>19</v>
      </c>
      <c r="B56" s="266">
        <f t="shared" ref="B56" si="284">+B55</f>
        <v>43149</v>
      </c>
      <c r="C56" s="267">
        <v>2</v>
      </c>
      <c r="D56" s="101"/>
      <c r="E56" s="5"/>
      <c r="F56" s="144"/>
      <c r="G56" s="140"/>
      <c r="H56" s="145"/>
      <c r="I56" s="145"/>
      <c r="J56" s="146"/>
      <c r="K56" s="144"/>
      <c r="L56" s="140"/>
      <c r="M56" s="145"/>
      <c r="N56" s="145"/>
      <c r="O56" s="146"/>
      <c r="P56" s="144"/>
      <c r="Q56" s="140"/>
      <c r="R56" s="145"/>
      <c r="S56" s="145"/>
      <c r="T56" s="146"/>
      <c r="U56" s="144"/>
      <c r="V56" s="140"/>
      <c r="W56" s="145"/>
      <c r="X56" s="145"/>
      <c r="Y56" s="146"/>
      <c r="Z56" s="24"/>
      <c r="AA56" s="151"/>
      <c r="AB56" s="109"/>
      <c r="AC56" s="110"/>
      <c r="AD56" s="155"/>
      <c r="AE56" s="156"/>
      <c r="AF56" s="157"/>
      <c r="AG56" s="158"/>
      <c r="AH56" s="66"/>
      <c r="AI56" s="167"/>
      <c r="AJ56" s="114"/>
      <c r="AK56" s="115"/>
      <c r="AL56" s="172"/>
      <c r="AM56" s="173"/>
      <c r="AN56" s="167"/>
      <c r="AO56" s="114"/>
      <c r="AP56" s="115"/>
      <c r="AQ56" s="177"/>
      <c r="AR56" s="156"/>
      <c r="AS56" s="60"/>
      <c r="AT56" s="179"/>
      <c r="AU56" s="157"/>
      <c r="AV56" s="178"/>
      <c r="AW56" s="89"/>
      <c r="AX56" s="90"/>
      <c r="AY56" s="181"/>
      <c r="AZ56" s="182"/>
      <c r="BA56" s="183"/>
      <c r="BB56" s="109"/>
      <c r="BC56" s="120"/>
      <c r="BD56" s="120"/>
      <c r="BE56" s="121"/>
      <c r="BF56" s="195"/>
      <c r="BG56" s="196"/>
      <c r="BH56" s="196"/>
      <c r="BI56" s="197"/>
      <c r="BJ56" s="198"/>
      <c r="BK56" s="199"/>
      <c r="BL56" s="179"/>
      <c r="BM56" s="109"/>
      <c r="BN56" s="195"/>
      <c r="BO56" s="199"/>
    </row>
    <row r="57" spans="1:67" ht="19.5" customHeight="1" thickBot="1" x14ac:dyDescent="0.25">
      <c r="A57" s="56" t="s">
        <v>20</v>
      </c>
      <c r="B57" s="266">
        <f t="shared" ref="B57" si="285">+B55</f>
        <v>43149</v>
      </c>
      <c r="C57" s="267">
        <v>2</v>
      </c>
      <c r="D57" s="1"/>
      <c r="E57" s="6"/>
      <c r="F57" s="144"/>
      <c r="G57" s="145"/>
      <c r="H57" s="145"/>
      <c r="I57" s="145"/>
      <c r="J57" s="146"/>
      <c r="K57" s="144"/>
      <c r="L57" s="145"/>
      <c r="M57" s="145"/>
      <c r="N57" s="145"/>
      <c r="O57" s="146"/>
      <c r="P57" s="144"/>
      <c r="Q57" s="145"/>
      <c r="R57" s="145"/>
      <c r="S57" s="145"/>
      <c r="T57" s="146"/>
      <c r="U57" s="144"/>
      <c r="V57" s="145"/>
      <c r="W57" s="145"/>
      <c r="X57" s="145"/>
      <c r="Y57" s="146"/>
      <c r="Z57" s="150"/>
      <c r="AA57" s="152"/>
      <c r="AB57" s="159"/>
      <c r="AC57" s="160"/>
      <c r="AD57" s="111"/>
      <c r="AE57" s="112"/>
      <c r="AF57" s="236"/>
      <c r="AG57" s="162"/>
      <c r="AH57" s="163"/>
      <c r="AI57" s="237"/>
      <c r="AJ57" s="238"/>
      <c r="AK57" s="239"/>
      <c r="AL57" s="240"/>
      <c r="AM57" s="241"/>
      <c r="AN57" s="242"/>
      <c r="AO57" s="238"/>
      <c r="AP57" s="239"/>
      <c r="AQ57" s="240"/>
      <c r="AR57" s="241"/>
      <c r="AS57" s="152"/>
      <c r="AT57" s="152"/>
      <c r="AU57" s="157"/>
      <c r="AV57" s="178"/>
      <c r="AW57" s="91"/>
      <c r="AX57" s="92"/>
      <c r="AY57" s="184"/>
      <c r="AZ57" s="185"/>
      <c r="BA57" s="186"/>
      <c r="BB57" s="187"/>
      <c r="BC57" s="187"/>
      <c r="BD57" s="188"/>
      <c r="BE57" s="189"/>
      <c r="BF57" s="122"/>
      <c r="BG57" s="123"/>
      <c r="BH57" s="120"/>
      <c r="BI57" s="124"/>
      <c r="BJ57" s="123"/>
      <c r="BK57" s="121"/>
      <c r="BL57" s="200"/>
      <c r="BM57" s="201"/>
      <c r="BN57" s="125"/>
      <c r="BO57" s="126"/>
    </row>
    <row r="58" spans="1:67" ht="19.5" customHeight="1" x14ac:dyDescent="0.2">
      <c r="A58" s="54" t="s">
        <v>18</v>
      </c>
      <c r="B58" s="268">
        <f>+B57+1</f>
        <v>43150</v>
      </c>
      <c r="C58" s="269"/>
      <c r="D58" s="2"/>
      <c r="E58" s="5"/>
      <c r="F58" s="139"/>
      <c r="G58" s="141" t="str">
        <f t="shared" ref="G58" si="286">IF(F58="aucune","///","")</f>
        <v/>
      </c>
      <c r="H58" s="137" t="str">
        <f t="shared" ref="H58" si="287">IF(F58="aucune","///","")</f>
        <v/>
      </c>
      <c r="I58" s="142" t="str">
        <f t="shared" ref="I58" si="288">IF(F58="aucune","///","")</f>
        <v/>
      </c>
      <c r="J58" s="143" t="str">
        <f t="shared" ref="J58" si="289">IF(F58="aucune","///","")</f>
        <v/>
      </c>
      <c r="K58" s="139"/>
      <c r="L58" s="141" t="str">
        <f t="shared" ref="L58" si="290">IF(K58="aucune","///","")</f>
        <v/>
      </c>
      <c r="M58" s="137" t="str">
        <f t="shared" ref="M58" si="291">IF(K58="aucune","///","")</f>
        <v/>
      </c>
      <c r="N58" s="142" t="str">
        <f t="shared" ref="N58" si="292">IF(K58="aucune","///","")</f>
        <v/>
      </c>
      <c r="O58" s="143" t="str">
        <f t="shared" ref="O58" si="293">IF(K58="aucune","///","")</f>
        <v/>
      </c>
      <c r="P58" s="139"/>
      <c r="Q58" s="141" t="str">
        <f t="shared" ref="Q58" si="294">IF(P58="aucune","///","")</f>
        <v/>
      </c>
      <c r="R58" s="137" t="str">
        <f t="shared" ref="R58" si="295">IF(P58="aucune","///","")</f>
        <v/>
      </c>
      <c r="S58" s="142" t="str">
        <f t="shared" ref="S58" si="296">IF(P58="aucune","///","")</f>
        <v/>
      </c>
      <c r="T58" s="143" t="str">
        <f t="shared" ref="T58" si="297">IF(P58="aucune","///","")</f>
        <v/>
      </c>
      <c r="U58" s="139"/>
      <c r="V58" s="141" t="str">
        <f t="shared" ref="V58" si="298">IF(U58="aucune","///","")</f>
        <v/>
      </c>
      <c r="W58" s="137" t="str">
        <f t="shared" ref="W58" si="299">IF(U58="aucune","///","")</f>
        <v/>
      </c>
      <c r="X58" s="142" t="str">
        <f t="shared" ref="X58" si="300">IF(U58="aucune","///","")</f>
        <v/>
      </c>
      <c r="Y58" s="143" t="str">
        <f t="shared" ref="Y58" si="301">IF(U58="aucune","///","")</f>
        <v/>
      </c>
      <c r="Z58" s="23"/>
      <c r="AA58" s="108"/>
      <c r="AB58" s="153"/>
      <c r="AC58" s="154"/>
      <c r="AD58" s="153"/>
      <c r="AE58" s="154"/>
      <c r="AF58" s="4"/>
      <c r="AG58" s="132"/>
      <c r="AH58" s="230"/>
      <c r="AI58" s="108"/>
      <c r="AJ58" s="231"/>
      <c r="AK58" s="180"/>
      <c r="AL58" s="232"/>
      <c r="AM58" s="233"/>
      <c r="AN58" s="108"/>
      <c r="AO58" s="231"/>
      <c r="AP58" s="180"/>
      <c r="AQ58" s="234"/>
      <c r="AR58" s="235"/>
      <c r="AS58" s="59"/>
      <c r="AT58" s="85"/>
      <c r="AU58" s="86"/>
      <c r="AV58" s="87"/>
      <c r="AW58" s="88"/>
      <c r="AX58" s="180"/>
      <c r="AY58" s="109"/>
      <c r="AZ58" s="120"/>
      <c r="BA58" s="121"/>
      <c r="BB58" s="190"/>
      <c r="BC58" s="190"/>
      <c r="BD58" s="191"/>
      <c r="BE58" s="192"/>
      <c r="BF58" s="193"/>
      <c r="BG58" s="190"/>
      <c r="BH58" s="190"/>
      <c r="BI58" s="191"/>
      <c r="BJ58" s="194"/>
      <c r="BK58" s="192"/>
      <c r="BL58" s="108"/>
      <c r="BM58" s="202"/>
      <c r="BN58" s="193"/>
      <c r="BO58" s="192"/>
    </row>
    <row r="59" spans="1:67" ht="19.5" customHeight="1" x14ac:dyDescent="0.2">
      <c r="A59" s="55" t="s">
        <v>19</v>
      </c>
      <c r="B59" s="266">
        <f>+B58</f>
        <v>43150</v>
      </c>
      <c r="C59" s="267">
        <v>2</v>
      </c>
      <c r="D59" s="101"/>
      <c r="E59" s="5"/>
      <c r="F59" s="144"/>
      <c r="G59" s="140"/>
      <c r="H59" s="145"/>
      <c r="I59" s="145"/>
      <c r="J59" s="146"/>
      <c r="K59" s="144"/>
      <c r="L59" s="140"/>
      <c r="M59" s="145"/>
      <c r="N59" s="145"/>
      <c r="O59" s="146"/>
      <c r="P59" s="144"/>
      <c r="Q59" s="140"/>
      <c r="R59" s="145"/>
      <c r="S59" s="145"/>
      <c r="T59" s="146"/>
      <c r="U59" s="144"/>
      <c r="V59" s="140"/>
      <c r="W59" s="145"/>
      <c r="X59" s="145"/>
      <c r="Y59" s="146"/>
      <c r="Z59" s="24"/>
      <c r="AA59" s="151"/>
      <c r="AB59" s="109"/>
      <c r="AC59" s="110"/>
      <c r="AD59" s="155"/>
      <c r="AE59" s="156"/>
      <c r="AF59" s="157"/>
      <c r="AG59" s="158"/>
      <c r="AH59" s="66"/>
      <c r="AI59" s="167"/>
      <c r="AJ59" s="114"/>
      <c r="AK59" s="115"/>
      <c r="AL59" s="172"/>
      <c r="AM59" s="173"/>
      <c r="AN59" s="167"/>
      <c r="AO59" s="114"/>
      <c r="AP59" s="115"/>
      <c r="AQ59" s="177"/>
      <c r="AR59" s="156"/>
      <c r="AS59" s="60"/>
      <c r="AT59" s="179"/>
      <c r="AU59" s="157"/>
      <c r="AV59" s="178"/>
      <c r="AW59" s="89"/>
      <c r="AX59" s="90"/>
      <c r="AY59" s="181"/>
      <c r="AZ59" s="182"/>
      <c r="BA59" s="183"/>
      <c r="BB59" s="109"/>
      <c r="BC59" s="120"/>
      <c r="BD59" s="120"/>
      <c r="BE59" s="121"/>
      <c r="BF59" s="195"/>
      <c r="BG59" s="196"/>
      <c r="BH59" s="196"/>
      <c r="BI59" s="197"/>
      <c r="BJ59" s="198"/>
      <c r="BK59" s="199"/>
      <c r="BL59" s="179"/>
      <c r="BM59" s="109"/>
      <c r="BN59" s="195"/>
      <c r="BO59" s="199"/>
    </row>
    <row r="60" spans="1:67" ht="19.5" customHeight="1" thickBot="1" x14ac:dyDescent="0.25">
      <c r="A60" s="56" t="s">
        <v>20</v>
      </c>
      <c r="B60" s="266">
        <f>+B58</f>
        <v>43150</v>
      </c>
      <c r="C60" s="267">
        <v>2</v>
      </c>
      <c r="D60" s="1"/>
      <c r="E60" s="6"/>
      <c r="F60" s="144"/>
      <c r="G60" s="145"/>
      <c r="H60" s="145"/>
      <c r="I60" s="145"/>
      <c r="J60" s="146"/>
      <c r="K60" s="144"/>
      <c r="L60" s="145"/>
      <c r="M60" s="145"/>
      <c r="N60" s="145"/>
      <c r="O60" s="146"/>
      <c r="P60" s="144"/>
      <c r="Q60" s="145"/>
      <c r="R60" s="145"/>
      <c r="S60" s="145"/>
      <c r="T60" s="146"/>
      <c r="U60" s="144"/>
      <c r="V60" s="145"/>
      <c r="W60" s="145"/>
      <c r="X60" s="145"/>
      <c r="Y60" s="146"/>
      <c r="Z60" s="150"/>
      <c r="AA60" s="152"/>
      <c r="AB60" s="159"/>
      <c r="AC60" s="160"/>
      <c r="AD60" s="111"/>
      <c r="AE60" s="112"/>
      <c r="AF60" s="236"/>
      <c r="AG60" s="162"/>
      <c r="AH60" s="163"/>
      <c r="AI60" s="237"/>
      <c r="AJ60" s="238"/>
      <c r="AK60" s="239"/>
      <c r="AL60" s="240"/>
      <c r="AM60" s="241"/>
      <c r="AN60" s="242"/>
      <c r="AO60" s="238"/>
      <c r="AP60" s="239"/>
      <c r="AQ60" s="240"/>
      <c r="AR60" s="241"/>
      <c r="AS60" s="152"/>
      <c r="AT60" s="152"/>
      <c r="AU60" s="157"/>
      <c r="AV60" s="178"/>
      <c r="AW60" s="91"/>
      <c r="AX60" s="92"/>
      <c r="AY60" s="184"/>
      <c r="AZ60" s="185"/>
      <c r="BA60" s="186"/>
      <c r="BB60" s="187"/>
      <c r="BC60" s="187"/>
      <c r="BD60" s="188"/>
      <c r="BE60" s="189"/>
      <c r="BF60" s="122"/>
      <c r="BG60" s="123"/>
      <c r="BH60" s="120"/>
      <c r="BI60" s="124"/>
      <c r="BJ60" s="123"/>
      <c r="BK60" s="121"/>
      <c r="BL60" s="200"/>
      <c r="BM60" s="201"/>
      <c r="BN60" s="125"/>
      <c r="BO60" s="126"/>
    </row>
    <row r="61" spans="1:67" ht="19.5" customHeight="1" x14ac:dyDescent="0.2">
      <c r="A61" s="54" t="s">
        <v>18</v>
      </c>
      <c r="B61" s="268">
        <f>+B60+1</f>
        <v>43151</v>
      </c>
      <c r="C61" s="269"/>
      <c r="D61" s="2"/>
      <c r="E61" s="5"/>
      <c r="F61" s="139"/>
      <c r="G61" s="141" t="str">
        <f t="shared" ref="G61" si="302">IF(F61="aucune","///","")</f>
        <v/>
      </c>
      <c r="H61" s="137" t="str">
        <f t="shared" ref="H61" si="303">IF(F61="aucune","///","")</f>
        <v/>
      </c>
      <c r="I61" s="142" t="str">
        <f t="shared" ref="I61" si="304">IF(F61="aucune","///","")</f>
        <v/>
      </c>
      <c r="J61" s="143" t="str">
        <f t="shared" ref="J61" si="305">IF(F61="aucune","///","")</f>
        <v/>
      </c>
      <c r="K61" s="139"/>
      <c r="L61" s="141" t="str">
        <f t="shared" ref="L61" si="306">IF(K61="aucune","///","")</f>
        <v/>
      </c>
      <c r="M61" s="137" t="str">
        <f t="shared" ref="M61" si="307">IF(K61="aucune","///","")</f>
        <v/>
      </c>
      <c r="N61" s="142" t="str">
        <f t="shared" ref="N61" si="308">IF(K61="aucune","///","")</f>
        <v/>
      </c>
      <c r="O61" s="143" t="str">
        <f t="shared" ref="O61" si="309">IF(K61="aucune","///","")</f>
        <v/>
      </c>
      <c r="P61" s="139"/>
      <c r="Q61" s="141" t="str">
        <f t="shared" ref="Q61" si="310">IF(P61="aucune","///","")</f>
        <v/>
      </c>
      <c r="R61" s="137" t="str">
        <f t="shared" ref="R61" si="311">IF(P61="aucune","///","")</f>
        <v/>
      </c>
      <c r="S61" s="142" t="str">
        <f t="shared" ref="S61" si="312">IF(P61="aucune","///","")</f>
        <v/>
      </c>
      <c r="T61" s="143" t="str">
        <f t="shared" ref="T61" si="313">IF(P61="aucune","///","")</f>
        <v/>
      </c>
      <c r="U61" s="139"/>
      <c r="V61" s="141" t="str">
        <f t="shared" ref="V61" si="314">IF(U61="aucune","///","")</f>
        <v/>
      </c>
      <c r="W61" s="137" t="str">
        <f t="shared" ref="W61" si="315">IF(U61="aucune","///","")</f>
        <v/>
      </c>
      <c r="X61" s="142" t="str">
        <f t="shared" ref="X61" si="316">IF(U61="aucune","///","")</f>
        <v/>
      </c>
      <c r="Y61" s="143" t="str">
        <f t="shared" ref="Y61" si="317">IF(U61="aucune","///","")</f>
        <v/>
      </c>
      <c r="Z61" s="23"/>
      <c r="AA61" s="108"/>
      <c r="AB61" s="153"/>
      <c r="AC61" s="154"/>
      <c r="AD61" s="153"/>
      <c r="AE61" s="154"/>
      <c r="AF61" s="4"/>
      <c r="AG61" s="132"/>
      <c r="AH61" s="230"/>
      <c r="AI61" s="108"/>
      <c r="AJ61" s="231"/>
      <c r="AK61" s="180"/>
      <c r="AL61" s="232"/>
      <c r="AM61" s="233"/>
      <c r="AN61" s="108"/>
      <c r="AO61" s="231"/>
      <c r="AP61" s="180"/>
      <c r="AQ61" s="234"/>
      <c r="AR61" s="235"/>
      <c r="AS61" s="59"/>
      <c r="AT61" s="85"/>
      <c r="AU61" s="86"/>
      <c r="AV61" s="87"/>
      <c r="AW61" s="88"/>
      <c r="AX61" s="180"/>
      <c r="AY61" s="109"/>
      <c r="AZ61" s="120"/>
      <c r="BA61" s="121"/>
      <c r="BB61" s="190"/>
      <c r="BC61" s="190"/>
      <c r="BD61" s="191"/>
      <c r="BE61" s="192"/>
      <c r="BF61" s="193"/>
      <c r="BG61" s="190"/>
      <c r="BH61" s="190"/>
      <c r="BI61" s="191"/>
      <c r="BJ61" s="194"/>
      <c r="BK61" s="192"/>
      <c r="BL61" s="108"/>
      <c r="BM61" s="202"/>
      <c r="BN61" s="193"/>
      <c r="BO61" s="192"/>
    </row>
    <row r="62" spans="1:67" ht="19.5" customHeight="1" x14ac:dyDescent="0.2">
      <c r="A62" s="55" t="s">
        <v>19</v>
      </c>
      <c r="B62" s="266">
        <f t="shared" ref="B62" si="318">+B61</f>
        <v>43151</v>
      </c>
      <c r="C62" s="267">
        <v>2</v>
      </c>
      <c r="D62" s="101"/>
      <c r="E62" s="5"/>
      <c r="F62" s="144"/>
      <c r="G62" s="140"/>
      <c r="H62" s="145"/>
      <c r="I62" s="145"/>
      <c r="J62" s="146"/>
      <c r="K62" s="144"/>
      <c r="L62" s="140"/>
      <c r="M62" s="145"/>
      <c r="N62" s="145"/>
      <c r="O62" s="146"/>
      <c r="P62" s="144"/>
      <c r="Q62" s="140"/>
      <c r="R62" s="145"/>
      <c r="S62" s="145"/>
      <c r="T62" s="146"/>
      <c r="U62" s="144"/>
      <c r="V62" s="140"/>
      <c r="W62" s="145"/>
      <c r="X62" s="145"/>
      <c r="Y62" s="146"/>
      <c r="Z62" s="24"/>
      <c r="AA62" s="151"/>
      <c r="AB62" s="109"/>
      <c r="AC62" s="110"/>
      <c r="AD62" s="155"/>
      <c r="AE62" s="156"/>
      <c r="AF62" s="157"/>
      <c r="AG62" s="158"/>
      <c r="AH62" s="66"/>
      <c r="AI62" s="167"/>
      <c r="AJ62" s="114"/>
      <c r="AK62" s="115"/>
      <c r="AL62" s="172"/>
      <c r="AM62" s="173"/>
      <c r="AN62" s="167"/>
      <c r="AO62" s="114"/>
      <c r="AP62" s="115"/>
      <c r="AQ62" s="177"/>
      <c r="AR62" s="156"/>
      <c r="AS62" s="60"/>
      <c r="AT62" s="179"/>
      <c r="AU62" s="157"/>
      <c r="AV62" s="178"/>
      <c r="AW62" s="89"/>
      <c r="AX62" s="90"/>
      <c r="AY62" s="181"/>
      <c r="AZ62" s="182"/>
      <c r="BA62" s="183"/>
      <c r="BB62" s="109"/>
      <c r="BC62" s="120"/>
      <c r="BD62" s="120"/>
      <c r="BE62" s="121"/>
      <c r="BF62" s="195"/>
      <c r="BG62" s="196"/>
      <c r="BH62" s="196"/>
      <c r="BI62" s="197"/>
      <c r="BJ62" s="198"/>
      <c r="BK62" s="199"/>
      <c r="BL62" s="179"/>
      <c r="BM62" s="109"/>
      <c r="BN62" s="195"/>
      <c r="BO62" s="199"/>
    </row>
    <row r="63" spans="1:67" ht="19.5" customHeight="1" thickBot="1" x14ac:dyDescent="0.25">
      <c r="A63" s="56" t="s">
        <v>20</v>
      </c>
      <c r="B63" s="266">
        <f t="shared" ref="B63" si="319">+B61</f>
        <v>43151</v>
      </c>
      <c r="C63" s="267">
        <v>2</v>
      </c>
      <c r="D63" s="1"/>
      <c r="E63" s="6"/>
      <c r="F63" s="144"/>
      <c r="G63" s="145"/>
      <c r="H63" s="145"/>
      <c r="I63" s="145"/>
      <c r="J63" s="146"/>
      <c r="K63" s="144"/>
      <c r="L63" s="145"/>
      <c r="M63" s="145"/>
      <c r="N63" s="145"/>
      <c r="O63" s="146"/>
      <c r="P63" s="144"/>
      <c r="Q63" s="145"/>
      <c r="R63" s="145"/>
      <c r="S63" s="145"/>
      <c r="T63" s="146"/>
      <c r="U63" s="144"/>
      <c r="V63" s="145"/>
      <c r="W63" s="145"/>
      <c r="X63" s="145"/>
      <c r="Y63" s="146"/>
      <c r="Z63" s="150"/>
      <c r="AA63" s="152"/>
      <c r="AB63" s="159"/>
      <c r="AC63" s="160"/>
      <c r="AD63" s="111"/>
      <c r="AE63" s="112"/>
      <c r="AF63" s="236"/>
      <c r="AG63" s="162"/>
      <c r="AH63" s="163"/>
      <c r="AI63" s="237"/>
      <c r="AJ63" s="238"/>
      <c r="AK63" s="239"/>
      <c r="AL63" s="240"/>
      <c r="AM63" s="241"/>
      <c r="AN63" s="242"/>
      <c r="AO63" s="238"/>
      <c r="AP63" s="239"/>
      <c r="AQ63" s="240"/>
      <c r="AR63" s="241"/>
      <c r="AS63" s="152"/>
      <c r="AT63" s="152"/>
      <c r="AU63" s="157"/>
      <c r="AV63" s="178"/>
      <c r="AW63" s="91"/>
      <c r="AX63" s="92"/>
      <c r="AY63" s="184"/>
      <c r="AZ63" s="185"/>
      <c r="BA63" s="186"/>
      <c r="BB63" s="187"/>
      <c r="BC63" s="187"/>
      <c r="BD63" s="188"/>
      <c r="BE63" s="189"/>
      <c r="BF63" s="122"/>
      <c r="BG63" s="123"/>
      <c r="BH63" s="120"/>
      <c r="BI63" s="124"/>
      <c r="BJ63" s="123"/>
      <c r="BK63" s="121"/>
      <c r="BL63" s="200"/>
      <c r="BM63" s="201"/>
      <c r="BN63" s="125"/>
      <c r="BO63" s="126"/>
    </row>
    <row r="64" spans="1:67" ht="19.5" customHeight="1" x14ac:dyDescent="0.2">
      <c r="A64" s="54" t="s">
        <v>18</v>
      </c>
      <c r="B64" s="268">
        <f>+B61+1</f>
        <v>43152</v>
      </c>
      <c r="C64" s="269"/>
      <c r="D64" s="2"/>
      <c r="E64" s="5"/>
      <c r="F64" s="139"/>
      <c r="G64" s="141" t="str">
        <f t="shared" ref="G64" si="320">IF(F64="aucune","///","")</f>
        <v/>
      </c>
      <c r="H64" s="137" t="str">
        <f t="shared" ref="H64" si="321">IF(F64="aucune","///","")</f>
        <v/>
      </c>
      <c r="I64" s="142" t="str">
        <f t="shared" ref="I64" si="322">IF(F64="aucune","///","")</f>
        <v/>
      </c>
      <c r="J64" s="143" t="str">
        <f t="shared" ref="J64" si="323">IF(F64="aucune","///","")</f>
        <v/>
      </c>
      <c r="K64" s="139"/>
      <c r="L64" s="141" t="str">
        <f t="shared" ref="L64" si="324">IF(K64="aucune","///","")</f>
        <v/>
      </c>
      <c r="M64" s="137" t="str">
        <f t="shared" ref="M64" si="325">IF(K64="aucune","///","")</f>
        <v/>
      </c>
      <c r="N64" s="142" t="str">
        <f t="shared" ref="N64" si="326">IF(K64="aucune","///","")</f>
        <v/>
      </c>
      <c r="O64" s="143" t="str">
        <f t="shared" ref="O64" si="327">IF(K64="aucune","///","")</f>
        <v/>
      </c>
      <c r="P64" s="139"/>
      <c r="Q64" s="141" t="str">
        <f t="shared" ref="Q64" si="328">IF(P64="aucune","///","")</f>
        <v/>
      </c>
      <c r="R64" s="137" t="str">
        <f t="shared" ref="R64" si="329">IF(P64="aucune","///","")</f>
        <v/>
      </c>
      <c r="S64" s="142" t="str">
        <f t="shared" ref="S64" si="330">IF(P64="aucune","///","")</f>
        <v/>
      </c>
      <c r="T64" s="143" t="str">
        <f t="shared" ref="T64" si="331">IF(P64="aucune","///","")</f>
        <v/>
      </c>
      <c r="U64" s="139"/>
      <c r="V64" s="141" t="str">
        <f t="shared" ref="V64" si="332">IF(U64="aucune","///","")</f>
        <v/>
      </c>
      <c r="W64" s="137" t="str">
        <f t="shared" ref="W64" si="333">IF(U64="aucune","///","")</f>
        <v/>
      </c>
      <c r="X64" s="142" t="str">
        <f t="shared" ref="X64" si="334">IF(U64="aucune","///","")</f>
        <v/>
      </c>
      <c r="Y64" s="143" t="str">
        <f t="shared" ref="Y64" si="335">IF(U64="aucune","///","")</f>
        <v/>
      </c>
      <c r="Z64" s="23"/>
      <c r="AA64" s="108"/>
      <c r="AB64" s="153"/>
      <c r="AC64" s="154"/>
      <c r="AD64" s="153"/>
      <c r="AE64" s="154"/>
      <c r="AF64" s="4"/>
      <c r="AG64" s="132"/>
      <c r="AH64" s="230"/>
      <c r="AI64" s="108"/>
      <c r="AJ64" s="231"/>
      <c r="AK64" s="180"/>
      <c r="AL64" s="232"/>
      <c r="AM64" s="233"/>
      <c r="AN64" s="108"/>
      <c r="AO64" s="231"/>
      <c r="AP64" s="180"/>
      <c r="AQ64" s="234"/>
      <c r="AR64" s="235"/>
      <c r="AS64" s="59"/>
      <c r="AT64" s="85"/>
      <c r="AU64" s="86"/>
      <c r="AV64" s="87"/>
      <c r="AW64" s="88"/>
      <c r="AX64" s="180"/>
      <c r="AY64" s="109"/>
      <c r="AZ64" s="120"/>
      <c r="BA64" s="121"/>
      <c r="BB64" s="190"/>
      <c r="BC64" s="190"/>
      <c r="BD64" s="191"/>
      <c r="BE64" s="192"/>
      <c r="BF64" s="193"/>
      <c r="BG64" s="190"/>
      <c r="BH64" s="190"/>
      <c r="BI64" s="191"/>
      <c r="BJ64" s="194"/>
      <c r="BK64" s="192"/>
      <c r="BL64" s="108"/>
      <c r="BM64" s="202"/>
      <c r="BN64" s="193"/>
      <c r="BO64" s="192"/>
    </row>
    <row r="65" spans="1:67" ht="19.5" customHeight="1" x14ac:dyDescent="0.2">
      <c r="A65" s="55" t="s">
        <v>19</v>
      </c>
      <c r="B65" s="266">
        <f>+B64</f>
        <v>43152</v>
      </c>
      <c r="C65" s="267">
        <v>2</v>
      </c>
      <c r="D65" s="101"/>
      <c r="E65" s="5"/>
      <c r="F65" s="144"/>
      <c r="G65" s="140"/>
      <c r="H65" s="145"/>
      <c r="I65" s="145"/>
      <c r="J65" s="146"/>
      <c r="K65" s="144"/>
      <c r="L65" s="140"/>
      <c r="M65" s="145"/>
      <c r="N65" s="145"/>
      <c r="O65" s="146"/>
      <c r="P65" s="144"/>
      <c r="Q65" s="140"/>
      <c r="R65" s="145"/>
      <c r="S65" s="145"/>
      <c r="T65" s="146"/>
      <c r="U65" s="144"/>
      <c r="V65" s="140"/>
      <c r="W65" s="145"/>
      <c r="X65" s="145"/>
      <c r="Y65" s="146"/>
      <c r="Z65" s="24"/>
      <c r="AA65" s="151"/>
      <c r="AB65" s="109"/>
      <c r="AC65" s="110"/>
      <c r="AD65" s="155"/>
      <c r="AE65" s="156"/>
      <c r="AF65" s="157"/>
      <c r="AG65" s="158"/>
      <c r="AH65" s="66"/>
      <c r="AI65" s="167"/>
      <c r="AJ65" s="114"/>
      <c r="AK65" s="115"/>
      <c r="AL65" s="172"/>
      <c r="AM65" s="173"/>
      <c r="AN65" s="167"/>
      <c r="AO65" s="114"/>
      <c r="AP65" s="115"/>
      <c r="AQ65" s="177"/>
      <c r="AR65" s="156"/>
      <c r="AS65" s="60"/>
      <c r="AT65" s="179"/>
      <c r="AU65" s="157"/>
      <c r="AV65" s="178"/>
      <c r="AW65" s="89"/>
      <c r="AX65" s="90"/>
      <c r="AY65" s="181"/>
      <c r="AZ65" s="182"/>
      <c r="BA65" s="183"/>
      <c r="BB65" s="109"/>
      <c r="BC65" s="120"/>
      <c r="BD65" s="120"/>
      <c r="BE65" s="121"/>
      <c r="BF65" s="195"/>
      <c r="BG65" s="196"/>
      <c r="BH65" s="196"/>
      <c r="BI65" s="197"/>
      <c r="BJ65" s="198"/>
      <c r="BK65" s="199"/>
      <c r="BL65" s="179"/>
      <c r="BM65" s="109"/>
      <c r="BN65" s="195"/>
      <c r="BO65" s="199"/>
    </row>
    <row r="66" spans="1:67" ht="19.5" customHeight="1" thickBot="1" x14ac:dyDescent="0.25">
      <c r="A66" s="55" t="s">
        <v>20</v>
      </c>
      <c r="B66" s="266">
        <f>+B64</f>
        <v>43152</v>
      </c>
      <c r="C66" s="267">
        <v>2</v>
      </c>
      <c r="D66" s="1"/>
      <c r="E66" s="6"/>
      <c r="F66" s="144"/>
      <c r="G66" s="145"/>
      <c r="H66" s="145"/>
      <c r="I66" s="145"/>
      <c r="J66" s="146"/>
      <c r="K66" s="144"/>
      <c r="L66" s="145"/>
      <c r="M66" s="145"/>
      <c r="N66" s="145"/>
      <c r="O66" s="146"/>
      <c r="P66" s="144"/>
      <c r="Q66" s="145"/>
      <c r="R66" s="145"/>
      <c r="S66" s="145"/>
      <c r="T66" s="146"/>
      <c r="U66" s="144"/>
      <c r="V66" s="145"/>
      <c r="W66" s="145"/>
      <c r="X66" s="145"/>
      <c r="Y66" s="146"/>
      <c r="Z66" s="150"/>
      <c r="AA66" s="152"/>
      <c r="AB66" s="159"/>
      <c r="AC66" s="160"/>
      <c r="AD66" s="111"/>
      <c r="AE66" s="112"/>
      <c r="AF66" s="236"/>
      <c r="AG66" s="162"/>
      <c r="AH66" s="163"/>
      <c r="AI66" s="237"/>
      <c r="AJ66" s="238"/>
      <c r="AK66" s="239"/>
      <c r="AL66" s="240"/>
      <c r="AM66" s="241"/>
      <c r="AN66" s="242"/>
      <c r="AO66" s="238"/>
      <c r="AP66" s="239"/>
      <c r="AQ66" s="240"/>
      <c r="AR66" s="241"/>
      <c r="AS66" s="152"/>
      <c r="AT66" s="152"/>
      <c r="AU66" s="157"/>
      <c r="AV66" s="178"/>
      <c r="AW66" s="91"/>
      <c r="AX66" s="92"/>
      <c r="AY66" s="184"/>
      <c r="AZ66" s="185"/>
      <c r="BA66" s="186"/>
      <c r="BB66" s="187"/>
      <c r="BC66" s="187"/>
      <c r="BD66" s="188"/>
      <c r="BE66" s="189"/>
      <c r="BF66" s="122"/>
      <c r="BG66" s="123"/>
      <c r="BH66" s="120"/>
      <c r="BI66" s="124"/>
      <c r="BJ66" s="123"/>
      <c r="BK66" s="121"/>
      <c r="BL66" s="200"/>
      <c r="BM66" s="201"/>
      <c r="BN66" s="125"/>
      <c r="BO66" s="126"/>
    </row>
    <row r="67" spans="1:67" ht="19.5" customHeight="1" x14ac:dyDescent="0.2">
      <c r="A67" s="54" t="s">
        <v>18</v>
      </c>
      <c r="B67" s="268">
        <f>+B66+1</f>
        <v>43153</v>
      </c>
      <c r="C67" s="269"/>
      <c r="D67" s="2"/>
      <c r="E67" s="5"/>
      <c r="F67" s="139"/>
      <c r="G67" s="141" t="str">
        <f t="shared" ref="G67" si="336">IF(F67="aucune","///","")</f>
        <v/>
      </c>
      <c r="H67" s="137" t="str">
        <f t="shared" ref="H67" si="337">IF(F67="aucune","///","")</f>
        <v/>
      </c>
      <c r="I67" s="142" t="str">
        <f t="shared" ref="I67" si="338">IF(F67="aucune","///","")</f>
        <v/>
      </c>
      <c r="J67" s="143" t="str">
        <f t="shared" ref="J67" si="339">IF(F67="aucune","///","")</f>
        <v/>
      </c>
      <c r="K67" s="139"/>
      <c r="L67" s="141" t="str">
        <f t="shared" ref="L67" si="340">IF(K67="aucune","///","")</f>
        <v/>
      </c>
      <c r="M67" s="137" t="str">
        <f t="shared" ref="M67" si="341">IF(K67="aucune","///","")</f>
        <v/>
      </c>
      <c r="N67" s="142" t="str">
        <f t="shared" ref="N67" si="342">IF(K67="aucune","///","")</f>
        <v/>
      </c>
      <c r="O67" s="143" t="str">
        <f t="shared" ref="O67" si="343">IF(K67="aucune","///","")</f>
        <v/>
      </c>
      <c r="P67" s="139"/>
      <c r="Q67" s="141" t="str">
        <f t="shared" ref="Q67" si="344">IF(P67="aucune","///","")</f>
        <v/>
      </c>
      <c r="R67" s="137" t="str">
        <f t="shared" ref="R67" si="345">IF(P67="aucune","///","")</f>
        <v/>
      </c>
      <c r="S67" s="142" t="str">
        <f t="shared" ref="S67" si="346">IF(P67="aucune","///","")</f>
        <v/>
      </c>
      <c r="T67" s="143" t="str">
        <f t="shared" ref="T67" si="347">IF(P67="aucune","///","")</f>
        <v/>
      </c>
      <c r="U67" s="139"/>
      <c r="V67" s="141" t="str">
        <f t="shared" ref="V67" si="348">IF(U67="aucune","///","")</f>
        <v/>
      </c>
      <c r="W67" s="137" t="str">
        <f t="shared" ref="W67" si="349">IF(U67="aucune","///","")</f>
        <v/>
      </c>
      <c r="X67" s="142" t="str">
        <f t="shared" ref="X67" si="350">IF(U67="aucune","///","")</f>
        <v/>
      </c>
      <c r="Y67" s="143" t="str">
        <f t="shared" ref="Y67" si="351">IF(U67="aucune","///","")</f>
        <v/>
      </c>
      <c r="Z67" s="23"/>
      <c r="AA67" s="108"/>
      <c r="AB67" s="153"/>
      <c r="AC67" s="154"/>
      <c r="AD67" s="153"/>
      <c r="AE67" s="154"/>
      <c r="AF67" s="4"/>
      <c r="AG67" s="132"/>
      <c r="AH67" s="230"/>
      <c r="AI67" s="108"/>
      <c r="AJ67" s="231"/>
      <c r="AK67" s="180"/>
      <c r="AL67" s="232"/>
      <c r="AM67" s="233"/>
      <c r="AN67" s="108"/>
      <c r="AO67" s="231"/>
      <c r="AP67" s="180"/>
      <c r="AQ67" s="234"/>
      <c r="AR67" s="235"/>
      <c r="AS67" s="59"/>
      <c r="AT67" s="85"/>
      <c r="AU67" s="86"/>
      <c r="AV67" s="87"/>
      <c r="AW67" s="88"/>
      <c r="AX67" s="180"/>
      <c r="AY67" s="109"/>
      <c r="AZ67" s="120"/>
      <c r="BA67" s="121"/>
      <c r="BB67" s="190"/>
      <c r="BC67" s="190"/>
      <c r="BD67" s="191"/>
      <c r="BE67" s="192"/>
      <c r="BF67" s="193"/>
      <c r="BG67" s="190"/>
      <c r="BH67" s="190"/>
      <c r="BI67" s="191"/>
      <c r="BJ67" s="194"/>
      <c r="BK67" s="192"/>
      <c r="BL67" s="108"/>
      <c r="BM67" s="202"/>
      <c r="BN67" s="193"/>
      <c r="BO67" s="192"/>
    </row>
    <row r="68" spans="1:67" ht="19.5" customHeight="1" x14ac:dyDescent="0.2">
      <c r="A68" s="55" t="s">
        <v>19</v>
      </c>
      <c r="B68" s="266">
        <f>+B67</f>
        <v>43153</v>
      </c>
      <c r="C68" s="267"/>
      <c r="D68" s="101"/>
      <c r="E68" s="5"/>
      <c r="F68" s="144"/>
      <c r="G68" s="140"/>
      <c r="H68" s="145"/>
      <c r="I68" s="145"/>
      <c r="J68" s="146"/>
      <c r="K68" s="144"/>
      <c r="L68" s="140"/>
      <c r="M68" s="145"/>
      <c r="N68" s="145"/>
      <c r="O68" s="146"/>
      <c r="P68" s="144"/>
      <c r="Q68" s="140"/>
      <c r="R68" s="145"/>
      <c r="S68" s="145"/>
      <c r="T68" s="146"/>
      <c r="U68" s="144"/>
      <c r="V68" s="140"/>
      <c r="W68" s="145"/>
      <c r="X68" s="145"/>
      <c r="Y68" s="146"/>
      <c r="Z68" s="24"/>
      <c r="AA68" s="151"/>
      <c r="AB68" s="109"/>
      <c r="AC68" s="110"/>
      <c r="AD68" s="155"/>
      <c r="AE68" s="156"/>
      <c r="AF68" s="157"/>
      <c r="AG68" s="158"/>
      <c r="AH68" s="66"/>
      <c r="AI68" s="167"/>
      <c r="AJ68" s="114"/>
      <c r="AK68" s="115"/>
      <c r="AL68" s="172"/>
      <c r="AM68" s="173"/>
      <c r="AN68" s="167"/>
      <c r="AO68" s="114"/>
      <c r="AP68" s="115"/>
      <c r="AQ68" s="177"/>
      <c r="AR68" s="156"/>
      <c r="AS68" s="60"/>
      <c r="AT68" s="179"/>
      <c r="AU68" s="157"/>
      <c r="AV68" s="178"/>
      <c r="AW68" s="89"/>
      <c r="AX68" s="90"/>
      <c r="AY68" s="181"/>
      <c r="AZ68" s="182"/>
      <c r="BA68" s="183"/>
      <c r="BB68" s="109"/>
      <c r="BC68" s="120"/>
      <c r="BD68" s="120"/>
      <c r="BE68" s="121"/>
      <c r="BF68" s="195"/>
      <c r="BG68" s="196"/>
      <c r="BH68" s="196"/>
      <c r="BI68" s="197"/>
      <c r="BJ68" s="198"/>
      <c r="BK68" s="199"/>
      <c r="BL68" s="179"/>
      <c r="BM68" s="109"/>
      <c r="BN68" s="195"/>
      <c r="BO68" s="199"/>
    </row>
    <row r="69" spans="1:67" ht="19.5" customHeight="1" thickBot="1" x14ac:dyDescent="0.25">
      <c r="A69" s="56" t="s">
        <v>20</v>
      </c>
      <c r="B69" s="278">
        <f>+B68</f>
        <v>43153</v>
      </c>
      <c r="C69" s="279"/>
      <c r="D69" s="1"/>
      <c r="E69" s="6"/>
      <c r="F69" s="144"/>
      <c r="G69" s="145"/>
      <c r="H69" s="145"/>
      <c r="I69" s="145"/>
      <c r="J69" s="146"/>
      <c r="K69" s="144"/>
      <c r="L69" s="145"/>
      <c r="M69" s="145"/>
      <c r="N69" s="145"/>
      <c r="O69" s="146"/>
      <c r="P69" s="144"/>
      <c r="Q69" s="145"/>
      <c r="R69" s="145"/>
      <c r="S69" s="145"/>
      <c r="T69" s="146"/>
      <c r="U69" s="144"/>
      <c r="V69" s="145"/>
      <c r="W69" s="145"/>
      <c r="X69" s="145"/>
      <c r="Y69" s="146"/>
      <c r="Z69" s="150"/>
      <c r="AA69" s="152"/>
      <c r="AB69" s="159"/>
      <c r="AC69" s="160"/>
      <c r="AD69" s="111"/>
      <c r="AE69" s="112"/>
      <c r="AF69" s="236"/>
      <c r="AG69" s="162"/>
      <c r="AH69" s="163"/>
      <c r="AI69" s="237"/>
      <c r="AJ69" s="238"/>
      <c r="AK69" s="239"/>
      <c r="AL69" s="240"/>
      <c r="AM69" s="241"/>
      <c r="AN69" s="242"/>
      <c r="AO69" s="238"/>
      <c r="AP69" s="239"/>
      <c r="AQ69" s="240"/>
      <c r="AR69" s="241"/>
      <c r="AS69" s="152"/>
      <c r="AT69" s="152"/>
      <c r="AU69" s="157"/>
      <c r="AV69" s="178"/>
      <c r="AW69" s="91"/>
      <c r="AX69" s="92"/>
      <c r="AY69" s="184"/>
      <c r="AZ69" s="185"/>
      <c r="BA69" s="186"/>
      <c r="BB69" s="187"/>
      <c r="BC69" s="187"/>
      <c r="BD69" s="188"/>
      <c r="BE69" s="189"/>
      <c r="BF69" s="122"/>
      <c r="BG69" s="123"/>
      <c r="BH69" s="120"/>
      <c r="BI69" s="124"/>
      <c r="BJ69" s="123"/>
      <c r="BK69" s="121"/>
      <c r="BL69" s="200"/>
      <c r="BM69" s="201"/>
      <c r="BN69" s="125"/>
      <c r="BO69" s="126"/>
    </row>
    <row r="70" spans="1:67" ht="19.5" customHeight="1" x14ac:dyDescent="0.2">
      <c r="A70" s="54" t="s">
        <v>18</v>
      </c>
      <c r="B70" s="268">
        <f>+B69+1</f>
        <v>43154</v>
      </c>
      <c r="C70" s="269"/>
      <c r="D70" s="2"/>
      <c r="E70" s="5"/>
      <c r="F70" s="139"/>
      <c r="G70" s="141" t="str">
        <f t="shared" ref="G70" si="352">IF(F70="aucune","///","")</f>
        <v/>
      </c>
      <c r="H70" s="137" t="str">
        <f t="shared" ref="H70" si="353">IF(F70="aucune","///","")</f>
        <v/>
      </c>
      <c r="I70" s="142" t="str">
        <f t="shared" ref="I70" si="354">IF(F70="aucune","///","")</f>
        <v/>
      </c>
      <c r="J70" s="143" t="str">
        <f t="shared" ref="J70" si="355">IF(F70="aucune","///","")</f>
        <v/>
      </c>
      <c r="K70" s="139"/>
      <c r="L70" s="141" t="str">
        <f t="shared" ref="L70" si="356">IF(K70="aucune","///","")</f>
        <v/>
      </c>
      <c r="M70" s="137" t="str">
        <f t="shared" ref="M70" si="357">IF(K70="aucune","///","")</f>
        <v/>
      </c>
      <c r="N70" s="142" t="str">
        <f t="shared" ref="N70" si="358">IF(K70="aucune","///","")</f>
        <v/>
      </c>
      <c r="O70" s="143" t="str">
        <f t="shared" ref="O70" si="359">IF(K70="aucune","///","")</f>
        <v/>
      </c>
      <c r="P70" s="139"/>
      <c r="Q70" s="141" t="str">
        <f t="shared" ref="Q70" si="360">IF(P70="aucune","///","")</f>
        <v/>
      </c>
      <c r="R70" s="137" t="str">
        <f t="shared" ref="R70" si="361">IF(P70="aucune","///","")</f>
        <v/>
      </c>
      <c r="S70" s="142" t="str">
        <f t="shared" ref="S70" si="362">IF(P70="aucune","///","")</f>
        <v/>
      </c>
      <c r="T70" s="143" t="str">
        <f t="shared" ref="T70" si="363">IF(P70="aucune","///","")</f>
        <v/>
      </c>
      <c r="U70" s="139"/>
      <c r="V70" s="141" t="str">
        <f t="shared" ref="V70" si="364">IF(U70="aucune","///","")</f>
        <v/>
      </c>
      <c r="W70" s="137" t="str">
        <f t="shared" ref="W70" si="365">IF(U70="aucune","///","")</f>
        <v/>
      </c>
      <c r="X70" s="142" t="str">
        <f t="shared" ref="X70" si="366">IF(U70="aucune","///","")</f>
        <v/>
      </c>
      <c r="Y70" s="143" t="str">
        <f t="shared" ref="Y70" si="367">IF(U70="aucune","///","")</f>
        <v/>
      </c>
      <c r="Z70" s="23"/>
      <c r="AA70" s="108"/>
      <c r="AB70" s="153"/>
      <c r="AC70" s="154"/>
      <c r="AD70" s="153"/>
      <c r="AE70" s="154"/>
      <c r="AF70" s="4"/>
      <c r="AG70" s="132"/>
      <c r="AH70" s="230"/>
      <c r="AI70" s="108"/>
      <c r="AJ70" s="231"/>
      <c r="AK70" s="180"/>
      <c r="AL70" s="232"/>
      <c r="AM70" s="233"/>
      <c r="AN70" s="108"/>
      <c r="AO70" s="231"/>
      <c r="AP70" s="180"/>
      <c r="AQ70" s="234"/>
      <c r="AR70" s="235"/>
      <c r="AS70" s="59"/>
      <c r="AT70" s="85"/>
      <c r="AU70" s="86"/>
      <c r="AV70" s="87"/>
      <c r="AW70" s="88"/>
      <c r="AX70" s="180"/>
      <c r="AY70" s="109"/>
      <c r="AZ70" s="120"/>
      <c r="BA70" s="121"/>
      <c r="BB70" s="190"/>
      <c r="BC70" s="190"/>
      <c r="BD70" s="191"/>
      <c r="BE70" s="192"/>
      <c r="BF70" s="193"/>
      <c r="BG70" s="190"/>
      <c r="BH70" s="190"/>
      <c r="BI70" s="191"/>
      <c r="BJ70" s="194"/>
      <c r="BK70" s="192"/>
      <c r="BL70" s="108"/>
      <c r="BM70" s="202"/>
      <c r="BN70" s="193"/>
      <c r="BO70" s="192"/>
    </row>
    <row r="71" spans="1:67" ht="19.5" customHeight="1" x14ac:dyDescent="0.2">
      <c r="A71" s="55" t="s">
        <v>19</v>
      </c>
      <c r="B71" s="266">
        <f t="shared" ref="B71" si="368">+B70</f>
        <v>43154</v>
      </c>
      <c r="C71" s="267">
        <v>2</v>
      </c>
      <c r="D71" s="101"/>
      <c r="E71" s="5"/>
      <c r="F71" s="144"/>
      <c r="G71" s="140"/>
      <c r="H71" s="145"/>
      <c r="I71" s="145"/>
      <c r="J71" s="146"/>
      <c r="K71" s="144"/>
      <c r="L71" s="140"/>
      <c r="M71" s="145"/>
      <c r="N71" s="145"/>
      <c r="O71" s="146"/>
      <c r="P71" s="144"/>
      <c r="Q71" s="140"/>
      <c r="R71" s="145"/>
      <c r="S71" s="145"/>
      <c r="T71" s="146"/>
      <c r="U71" s="144"/>
      <c r="V71" s="140"/>
      <c r="W71" s="145"/>
      <c r="X71" s="145"/>
      <c r="Y71" s="146"/>
      <c r="Z71" s="24"/>
      <c r="AA71" s="151"/>
      <c r="AB71" s="109"/>
      <c r="AC71" s="110"/>
      <c r="AD71" s="155"/>
      <c r="AE71" s="156"/>
      <c r="AF71" s="157"/>
      <c r="AG71" s="158"/>
      <c r="AH71" s="66"/>
      <c r="AI71" s="167"/>
      <c r="AJ71" s="114"/>
      <c r="AK71" s="115"/>
      <c r="AL71" s="172"/>
      <c r="AM71" s="173"/>
      <c r="AN71" s="167"/>
      <c r="AO71" s="114"/>
      <c r="AP71" s="115"/>
      <c r="AQ71" s="177"/>
      <c r="AR71" s="156"/>
      <c r="AS71" s="60"/>
      <c r="AT71" s="179"/>
      <c r="AU71" s="157"/>
      <c r="AV71" s="178"/>
      <c r="AW71" s="89"/>
      <c r="AX71" s="90"/>
      <c r="AY71" s="181"/>
      <c r="AZ71" s="182"/>
      <c r="BA71" s="183"/>
      <c r="BB71" s="109"/>
      <c r="BC71" s="120"/>
      <c r="BD71" s="120"/>
      <c r="BE71" s="121"/>
      <c r="BF71" s="195"/>
      <c r="BG71" s="196"/>
      <c r="BH71" s="196"/>
      <c r="BI71" s="197"/>
      <c r="BJ71" s="198"/>
      <c r="BK71" s="199"/>
      <c r="BL71" s="179"/>
      <c r="BM71" s="109"/>
      <c r="BN71" s="195"/>
      <c r="BO71" s="199"/>
    </row>
    <row r="72" spans="1:67" ht="19.5" customHeight="1" thickBot="1" x14ac:dyDescent="0.25">
      <c r="A72" s="56" t="s">
        <v>20</v>
      </c>
      <c r="B72" s="266">
        <f t="shared" ref="B72" si="369">+B70</f>
        <v>43154</v>
      </c>
      <c r="C72" s="267">
        <v>2</v>
      </c>
      <c r="D72" s="1"/>
      <c r="E72" s="6"/>
      <c r="F72" s="144"/>
      <c r="G72" s="145"/>
      <c r="H72" s="145"/>
      <c r="I72" s="145"/>
      <c r="J72" s="146"/>
      <c r="K72" s="144"/>
      <c r="L72" s="145"/>
      <c r="M72" s="145"/>
      <c r="N72" s="145"/>
      <c r="O72" s="146"/>
      <c r="P72" s="144"/>
      <c r="Q72" s="145"/>
      <c r="R72" s="145"/>
      <c r="S72" s="145"/>
      <c r="T72" s="146"/>
      <c r="U72" s="144"/>
      <c r="V72" s="145"/>
      <c r="W72" s="145"/>
      <c r="X72" s="145"/>
      <c r="Y72" s="146"/>
      <c r="Z72" s="150"/>
      <c r="AA72" s="152"/>
      <c r="AB72" s="159"/>
      <c r="AC72" s="160"/>
      <c r="AD72" s="111"/>
      <c r="AE72" s="112"/>
      <c r="AF72" s="236"/>
      <c r="AG72" s="162"/>
      <c r="AH72" s="163"/>
      <c r="AI72" s="237"/>
      <c r="AJ72" s="238"/>
      <c r="AK72" s="239"/>
      <c r="AL72" s="240"/>
      <c r="AM72" s="241"/>
      <c r="AN72" s="242"/>
      <c r="AO72" s="238"/>
      <c r="AP72" s="239"/>
      <c r="AQ72" s="240"/>
      <c r="AR72" s="241"/>
      <c r="AS72" s="152"/>
      <c r="AT72" s="152"/>
      <c r="AU72" s="157"/>
      <c r="AV72" s="178"/>
      <c r="AW72" s="91"/>
      <c r="AX72" s="92"/>
      <c r="AY72" s="184"/>
      <c r="AZ72" s="185"/>
      <c r="BA72" s="186"/>
      <c r="BB72" s="187"/>
      <c r="BC72" s="187"/>
      <c r="BD72" s="188"/>
      <c r="BE72" s="189"/>
      <c r="BF72" s="122"/>
      <c r="BG72" s="123"/>
      <c r="BH72" s="120"/>
      <c r="BI72" s="124"/>
      <c r="BJ72" s="123"/>
      <c r="BK72" s="121"/>
      <c r="BL72" s="200"/>
      <c r="BM72" s="201"/>
      <c r="BN72" s="125"/>
      <c r="BO72" s="126"/>
    </row>
    <row r="73" spans="1:67" ht="19.5" customHeight="1" x14ac:dyDescent="0.2">
      <c r="A73" s="54" t="s">
        <v>18</v>
      </c>
      <c r="B73" s="268">
        <f>+B72+1</f>
        <v>43155</v>
      </c>
      <c r="C73" s="269"/>
      <c r="D73" s="2"/>
      <c r="E73" s="5"/>
      <c r="F73" s="139"/>
      <c r="G73" s="141" t="str">
        <f t="shared" ref="G73" si="370">IF(F73="aucune","///","")</f>
        <v/>
      </c>
      <c r="H73" s="137" t="str">
        <f t="shared" ref="H73" si="371">IF(F73="aucune","///","")</f>
        <v/>
      </c>
      <c r="I73" s="142" t="str">
        <f t="shared" ref="I73" si="372">IF(F73="aucune","///","")</f>
        <v/>
      </c>
      <c r="J73" s="143" t="str">
        <f t="shared" ref="J73" si="373">IF(F73="aucune","///","")</f>
        <v/>
      </c>
      <c r="K73" s="139"/>
      <c r="L73" s="141" t="str">
        <f t="shared" ref="L73" si="374">IF(K73="aucune","///","")</f>
        <v/>
      </c>
      <c r="M73" s="137" t="str">
        <f t="shared" ref="M73" si="375">IF(K73="aucune","///","")</f>
        <v/>
      </c>
      <c r="N73" s="142" t="str">
        <f t="shared" ref="N73" si="376">IF(K73="aucune","///","")</f>
        <v/>
      </c>
      <c r="O73" s="143" t="str">
        <f t="shared" ref="O73" si="377">IF(K73="aucune","///","")</f>
        <v/>
      </c>
      <c r="P73" s="139"/>
      <c r="Q73" s="141" t="str">
        <f t="shared" ref="Q73" si="378">IF(P73="aucune","///","")</f>
        <v/>
      </c>
      <c r="R73" s="137" t="str">
        <f t="shared" ref="R73" si="379">IF(P73="aucune","///","")</f>
        <v/>
      </c>
      <c r="S73" s="142" t="str">
        <f t="shared" ref="S73" si="380">IF(P73="aucune","///","")</f>
        <v/>
      </c>
      <c r="T73" s="143" t="str">
        <f t="shared" ref="T73" si="381">IF(P73="aucune","///","")</f>
        <v/>
      </c>
      <c r="U73" s="139"/>
      <c r="V73" s="141" t="str">
        <f t="shared" ref="V73" si="382">IF(U73="aucune","///","")</f>
        <v/>
      </c>
      <c r="W73" s="137" t="str">
        <f t="shared" ref="W73" si="383">IF(U73="aucune","///","")</f>
        <v/>
      </c>
      <c r="X73" s="142" t="str">
        <f t="shared" ref="X73" si="384">IF(U73="aucune","///","")</f>
        <v/>
      </c>
      <c r="Y73" s="143" t="str">
        <f t="shared" ref="Y73" si="385">IF(U73="aucune","///","")</f>
        <v/>
      </c>
      <c r="Z73" s="23"/>
      <c r="AA73" s="108"/>
      <c r="AB73" s="153"/>
      <c r="AC73" s="154"/>
      <c r="AD73" s="153"/>
      <c r="AE73" s="154"/>
      <c r="AF73" s="4"/>
      <c r="AG73" s="132"/>
      <c r="AH73" s="230"/>
      <c r="AI73" s="108"/>
      <c r="AJ73" s="231"/>
      <c r="AK73" s="180"/>
      <c r="AL73" s="232"/>
      <c r="AM73" s="233"/>
      <c r="AN73" s="108"/>
      <c r="AO73" s="231"/>
      <c r="AP73" s="180"/>
      <c r="AQ73" s="234"/>
      <c r="AR73" s="235"/>
      <c r="AS73" s="59"/>
      <c r="AT73" s="85"/>
      <c r="AU73" s="86"/>
      <c r="AV73" s="87"/>
      <c r="AW73" s="88"/>
      <c r="AX73" s="180"/>
      <c r="AY73" s="109"/>
      <c r="AZ73" s="120"/>
      <c r="BA73" s="121"/>
      <c r="BB73" s="190"/>
      <c r="BC73" s="190"/>
      <c r="BD73" s="191"/>
      <c r="BE73" s="192"/>
      <c r="BF73" s="193"/>
      <c r="BG73" s="190"/>
      <c r="BH73" s="190"/>
      <c r="BI73" s="191"/>
      <c r="BJ73" s="194"/>
      <c r="BK73" s="192"/>
      <c r="BL73" s="108"/>
      <c r="BM73" s="202"/>
      <c r="BN73" s="193"/>
      <c r="BO73" s="192"/>
    </row>
    <row r="74" spans="1:67" ht="19.5" customHeight="1" x14ac:dyDescent="0.2">
      <c r="A74" s="55" t="s">
        <v>19</v>
      </c>
      <c r="B74" s="266">
        <f>+B73</f>
        <v>43155</v>
      </c>
      <c r="C74" s="267">
        <v>2</v>
      </c>
      <c r="D74" s="101"/>
      <c r="E74" s="5"/>
      <c r="F74" s="144"/>
      <c r="G74" s="140"/>
      <c r="H74" s="145"/>
      <c r="I74" s="145"/>
      <c r="J74" s="146"/>
      <c r="K74" s="144"/>
      <c r="L74" s="140"/>
      <c r="M74" s="145"/>
      <c r="N74" s="145"/>
      <c r="O74" s="146"/>
      <c r="P74" s="144"/>
      <c r="Q74" s="140"/>
      <c r="R74" s="145"/>
      <c r="S74" s="145"/>
      <c r="T74" s="146"/>
      <c r="U74" s="144"/>
      <c r="V74" s="140"/>
      <c r="W74" s="145"/>
      <c r="X74" s="145"/>
      <c r="Y74" s="146"/>
      <c r="Z74" s="24"/>
      <c r="AA74" s="151"/>
      <c r="AB74" s="109"/>
      <c r="AC74" s="110"/>
      <c r="AD74" s="155"/>
      <c r="AE74" s="156"/>
      <c r="AF74" s="157"/>
      <c r="AG74" s="158"/>
      <c r="AH74" s="66"/>
      <c r="AI74" s="167"/>
      <c r="AJ74" s="114"/>
      <c r="AK74" s="115"/>
      <c r="AL74" s="172"/>
      <c r="AM74" s="173"/>
      <c r="AN74" s="167"/>
      <c r="AO74" s="114"/>
      <c r="AP74" s="115"/>
      <c r="AQ74" s="177"/>
      <c r="AR74" s="156"/>
      <c r="AS74" s="60"/>
      <c r="AT74" s="179"/>
      <c r="AU74" s="157"/>
      <c r="AV74" s="178"/>
      <c r="AW74" s="89"/>
      <c r="AX74" s="90"/>
      <c r="AY74" s="181"/>
      <c r="AZ74" s="182"/>
      <c r="BA74" s="183"/>
      <c r="BB74" s="109"/>
      <c r="BC74" s="120"/>
      <c r="BD74" s="120"/>
      <c r="BE74" s="121"/>
      <c r="BF74" s="195"/>
      <c r="BG74" s="196"/>
      <c r="BH74" s="196"/>
      <c r="BI74" s="197"/>
      <c r="BJ74" s="198"/>
      <c r="BK74" s="199"/>
      <c r="BL74" s="179"/>
      <c r="BM74" s="109"/>
      <c r="BN74" s="195"/>
      <c r="BO74" s="199"/>
    </row>
    <row r="75" spans="1:67" ht="19.5" customHeight="1" thickBot="1" x14ac:dyDescent="0.25">
      <c r="A75" s="56" t="s">
        <v>20</v>
      </c>
      <c r="B75" s="266">
        <f>+B73</f>
        <v>43155</v>
      </c>
      <c r="C75" s="267">
        <v>2</v>
      </c>
      <c r="D75" s="1"/>
      <c r="E75" s="6"/>
      <c r="F75" s="144"/>
      <c r="G75" s="145"/>
      <c r="H75" s="145"/>
      <c r="I75" s="145"/>
      <c r="J75" s="146"/>
      <c r="K75" s="144"/>
      <c r="L75" s="145"/>
      <c r="M75" s="145"/>
      <c r="N75" s="145"/>
      <c r="O75" s="146"/>
      <c r="P75" s="144"/>
      <c r="Q75" s="145"/>
      <c r="R75" s="145"/>
      <c r="S75" s="145"/>
      <c r="T75" s="146"/>
      <c r="U75" s="144"/>
      <c r="V75" s="145"/>
      <c r="W75" s="145"/>
      <c r="X75" s="145"/>
      <c r="Y75" s="146"/>
      <c r="Z75" s="150"/>
      <c r="AA75" s="152"/>
      <c r="AB75" s="159"/>
      <c r="AC75" s="160"/>
      <c r="AD75" s="111"/>
      <c r="AE75" s="112"/>
      <c r="AF75" s="236"/>
      <c r="AG75" s="162"/>
      <c r="AH75" s="163"/>
      <c r="AI75" s="237"/>
      <c r="AJ75" s="238"/>
      <c r="AK75" s="239"/>
      <c r="AL75" s="240"/>
      <c r="AM75" s="241"/>
      <c r="AN75" s="242"/>
      <c r="AO75" s="238"/>
      <c r="AP75" s="239"/>
      <c r="AQ75" s="240"/>
      <c r="AR75" s="241"/>
      <c r="AS75" s="152"/>
      <c r="AT75" s="152"/>
      <c r="AU75" s="157"/>
      <c r="AV75" s="178"/>
      <c r="AW75" s="91"/>
      <c r="AX75" s="92"/>
      <c r="AY75" s="184"/>
      <c r="AZ75" s="185"/>
      <c r="BA75" s="186"/>
      <c r="BB75" s="187"/>
      <c r="BC75" s="187"/>
      <c r="BD75" s="188"/>
      <c r="BE75" s="189"/>
      <c r="BF75" s="122"/>
      <c r="BG75" s="123"/>
      <c r="BH75" s="120"/>
      <c r="BI75" s="124"/>
      <c r="BJ75" s="123"/>
      <c r="BK75" s="121"/>
      <c r="BL75" s="200"/>
      <c r="BM75" s="201"/>
      <c r="BN75" s="125"/>
      <c r="BO75" s="126"/>
    </row>
    <row r="76" spans="1:67" ht="19.5" customHeight="1" x14ac:dyDescent="0.2">
      <c r="A76" s="54" t="s">
        <v>18</v>
      </c>
      <c r="B76" s="268">
        <f>+B75+1</f>
        <v>43156</v>
      </c>
      <c r="C76" s="269"/>
      <c r="D76" s="2"/>
      <c r="E76" s="5"/>
      <c r="F76" s="139"/>
      <c r="G76" s="141" t="str">
        <f t="shared" ref="G76" si="386">IF(F76="aucune","///","")</f>
        <v/>
      </c>
      <c r="H76" s="137" t="str">
        <f t="shared" ref="H76" si="387">IF(F76="aucune","///","")</f>
        <v/>
      </c>
      <c r="I76" s="142" t="str">
        <f t="shared" ref="I76" si="388">IF(F76="aucune","///","")</f>
        <v/>
      </c>
      <c r="J76" s="143" t="str">
        <f t="shared" ref="J76" si="389">IF(F76="aucune","///","")</f>
        <v/>
      </c>
      <c r="K76" s="139"/>
      <c r="L76" s="141" t="str">
        <f t="shared" ref="L76" si="390">IF(K76="aucune","///","")</f>
        <v/>
      </c>
      <c r="M76" s="137" t="str">
        <f t="shared" ref="M76" si="391">IF(K76="aucune","///","")</f>
        <v/>
      </c>
      <c r="N76" s="142" t="str">
        <f t="shared" ref="N76" si="392">IF(K76="aucune","///","")</f>
        <v/>
      </c>
      <c r="O76" s="143" t="str">
        <f t="shared" ref="O76" si="393">IF(K76="aucune","///","")</f>
        <v/>
      </c>
      <c r="P76" s="139"/>
      <c r="Q76" s="141" t="str">
        <f t="shared" ref="Q76" si="394">IF(P76="aucune","///","")</f>
        <v/>
      </c>
      <c r="R76" s="137" t="str">
        <f t="shared" ref="R76" si="395">IF(P76="aucune","///","")</f>
        <v/>
      </c>
      <c r="S76" s="142" t="str">
        <f t="shared" ref="S76" si="396">IF(P76="aucune","///","")</f>
        <v/>
      </c>
      <c r="T76" s="143" t="str">
        <f t="shared" ref="T76" si="397">IF(P76="aucune","///","")</f>
        <v/>
      </c>
      <c r="U76" s="139"/>
      <c r="V76" s="141" t="str">
        <f t="shared" ref="V76" si="398">IF(U76="aucune","///","")</f>
        <v/>
      </c>
      <c r="W76" s="137" t="str">
        <f t="shared" ref="W76" si="399">IF(U76="aucune","///","")</f>
        <v/>
      </c>
      <c r="X76" s="142" t="str">
        <f t="shared" ref="X76" si="400">IF(U76="aucune","///","")</f>
        <v/>
      </c>
      <c r="Y76" s="143" t="str">
        <f t="shared" ref="Y76" si="401">IF(U76="aucune","///","")</f>
        <v/>
      </c>
      <c r="Z76" s="23"/>
      <c r="AA76" s="108"/>
      <c r="AB76" s="153"/>
      <c r="AC76" s="154"/>
      <c r="AD76" s="153"/>
      <c r="AE76" s="154"/>
      <c r="AF76" s="4"/>
      <c r="AG76" s="132"/>
      <c r="AH76" s="230"/>
      <c r="AI76" s="108"/>
      <c r="AJ76" s="231"/>
      <c r="AK76" s="180"/>
      <c r="AL76" s="232"/>
      <c r="AM76" s="233"/>
      <c r="AN76" s="108"/>
      <c r="AO76" s="231"/>
      <c r="AP76" s="180"/>
      <c r="AQ76" s="234"/>
      <c r="AR76" s="235"/>
      <c r="AS76" s="59"/>
      <c r="AT76" s="85"/>
      <c r="AU76" s="86"/>
      <c r="AV76" s="87"/>
      <c r="AW76" s="88"/>
      <c r="AX76" s="180"/>
      <c r="AY76" s="109"/>
      <c r="AZ76" s="120"/>
      <c r="BA76" s="121"/>
      <c r="BB76" s="190"/>
      <c r="BC76" s="190"/>
      <c r="BD76" s="191"/>
      <c r="BE76" s="192"/>
      <c r="BF76" s="193"/>
      <c r="BG76" s="190"/>
      <c r="BH76" s="190"/>
      <c r="BI76" s="191"/>
      <c r="BJ76" s="194"/>
      <c r="BK76" s="192"/>
      <c r="BL76" s="108"/>
      <c r="BM76" s="202"/>
      <c r="BN76" s="193"/>
      <c r="BO76" s="192"/>
    </row>
    <row r="77" spans="1:67" ht="19.5" customHeight="1" x14ac:dyDescent="0.2">
      <c r="A77" s="55" t="s">
        <v>19</v>
      </c>
      <c r="B77" s="266">
        <f t="shared" ref="B77" si="402">+B76</f>
        <v>43156</v>
      </c>
      <c r="C77" s="267">
        <v>2</v>
      </c>
      <c r="D77" s="101"/>
      <c r="E77" s="5"/>
      <c r="F77" s="144"/>
      <c r="G77" s="140"/>
      <c r="H77" s="145"/>
      <c r="I77" s="145"/>
      <c r="J77" s="146"/>
      <c r="K77" s="144"/>
      <c r="L77" s="140"/>
      <c r="M77" s="145"/>
      <c r="N77" s="145"/>
      <c r="O77" s="146"/>
      <c r="P77" s="144"/>
      <c r="Q77" s="140"/>
      <c r="R77" s="145"/>
      <c r="S77" s="145"/>
      <c r="T77" s="146"/>
      <c r="U77" s="144"/>
      <c r="V77" s="140"/>
      <c r="W77" s="145"/>
      <c r="X77" s="145"/>
      <c r="Y77" s="146"/>
      <c r="Z77" s="24"/>
      <c r="AA77" s="151"/>
      <c r="AB77" s="109"/>
      <c r="AC77" s="110"/>
      <c r="AD77" s="155"/>
      <c r="AE77" s="156"/>
      <c r="AF77" s="157"/>
      <c r="AG77" s="158"/>
      <c r="AH77" s="66"/>
      <c r="AI77" s="167"/>
      <c r="AJ77" s="114"/>
      <c r="AK77" s="115"/>
      <c r="AL77" s="172"/>
      <c r="AM77" s="173"/>
      <c r="AN77" s="167"/>
      <c r="AO77" s="114"/>
      <c r="AP77" s="115"/>
      <c r="AQ77" s="177"/>
      <c r="AR77" s="156"/>
      <c r="AS77" s="60"/>
      <c r="AT77" s="179"/>
      <c r="AU77" s="157"/>
      <c r="AV77" s="178"/>
      <c r="AW77" s="89"/>
      <c r="AX77" s="90"/>
      <c r="AY77" s="181"/>
      <c r="AZ77" s="182"/>
      <c r="BA77" s="183"/>
      <c r="BB77" s="109"/>
      <c r="BC77" s="120"/>
      <c r="BD77" s="120"/>
      <c r="BE77" s="121"/>
      <c r="BF77" s="195"/>
      <c r="BG77" s="196"/>
      <c r="BH77" s="196"/>
      <c r="BI77" s="197"/>
      <c r="BJ77" s="198"/>
      <c r="BK77" s="199"/>
      <c r="BL77" s="179"/>
      <c r="BM77" s="109"/>
      <c r="BN77" s="195"/>
      <c r="BO77" s="199"/>
    </row>
    <row r="78" spans="1:67" ht="19.5" customHeight="1" thickBot="1" x14ac:dyDescent="0.25">
      <c r="A78" s="56" t="s">
        <v>20</v>
      </c>
      <c r="B78" s="266">
        <f t="shared" ref="B78" si="403">+B76</f>
        <v>43156</v>
      </c>
      <c r="C78" s="267">
        <v>2</v>
      </c>
      <c r="D78" s="1"/>
      <c r="E78" s="6"/>
      <c r="F78" s="144"/>
      <c r="G78" s="145"/>
      <c r="H78" s="145"/>
      <c r="I78" s="145"/>
      <c r="J78" s="146"/>
      <c r="K78" s="144"/>
      <c r="L78" s="145"/>
      <c r="M78" s="145"/>
      <c r="N78" s="145"/>
      <c r="O78" s="146"/>
      <c r="P78" s="144"/>
      <c r="Q78" s="145"/>
      <c r="R78" s="145"/>
      <c r="S78" s="145"/>
      <c r="T78" s="146"/>
      <c r="U78" s="144"/>
      <c r="V78" s="145"/>
      <c r="W78" s="145"/>
      <c r="X78" s="145"/>
      <c r="Y78" s="146"/>
      <c r="Z78" s="150"/>
      <c r="AA78" s="152"/>
      <c r="AB78" s="159"/>
      <c r="AC78" s="160"/>
      <c r="AD78" s="111"/>
      <c r="AE78" s="112"/>
      <c r="AF78" s="236"/>
      <c r="AG78" s="162"/>
      <c r="AH78" s="163"/>
      <c r="AI78" s="237"/>
      <c r="AJ78" s="238"/>
      <c r="AK78" s="239"/>
      <c r="AL78" s="240"/>
      <c r="AM78" s="241"/>
      <c r="AN78" s="242"/>
      <c r="AO78" s="238"/>
      <c r="AP78" s="239"/>
      <c r="AQ78" s="240"/>
      <c r="AR78" s="241"/>
      <c r="AS78" s="152"/>
      <c r="AT78" s="152"/>
      <c r="AU78" s="157"/>
      <c r="AV78" s="178"/>
      <c r="AW78" s="91"/>
      <c r="AX78" s="92"/>
      <c r="AY78" s="184"/>
      <c r="AZ78" s="185"/>
      <c r="BA78" s="186"/>
      <c r="BB78" s="187"/>
      <c r="BC78" s="187"/>
      <c r="BD78" s="188"/>
      <c r="BE78" s="189"/>
      <c r="BF78" s="122"/>
      <c r="BG78" s="123"/>
      <c r="BH78" s="120"/>
      <c r="BI78" s="124"/>
      <c r="BJ78" s="123"/>
      <c r="BK78" s="121"/>
      <c r="BL78" s="200"/>
      <c r="BM78" s="201"/>
      <c r="BN78" s="125"/>
      <c r="BO78" s="126"/>
    </row>
    <row r="79" spans="1:67" ht="19.5" customHeight="1" x14ac:dyDescent="0.2">
      <c r="A79" s="54" t="s">
        <v>18</v>
      </c>
      <c r="B79" s="268">
        <f>+B78+1</f>
        <v>43157</v>
      </c>
      <c r="C79" s="269"/>
      <c r="D79" s="2"/>
      <c r="E79" s="5"/>
      <c r="F79" s="139"/>
      <c r="G79" s="141" t="str">
        <f t="shared" ref="G79" si="404">IF(F79="aucune","///","")</f>
        <v/>
      </c>
      <c r="H79" s="137" t="str">
        <f t="shared" ref="H79" si="405">IF(F79="aucune","///","")</f>
        <v/>
      </c>
      <c r="I79" s="142" t="str">
        <f t="shared" ref="I79" si="406">IF(F79="aucune","///","")</f>
        <v/>
      </c>
      <c r="J79" s="143" t="str">
        <f t="shared" ref="J79" si="407">IF(F79="aucune","///","")</f>
        <v/>
      </c>
      <c r="K79" s="139"/>
      <c r="L79" s="141" t="str">
        <f t="shared" ref="L79" si="408">IF(K79="aucune","///","")</f>
        <v/>
      </c>
      <c r="M79" s="137" t="str">
        <f t="shared" ref="M79" si="409">IF(K79="aucune","///","")</f>
        <v/>
      </c>
      <c r="N79" s="142" t="str">
        <f t="shared" ref="N79" si="410">IF(K79="aucune","///","")</f>
        <v/>
      </c>
      <c r="O79" s="143" t="str">
        <f t="shared" ref="O79" si="411">IF(K79="aucune","///","")</f>
        <v/>
      </c>
      <c r="P79" s="139"/>
      <c r="Q79" s="141" t="str">
        <f t="shared" ref="Q79" si="412">IF(P79="aucune","///","")</f>
        <v/>
      </c>
      <c r="R79" s="137" t="str">
        <f t="shared" ref="R79" si="413">IF(P79="aucune","///","")</f>
        <v/>
      </c>
      <c r="S79" s="142" t="str">
        <f t="shared" ref="S79" si="414">IF(P79="aucune","///","")</f>
        <v/>
      </c>
      <c r="T79" s="143" t="str">
        <f t="shared" ref="T79" si="415">IF(P79="aucune","///","")</f>
        <v/>
      </c>
      <c r="U79" s="139"/>
      <c r="V79" s="141" t="str">
        <f t="shared" ref="V79" si="416">IF(U79="aucune","///","")</f>
        <v/>
      </c>
      <c r="W79" s="137" t="str">
        <f t="shared" ref="W79" si="417">IF(U79="aucune","///","")</f>
        <v/>
      </c>
      <c r="X79" s="142" t="str">
        <f t="shared" ref="X79" si="418">IF(U79="aucune","///","")</f>
        <v/>
      </c>
      <c r="Y79" s="143" t="str">
        <f t="shared" ref="Y79" si="419">IF(U79="aucune","///","")</f>
        <v/>
      </c>
      <c r="Z79" s="23"/>
      <c r="AA79" s="108"/>
      <c r="AB79" s="153"/>
      <c r="AC79" s="154"/>
      <c r="AD79" s="153"/>
      <c r="AE79" s="154"/>
      <c r="AF79" s="4"/>
      <c r="AG79" s="132"/>
      <c r="AH79" s="230"/>
      <c r="AI79" s="108"/>
      <c r="AJ79" s="231"/>
      <c r="AK79" s="180"/>
      <c r="AL79" s="232"/>
      <c r="AM79" s="233"/>
      <c r="AN79" s="108"/>
      <c r="AO79" s="231"/>
      <c r="AP79" s="180"/>
      <c r="AQ79" s="234"/>
      <c r="AR79" s="235"/>
      <c r="AS79" s="59"/>
      <c r="AT79" s="85"/>
      <c r="AU79" s="86"/>
      <c r="AV79" s="87"/>
      <c r="AW79" s="88"/>
      <c r="AX79" s="180"/>
      <c r="AY79" s="109"/>
      <c r="AZ79" s="120"/>
      <c r="BA79" s="121"/>
      <c r="BB79" s="190"/>
      <c r="BC79" s="190"/>
      <c r="BD79" s="191"/>
      <c r="BE79" s="192"/>
      <c r="BF79" s="193"/>
      <c r="BG79" s="190"/>
      <c r="BH79" s="190"/>
      <c r="BI79" s="191"/>
      <c r="BJ79" s="194"/>
      <c r="BK79" s="192"/>
      <c r="BL79" s="108"/>
      <c r="BM79" s="202"/>
      <c r="BN79" s="193"/>
      <c r="BO79" s="192"/>
    </row>
    <row r="80" spans="1:67" ht="19.5" customHeight="1" x14ac:dyDescent="0.2">
      <c r="A80" s="55" t="s">
        <v>19</v>
      </c>
      <c r="B80" s="266">
        <f>+B79</f>
        <v>43157</v>
      </c>
      <c r="C80" s="267">
        <v>2</v>
      </c>
      <c r="D80" s="101"/>
      <c r="E80" s="5"/>
      <c r="F80" s="144"/>
      <c r="G80" s="140"/>
      <c r="H80" s="145"/>
      <c r="I80" s="145"/>
      <c r="J80" s="146"/>
      <c r="K80" s="144"/>
      <c r="L80" s="140"/>
      <c r="M80" s="145"/>
      <c r="N80" s="145"/>
      <c r="O80" s="146"/>
      <c r="P80" s="144"/>
      <c r="Q80" s="140"/>
      <c r="R80" s="145"/>
      <c r="S80" s="145"/>
      <c r="T80" s="146"/>
      <c r="U80" s="144"/>
      <c r="V80" s="140"/>
      <c r="W80" s="145"/>
      <c r="X80" s="145"/>
      <c r="Y80" s="146"/>
      <c r="Z80" s="24"/>
      <c r="AA80" s="151"/>
      <c r="AB80" s="109"/>
      <c r="AC80" s="110"/>
      <c r="AD80" s="155"/>
      <c r="AE80" s="156"/>
      <c r="AF80" s="157"/>
      <c r="AG80" s="158"/>
      <c r="AH80" s="66"/>
      <c r="AI80" s="167"/>
      <c r="AJ80" s="114"/>
      <c r="AK80" s="115"/>
      <c r="AL80" s="172"/>
      <c r="AM80" s="173"/>
      <c r="AN80" s="167"/>
      <c r="AO80" s="114"/>
      <c r="AP80" s="115"/>
      <c r="AQ80" s="177"/>
      <c r="AR80" s="156"/>
      <c r="AS80" s="60"/>
      <c r="AT80" s="179"/>
      <c r="AU80" s="157"/>
      <c r="AV80" s="178"/>
      <c r="AW80" s="89"/>
      <c r="AX80" s="90"/>
      <c r="AY80" s="181"/>
      <c r="AZ80" s="182"/>
      <c r="BA80" s="183"/>
      <c r="BB80" s="109"/>
      <c r="BC80" s="120"/>
      <c r="BD80" s="120"/>
      <c r="BE80" s="121"/>
      <c r="BF80" s="195"/>
      <c r="BG80" s="196"/>
      <c r="BH80" s="196"/>
      <c r="BI80" s="197"/>
      <c r="BJ80" s="198"/>
      <c r="BK80" s="199"/>
      <c r="BL80" s="179"/>
      <c r="BM80" s="109"/>
      <c r="BN80" s="195"/>
      <c r="BO80" s="199"/>
    </row>
    <row r="81" spans="1:67" ht="19.5" customHeight="1" thickBot="1" x14ac:dyDescent="0.25">
      <c r="A81" s="55" t="s">
        <v>20</v>
      </c>
      <c r="B81" s="266">
        <f>+B79</f>
        <v>43157</v>
      </c>
      <c r="C81" s="267">
        <v>2</v>
      </c>
      <c r="D81" s="1"/>
      <c r="E81" s="6"/>
      <c r="F81" s="144"/>
      <c r="G81" s="145"/>
      <c r="H81" s="145"/>
      <c r="I81" s="145"/>
      <c r="J81" s="146"/>
      <c r="K81" s="144"/>
      <c r="L81" s="145"/>
      <c r="M81" s="145"/>
      <c r="N81" s="145"/>
      <c r="O81" s="146"/>
      <c r="P81" s="144"/>
      <c r="Q81" s="145"/>
      <c r="R81" s="145"/>
      <c r="S81" s="145"/>
      <c r="T81" s="146"/>
      <c r="U81" s="144"/>
      <c r="V81" s="145"/>
      <c r="W81" s="145"/>
      <c r="X81" s="145"/>
      <c r="Y81" s="146"/>
      <c r="Z81" s="150"/>
      <c r="AA81" s="152"/>
      <c r="AB81" s="159"/>
      <c r="AC81" s="160"/>
      <c r="AD81" s="111"/>
      <c r="AE81" s="112"/>
      <c r="AF81" s="236"/>
      <c r="AG81" s="162"/>
      <c r="AH81" s="163"/>
      <c r="AI81" s="237"/>
      <c r="AJ81" s="238"/>
      <c r="AK81" s="239"/>
      <c r="AL81" s="240"/>
      <c r="AM81" s="241"/>
      <c r="AN81" s="242"/>
      <c r="AO81" s="238"/>
      <c r="AP81" s="239"/>
      <c r="AQ81" s="240"/>
      <c r="AR81" s="241"/>
      <c r="AS81" s="152"/>
      <c r="AT81" s="152"/>
      <c r="AU81" s="157"/>
      <c r="AV81" s="178"/>
      <c r="AW81" s="91"/>
      <c r="AX81" s="92"/>
      <c r="AY81" s="184"/>
      <c r="AZ81" s="185"/>
      <c r="BA81" s="186"/>
      <c r="BB81" s="187"/>
      <c r="BC81" s="187"/>
      <c r="BD81" s="188"/>
      <c r="BE81" s="189"/>
      <c r="BF81" s="122"/>
      <c r="BG81" s="123"/>
      <c r="BH81" s="120"/>
      <c r="BI81" s="124"/>
      <c r="BJ81" s="123"/>
      <c r="BK81" s="121"/>
      <c r="BL81" s="200"/>
      <c r="BM81" s="201"/>
      <c r="BN81" s="125"/>
      <c r="BO81" s="126"/>
    </row>
    <row r="82" spans="1:67" ht="19.5" customHeight="1" x14ac:dyDescent="0.2">
      <c r="A82" s="54" t="s">
        <v>18</v>
      </c>
      <c r="B82" s="268">
        <f>+B81+1</f>
        <v>43158</v>
      </c>
      <c r="C82" s="269"/>
      <c r="D82" s="2"/>
      <c r="E82" s="5"/>
      <c r="F82" s="139"/>
      <c r="G82" s="141" t="str">
        <f t="shared" ref="G82" si="420">IF(F82="aucune","///","")</f>
        <v/>
      </c>
      <c r="H82" s="137" t="str">
        <f t="shared" ref="H82" si="421">IF(F82="aucune","///","")</f>
        <v/>
      </c>
      <c r="I82" s="142" t="str">
        <f t="shared" ref="I82" si="422">IF(F82="aucune","///","")</f>
        <v/>
      </c>
      <c r="J82" s="143" t="str">
        <f t="shared" ref="J82" si="423">IF(F82="aucune","///","")</f>
        <v/>
      </c>
      <c r="K82" s="139"/>
      <c r="L82" s="141" t="str">
        <f t="shared" ref="L82" si="424">IF(K82="aucune","///","")</f>
        <v/>
      </c>
      <c r="M82" s="137" t="str">
        <f t="shared" ref="M82" si="425">IF(K82="aucune","///","")</f>
        <v/>
      </c>
      <c r="N82" s="142" t="str">
        <f t="shared" ref="N82" si="426">IF(K82="aucune","///","")</f>
        <v/>
      </c>
      <c r="O82" s="143" t="str">
        <f t="shared" ref="O82" si="427">IF(K82="aucune","///","")</f>
        <v/>
      </c>
      <c r="P82" s="139"/>
      <c r="Q82" s="141" t="str">
        <f t="shared" ref="Q82" si="428">IF(P82="aucune","///","")</f>
        <v/>
      </c>
      <c r="R82" s="137" t="str">
        <f t="shared" ref="R82" si="429">IF(P82="aucune","///","")</f>
        <v/>
      </c>
      <c r="S82" s="142" t="str">
        <f t="shared" ref="S82" si="430">IF(P82="aucune","///","")</f>
        <v/>
      </c>
      <c r="T82" s="143" t="str">
        <f t="shared" ref="T82" si="431">IF(P82="aucune","///","")</f>
        <v/>
      </c>
      <c r="U82" s="139"/>
      <c r="V82" s="141" t="str">
        <f t="shared" ref="V82" si="432">IF(U82="aucune","///","")</f>
        <v/>
      </c>
      <c r="W82" s="137" t="str">
        <f t="shared" ref="W82" si="433">IF(U82="aucune","///","")</f>
        <v/>
      </c>
      <c r="X82" s="142" t="str">
        <f t="shared" ref="X82" si="434">IF(U82="aucune","///","")</f>
        <v/>
      </c>
      <c r="Y82" s="143" t="str">
        <f t="shared" ref="Y82" si="435">IF(U82="aucune","///","")</f>
        <v/>
      </c>
      <c r="Z82" s="23"/>
      <c r="AA82" s="108"/>
      <c r="AB82" s="153"/>
      <c r="AC82" s="154"/>
      <c r="AD82" s="153"/>
      <c r="AE82" s="154"/>
      <c r="AF82" s="4"/>
      <c r="AG82" s="132"/>
      <c r="AH82" s="230"/>
      <c r="AI82" s="108"/>
      <c r="AJ82" s="231"/>
      <c r="AK82" s="180"/>
      <c r="AL82" s="232"/>
      <c r="AM82" s="233"/>
      <c r="AN82" s="108"/>
      <c r="AO82" s="231"/>
      <c r="AP82" s="180"/>
      <c r="AQ82" s="234"/>
      <c r="AR82" s="235"/>
      <c r="AS82" s="59"/>
      <c r="AT82" s="85"/>
      <c r="AU82" s="86"/>
      <c r="AV82" s="87"/>
      <c r="AW82" s="88"/>
      <c r="AX82" s="180"/>
      <c r="AY82" s="109"/>
      <c r="AZ82" s="120"/>
      <c r="BA82" s="121"/>
      <c r="BB82" s="190"/>
      <c r="BC82" s="190"/>
      <c r="BD82" s="191"/>
      <c r="BE82" s="192"/>
      <c r="BF82" s="193"/>
      <c r="BG82" s="190"/>
      <c r="BH82" s="190"/>
      <c r="BI82" s="191"/>
      <c r="BJ82" s="194"/>
      <c r="BK82" s="192"/>
      <c r="BL82" s="108"/>
      <c r="BM82" s="202"/>
      <c r="BN82" s="193"/>
      <c r="BO82" s="192"/>
    </row>
    <row r="83" spans="1:67" ht="19.5" customHeight="1" x14ac:dyDescent="0.2">
      <c r="A83" s="55" t="s">
        <v>19</v>
      </c>
      <c r="B83" s="266">
        <f>+B82</f>
        <v>43158</v>
      </c>
      <c r="C83" s="267"/>
      <c r="D83" s="101"/>
      <c r="E83" s="5"/>
      <c r="F83" s="144"/>
      <c r="G83" s="140"/>
      <c r="H83" s="145"/>
      <c r="I83" s="145"/>
      <c r="J83" s="146"/>
      <c r="K83" s="144"/>
      <c r="L83" s="140"/>
      <c r="M83" s="145"/>
      <c r="N83" s="145"/>
      <c r="O83" s="146"/>
      <c r="P83" s="144"/>
      <c r="Q83" s="140"/>
      <c r="R83" s="145"/>
      <c r="S83" s="145"/>
      <c r="T83" s="146"/>
      <c r="U83" s="144"/>
      <c r="V83" s="140"/>
      <c r="W83" s="145"/>
      <c r="X83" s="145"/>
      <c r="Y83" s="146"/>
      <c r="Z83" s="24"/>
      <c r="AA83" s="151"/>
      <c r="AB83" s="109"/>
      <c r="AC83" s="110"/>
      <c r="AD83" s="155"/>
      <c r="AE83" s="156"/>
      <c r="AF83" s="157"/>
      <c r="AG83" s="158"/>
      <c r="AH83" s="66"/>
      <c r="AI83" s="167"/>
      <c r="AJ83" s="114"/>
      <c r="AK83" s="115"/>
      <c r="AL83" s="172"/>
      <c r="AM83" s="173"/>
      <c r="AN83" s="167"/>
      <c r="AO83" s="114"/>
      <c r="AP83" s="115"/>
      <c r="AQ83" s="177"/>
      <c r="AR83" s="156"/>
      <c r="AS83" s="60"/>
      <c r="AT83" s="179"/>
      <c r="AU83" s="157"/>
      <c r="AV83" s="178"/>
      <c r="AW83" s="89"/>
      <c r="AX83" s="90"/>
      <c r="AY83" s="181"/>
      <c r="AZ83" s="182"/>
      <c r="BA83" s="183"/>
      <c r="BB83" s="109"/>
      <c r="BC83" s="120"/>
      <c r="BD83" s="120"/>
      <c r="BE83" s="121"/>
      <c r="BF83" s="195"/>
      <c r="BG83" s="196"/>
      <c r="BH83" s="196"/>
      <c r="BI83" s="197"/>
      <c r="BJ83" s="198"/>
      <c r="BK83" s="199"/>
      <c r="BL83" s="179"/>
      <c r="BM83" s="109"/>
      <c r="BN83" s="195"/>
      <c r="BO83" s="199"/>
    </row>
    <row r="84" spans="1:67" ht="19.5" customHeight="1" thickBot="1" x14ac:dyDescent="0.25">
      <c r="A84" s="56" t="s">
        <v>20</v>
      </c>
      <c r="B84" s="278">
        <f>+B83</f>
        <v>43158</v>
      </c>
      <c r="C84" s="279"/>
      <c r="D84" s="1"/>
      <c r="E84" s="6"/>
      <c r="F84" s="144"/>
      <c r="G84" s="145"/>
      <c r="H84" s="145"/>
      <c r="I84" s="145"/>
      <c r="J84" s="146"/>
      <c r="K84" s="144"/>
      <c r="L84" s="145"/>
      <c r="M84" s="145"/>
      <c r="N84" s="145"/>
      <c r="O84" s="146"/>
      <c r="P84" s="144"/>
      <c r="Q84" s="145"/>
      <c r="R84" s="145"/>
      <c r="S84" s="145"/>
      <c r="T84" s="146"/>
      <c r="U84" s="144"/>
      <c r="V84" s="145"/>
      <c r="W84" s="145"/>
      <c r="X84" s="145"/>
      <c r="Y84" s="146"/>
      <c r="Z84" s="150"/>
      <c r="AA84" s="152"/>
      <c r="AB84" s="159"/>
      <c r="AC84" s="160"/>
      <c r="AD84" s="111"/>
      <c r="AE84" s="112"/>
      <c r="AF84" s="236"/>
      <c r="AG84" s="162"/>
      <c r="AH84" s="163"/>
      <c r="AI84" s="237"/>
      <c r="AJ84" s="238"/>
      <c r="AK84" s="239"/>
      <c r="AL84" s="240"/>
      <c r="AM84" s="241"/>
      <c r="AN84" s="242"/>
      <c r="AO84" s="238"/>
      <c r="AP84" s="239"/>
      <c r="AQ84" s="240"/>
      <c r="AR84" s="241"/>
      <c r="AS84" s="152"/>
      <c r="AT84" s="152"/>
      <c r="AU84" s="157"/>
      <c r="AV84" s="178"/>
      <c r="AW84" s="91"/>
      <c r="AX84" s="92"/>
      <c r="AY84" s="184"/>
      <c r="AZ84" s="185"/>
      <c r="BA84" s="186"/>
      <c r="BB84" s="187"/>
      <c r="BC84" s="187"/>
      <c r="BD84" s="188"/>
      <c r="BE84" s="189"/>
      <c r="BF84" s="122"/>
      <c r="BG84" s="123"/>
      <c r="BH84" s="120"/>
      <c r="BI84" s="124"/>
      <c r="BJ84" s="123"/>
      <c r="BK84" s="121"/>
      <c r="BL84" s="200"/>
      <c r="BM84" s="201"/>
      <c r="BN84" s="125"/>
      <c r="BO84" s="126"/>
    </row>
    <row r="85" spans="1:67" ht="19.5" customHeight="1" x14ac:dyDescent="0.2">
      <c r="A85" s="54" t="s">
        <v>18</v>
      </c>
      <c r="B85" s="268">
        <f>+B84+1</f>
        <v>43159</v>
      </c>
      <c r="C85" s="269"/>
      <c r="D85" s="2"/>
      <c r="E85" s="5"/>
      <c r="F85" s="139"/>
      <c r="G85" s="141" t="str">
        <f t="shared" ref="G85" si="436">IF(F85="aucune","///","")</f>
        <v/>
      </c>
      <c r="H85" s="137" t="str">
        <f t="shared" ref="H85" si="437">IF(F85="aucune","///","")</f>
        <v/>
      </c>
      <c r="I85" s="142" t="str">
        <f t="shared" ref="I85" si="438">IF(F85="aucune","///","")</f>
        <v/>
      </c>
      <c r="J85" s="143" t="str">
        <f t="shared" ref="J85" si="439">IF(F85="aucune","///","")</f>
        <v/>
      </c>
      <c r="K85" s="139"/>
      <c r="L85" s="141" t="str">
        <f t="shared" ref="L85" si="440">IF(K85="aucune","///","")</f>
        <v/>
      </c>
      <c r="M85" s="137" t="str">
        <f t="shared" ref="M85" si="441">IF(K85="aucune","///","")</f>
        <v/>
      </c>
      <c r="N85" s="142" t="str">
        <f t="shared" ref="N85" si="442">IF(K85="aucune","///","")</f>
        <v/>
      </c>
      <c r="O85" s="143" t="str">
        <f t="shared" ref="O85" si="443">IF(K85="aucune","///","")</f>
        <v/>
      </c>
      <c r="P85" s="139"/>
      <c r="Q85" s="141" t="str">
        <f t="shared" ref="Q85" si="444">IF(P85="aucune","///","")</f>
        <v/>
      </c>
      <c r="R85" s="137" t="str">
        <f t="shared" ref="R85" si="445">IF(P85="aucune","///","")</f>
        <v/>
      </c>
      <c r="S85" s="142" t="str">
        <f t="shared" ref="S85" si="446">IF(P85="aucune","///","")</f>
        <v/>
      </c>
      <c r="T85" s="143" t="str">
        <f t="shared" ref="T85" si="447">IF(P85="aucune","///","")</f>
        <v/>
      </c>
      <c r="U85" s="139"/>
      <c r="V85" s="141" t="str">
        <f t="shared" ref="V85" si="448">IF(U85="aucune","///","")</f>
        <v/>
      </c>
      <c r="W85" s="137" t="str">
        <f t="shared" ref="W85" si="449">IF(U85="aucune","///","")</f>
        <v/>
      </c>
      <c r="X85" s="142" t="str">
        <f t="shared" ref="X85" si="450">IF(U85="aucune","///","")</f>
        <v/>
      </c>
      <c r="Y85" s="143" t="str">
        <f t="shared" ref="Y85" si="451">IF(U85="aucune","///","")</f>
        <v/>
      </c>
      <c r="Z85" s="23"/>
      <c r="AA85" s="108"/>
      <c r="AB85" s="153"/>
      <c r="AC85" s="154"/>
      <c r="AD85" s="153"/>
      <c r="AE85" s="154"/>
      <c r="AF85" s="4"/>
      <c r="AG85" s="132"/>
      <c r="AH85" s="230"/>
      <c r="AI85" s="108"/>
      <c r="AJ85" s="231"/>
      <c r="AK85" s="180"/>
      <c r="AL85" s="232"/>
      <c r="AM85" s="233"/>
      <c r="AN85" s="108"/>
      <c r="AO85" s="231"/>
      <c r="AP85" s="180"/>
      <c r="AQ85" s="234"/>
      <c r="AR85" s="235"/>
      <c r="AS85" s="59"/>
      <c r="AT85" s="85"/>
      <c r="AU85" s="86"/>
      <c r="AV85" s="87"/>
      <c r="AW85" s="88"/>
      <c r="AX85" s="180"/>
      <c r="AY85" s="109"/>
      <c r="AZ85" s="120"/>
      <c r="BA85" s="121"/>
      <c r="BB85" s="190"/>
      <c r="BC85" s="190"/>
      <c r="BD85" s="191"/>
      <c r="BE85" s="192"/>
      <c r="BF85" s="193"/>
      <c r="BG85" s="190"/>
      <c r="BH85" s="190"/>
      <c r="BI85" s="191"/>
      <c r="BJ85" s="194"/>
      <c r="BK85" s="192"/>
      <c r="BL85" s="108"/>
      <c r="BM85" s="202"/>
      <c r="BN85" s="193"/>
      <c r="BO85" s="192"/>
    </row>
    <row r="86" spans="1:67" ht="19.5" customHeight="1" x14ac:dyDescent="0.2">
      <c r="A86" s="55" t="s">
        <v>19</v>
      </c>
      <c r="B86" s="266">
        <f t="shared" ref="B86" si="452">+B85</f>
        <v>43159</v>
      </c>
      <c r="C86" s="267">
        <v>2</v>
      </c>
      <c r="D86" s="101"/>
      <c r="E86" s="5"/>
      <c r="F86" s="144"/>
      <c r="G86" s="140"/>
      <c r="H86" s="145"/>
      <c r="I86" s="145"/>
      <c r="J86" s="146"/>
      <c r="K86" s="144"/>
      <c r="L86" s="140"/>
      <c r="M86" s="145"/>
      <c r="N86" s="145"/>
      <c r="O86" s="146"/>
      <c r="P86" s="144"/>
      <c r="Q86" s="140"/>
      <c r="R86" s="145"/>
      <c r="S86" s="145"/>
      <c r="T86" s="146"/>
      <c r="U86" s="144"/>
      <c r="V86" s="140"/>
      <c r="W86" s="145"/>
      <c r="X86" s="145"/>
      <c r="Y86" s="146"/>
      <c r="Z86" s="24"/>
      <c r="AA86" s="151"/>
      <c r="AB86" s="109"/>
      <c r="AC86" s="110"/>
      <c r="AD86" s="155"/>
      <c r="AE86" s="156"/>
      <c r="AF86" s="157"/>
      <c r="AG86" s="158"/>
      <c r="AH86" s="66"/>
      <c r="AI86" s="167"/>
      <c r="AJ86" s="114"/>
      <c r="AK86" s="115"/>
      <c r="AL86" s="172"/>
      <c r="AM86" s="173"/>
      <c r="AN86" s="167"/>
      <c r="AO86" s="114"/>
      <c r="AP86" s="115"/>
      <c r="AQ86" s="177"/>
      <c r="AR86" s="156"/>
      <c r="AS86" s="60"/>
      <c r="AT86" s="179"/>
      <c r="AU86" s="157"/>
      <c r="AV86" s="178"/>
      <c r="AW86" s="89"/>
      <c r="AX86" s="90"/>
      <c r="AY86" s="181"/>
      <c r="AZ86" s="182"/>
      <c r="BA86" s="183"/>
      <c r="BB86" s="109"/>
      <c r="BC86" s="120"/>
      <c r="BD86" s="120"/>
      <c r="BE86" s="121"/>
      <c r="BF86" s="195"/>
      <c r="BG86" s="196"/>
      <c r="BH86" s="196"/>
      <c r="BI86" s="197"/>
      <c r="BJ86" s="198"/>
      <c r="BK86" s="199"/>
      <c r="BL86" s="179"/>
      <c r="BM86" s="109"/>
      <c r="BN86" s="195"/>
      <c r="BO86" s="199"/>
    </row>
    <row r="87" spans="1:67" ht="19.5" customHeight="1" thickBot="1" x14ac:dyDescent="0.25">
      <c r="A87" s="133" t="s">
        <v>20</v>
      </c>
      <c r="B87" s="280">
        <f t="shared" ref="B87" si="453">+B85</f>
        <v>43159</v>
      </c>
      <c r="C87" s="281">
        <v>2</v>
      </c>
      <c r="D87" s="3"/>
      <c r="E87" s="7"/>
      <c r="F87" s="147"/>
      <c r="G87" s="148"/>
      <c r="H87" s="148"/>
      <c r="I87" s="148"/>
      <c r="J87" s="149"/>
      <c r="K87" s="147"/>
      <c r="L87" s="148"/>
      <c r="M87" s="148"/>
      <c r="N87" s="148"/>
      <c r="O87" s="149"/>
      <c r="P87" s="147"/>
      <c r="Q87" s="148"/>
      <c r="R87" s="148"/>
      <c r="S87" s="148"/>
      <c r="T87" s="149"/>
      <c r="U87" s="147"/>
      <c r="V87" s="148"/>
      <c r="W87" s="148"/>
      <c r="X87" s="148"/>
      <c r="Y87" s="149"/>
      <c r="Z87" s="203"/>
      <c r="AA87" s="203"/>
      <c r="AB87" s="204"/>
      <c r="AC87" s="205"/>
      <c r="AD87" s="127"/>
      <c r="AE87" s="128"/>
      <c r="AF87" s="206"/>
      <c r="AG87" s="207"/>
      <c r="AH87" s="208"/>
      <c r="AI87" s="209"/>
      <c r="AJ87" s="210"/>
      <c r="AK87" s="211"/>
      <c r="AL87" s="134"/>
      <c r="AM87" s="135"/>
      <c r="AN87" s="212"/>
      <c r="AO87" s="210"/>
      <c r="AP87" s="211"/>
      <c r="AQ87" s="134"/>
      <c r="AR87" s="135"/>
      <c r="AS87" s="203"/>
      <c r="AT87" s="203"/>
      <c r="AU87" s="206"/>
      <c r="AV87" s="208"/>
      <c r="AW87" s="95"/>
      <c r="AX87" s="96"/>
      <c r="AY87" s="213"/>
      <c r="AZ87" s="214"/>
      <c r="BA87" s="215"/>
      <c r="BB87" s="216"/>
      <c r="BC87" s="216"/>
      <c r="BD87" s="217"/>
      <c r="BE87" s="218"/>
      <c r="BF87" s="118"/>
      <c r="BG87" s="130"/>
      <c r="BH87" s="130"/>
      <c r="BI87" s="131"/>
      <c r="BJ87" s="130"/>
      <c r="BK87" s="119"/>
      <c r="BL87" s="219"/>
      <c r="BM87" s="220"/>
      <c r="BN87" s="221"/>
      <c r="BO87" s="119"/>
    </row>
    <row r="88" spans="1:67" ht="13.5" thickTop="1" x14ac:dyDescent="0.2"/>
  </sheetData>
  <sheetProtection algorithmName="SHA-512" hashValue="x+v7g6k3uFoKKHnyeAGm8uB63krXYOvT54BEWXXuMhdbe8TLKjlgQ4pOPsCsT7b6Je+z/6WKdDonhor0AbSkkw==" saltValue="1vWbLSIvqg9pAtLK6ne9SQ==" spinCount="100000" sheet="1" objects="1" scenarios="1" selectLockedCells="1"/>
  <customSheetViews>
    <customSheetView guid="{C8BD1749-F302-4337-9A66-46B0D94B831C}" scale="140" showGridLines="0" showRowCol="0" hiddenRows="1">
      <pane ySplit="3" topLeftCell="A4" activePane="bottomLeft" state="frozen"/>
      <selection pane="bottomLeft" activeCell="B2" sqref="B2:D2"/>
      <pageMargins left="0.23622047244094491" right="0.23622047244094491" top="0.74803149606299213" bottom="0.74803149606299213" header="0.31496062992125984" footer="0.31496062992125984"/>
      <printOptions horizontalCentered="1" verticalCentered="1"/>
      <pageSetup paperSize="9" orientation="landscape" horizontalDpi="300" verticalDpi="300" r:id="rId1"/>
      <headerFooter alignWithMargins="0"/>
    </customSheetView>
  </customSheetViews>
  <mergeCells count="99">
    <mergeCell ref="F1:AE1"/>
    <mergeCell ref="AF1:AR1"/>
    <mergeCell ref="AS1:BK1"/>
    <mergeCell ref="BL1:BO1"/>
    <mergeCell ref="B5:C5"/>
    <mergeCell ref="E2:E3"/>
    <mergeCell ref="K2:O2"/>
    <mergeCell ref="P2:T2"/>
    <mergeCell ref="Z2:Z3"/>
    <mergeCell ref="AU2:AV2"/>
    <mergeCell ref="AW2:AW3"/>
    <mergeCell ref="AX2:AX3"/>
    <mergeCell ref="U2:Y2"/>
    <mergeCell ref="B6:C6"/>
    <mergeCell ref="B7:C7"/>
    <mergeCell ref="B8:C8"/>
    <mergeCell ref="B1:D1"/>
    <mergeCell ref="B4:C4"/>
    <mergeCell ref="B2:D2"/>
    <mergeCell ref="B3:C3"/>
    <mergeCell ref="B9:C9"/>
    <mergeCell ref="B22:C22"/>
    <mergeCell ref="B11:C11"/>
    <mergeCell ref="B12:C12"/>
    <mergeCell ref="B13:C13"/>
    <mergeCell ref="B14:C14"/>
    <mergeCell ref="B15:C15"/>
    <mergeCell ref="B16:C16"/>
    <mergeCell ref="B17:C17"/>
    <mergeCell ref="B18:C18"/>
    <mergeCell ref="B19:C19"/>
    <mergeCell ref="B20:C20"/>
    <mergeCell ref="B21:C21"/>
    <mergeCell ref="B10:C10"/>
    <mergeCell ref="B34:C34"/>
    <mergeCell ref="B23:C23"/>
    <mergeCell ref="B24:C24"/>
    <mergeCell ref="B25:C25"/>
    <mergeCell ref="B26:C26"/>
    <mergeCell ref="B27:C27"/>
    <mergeCell ref="B28:C28"/>
    <mergeCell ref="B29:C29"/>
    <mergeCell ref="B30:C30"/>
    <mergeCell ref="B31:C31"/>
    <mergeCell ref="B32:C32"/>
    <mergeCell ref="B33:C33"/>
    <mergeCell ref="B46:C46"/>
    <mergeCell ref="B35:C35"/>
    <mergeCell ref="B36:C36"/>
    <mergeCell ref="B37:C37"/>
    <mergeCell ref="B38:C38"/>
    <mergeCell ref="B39:C39"/>
    <mergeCell ref="B40:C40"/>
    <mergeCell ref="B41:C41"/>
    <mergeCell ref="B42:C42"/>
    <mergeCell ref="B43:C43"/>
    <mergeCell ref="B44:C44"/>
    <mergeCell ref="B45:C45"/>
    <mergeCell ref="B58:C58"/>
    <mergeCell ref="B47:C47"/>
    <mergeCell ref="B48:C48"/>
    <mergeCell ref="B49:C49"/>
    <mergeCell ref="B50:C50"/>
    <mergeCell ref="B51:C51"/>
    <mergeCell ref="B52:C52"/>
    <mergeCell ref="B53:C53"/>
    <mergeCell ref="B54:C54"/>
    <mergeCell ref="B55:C55"/>
    <mergeCell ref="B56:C56"/>
    <mergeCell ref="B57:C57"/>
    <mergeCell ref="B70:C70"/>
    <mergeCell ref="B59:C59"/>
    <mergeCell ref="B60:C60"/>
    <mergeCell ref="B61:C61"/>
    <mergeCell ref="B62:C62"/>
    <mergeCell ref="B63:C63"/>
    <mergeCell ref="B64:C64"/>
    <mergeCell ref="B65:C65"/>
    <mergeCell ref="B66:C66"/>
    <mergeCell ref="B67:C67"/>
    <mergeCell ref="B68:C68"/>
    <mergeCell ref="B69:C69"/>
    <mergeCell ref="B82:C82"/>
    <mergeCell ref="B71:C71"/>
    <mergeCell ref="B72:C72"/>
    <mergeCell ref="B73:C73"/>
    <mergeCell ref="B74:C74"/>
    <mergeCell ref="B75:C75"/>
    <mergeCell ref="B76:C76"/>
    <mergeCell ref="B77:C77"/>
    <mergeCell ref="B78:C78"/>
    <mergeCell ref="B79:C79"/>
    <mergeCell ref="B80:C80"/>
    <mergeCell ref="B81:C81"/>
    <mergeCell ref="B83:C83"/>
    <mergeCell ref="B84:C84"/>
    <mergeCell ref="B85:C85"/>
    <mergeCell ref="B86:C86"/>
    <mergeCell ref="B87:C87"/>
  </mergeCells>
  <conditionalFormatting sqref="BH6 BH9 BH12 BH15 BH18 BH21 BH24 BH27 BH30 BH33 BH36 BH39 BH42 BH45 BH48 BH51 BH54 BH57 BH60 BH63 BH66 BH69 BH72 BH75 BH78 BH81 BH84 BH87">
    <cfRule type="expression" dxfId="2474" priority="53">
      <formula>BH6=""</formula>
    </cfRule>
  </conditionalFormatting>
  <conditionalFormatting sqref="BE5 BE8 BE11 BE14 BE17 BE20 BE23 BE26 BE29 BE32 BE35 BE38 BE41 BE44 BE47 BE50 BE53 BE56 BE59 BE62 BE65 BE68 BE71 BE74 BE77 BE80 BE83 BE86">
    <cfRule type="expression" dxfId="2473" priority="118">
      <formula>BE5=""</formula>
    </cfRule>
  </conditionalFormatting>
  <conditionalFormatting sqref="G5 G8 G11 G14 G17 G20 G23 G26 G29 G32 G35 G38 G41 G44 G47 G50 G53 G56 G59 G62 G65 G68 G71 G74 G77 G80 G83 G86">
    <cfRule type="expression" dxfId="2472" priority="88">
      <formula>G5=""</formula>
    </cfRule>
  </conditionalFormatting>
  <conditionalFormatting sqref="K4 K7 K10 K13 K16 K19 K22 K25 K28 K31 K34 K37 K40 K43 K46 K49 K52 K55 K58 K61 K64 K67 K70 K73 K76 K79 K82 K85">
    <cfRule type="expression" dxfId="2471" priority="31">
      <formula>K4=""</formula>
    </cfRule>
  </conditionalFormatting>
  <conditionalFormatting sqref="R4 R7 R10 R13 R16 R19 R22 R25 R28 R31 R34 R37 R40 R43 R46 R49 R52 R55 R58 R61 R64 R67 R70 R73 R76 R79 R82 R85">
    <cfRule type="expression" dxfId="2470" priority="16">
      <formula>R4=""</formula>
    </cfRule>
  </conditionalFormatting>
  <conditionalFormatting sqref="V5 V8 V11 V14 V17 V20 V23 V26 V29 V32 V35 V38 V41 V44 V47 V50 V53 V56 V59 V62 V65 V68 V71 V74 V77 V80 V83 V86">
    <cfRule type="expression" dxfId="2469" priority="7">
      <formula>V5=""</formula>
    </cfRule>
  </conditionalFormatting>
  <conditionalFormatting sqref="V4 V7 V10 V13 V16 V19 V22 V25 V28 V31 V34 V37 V40 V43 V46 V49 V52 V55 V58 V61 V64 V67 V70 V73 V76 V79 V82 V85">
    <cfRule type="expression" dxfId="2468" priority="1">
      <formula>V4=""</formula>
    </cfRule>
  </conditionalFormatting>
  <conditionalFormatting sqref="D6 D9 D12 D15 D18 D21 D24 D27 D30 D33 D36 D39 D42 D45 D48 D51 D54 D57 D60 D63 D66 D69 D72 D75 D78 D81 D84 D87">
    <cfRule type="expression" dxfId="2467" priority="219">
      <formula>$D6=""</formula>
    </cfRule>
  </conditionalFormatting>
  <conditionalFormatting sqref="AU4:AV4 AU7:AV7 AU10:AV10 AU13:AV13 AU16:AV16 AU19:AV19 AU22:AV22 AU25:AV25 AU28:AV28 AU31:AV31 AU34:AV34 AU37:AV37 AU40:AV40 AU43:AV43 AU46:AV46 AU49:AV49 AU52:AV52 AU55:AV55 AU58:AV58 AU61:AV61 AU64:AV64 AU67:AV67 AU70:AV70 AU73:AV73 AU76:AV76 AU79:AV79 AU82:AV82 AU85:AV85">
    <cfRule type="cellIs" dxfId="2466" priority="232" operator="lessThanOrEqual">
      <formula>120</formula>
    </cfRule>
    <cfRule type="cellIs" dxfId="2465" priority="233" operator="lessThanOrEqual">
      <formula>160</formula>
    </cfRule>
  </conditionalFormatting>
  <conditionalFormatting sqref="AF4 AF7 AF10 AF13 AF16 AF19 AF22 AF25 AF28 AF31 AF34 AF37 AF40 AF43 AF46 AF49 AF52 AF55 AF58 AF61 AF64 AF67 AF70 AF73 AF76 AF79 AF82 AF85">
    <cfRule type="cellIs" dxfId="2464" priority="231" operator="lessThan">
      <formula>40</formula>
    </cfRule>
  </conditionalFormatting>
  <conditionalFormatting sqref="AG4 AG7 AG10 AG13 AG16 AG19 AG22 AG25 AG28 AG31 AG34 AG37 AG40 AG43 AG46 AG49 AG52 AG55 AG58 AG61 AG64 AG67 AG70 AG73 AG76 AG79 AG82 AG85">
    <cfRule type="expression" dxfId="2463" priority="185">
      <formula>AG4=""</formula>
    </cfRule>
    <cfRule type="expression" dxfId="2462" priority="222">
      <formula>AG4=""</formula>
    </cfRule>
    <cfRule type="cellIs" dxfId="2461" priority="229" operator="equal">
      <formula>2</formula>
    </cfRule>
    <cfRule type="cellIs" dxfId="2460" priority="230" operator="equal">
      <formula>1</formula>
    </cfRule>
  </conditionalFormatting>
  <conditionalFormatting sqref="I4:J4 I7:J7 I10:J10 I13:J13 I16:J16 I19:J19 I22:J22 I25:J25 I28:J28 I31:J31 I34:J34 I37:J37 I40:J40 I43:J43 I46:J46 I49:J49 I52:J52 I55:J55 I58:J58 I61:J61 I64:J64 I67:J67 I70:J70 I73:J73 I76:J76 I79:J79 I82:J82 I85:J85">
    <cfRule type="expression" dxfId="2459" priority="226">
      <formula>I4=""</formula>
    </cfRule>
    <cfRule type="expression" dxfId="2458" priority="227">
      <formula>I4="oui"</formula>
    </cfRule>
    <cfRule type="expression" dxfId="2457" priority="228">
      <formula>I4="non"</formula>
    </cfRule>
  </conditionalFormatting>
  <conditionalFormatting sqref="H4 H7 H10 H13 H16 H19 H22 H25 H28 H31 H34 H37 H40 H43 H46 H49 H52 H55 H58 H61 H64 H67 H70 H73 H76 H79 H82 H85">
    <cfRule type="cellIs" priority="46" stopIfTrue="1" operator="equal">
      <formula>"///"</formula>
    </cfRule>
    <cfRule type="cellIs" dxfId="2456" priority="225" operator="notBetween">
      <formula>4</formula>
      <formula>8</formula>
    </cfRule>
  </conditionalFormatting>
  <conditionalFormatting sqref="G4 G7 G10 G13 G16 G19 G22 G25 G28 G31 G34 G37 G40 G43 G46 G49 G52 G55 G58 G61 G64 G67 G70 G73 G76 G79 G82 G85">
    <cfRule type="expression" dxfId="2455" priority="224">
      <formula>AND(OR(G4&lt;(G5*(1-$A$3)),G4&gt;(G5*(1+$A$3))),G4&lt;&gt;"///",G5&lt;&gt;"")</formula>
    </cfRule>
  </conditionalFormatting>
  <conditionalFormatting sqref="G4 G7 G10 G13 G16 G19 G22 G25 G28 G31 G34 G37 G40 G43 G46 G49 G52 G55 G58 G61 G64 G67 G70 G73 G76 G79 G82 G85">
    <cfRule type="expression" dxfId="2454" priority="40">
      <formula>G4=""</formula>
    </cfRule>
  </conditionalFormatting>
  <conditionalFormatting sqref="G5 G8 G11 G14 G17 G20 G23 G26 G29 G32 G35 G38 G41 G44 G47 G50 G53 G56 G59 G62 G65 G68 G71 G74 G77 G80 G83 G86">
    <cfRule type="expression" dxfId="2453" priority="223">
      <formula>AND(OR(G5&lt;(G4*(1-$A$3)),G5&gt;(G4*(1+$A$3))),G4&lt;&gt;"")</formula>
    </cfRule>
  </conditionalFormatting>
  <conditionalFormatting sqref="F4 F7 F10 F13 F16 F19 F22 F25 F28 F31 F34 F37 F40 F43 F46 F49 F52 F55 F58 F61 F64 F67 F70 F73 F76 F79 F82 F85">
    <cfRule type="expression" dxfId="2452" priority="75">
      <formula>F4=""</formula>
    </cfRule>
  </conditionalFormatting>
  <conditionalFormatting sqref="E4">
    <cfRule type="expression" dxfId="2451" priority="221">
      <formula>$E4=""</formula>
    </cfRule>
  </conditionalFormatting>
  <conditionalFormatting sqref="D4 D7 D10 D13 D16 D19 D22 D25 D28 D31 D34 D37 D40 D43 D46 D49 D52 D55 D58 D61 D64 D67 D70 D73 D76 D79 D82 D85">
    <cfRule type="expression" dxfId="2450" priority="220">
      <formula>$D4=""</formula>
    </cfRule>
  </conditionalFormatting>
  <conditionalFormatting sqref="E5">
    <cfRule type="expression" dxfId="2449" priority="218">
      <formula>$E5=""</formula>
    </cfRule>
  </conditionalFormatting>
  <conditionalFormatting sqref="E6">
    <cfRule type="expression" dxfId="2448" priority="217">
      <formula>$E6=""</formula>
    </cfRule>
  </conditionalFormatting>
  <conditionalFormatting sqref="AA4 AA7 AA10 AA13 AA16 AA19 AA22 AA25 AA28 AA31 AA34 AA37 AA40 AA43 AA46 AA49 AA52 AA55 AA58 AA61 AA64 AA67 AA70 AA73 AA76 AA79 AA82 AA85">
    <cfRule type="cellIs" dxfId="2447" priority="200" operator="equal">
      <formula>""</formula>
    </cfRule>
    <cfRule type="expression" dxfId="2446" priority="201">
      <formula>AND(OR(AA4&lt;4.5,AA4&gt;7.5),AA4&lt;&gt;"")</formula>
    </cfRule>
    <cfRule type="expression" dxfId="2445" priority="206">
      <formula>AND(OR(AA4&lt;(AC5*(1-$A$3)),AA4&gt;(AC5*(1+$A$3))),AC5&lt;&gt;"",AB5&lt;&gt;"",AA4&lt;&gt;"")</formula>
    </cfRule>
    <cfRule type="expression" dxfId="2444" priority="216">
      <formula>AND(OR(AA4&lt;(AB5*(1-$A$3)),AA4&gt;(AB5*(1+$A$3))),AB5&lt;&gt;"",AC5&lt;&gt;"",AA4&lt;&gt;"")</formula>
    </cfRule>
  </conditionalFormatting>
  <conditionalFormatting sqref="E7 E10 E13 E16 E19 E22 E25 E28 E31 E34 E37 E40 E43 E46 E49 E52 E55 E58 E61 E64 E67 E70 E73 E76 E79 E82 E85">
    <cfRule type="expression" dxfId="2443" priority="215">
      <formula>$E7=""</formula>
    </cfRule>
  </conditionalFormatting>
  <conditionalFormatting sqref="E8 E11 E14 E17 E20 E23 E26 E29 E32 E35 E38 E41 E44 E47 E50 E53 E56 E59 E62 E65 E68 E71 E74 E77 E80 E83 E86">
    <cfRule type="expression" dxfId="2442" priority="214">
      <formula>$E8=""</formula>
    </cfRule>
  </conditionalFormatting>
  <conditionalFormatting sqref="E9 E12 E15 E18 E21 E24 E27 E30 E33 E36 E39 E42 E45 E48 E51 E54 E57 E60 E63 E66 E69 E72 E75 E78 E81 E84 E87">
    <cfRule type="expression" dxfId="2441" priority="213">
      <formula>$E9=""</formula>
    </cfRule>
  </conditionalFormatting>
  <conditionalFormatting sqref="H4 H7 H10 H13 H16 H19 H22 H25 H28 H31 H34 H37 H40 H43 H46 H49 H52 H55 H58 H61 H64 H67 H70 H73 H76 H79 H82 H85">
    <cfRule type="expression" dxfId="2440" priority="45">
      <formula>H4=""</formula>
    </cfRule>
  </conditionalFormatting>
  <conditionalFormatting sqref="Z4 Z7 Z10 Z13 Z16 Z19 Z22 Z25 Z28 Z31 Z34 Z37 Z40 Z43 Z46 Z49 Z52 Z55 Z58 Z61 Z64 Z67 Z70 Z73 Z76 Z79 Z82 Z85">
    <cfRule type="expression" dxfId="2439" priority="212">
      <formula>AND(OR(Z4&lt;(Z5*(1-$A$3)),Z4&gt;(Z5*(1+$A$3))),Z5&lt;&gt;"")</formula>
    </cfRule>
  </conditionalFormatting>
  <conditionalFormatting sqref="Z4 Z7 Z10 Z13 Z16 Z19 Z22 Z25 Z28 Z31 Z34 Z37 Z40 Z43 Z46 Z49 Z52 Z55 Z58 Z61 Z64 Z67 Z70 Z73 Z76 Z79 Z82 Z85">
    <cfRule type="expression" dxfId="2438" priority="207">
      <formula>Z4=""</formula>
    </cfRule>
  </conditionalFormatting>
  <conditionalFormatting sqref="Z5 Z8 Z11 Z14 Z17 Z20 Z23 Z26 Z29 Z32 Z35 Z38 Z41 Z44 Z47 Z50 Z53 Z56 Z59 Z62 Z65 Z68 Z71 Z74 Z77 Z80 Z83 Z86">
    <cfRule type="expression" dxfId="2437" priority="209">
      <formula>Z5="vide"</formula>
    </cfRule>
    <cfRule type="expression" dxfId="2436" priority="210">
      <formula>AND(OR(Z5&lt;(Z4*(1-$A$3)),Z5&gt;(Z4*(1+$A$3))),Z4&lt;&gt;"")</formula>
    </cfRule>
  </conditionalFormatting>
  <conditionalFormatting sqref="Z5 Z8 Z11 Z14 Z17 Z20 Z23 Z26 Z29 Z32 Z35 Z38 Z41 Z44 Z47 Z50 Z53 Z56 Z59 Z62 Z65 Z68 Z71 Z74 Z77 Z80 Z83 Z86">
    <cfRule type="expression" dxfId="2435" priority="208">
      <formula>Z5=""</formula>
    </cfRule>
  </conditionalFormatting>
  <conditionalFormatting sqref="Z4:Z5 Z7:Z8 Z10:Z11 Z13:Z14 Z16:Z17 Z19:Z20 Z22:Z23 Z25:Z26 Z28:Z29 Z31:Z32 Z34:Z35 Z37:Z38 Z40:Z41 Z43:Z44 Z46:Z47 Z49:Z50 Z52:Z53 Z55:Z56 Z58:Z59 Z61:Z62 Z64:Z65 Z67:Z68 Z70:Z71 Z73:Z74 Z76:Z77 Z79:Z80 Z82:Z83 Z85:Z86">
    <cfRule type="cellIs" dxfId="2434" priority="211" operator="between">
      <formula>150</formula>
      <formula>1</formula>
    </cfRule>
  </conditionalFormatting>
  <conditionalFormatting sqref="AB5 AB8 AB11 AB14 AB17 AB20 AB23 AB26 AB29 AB32 AB35 AB38 AB41 AB44 AB47 AB50 AB53 AB56 AB59 AB62 AB65 AB68 AB71 AB74 AB77 AB80 AB83 AB86">
    <cfRule type="cellIs" dxfId="2433" priority="198" operator="equal">
      <formula>""</formula>
    </cfRule>
    <cfRule type="expression" dxfId="2432" priority="199">
      <formula>AND(OR(AB5&lt;4.5,AB5&gt;7.5),AB5&lt;&gt;"")</formula>
    </cfRule>
    <cfRule type="expression" dxfId="2431" priority="204">
      <formula>AND(OR(AB5&lt;(AA4*(1-$A$3)),AB5&gt;(AA4*(1+$A$3))),AA4&lt;&gt;"",AC5&lt;&gt;"",AB5&lt;&gt;"")</formula>
    </cfRule>
    <cfRule type="expression" dxfId="2430" priority="205">
      <formula>AND(OR(AB5&lt;(AC5*(1-$A$3)),AB5&gt;(AC5*(1+$A$3))),AC5&lt;&gt;"",AA4&lt;&gt;"",AB5&lt;&gt;"")</formula>
    </cfRule>
  </conditionalFormatting>
  <conditionalFormatting sqref="AC5 AC8 AC11 AC14 AC17 AC20 AC23 AC26 AC29 AC32 AC35 AC38 AC41 AC44 AC47 AC50 AC53 AC56 AC59 AC62 AC65 AC68 AC71 AC74 AC77 AC80 AC83 AC86">
    <cfRule type="cellIs" dxfId="2429" priority="196" operator="equal">
      <formula>""</formula>
    </cfRule>
    <cfRule type="expression" dxfId="2428" priority="197">
      <formula>AND(OR(AC5&lt;4.5,AC5&gt;7.5),AC5&lt;&gt;"")</formula>
    </cfRule>
    <cfRule type="expression" dxfId="2427" priority="202">
      <formula>AND(OR(AC5&lt;(AB5*(1-$A$3)),AC5&gt;(AB5*(1+$A$3))),AA4&lt;&gt;"",AB5&lt;&gt;"",AC5&lt;&gt;"")</formula>
    </cfRule>
    <cfRule type="expression" dxfId="2426" priority="203">
      <formula>AND(OR(AC5&lt;(AA4*(1-$A$3)),AC5&gt;(AA4*(1+$A$3))),AA4&lt;&gt;"",AB5&lt;&gt;"",AC5&lt;&gt;"")</formula>
    </cfRule>
  </conditionalFormatting>
  <conditionalFormatting sqref="AD6 AD9 AD12 AD15 AD18 AD21 AD24 AD27 AD30 AD33 AD36 AD39 AD42 AD45 AD48 AD51 AD54 AD57 AD60 AD63 AD66 AD69 AD72 AD75 AD78 AD81 AD84 AD87">
    <cfRule type="expression" dxfId="2425" priority="192">
      <formula>AD6=""</formula>
    </cfRule>
    <cfRule type="expression" dxfId="2424" priority="193">
      <formula>AND(OR(AD6&lt;4.5,AD6&gt;7.5),AD6&lt;&gt;"")</formula>
    </cfRule>
    <cfRule type="expression" dxfId="2423" priority="194">
      <formula>AND(OR(AD6&lt;(AE6*(1-$A$3)),AD6&gt;(AE6*(1+$A$3))),AE6&lt;&gt;"",AA4&lt;&gt;"",AD6&lt;&gt;"")</formula>
    </cfRule>
    <cfRule type="expression" dxfId="2422" priority="195">
      <formula>AND(OR(AD6&lt;(AA4*(1-$A$3)),AD6&gt;(AA4*(1+$A$3))),AA4&lt;&gt;"",AD6&lt;&gt;"",AE6&lt;&gt;"")</formula>
    </cfRule>
  </conditionalFormatting>
  <conditionalFormatting sqref="AE6 AE9 AE12 AE15 AE18 AE21 AE24 AE27 AE30 AE33 AE36 AE39 AE42 AE45 AE48 AE51 AE54 AE57 AE60 AE63 AE66 AE69 AE72 AE75 AE78 AE81 AE84 AE87">
    <cfRule type="expression" dxfId="2421" priority="188">
      <formula>AE6=""</formula>
    </cfRule>
    <cfRule type="expression" dxfId="2420" priority="189">
      <formula>AND(OR(AE6&lt;4.5,AE6&gt;7.5),AE6&lt;&gt;"")</formula>
    </cfRule>
    <cfRule type="expression" dxfId="2419" priority="190">
      <formula>AND(OR(AE6&lt;(AD6*(1-$A$3)),AE6&gt;(AD6*(1+$A$3))),AD6&lt;&gt;"",AA4&lt;&gt;"",AE6&lt;&gt;"")</formula>
    </cfRule>
    <cfRule type="expression" dxfId="2418" priority="191">
      <formula>AND(OR(AE6&lt;(AA4*(1-$A$3)),AE6&gt;(AA4*(1+$A$3))),AA4&lt;&gt;"",AE6&lt;&gt;"",AD6&lt;&gt;"")</formula>
    </cfRule>
  </conditionalFormatting>
  <conditionalFormatting sqref="AF4 AF7 AF10 AF13 AF16 AF19 AF22 AF25 AF28 AF31 AF34 AF37 AF40 AF43 AF46 AF49 AF52 AF55 AF58 AF61 AF64 AF67 AF70 AF73 AF76 AF79 AF82 AF85">
    <cfRule type="expression" dxfId="2417" priority="186">
      <formula>AF4=""</formula>
    </cfRule>
    <cfRule type="cellIs" dxfId="2416" priority="187" operator="between">
      <formula>40</formula>
      <formula>50</formula>
    </cfRule>
  </conditionalFormatting>
  <conditionalFormatting sqref="AH4 AH7 AH10 AH13 AH16 AH19 AH22 AH25 AH28 AH31 AH34 AH37 AH40 AH43 AH46 AH49 AH52 AH55 AH58 AH61 AH64 AH67 AH70 AH73 AH76 AH79 AH82 AH85">
    <cfRule type="expression" dxfId="2415" priority="143">
      <formula>AH4=""</formula>
    </cfRule>
    <cfRule type="expression" dxfId="2414" priority="144">
      <formula>AH4="non"</formula>
    </cfRule>
    <cfRule type="expression" dxfId="2413" priority="184">
      <formula>AH4="oui"</formula>
    </cfRule>
  </conditionalFormatting>
  <conditionalFormatting sqref="AJ5 AJ8 AJ11 AJ14 AJ17 AJ20 AJ23 AJ26 AJ29 AJ32 AJ35 AJ38 AJ41 AJ44 AJ47 AJ50 AJ53 AJ56 AJ59 AJ62 AJ65 AJ68 AJ71 AJ74 AJ77 AJ80 AJ83 AJ86">
    <cfRule type="expression" dxfId="2412" priority="71">
      <formula>AJ5=""</formula>
    </cfRule>
    <cfRule type="expression" dxfId="2411" priority="72">
      <formula>AND(OR(AJ5&lt;(AI4*(1-$A$3)),AJ5&gt;(AI4*(1+$A$3))),AI4&lt;&gt;"")</formula>
    </cfRule>
    <cfRule type="expression" dxfId="2410" priority="176">
      <formula>AND(OR(AJ5&lt;(AK5*(1-$A$3)),AJ5&gt;(AK5*(1+$A$3))),AK5&lt;&gt;"")</formula>
    </cfRule>
  </conditionalFormatting>
  <conditionalFormatting sqref="AK5 AK8 AK11 AK14 AK17 AK20 AK23 AK26 AK29 AK32 AK35 AK38 AK41 AK44 AK47 AK50 AK53 AK56 AK59 AK62 AK65 AK68 AK71 AK74 AK77 AK80 AK83 AK86">
    <cfRule type="expression" dxfId="2409" priority="69">
      <formula>AK5=""</formula>
    </cfRule>
    <cfRule type="expression" dxfId="2408" priority="70">
      <formula>AND(OR(AK5&lt;(AI4*(1-$A$3)),AK5&gt;(AI4*(1+$A$3))),AI4&lt;&gt;"")</formula>
    </cfRule>
    <cfRule type="expression" dxfId="2407" priority="175">
      <formula>AND(OR(AK5&lt;(AJ5*(1-$A$3)),AK5&gt;(AJ5*(1+$A$3))),AJ5&lt;&gt;"")</formula>
    </cfRule>
  </conditionalFormatting>
  <conditionalFormatting sqref="AI4 AI7 AI10 AI13 AI16 AI19 AI22 AI25 AI28 AI31 AI34 AI37 AI40 AI43 AI46 AI49 AI52 AI55 AI58 AI61 AI64 AI67 AI70 AI73 AI76 AI79 AI82 AI85">
    <cfRule type="expression" dxfId="2406" priority="73">
      <formula>AI4=""</formula>
    </cfRule>
    <cfRule type="expression" dxfId="2405" priority="178">
      <formula>AND(OR(AI4&lt;(AK5*(1-$A$3)),AI4&gt;(AK5*(1+$A$3))),AK5&lt;&gt;"")</formula>
    </cfRule>
    <cfRule type="expression" dxfId="2404" priority="179">
      <formula>AND(OR(AI4&lt;(AJ5*(1-$A$3)),AI4&gt;(AJ5*(1+$A$3))),AJ5&lt;&gt;"")</formula>
    </cfRule>
  </conditionalFormatting>
  <conditionalFormatting sqref="AO5 AO8 AO11 AO14 AO17 AO20 AO23 AO26 AO29 AO32 AO35 AO38 AO41 AO44 AO47 AO50 AO53 AO56 AO59 AO62 AO65 AO68 AO71 AO74 AO77 AO80 AO83 AO86">
    <cfRule type="expression" dxfId="2403" priority="156">
      <formula>AO5=""</formula>
    </cfRule>
    <cfRule type="expression" dxfId="2402" priority="173">
      <formula>AND(OR(AO5&lt;(AN4*(1-$A$3)),AO5&gt;(AN4*(1+$A$3))),AN4&lt;&gt;"")</formula>
    </cfRule>
    <cfRule type="expression" dxfId="2401" priority="174">
      <formula>AND(OR(AO5&lt;(AP5*(1-$A$3)),AO5&gt;(AP5*(1+$A$3))),AP5&lt;&gt;"")</formula>
    </cfRule>
  </conditionalFormatting>
  <conditionalFormatting sqref="AP5 AP8 AP11 AP14 AP17 AP20 AP23 AP26 AP29 AP32 AP35 AP38 AP41 AP44 AP47 AP50 AP53 AP56 AP59 AP62 AP65 AP68 AP71 AP74 AP77 AP80 AP83 AP86">
    <cfRule type="expression" dxfId="2400" priority="157">
      <formula>AP5=""</formula>
    </cfRule>
    <cfRule type="expression" dxfId="2399" priority="171">
      <formula>AND(OR(AP5&lt;(AN4*(1-$A$3)),AP5&gt;(AN4*(1+$A$3))),AP5&lt;&gt;"")</formula>
    </cfRule>
    <cfRule type="expression" dxfId="2398" priority="172">
      <formula>AND(OR(AP5&lt;(AO5*(1-$A$3)),AP5&gt;(AO5*(1+$A$3))),AO5&lt;&gt;"")</formula>
    </cfRule>
  </conditionalFormatting>
  <conditionalFormatting sqref="AN4 AN7 AN10 AN13 AN16 AN19 AN22 AN25 AN28 AN31 AN34 AN37 AN40 AN43 AN46 AN49 AN52 AN55 AN58 AN61 AN64 AN67 AN70 AN73 AN76 AN79 AN82 AN85">
    <cfRule type="expression" dxfId="2397" priority="145">
      <formula>AN4=""</formula>
    </cfRule>
    <cfRule type="expression" dxfId="2396" priority="169">
      <formula>AND(OR(AN4&lt;(AP5*(1-$A$3)),AN4&gt;(AP5*(1+$A$3))),AP5&lt;&gt;"")</formula>
    </cfRule>
    <cfRule type="expression" dxfId="2395" priority="170">
      <formula>AND(OR(AN4&lt;(AO5*(1-$A$3)),AN4&gt;(AO5*(1+$A$3))),AO5&lt;&gt;"")</formula>
    </cfRule>
  </conditionalFormatting>
  <conditionalFormatting sqref="AL6 AL9 AL12 AL15 AL18 AL21 AL24 AL27 AL30 AL33 AL36 AL39 AL42 AL45 AL48 AL51 AL54 AL57 AL60 AL63 AL66 AL69 AL72 AL75 AL78 AL81 AL84 AL87">
    <cfRule type="expression" dxfId="2394" priority="67">
      <formula>AL6=""</formula>
    </cfRule>
    <cfRule type="expression" dxfId="2393" priority="68">
      <formula>AND(OR(AL6&lt;(AI4*(1-$A$3)),AL6&gt;(AI4*(1+$A$3))),AI4&lt;&gt;"")</formula>
    </cfRule>
    <cfRule type="expression" dxfId="2392" priority="161">
      <formula>AND(OR(AL6&lt;(AM6*(1-$A$3)),AL6&gt;(AM6*(1+$A$3))),AM6&lt;&gt;"")</formula>
    </cfRule>
  </conditionalFormatting>
  <conditionalFormatting sqref="AM6 AM9 AM12 AM15 AM18 AM21 AM24 AM27 AM30 AM33 AM36 AM39 AM42 AM45 AM48 AM51 AM54 AM57 AM60 AM63 AM66 AM69 AM72 AM75 AM78 AM81 AM84 AM87">
    <cfRule type="expression" dxfId="2391" priority="65">
      <formula>AM6=""</formula>
    </cfRule>
    <cfRule type="expression" dxfId="2390" priority="66">
      <formula>AND(OR(AM6&lt;(AL6*(1-$A$3)),AM6&gt;(AL6*(1+$A$3))),AL6&lt;&gt;"")</formula>
    </cfRule>
    <cfRule type="expression" dxfId="2389" priority="160">
      <formula>AND(OR(AM6&lt;(AI4*(1-$A$3)),AM6&gt;(AI4*(1+$A$3))),AI4&lt;&gt;"")</formula>
    </cfRule>
  </conditionalFormatting>
  <conditionalFormatting sqref="AI4 AI7 AI10 AI13 AI16 AI19 AI22 AI25 AI28 AI31 AI34 AI37 AI40 AI43 AI46 AI49 AI52 AI55 AI58 AI61 AI64 AI67 AI70 AI73 AI76 AI79 AI82 AI85">
    <cfRule type="expression" dxfId="2388" priority="74">
      <formula>AND(OR(AI4&lt;(AM6*(1-$A$3)),AI4&gt;(AM6*(1+$A$3))),AM6&lt;&gt;"")</formula>
    </cfRule>
    <cfRule type="expression" dxfId="2387" priority="158">
      <formula>AND(OR(AI4&lt;(AL6*(1-$A$3)),AI4&gt;(AL6*(1+$A$3))),AL6&lt;&gt;"")</formula>
    </cfRule>
  </conditionalFormatting>
  <conditionalFormatting sqref="AP5 AP8 AP11 AP14 AP17 AP20 AP23 AP26 AP29 AP32 AP35 AP38 AP41 AP44 AP47 AP50 AP53 AP56 AP59 AP62 AP65 AP68 AP71 AP74 AP77 AP80 AP83 AP86">
    <cfRule type="expression" dxfId="2386" priority="166">
      <formula>AND(OR(AP5&lt;2,AP5&gt;4),AP5&lt;&gt;"")</formula>
    </cfRule>
  </conditionalFormatting>
  <conditionalFormatting sqref="AO5 AO8 AO11 AO14 AO17 AO20 AO23 AO26 AO29 AO32 AO35 AO38 AO41 AO44 AO47 AO50 AO53 AO56 AO59 AO62 AO65 AO68 AO71 AO74 AO77 AO80 AO83 AO86">
    <cfRule type="expression" dxfId="2385" priority="167">
      <formula>AND(OR(AO5&lt;2,AO5&gt;4),AO5&lt;&gt;"")</formula>
    </cfRule>
  </conditionalFormatting>
  <conditionalFormatting sqref="AN4 AN7 AN10 AN13 AN16 AN19 AN22 AN25 AN28 AN31 AN34 AN37 AN40 AN43 AN46 AN49 AN52 AN55 AN58 AN61 AN64 AN67 AN70 AN73 AN76 AN79 AN82 AN85">
    <cfRule type="expression" dxfId="2384" priority="168">
      <formula>AND(OR(AN4&lt;2,AN4&gt;4),AN4&lt;&gt;"")</formula>
    </cfRule>
  </conditionalFormatting>
  <conditionalFormatting sqref="AQ6 AQ9 AQ12 AQ15 AQ18 AQ21 AQ24 AQ27 AQ30 AQ33 AQ36 AQ39 AQ42 AQ45 AQ48 AQ51 AQ54 AQ57 AQ60 AQ63 AQ66 AQ69 AQ72 AQ75 AQ78 AQ81 AQ84 AQ87">
    <cfRule type="expression" dxfId="2383" priority="147">
      <formula>AQ6=""</formula>
    </cfRule>
    <cfRule type="expression" dxfId="2382" priority="153">
      <formula>AND(OR(AQ6&lt;(AN4*(1-$A$3)),AQ6&gt;(AN4*(1+$A$3))),AN4&lt;&gt;"")</formula>
    </cfRule>
    <cfRule type="expression" dxfId="2381" priority="154">
      <formula>AND(OR(AQ6&lt;(AR6*(1-$A$3)),AQ6&gt;(AR6*(1+$A$3))),AR6&lt;&gt;"")</formula>
    </cfRule>
  </conditionalFormatting>
  <conditionalFormatting sqref="AR6 AR9 AR12 AR15 AR18 AR21 AR24 AR27 AR30 AR33 AR36 AR39 AR42 AR45 AR48 AR51 AR54 AR57 AR60 AR63 AR66 AR69 AR72 AR75 AR78 AR81 AR84 AR87">
    <cfRule type="expression" dxfId="2380" priority="148">
      <formula>AR6=""</formula>
    </cfRule>
    <cfRule type="expression" dxfId="2379" priority="151">
      <formula>AND(OR(AR6&lt;(AN4*(1-$A$3)),AR6&gt;(AN4*(1+$A$3))),AN4&lt;&gt;"")</formula>
    </cfRule>
    <cfRule type="expression" dxfId="2378" priority="152">
      <formula>AND(OR(AR6&lt;(AQ6*(1-$A$3)),AR6&gt;(AQ6*(1+$A$3))),AQ6&lt;&gt;"")</formula>
    </cfRule>
  </conditionalFormatting>
  <conditionalFormatting sqref="AR6 AR9 AR12 AR15 AR18 AR21 AR24 AR27 AR30 AR33 AR36 AR39 AR42 AR45 AR48 AR51 AR54 AR57 AR60 AR63 AR66 AR69 AR72 AR75 AR78 AR81 AR84 AR87">
    <cfRule type="expression" dxfId="2377" priority="149">
      <formula>AND(OR(AR6&lt;2,AR6&gt;4),AR6&lt;&gt;"")</formula>
    </cfRule>
  </conditionalFormatting>
  <conditionalFormatting sqref="AQ6 AQ9 AQ12 AQ15 AQ18 AQ21 AQ24 AQ27 AQ30 AQ33 AQ36 AQ39 AQ42 AQ45 AQ48 AQ51 AQ54 AQ57 AQ60 AQ63 AQ66 AQ69 AQ72 AQ75 AQ78 AQ81 AQ84 AQ87">
    <cfRule type="expression" dxfId="2376" priority="150">
      <formula>AND(OR(AQ6&lt;2,AQ6&gt;4),AQ6&lt;&gt;"")</formula>
    </cfRule>
  </conditionalFormatting>
  <conditionalFormatting sqref="AN4 AN7 AN10 AN13 AN16 AN19 AN22 AN25 AN28 AN31 AN34 AN37 AN40 AN43 AN46 AN49 AN52 AN55 AN58 AN61 AN64 AN67 AN70 AN73 AN76 AN79 AN82 AN85">
    <cfRule type="expression" dxfId="2375" priority="146">
      <formula>AND(OR(AN4&lt;(AR6*(1-$A$3)),AN4&gt;(AR6*(1+$A$3))),AR6&lt;&gt;"")</formula>
    </cfRule>
    <cfRule type="expression" dxfId="2374" priority="155">
      <formula>AND(OR(AN4&lt;(AQ6*(1-$A$3)),AN4&gt;(AQ6*(1+$A$3))),AQ6&lt;&gt;"")</formula>
    </cfRule>
  </conditionalFormatting>
  <conditionalFormatting sqref="AU4 AU7 AU10 AU13 AU16 AU19 AU22 AU25 AU28 AU31 AU34 AU37 AU40 AU43 AU46 AU49 AU52 AU55 AU58 AU61 AU64 AU67 AU70 AU73 AU76 AU79 AU82 AU85">
    <cfRule type="expression" dxfId="2373" priority="142">
      <formula>AU4=""</formula>
    </cfRule>
  </conditionalFormatting>
  <conditionalFormatting sqref="AV4 AV7 AV10 AV13 AV16 AV19 AV22 AV25 AV28 AV31 AV34 AV37 AV40 AV43 AV46 AV49 AV52 AV55 AV58 AV61 AV64 AV67 AV70 AV73 AV76 AV79 AV82 AV85">
    <cfRule type="expression" dxfId="2372" priority="141">
      <formula>AV4=""</formula>
    </cfRule>
  </conditionalFormatting>
  <conditionalFormatting sqref="AW4:AW87">
    <cfRule type="expression" dxfId="2371" priority="90">
      <formula>AW4=""</formula>
    </cfRule>
  </conditionalFormatting>
  <conditionalFormatting sqref="AW4 AW7 AW10 AW13 AW16 AW19 AW22 AW25 AW28 AW31 AW34 AW37 AW40 AW43 AW46 AW49 AW52 AW55 AW58 AW61 AW64 AW67 AW70 AW73 AW76 AW79 AW82 AW85">
    <cfRule type="expression" dxfId="2370" priority="122">
      <formula>AND(OR(AW4&lt;5.5,AW4&gt;8.5),AW4&lt;&gt;"")</formula>
    </cfRule>
    <cfRule type="expression" dxfId="2369" priority="138">
      <formula>AND(OR(AW4&lt;(AW6*(1-$A$3)),AW4&gt;(AW6*(1+$A$3))),AW5&lt;&gt;"",AW6&lt;&gt;"")</formula>
    </cfRule>
    <cfRule type="expression" dxfId="2368" priority="139">
      <formula>AND(OR(AW4&lt;(AW5*(1-$A$3)),AW4&gt;(AW5*(1+$A$3))),AW5&lt;&gt;"",AW6&lt;&gt;"")</formula>
    </cfRule>
  </conditionalFormatting>
  <conditionalFormatting sqref="AW5 AW8 AW11 AW14 AW17 AW20 AW23 AW26 AW29 AW32 AW35 AW38 AW41 AW44 AW47 AW50 AW53 AW56 AW59 AW62 AW65 AW68 AW71 AW74 AW77 AW80 AW83 AW86">
    <cfRule type="expression" dxfId="2367" priority="132">
      <formula>AND(OR(AW5&lt;5.5,AW5&gt;8.5),AW5&lt;&gt;"")</formula>
    </cfRule>
    <cfRule type="expression" dxfId="2366" priority="136">
      <formula>AND(OR(AW5&lt;(AW6*(1-$A$3)),AW5&gt;(AW6*(1+$A$3))),AW6&lt;&gt;"")</formula>
    </cfRule>
    <cfRule type="expression" dxfId="2365" priority="137">
      <formula>AND(OR(AW5&lt;(AW4*(1-$A$3)),AW5&gt;(AW4*(1+$A$3))),AW4&lt;&gt;"")</formula>
    </cfRule>
  </conditionalFormatting>
  <conditionalFormatting sqref="AW6 AW9 AW12 AW15 AW18 AW21 AW24 AW27 AW30 AW33 AW36 AW39 AW42 AW45 AW48 AW51 AW54 AW57 AW60 AW63 AW66 AW69 AW72 AW75 AW78 AW81 AW84 AW87">
    <cfRule type="expression" dxfId="2364" priority="133">
      <formula>AND(OR(AW6&lt;5.5,AW6&gt;8.5),AW6&lt;&gt;"")</formula>
    </cfRule>
    <cfRule type="expression" dxfId="2363" priority="135">
      <formula>AND(OR(AW6&lt;(AW5*(1-$A$3)),AW6&gt;(AW5*(1+$A$3))),AW5&lt;&gt;"")</formula>
    </cfRule>
    <cfRule type="expression" dxfId="2362" priority="140">
      <formula>AND(OR(AW6&lt;(AW4*(1-$A$3)),AW6&gt;(AW4*(1+$A$3))),AW4&lt;&gt;"")</formula>
    </cfRule>
  </conditionalFormatting>
  <conditionalFormatting sqref="AX5 AX8 AX11 AX14 AX17 AX20 AX23 AX26 AX29 AX32 AX35 AX38 AX41 AX44 AX47 AX50 AX53 AX56 AX59 AX62 AX65 AX68 AX71 AX74 AX77 AX80 AX83 AX86">
    <cfRule type="expression" dxfId="2361" priority="127">
      <formula>AX5=""</formula>
    </cfRule>
  </conditionalFormatting>
  <conditionalFormatting sqref="AX5 AX8 AX11 AX14 AX17 AX20 AX23 AX26 AX29 AX32 AX35 AX38 AX41 AX44 AX47 AX50 AX53 AX56 AX59 AX62 AX65 AX68 AX71 AX74 AX77 AX80 AX83 AX86">
    <cfRule type="expression" dxfId="2360" priority="128">
      <formula>AND(OR(AX5&lt;5.5,AX5&gt;8.5),AX5&lt;&gt;"")</formula>
    </cfRule>
    <cfRule type="expression" dxfId="2359" priority="129">
      <formula>AND(OR(AX5&lt;(AX6*(1-$A$3)),AX5&gt;(AX6*(1+$A$3))),AW4&lt;&gt;"",AX6&lt;&gt;"")</formula>
    </cfRule>
    <cfRule type="expression" dxfId="2358" priority="130">
      <formula>AND(OR(AX5&lt;(AW4*(1-$A$3)),AX5&gt;(AW4*(1+$A$3))),AW4&lt;&gt;"",AX6&lt;&gt;"")</formula>
    </cfRule>
  </conditionalFormatting>
  <conditionalFormatting sqref="AX6 AX9 AX12 AX15 AX18 AX21 AX24 AX27 AX30 AX33 AX36 AX39 AX42 AX45 AX48 AX51 AX54 AX57 AX60 AX63 AX66 AX69 AX72 AX75 AX78 AX81 AX84 AX87">
    <cfRule type="expression" dxfId="2357" priority="123">
      <formula>AX6=""</formula>
    </cfRule>
  </conditionalFormatting>
  <conditionalFormatting sqref="AX6 AX9 AX12 AX15 AX18 AX21 AX24 AX27 AX30 AX33 AX36 AX39 AX42 AX45 AX48 AX51 AX54 AX57 AX60 AX63 AX66 AX69 AX72 AX75 AX78 AX81 AX84 AX87">
    <cfRule type="expression" dxfId="2356" priority="124">
      <formula>AND(OR(AX6&lt;5.5,AX6&gt;8.5),AX6&lt;&gt;"")</formula>
    </cfRule>
    <cfRule type="expression" dxfId="2355" priority="125">
      <formula>AND(OR(AX6&lt;(AX5*(1-$A$3)),AX6&gt;(AX5*(1+$A$3))),AW4&lt;&gt;"",AX5&lt;&gt;"")</formula>
    </cfRule>
    <cfRule type="expression" dxfId="2354" priority="126">
      <formula>AND(OR(AX6&lt;(AW4*(1-$A$3)),AX6&gt;(AW4*(1+$A$3))),AW4&lt;&gt;"",AX5&lt;&gt;"")</formula>
    </cfRule>
  </conditionalFormatting>
  <conditionalFormatting sqref="AW4 AW7 AW10 AW13 AW16 AW19 AW22 AW25 AW28 AW31 AW34 AW37 AW40 AW43 AW46 AW49 AW52 AW55 AW58 AW61 AW64 AW67 AW70 AW73 AW76 AW79 AW82 AW85">
    <cfRule type="expression" dxfId="2353" priority="131">
      <formula>AND(OR(AW4&lt;(AX6*(1-$A$3)),AW4&gt;(AX6*(1+$A$3))),AX5&lt;&gt;"",AX6&lt;&gt;"")</formula>
    </cfRule>
    <cfRule type="expression" dxfId="2352" priority="134">
      <formula>AND(OR(AW4&lt;(AX5*(1-$A$3)),AW4&gt;(AX5*(1+$A$3))),AX5&lt;&gt;"",AX6&lt;&gt;"")</formula>
    </cfRule>
  </conditionalFormatting>
  <conditionalFormatting sqref="BE5 BE8 BE11 BE14 BE17 BE20 BE23 BE26 BE29 BE32 BE35 BE38 BE41 BE44 BE47 BE50 BE53 BE56 BE59 BE62 BE65 BE68 BE71 BE74 BE77 BE80 BE83 BE86">
    <cfRule type="cellIs" dxfId="2351" priority="119" operator="lessThanOrEqual">
      <formula>100</formula>
    </cfRule>
    <cfRule type="cellIs" dxfId="2350" priority="120" operator="lessThanOrEqual">
      <formula>120</formula>
    </cfRule>
  </conditionalFormatting>
  <conditionalFormatting sqref="BD5 BD8 BD11 BD14 BD17 BD20 BD23 BD26 BD29 BD32 BD35 BD38 BD41 BD44 BD47 BD50 BD53 BD56 BD59 BD62 BD65 BD68 BD71 BD74 BD77 BD80 BD83 BD86">
    <cfRule type="cellIs" dxfId="2349" priority="116" operator="lessThanOrEqual">
      <formula>100</formula>
    </cfRule>
    <cfRule type="cellIs" dxfId="2348" priority="117" operator="lessThanOrEqual">
      <formula>120</formula>
    </cfRule>
  </conditionalFormatting>
  <conditionalFormatting sqref="BD5 BD8 BD11 BD14 BD17 BD20 BD23 BD26 BD29 BD32 BD35 BD38 BD41 BD44 BD47 BD50 BD53 BD56 BD59 BD62 BD65 BD68 BD71 BD74 BD77 BD80 BD83 BD86">
    <cfRule type="expression" dxfId="2347" priority="115">
      <formula>BD5=""</formula>
    </cfRule>
  </conditionalFormatting>
  <conditionalFormatting sqref="BC5 BC8 BC11 BC14 BC17 BC20 BC23 BC26 BC29 BC32 BC35 BC38 BC41 BC44 BC47 BC50 BC53 BC56 BC59 BC62 BC65 BC68 BC71 BC74 BC77 BC80 BC83 BC86">
    <cfRule type="expression" dxfId="2346" priority="109">
      <formula>BC5=""</formula>
    </cfRule>
  </conditionalFormatting>
  <conditionalFormatting sqref="BB5 BB8 BB11 BB14 BB17 BB20 BB23 BB26 BB29 BB32 BB35 BB38 BB41 BB44 BB47 BB50 BB53 BB56 BB59 BB62 BB65 BB68 BB71 BB74 BB77 BB80 BB83 BB86">
    <cfRule type="expression" dxfId="2345" priority="111">
      <formula>BB5=""</formula>
    </cfRule>
    <cfRule type="expression" dxfId="2344" priority="112">
      <formula>AND(OR(BB5&lt;5,BB5&gt;8),BB5&lt;&gt;"")</formula>
    </cfRule>
    <cfRule type="expression" dxfId="2343" priority="113">
      <formula>AND(OR(BB5&lt;(BC5*(1-$A$3)),BB5&gt;(BC5*(1+$A$3))),BC5&lt;&gt;"")</formula>
    </cfRule>
  </conditionalFormatting>
  <conditionalFormatting sqref="BC5 BC8 BC11 BC14 BC17 BC20 BC23 BC26 BC29 BC32 BC35 BC38 BC41 BC44 BC47 BC50 BC53 BC56 BC59 BC62 BC65 BC68 BC71 BC74 BC77 BC80 BC83 BC86">
    <cfRule type="expression" dxfId="2342" priority="110">
      <formula>AND(OR(BC5&lt;5,BC5&gt;8),BC5&lt;&gt;"")</formula>
    </cfRule>
    <cfRule type="expression" dxfId="2341" priority="114">
      <formula>AND(OR(BC5&lt;(BB5*(1-$A$3)),BC5&gt;(BB5*(1+$A$3))),BB5&lt;&gt;"")</formula>
    </cfRule>
  </conditionalFormatting>
  <conditionalFormatting sqref="BA4 BA7 BA10 BA13 BA16 BA19 BA22 BA25 BA28 BA31 BA34 BA37 BA40 BA43 BA46 BA49 BA52 BA55 BA58 BA61 BA64 BA67 BA70 BA73 BA76 BA79 BA82 BA85">
    <cfRule type="cellIs" dxfId="2340" priority="107" operator="lessThanOrEqual">
      <formula>100</formula>
    </cfRule>
    <cfRule type="cellIs" dxfId="2339" priority="108" operator="lessThanOrEqual">
      <formula>120</formula>
    </cfRule>
  </conditionalFormatting>
  <conditionalFormatting sqref="BA4 BA7 BA10 BA13 BA16 BA19 BA22 BA25 BA28 BA31 BA34 BA37 BA40 BA43 BA46 BA49 BA52 BA55 BA58 BA61 BA64 BA67 BA70 BA73 BA76 BA79 BA82 BA85">
    <cfRule type="expression" dxfId="2338" priority="106">
      <formula>BA4=""</formula>
    </cfRule>
  </conditionalFormatting>
  <conditionalFormatting sqref="AZ4 AZ7 AZ10 AZ13 AZ16 AZ19 AZ22 AZ25 AZ28 AZ31 AZ34 AZ37 AZ40 AZ43 AZ46 AZ49 AZ52 AZ55 AZ58 AZ61 AZ64 AZ67 AZ70 AZ73 AZ76 AZ79 AZ82 AZ85">
    <cfRule type="cellIs" dxfId="2337" priority="104" operator="lessThanOrEqual">
      <formula>100</formula>
    </cfRule>
    <cfRule type="cellIs" dxfId="2336" priority="105" operator="lessThanOrEqual">
      <formula>120</formula>
    </cfRule>
  </conditionalFormatting>
  <conditionalFormatting sqref="AZ4 AZ7 AZ10 AZ13 AZ16 AZ19 AZ22 AZ25 AZ28 AZ31 AZ34 AZ37 AZ40 AZ43 AZ46 AZ49 AZ52 AZ55 AZ58 AZ61 AZ64 AZ67 AZ70 AZ73 AZ76 AZ79 AZ82 AZ85">
    <cfRule type="expression" dxfId="2335" priority="103">
      <formula>AZ4=""</formula>
    </cfRule>
  </conditionalFormatting>
  <conditionalFormatting sqref="AY4 AY7 AY10 AY13 AY16 AY19 AY22 AY25 AY28 AY31 AY34 AY37 AY40 AY43 AY46 AY49 AY52 AY55 AY58 AY61 AY64 AY67 AY70 AY73 AY76 AY79 AY82 AY85">
    <cfRule type="expression" dxfId="2334" priority="101">
      <formula>AY4=""</formula>
    </cfRule>
    <cfRule type="expression" dxfId="2333" priority="102">
      <formula>AND(OR(AY4&lt;4,AY4&gt;8),AY4&lt;&gt;"")</formula>
    </cfRule>
  </conditionalFormatting>
  <conditionalFormatting sqref="BL4 BL7 BL10 BL13 BL16 BL19 BL22 BL25 BL28 BL31 BL34 BL37 BL40 BL43 BL46 BL49 BL52 BL55 BL58 BL61 BL64 BL67 BL70 BL73 BL76 BL79 BL82 BL85">
    <cfRule type="expression" dxfId="2332" priority="99">
      <formula>BL4=""</formula>
    </cfRule>
    <cfRule type="expression" dxfId="2331" priority="100">
      <formula>AND(OR(BL4&lt;5,BL4&gt;9),BL4&lt;&gt;"")</formula>
    </cfRule>
  </conditionalFormatting>
  <conditionalFormatting sqref="BM5 BM8 BM11 BM14 BM17 BM20 BM23 BM26 BM29 BM32 BM35 BM38 BM41 BM44 BM47 BM50 BM53 BM56 BM59 BM62 BM65 BM68 BM71 BM74 BM77 BM80 BM83 BM86">
    <cfRule type="expression" dxfId="2330" priority="97">
      <formula>BM5=""</formula>
    </cfRule>
    <cfRule type="expression" dxfId="2329" priority="98">
      <formula>AND(OR(BM5&lt;5,BM5&gt;9),BM5&lt;&gt;"")</formula>
    </cfRule>
  </conditionalFormatting>
  <conditionalFormatting sqref="BN6 BN9 BN12 BN15 BN18 BN21 BN24 BN27 BN30 BN33 BN36 BN39 BN42 BN45 BN48 BN51 BN54 BN57 BN60 BN63 BN66 BN69 BN72 BN75 BN78 BN81 BN84 BN87">
    <cfRule type="expression" dxfId="2328" priority="94">
      <formula>BN6=""</formula>
    </cfRule>
    <cfRule type="expression" dxfId="2327" priority="95">
      <formula>AND(OR(BN6&lt;4,BN6&gt;8),BN6&lt;&gt;"")</formula>
    </cfRule>
    <cfRule type="expression" dxfId="2326" priority="96">
      <formula>AND(OR(BN6&lt;(BO6*(1-$A$3)),BN6&gt;(BO6*(1+$A$3))),BO6&lt;&gt;"")</formula>
    </cfRule>
  </conditionalFormatting>
  <conditionalFormatting sqref="BO6 BO9 BO12 BO15 BO18 BO21 BO24 BO27 BO30 BO33 BO36 BO39 BO42 BO45 BO48 BO51 BO54 BO57 BO60 BO63 BO66 BO69 BO72 BO75 BO78 BO81 BO84 BO87">
    <cfRule type="expression" dxfId="2325" priority="91">
      <formula>BO6=""</formula>
    </cfRule>
    <cfRule type="expression" dxfId="2324" priority="92">
      <formula>AND(OR(BO6&lt;4,BO6&gt;8),BO6&lt;&gt;"")</formula>
    </cfRule>
    <cfRule type="expression" dxfId="2323" priority="93">
      <formula>AND(OR(BO6&lt;(BN6*(1-$A$3)),BO6&gt;(BN6*(1+$A$3))),BN6&lt;&gt;"")</formula>
    </cfRule>
  </conditionalFormatting>
  <conditionalFormatting sqref="AW5 AW8 AW11 AW14 AW17 AW20 AW23 AW26 AW29 AW32 AW35 AW38 AW41 AW44 AW47 AW50 AW53 AW56 AW59 AW62 AW65 AW68 AW71 AW74 AW77 AW80 AW83 AW86">
    <cfRule type="expression" dxfId="2322" priority="121">
      <formula>AND(OR(AW5&lt;(AX5*(1-$A$3)),AW5&gt;(AX5*(1+$A$3))),AX5&lt;&gt;"")</formula>
    </cfRule>
  </conditionalFormatting>
  <conditionalFormatting sqref="D5 D8 D11 D14 D17 D20 D23 D26 D29 D32 D35 D38 D41 D44 D47 D50 D53 D56 D59 D62 D65 D68 D71 D74 D77 D80 D83 D86">
    <cfRule type="expression" dxfId="2321" priority="89">
      <formula>$D5=""</formula>
    </cfRule>
  </conditionalFormatting>
  <conditionalFormatting sqref="AT4 AT7 AT10 AT13 AT16 AT19 AT22 AT25 AT28 AT31 AT34 AT37 AT40 AT43 AT46 AT49 AT52 AT55 AT58 AT61 AT64 AT67 AT70 AT73 AT76 AT79 AT82 AT85">
    <cfRule type="expression" dxfId="2320" priority="84">
      <formula>AT4=""</formula>
    </cfRule>
    <cfRule type="expression" dxfId="2319" priority="85">
      <formula>AT4="non"</formula>
    </cfRule>
    <cfRule type="expression" dxfId="2318" priority="86">
      <formula>AT4="oui"</formula>
    </cfRule>
  </conditionalFormatting>
  <conditionalFormatting sqref="AS4 AS7 AS10 AS13 AS16 AS19 AS22 AS25 AS28 AS31 AS34 AS37 AS40 AS43 AS46 AS49 AS52 AS55 AS58 AS61 AS64 AS67 AS70 AS73 AS76 AS79 AS82 AS85">
    <cfRule type="expression" dxfId="2317" priority="80">
      <formula>AS4=""</formula>
    </cfRule>
    <cfRule type="cellIs" dxfId="2316" priority="81" operator="between">
      <formula>40</formula>
      <formula>50</formula>
    </cfRule>
    <cfRule type="cellIs" dxfId="2315" priority="82" operator="lessThan">
      <formula>40</formula>
    </cfRule>
    <cfRule type="expression" dxfId="2314" priority="83">
      <formula>AND(OR(AS4&lt;(AS5*(1-$A$3)),AS4&gt;(AS5*(1+$A$3))),AS5&lt;&gt;"")</formula>
    </cfRule>
  </conditionalFormatting>
  <conditionalFormatting sqref="AS5 AS8 AS11 AS14 AS17 AS20 AS23 AS26 AS29 AS32 AS35 AS38 AS41 AS44 AS47 AS50 AS53 AS56 AS59 AS62 AS65 AS68 AS71 AS74 AS77 AS80 AS83 AS86">
    <cfRule type="expression" dxfId="2313" priority="76">
      <formula>AS5=""</formula>
    </cfRule>
    <cfRule type="expression" dxfId="2312" priority="77">
      <formula>AND(OR(AS5&lt;(AS4*(1-$A$3)),AS5&gt;(AS4*(1+$A$3))),AS4&lt;&gt;"")</formula>
    </cfRule>
    <cfRule type="cellIs" dxfId="2311" priority="78" operator="between">
      <formula>40</formula>
      <formula>50</formula>
    </cfRule>
    <cfRule type="cellIs" dxfId="2310" priority="79" operator="lessThan">
      <formula>40</formula>
    </cfRule>
  </conditionalFormatting>
  <conditionalFormatting sqref="AI4 AI7 AI10 AI13 AI16 AI19 AI22 AI25 AI28 AI31 AI34 AI37 AI40 AI43 AI46 AI49 AI52 AI55 AI58 AI61 AI64 AI67 AI70 AI73 AI76 AI79 AI82 AI85">
    <cfRule type="cellIs" dxfId="2309" priority="159" operator="between">
      <formula>140</formula>
      <formula>100</formula>
    </cfRule>
    <cfRule type="cellIs" dxfId="2308" priority="177" operator="lessThanOrEqual">
      <formula>100</formula>
    </cfRule>
  </conditionalFormatting>
  <conditionalFormatting sqref="AJ5 AJ8 AJ11 AJ14 AJ17 AJ20 AJ23 AJ26 AJ29 AJ32 AJ35 AJ38 AJ41 AJ44 AJ47 AJ50 AJ53 AJ56 AJ59 AJ62 AJ65 AJ68 AJ71 AJ74 AJ77 AJ80 AJ83 AJ86">
    <cfRule type="cellIs" dxfId="2307" priority="182" operator="between">
      <formula>140</formula>
      <formula>100</formula>
    </cfRule>
    <cfRule type="cellIs" dxfId="2306" priority="183" operator="lessThanOrEqual">
      <formula>100</formula>
    </cfRule>
  </conditionalFormatting>
  <conditionalFormatting sqref="AK5 AK8 AK11 AK14 AK17 AK20 AK23 AK26 AK29 AK32 AK35 AK38 AK41 AK44 AK47 AK50 AK53 AK56 AK59 AK62 AK65 AK68 AK71 AK74 AK77 AK80 AK83 AK86">
    <cfRule type="cellIs" dxfId="2305" priority="180" operator="between">
      <formula>140</formula>
      <formula>100</formula>
    </cfRule>
    <cfRule type="cellIs" dxfId="2304" priority="181" operator="lessThanOrEqual">
      <formula>100</formula>
    </cfRule>
  </conditionalFormatting>
  <conditionalFormatting sqref="AL6 AL9 AL12 AL15 AL18 AL21 AL24 AL27 AL30 AL33 AL36 AL39 AL42 AL45 AL48 AL51 AL54 AL57 AL60 AL63 AL66 AL69 AL72 AL75 AL78 AL81 AL84 AL87">
    <cfRule type="cellIs" dxfId="2303" priority="164" operator="between">
      <formula>140</formula>
      <formula>100</formula>
    </cfRule>
    <cfRule type="cellIs" dxfId="2302" priority="165" operator="lessThanOrEqual">
      <formula>100</formula>
    </cfRule>
  </conditionalFormatting>
  <conditionalFormatting sqref="AM6 AM9 AM12 AM15 AM18 AM21 AM24 AM27 AM30 AM33 AM36 AM39 AM42 AM45 AM48 AM51 AM54 AM57 AM60 AM63 AM66 AM69 AM72 AM75 AM78 AM81 AM84 AM87">
    <cfRule type="cellIs" dxfId="2301" priority="162" operator="between">
      <formula>140</formula>
      <formula>100</formula>
    </cfRule>
    <cfRule type="cellIs" dxfId="2300" priority="163" operator="lessThanOrEqual">
      <formula>100</formula>
    </cfRule>
  </conditionalFormatting>
  <conditionalFormatting sqref="BF6 BF9 BF12 BF15 BF18 BF21 BF24 BF27 BF30 BF33 BF36 BF39 BF42 BF45 BF48 BF51 BF54 BF57 BF60 BF63 BF66 BF69 BF72 BF75 BF78 BF81 BF84 BF87">
    <cfRule type="expression" dxfId="2299" priority="60">
      <formula>BF6=""</formula>
    </cfRule>
    <cfRule type="expression" dxfId="2298" priority="63">
      <formula>AND(OR(BF6&lt;(BG6*(1-$A$3)),BF6&gt;(BG6*(1+$A$3))),BG6&lt;&gt;"")</formula>
    </cfRule>
    <cfRule type="expression" dxfId="2297" priority="64">
      <formula>AND(OR(BF6&lt;8,BF6&gt;13),BF6&lt;&gt;"")</formula>
    </cfRule>
  </conditionalFormatting>
  <conditionalFormatting sqref="BG6 BG9 BG12 BG15 BG18 BG21 BG24 BG27 BG30 BG33 BG36 BG39 BG42 BG45 BG48 BG51 BG54 BG57 BG60 BG63 BG66 BG69 BG72 BG75 BG78 BG81 BG84 BG87">
    <cfRule type="expression" dxfId="2296" priority="59">
      <formula>BG6=""</formula>
    </cfRule>
    <cfRule type="expression" dxfId="2295" priority="61">
      <formula>AND(OR(BG6&lt;(BF6*(1-$A$3)),BG6&gt;(BF6*(1+$A$3))),BF6&lt;&gt;"")</formula>
    </cfRule>
    <cfRule type="expression" dxfId="2294" priority="62">
      <formula>AND(OR(BG6&lt;8,BG6&gt;13),BG6&lt;&gt;"")</formula>
    </cfRule>
  </conditionalFormatting>
  <conditionalFormatting sqref="BI6 BI9 BI12 BI15 BI18 BI21 BI24 BI27 BI30 BI33 BI36 BI39 BI42 BI45 BI48 BI51 BI54 BI57 BI60 BI63 BI66 BI69 BI72 BI75 BI78 BI81 BI84 BI87">
    <cfRule type="cellIs" dxfId="2293" priority="57" operator="lessThanOrEqual">
      <formula>100</formula>
    </cfRule>
    <cfRule type="cellIs" dxfId="2292" priority="58" operator="lessThanOrEqual">
      <formula>120</formula>
    </cfRule>
  </conditionalFormatting>
  <conditionalFormatting sqref="BI6 BI9 BI12 BI15 BI18 BI21 BI24 BI27 BI30 BI33 BI36 BI39 BI42 BI45 BI48 BI51 BI54 BI57 BI60 BI63 BI66 BI69 BI72 BI75 BI78 BI81 BI84 BI87">
    <cfRule type="expression" dxfId="2291" priority="56">
      <formula>BI6=""</formula>
    </cfRule>
  </conditionalFormatting>
  <conditionalFormatting sqref="BH6 BH9 BH12 BH15 BH18 BH21 BH24 BH27 BH30 BH33 BH36 BH39 BH42 BH45 BH48 BH51 BH54 BH57 BH60 BH63 BH66 BH69 BH72 BH75 BH78 BH81 BH84 BH87">
    <cfRule type="cellIs" dxfId="2290" priority="54" operator="lessThanOrEqual">
      <formula>100</formula>
    </cfRule>
    <cfRule type="cellIs" dxfId="2289" priority="55" operator="lessThanOrEqual">
      <formula>120</formula>
    </cfRule>
  </conditionalFormatting>
  <conditionalFormatting sqref="BK6 BK9 BK12 BK15 BK18 BK21 BK24 BK27 BK30 BK33 BK36 BK39 BK42 BK45 BK48 BK51 BK54 BK57 BK60 BK63 BK66 BK69 BK72 BK75 BK78 BK81 BK84 BK87">
    <cfRule type="cellIs" dxfId="2288" priority="51" operator="lessThanOrEqual">
      <formula>100</formula>
    </cfRule>
    <cfRule type="cellIs" dxfId="2287" priority="52" operator="lessThanOrEqual">
      <formula>120</formula>
    </cfRule>
  </conditionalFormatting>
  <conditionalFormatting sqref="BK6 BK9 BK12 BK15 BK18 BK21 BK24 BK27 BK30 BK33 BK36 BK39 BK42 BK45 BK48 BK51 BK54 BK57 BK60 BK63 BK66 BK69 BK72 BK75 BK78 BK81 BK84 BK87">
    <cfRule type="expression" dxfId="2286" priority="50">
      <formula>BK6=""</formula>
    </cfRule>
  </conditionalFormatting>
  <conditionalFormatting sqref="BJ6 BJ9 BJ12 BJ15 BJ18 BJ21 BJ24 BJ27 BJ30 BJ33 BJ36 BJ39 BJ42 BJ45 BJ48 BJ51 BJ54 BJ57 BJ60 BJ63 BJ66 BJ69 BJ72 BJ75 BJ78 BJ81 BJ84 BJ87">
    <cfRule type="cellIs" dxfId="2285" priority="48" operator="lessThanOrEqual">
      <formula>100</formula>
    </cfRule>
    <cfRule type="cellIs" dxfId="2284" priority="49" operator="lessThanOrEqual">
      <formula>120</formula>
    </cfRule>
  </conditionalFormatting>
  <conditionalFormatting sqref="BJ6 BJ9 BJ12 BJ15 BJ18 BJ21 BJ24 BJ27 BJ30 BJ33 BJ36 BJ39 BJ42 BJ45 BJ48 BJ51 BJ54 BJ57 BJ60 BJ63 BJ66 BJ69 BJ72 BJ75 BJ78 BJ81 BJ84 BJ87">
    <cfRule type="expression" dxfId="2283" priority="47">
      <formula>BJ6=""</formula>
    </cfRule>
  </conditionalFormatting>
  <conditionalFormatting sqref="G4 G7 G10 G13 G16 G19 G22 G25 G28 G31 G34 G37 G40 G43 G46 G49 G52 G55 G58 G61 G64 G67 G70 G73 G76 G79 G82 G85">
    <cfRule type="expression" priority="44">
      <formula>IF(F4="aucune","///","")</formula>
    </cfRule>
    <cfRule type="expression" dxfId="2282" priority="87">
      <formula>AND(G4="///",G5&gt;8,G5&lt;&gt;"")</formula>
    </cfRule>
  </conditionalFormatting>
  <conditionalFormatting sqref="AH5 AH8 AH11 AH14 AH17 AH20 AH23 AH26 AH29 AH32 AH35 AH38 AH41 AH44 AH47 AH50 AH53 AH56 AH59 AH62 AH65 AH68 AH71 AH74 AH77 AH80 AH83 AH86">
    <cfRule type="expression" dxfId="2281" priority="41">
      <formula>AH5=""</formula>
    </cfRule>
    <cfRule type="expression" dxfId="2280" priority="42">
      <formula>AH5="non"</formula>
    </cfRule>
    <cfRule type="expression" dxfId="2279" priority="43">
      <formula>AH5="oui"</formula>
    </cfRule>
  </conditionalFormatting>
  <conditionalFormatting sqref="N4:O4 N7:O7 N10:O10 N13:O13 N16:O16 N19:O19 N22:O22 N25:O25 N28:O28 N31:O31 N34:O34 N37:O37 N40:O40 N43:O43 N46:O46 N49:O49 N52:O52 N55:O55 N58:O58 N61:O61 N64:O64 N67:O67 N70:O70 N73:O73 N76:O76 N79:O79 N82:O82 N85:O85">
    <cfRule type="expression" dxfId="2278" priority="37">
      <formula>N4=""</formula>
    </cfRule>
    <cfRule type="expression" dxfId="2277" priority="38">
      <formula>N4="oui"</formula>
    </cfRule>
    <cfRule type="expression" dxfId="2276" priority="39">
      <formula>N4="non"</formula>
    </cfRule>
  </conditionalFormatting>
  <conditionalFormatting sqref="M4 M7 M10 M13 M16 M19 M22 M25 M28 M31 M34 M37 M40 M43 M46 M49 M52 M55 M58 M61 M64 M67 M70 M73 M76 M79 M82 M85">
    <cfRule type="cellIs" priority="30" stopIfTrue="1" operator="equal">
      <formula>"///"</formula>
    </cfRule>
    <cfRule type="cellIs" dxfId="2275" priority="36" operator="notBetween">
      <formula>4</formula>
      <formula>8</formula>
    </cfRule>
  </conditionalFormatting>
  <conditionalFormatting sqref="L4 L7 L10 L13 L16 L19 L22 L25 L28 L31 L34 L37 L40 L43 L46 L49 L52 L55 L58 L61 L64 L67 L70 L73 L76 L79 L82 L85">
    <cfRule type="expression" dxfId="2274" priority="35">
      <formula>AND(OR(L4&lt;(L5*(1-$A$3)),L4&gt;(L5*(1+$A$3))),L4&lt;&gt;"///",L5&lt;&gt;"")</formula>
    </cfRule>
  </conditionalFormatting>
  <conditionalFormatting sqref="L4 L7 L10 L13 L16 L19 L22 L25 L28 L31 L34 L37 L40 L43 L46 L49 L52 L55 L58 L61 L64 L67 L70 L73 L76 L79 L82 L85">
    <cfRule type="expression" dxfId="2273" priority="27">
      <formula>L4=""</formula>
    </cfRule>
  </conditionalFormatting>
  <conditionalFormatting sqref="L5 L8 L11 L14 L17 L20 L23 L26 L29 L32 L35 L38 L41 L44 L47 L50 L53 L56 L59 L62 L65 L68 L71 L74 L77 L80 L83 L86">
    <cfRule type="expression" dxfId="2272" priority="34">
      <formula>AND(OR(L5&lt;(L4*(1-$A$3)),L5&gt;(L4*(1+$A$3))),L4&lt;&gt;"")</formula>
    </cfRule>
  </conditionalFormatting>
  <conditionalFormatting sqref="L5 L8 L11 L14 L17 L20 L23 L26 L29 L32 L35 L38 L41 L44 L47 L50 L53 L56 L59 L62 L65 L68 L71 L74 L77 L80 L83 L86">
    <cfRule type="expression" dxfId="2271" priority="33">
      <formula>L5=""</formula>
    </cfRule>
  </conditionalFormatting>
  <conditionalFormatting sqref="M4 M7 M10 M13 M16 M19 M22 M25 M28 M31 M34 M37 M40 M43 M46 M49 M52 M55 M58 M61 M64 M67 M70 M73 M76 M79 M82 M85">
    <cfRule type="expression" dxfId="2270" priority="29">
      <formula>M4=""</formula>
    </cfRule>
  </conditionalFormatting>
  <conditionalFormatting sqref="L4 L7 L10 L13 L16 L19 L22 L25 L28 L31 L34 L37 L40 L43 L46 L49 L52 L55 L58 L61 L64 L67 L70 L73 L76 L79 L82 L85">
    <cfRule type="expression" priority="28">
      <formula>IF(K4="aucune","///","")</formula>
    </cfRule>
    <cfRule type="expression" dxfId="2269" priority="32">
      <formula>AND(L4="///",L5&gt;8,L5&lt;&gt;"")</formula>
    </cfRule>
  </conditionalFormatting>
  <conditionalFormatting sqref="S4:T4 S7:T7 S10:T10 S13:T13 S16:T16 S19:T19 S22:T22 S25:T25 S28:T28 S31:T31 S34:T34 S37:T37 S40:T40 S43:T43 S46:T46 S49:T49 S52:T52 S55:T55 S58:T58 S61:T61 S64:T64 S67:T67 S70:T70 S73:T73 S76:T76 S79:T79 S82:T82 S85:T85">
    <cfRule type="expression" dxfId="2268" priority="24">
      <formula>S4=""</formula>
    </cfRule>
    <cfRule type="expression" dxfId="2267" priority="25">
      <formula>S4="oui"</formula>
    </cfRule>
    <cfRule type="expression" dxfId="2266" priority="26">
      <formula>S4="non"</formula>
    </cfRule>
  </conditionalFormatting>
  <conditionalFormatting sqref="R4 R7 R10 R13 R16 R19 R22 R25 R28 R31 R34 R37 R40 R43 R46 R49 R52 R55 R58 R61 R64 R67 R70 R73 R76 R79 R82 R85">
    <cfRule type="cellIs" priority="17" stopIfTrue="1" operator="equal">
      <formula>"///"</formula>
    </cfRule>
    <cfRule type="cellIs" dxfId="2265" priority="23" operator="notBetween">
      <formula>4</formula>
      <formula>8</formula>
    </cfRule>
  </conditionalFormatting>
  <conditionalFormatting sqref="Q4 Q7 Q10 Q13 Q16 Q19 Q22 Q25 Q28 Q31 Q34 Q37 Q40 Q43 Q46 Q49 Q52 Q55 Q58 Q61 Q64 Q67 Q70 Q73 Q76 Q79 Q82 Q85">
    <cfRule type="expression" dxfId="2264" priority="22">
      <formula>AND(OR(Q4&lt;(Q5*(1-$A$3)),Q4&gt;(Q5*(1+$A$3))),Q4&lt;&gt;"///",Q5&lt;&gt;"")</formula>
    </cfRule>
  </conditionalFormatting>
  <conditionalFormatting sqref="Q4 Q7 Q10 Q13 Q16 Q19 Q22 Q25 Q28 Q31 Q34 Q37 Q40 Q43 Q46 Q49 Q52 Q55 Q58 Q61 Q64 Q67 Q70 Q73 Q76 Q79 Q82 Q85">
    <cfRule type="expression" dxfId="2263" priority="14">
      <formula>Q4=""</formula>
    </cfRule>
  </conditionalFormatting>
  <conditionalFormatting sqref="Q5 Q8 Q11 Q14 Q17 Q20 Q23 Q26 Q29 Q32 Q35 Q38 Q41 Q44 Q47 Q50 Q53 Q56 Q59 Q62 Q65 Q68 Q71 Q74 Q77 Q80 Q83 Q86">
    <cfRule type="expression" dxfId="2262" priority="21">
      <formula>AND(OR(Q5&lt;(Q4*(1-$A$3)),Q5&gt;(Q4*(1+$A$3))),Q4&lt;&gt;"")</formula>
    </cfRule>
  </conditionalFormatting>
  <conditionalFormatting sqref="Q5 Q8 Q11 Q14 Q17 Q20 Q23 Q26 Q29 Q32 Q35 Q38 Q41 Q44 Q47 Q50 Q53 Q56 Q59 Q62 Q65 Q68 Q71 Q74 Q77 Q80 Q83 Q86">
    <cfRule type="expression" dxfId="2261" priority="20">
      <formula>Q5=""</formula>
    </cfRule>
  </conditionalFormatting>
  <conditionalFormatting sqref="P4 P7 P10 P13 P16 P19 P22 P25 P28 P31 P34 P37 P40 P43 P46 P49 P52 P55 P58 P61 P64 P67 P70 P73 P76 P79 P82 P85">
    <cfRule type="expression" dxfId="2260" priority="18">
      <formula>P4=""</formula>
    </cfRule>
  </conditionalFormatting>
  <conditionalFormatting sqref="Q4 Q7 Q10 Q13 Q16 Q19 Q22 Q25 Q28 Q31 Q34 Q37 Q40 Q43 Q46 Q49 Q52 Q55 Q58 Q61 Q64 Q67 Q70 Q73 Q76 Q79 Q82 Q85">
    <cfRule type="expression" priority="15">
      <formula>IF(P4="aucune","///","")</formula>
    </cfRule>
    <cfRule type="expression" dxfId="2259" priority="19">
      <formula>AND(Q4="///",Q5&gt;8,Q5&lt;&gt;"")</formula>
    </cfRule>
  </conditionalFormatting>
  <conditionalFormatting sqref="X4:Y4 X7:Y7 X10:Y10 X13:Y13 X16:Y16 X19:Y19 X22:Y22 X25:Y25 X28:Y28 X31:Y31 X34:Y34 X37:Y37 X40:Y40 X43:Y43 X46:Y46 X49:Y49 X52:Y52 X55:Y55 X58:Y58 X61:Y61 X64:Y64 X67:Y67 X70:Y70 X73:Y73 X76:Y76 X79:Y79 X82:Y82 X85:Y85">
    <cfRule type="expression" dxfId="2258" priority="11">
      <formula>X4=""</formula>
    </cfRule>
    <cfRule type="expression" dxfId="2257" priority="12">
      <formula>X4="oui"</formula>
    </cfRule>
    <cfRule type="expression" dxfId="2256" priority="13">
      <formula>X4="non"</formula>
    </cfRule>
  </conditionalFormatting>
  <conditionalFormatting sqref="W4 W7 W10 W13 W16 W19 W22 W25 W28 W31 W34 W37 W40 W43 W46 W49 W52 W55 W58 W61 W64 W67 W70 W73 W76 W79 W82 W85">
    <cfRule type="cellIs" priority="4" stopIfTrue="1" operator="equal">
      <formula>"///"</formula>
    </cfRule>
    <cfRule type="cellIs" dxfId="2255" priority="10" operator="notBetween">
      <formula>4</formula>
      <formula>8</formula>
    </cfRule>
  </conditionalFormatting>
  <conditionalFormatting sqref="V4 V7 V10 V13 V16 V19 V22 V25 V28 V31 V34 V37 V40 V43 V46 V49 V52 V55 V58 V61 V64 V67 V70 V73 V76 V79 V82 V85">
    <cfRule type="expression" dxfId="2254" priority="9">
      <formula>AND(OR(V4&lt;(V5*(1-$A$3)),V4&gt;(V5*(1+$A$3))),V4&lt;&gt;"///",V5&lt;&gt;"")</formula>
    </cfRule>
  </conditionalFormatting>
  <conditionalFormatting sqref="V5 V8 V11 V14 V17 V20 V23 V26 V29 V32 V35 V38 V41 V44 V47 V50 V53 V56 V59 V62 V65 V68 V71 V74 V77 V80 V83 V86">
    <cfRule type="expression" dxfId="2253" priority="8">
      <formula>AND(OR(V5&lt;(V4*(1-$A$3)),V5&gt;(V4*(1+$A$3))),V4&lt;&gt;"")</formula>
    </cfRule>
  </conditionalFormatting>
  <conditionalFormatting sqref="U4 U7 U10 U13 U16 U19 U22 U25 U28 U31 U34 U37 U40 U43 U46 U49 U52 U55 U58 U61 U64 U67 U70 U73 U76 U79 U82 U85">
    <cfRule type="expression" dxfId="2252" priority="5">
      <formula>U4=""</formula>
    </cfRule>
  </conditionalFormatting>
  <conditionalFormatting sqref="W4 W7 W10 W13 W16 W19 W22 W25 W28 W31 W34 W37 W40 W43 W46 W49 W52 W55 W58 W61 W64 W67 W70 W73 W76 W79 W82 W85">
    <cfRule type="expression" dxfId="2251" priority="3">
      <formula>W4=""</formula>
    </cfRule>
  </conditionalFormatting>
  <conditionalFormatting sqref="V4 V7 V10 V13 V16 V19 V22 V25 V28 V31 V34 V37 V40 V43 V46 V49 V52 V55 V58 V61 V64 V67 V70 V73 V76 V79 V82 V85">
    <cfRule type="expression" priority="2">
      <formula>IF(U4="aucune","///","")</formula>
    </cfRule>
    <cfRule type="expression" dxfId="2250" priority="6">
      <formula>AND(V4="///",V5&gt;8,V5&lt;&gt;"")</formula>
    </cfRule>
  </conditionalFormatting>
  <dataValidations count="10">
    <dataValidation type="decimal" errorStyle="warning" allowBlank="1" showErrorMessage="1" error="Inverser les cadres N2 secours, Commander un nouveau cadre N2 secours. Vérifier l'étanchéité du circuit N2 secours" sqref="BA5:BA6 BA8:BA9 BA11:BA12 BA14:BA15 BA17:BA18 BA20:BA21 BA23:BA24 BA26:BA27 BA29:BA30 BA32:BA33 BA35:BA36 BA38:BA39 BA41:BA42 BA44:BA45 BA47:BA48 BA50:BA51 BA53:BA54 BA56:BA57 BA59:BA60 BA62:BA63 BA65:BA66 BA68:BA69 BA71:BA72 BA74:BA75 BA77:BA78 BA80:BA81 BA83:BA84 BA86:BA87">
      <formula1>120</formula1>
      <formula2>180</formula2>
    </dataValidation>
    <dataValidation type="decimal" errorStyle="warning" allowBlank="1" showErrorMessage="1" error="Inverser les cadres N2 secours, Commander un nouveau cadre N2 secours. Vérifier l'étanchéité du circuit N2 secours" sqref="AZ5:AZ6 AZ8:AZ9 AZ11:AZ12 AZ14:AZ15 AZ17:AZ18 AZ20:AZ21 AZ23:AZ24 AZ26:AZ27 AZ29:AZ30 AZ32:AZ33 AZ35:AZ36 AZ38:AZ39 AZ41:AZ42 AZ44:AZ45 AZ47:AZ48 AZ50:AZ51 AZ53:AZ54 AZ56:AZ57 AZ59:AZ60 AZ62:AZ63 AZ65:AZ66 AZ68:AZ69 AZ71:AZ72 AZ74:AZ75 AZ77:AZ78 AZ80:AZ81 AZ83:AZ84 AZ86:AZ87">
      <formula1>120</formula1>
      <formula2>200</formula2>
    </dataValidation>
    <dataValidation type="decimal" errorStyle="information" operator="greaterThan" allowBlank="1" showErrorMessage="1" errorTitle="Niveau d'Azote critique !" error="Contactez  Air Liquide immédiatement !" sqref="AS5 AS8 AS11 AS14 AS17 AS20 AS23 AS26 AS29 AS32 AS35 AS38 AS41 AS44 AS47 AS50 AS53 AS56 AS59 AS62 AS65 AS68 AS71 AS74 AS77 AS80 AS83 AS86">
      <formula1>30</formula1>
    </dataValidation>
    <dataValidation type="decimal" errorStyle="information" operator="greaterThan" allowBlank="1" showErrorMessage="1" errorTitle="Niveau d'Azote critique !" error="Contactez Air Liquide immédiatement !" sqref="AS4 AS7 AS10 AS13 AS16 AS19 AS22 AS25 AS28 AS31 AS34 AS37 AS40 AS43 AS46 AS49 AS52 AS55 AS58 AS61 AS64 AS67 AS70 AS73 AS76 AS79 AS82 AS85">
      <formula1>30</formula1>
    </dataValidation>
    <dataValidation type="decimal" errorStyle="information" operator="greaterThan" allowBlank="1" showInputMessage="1" showErrorMessage="1" errorTitle="Niveau d'Argon critique !" error="Contactez Air Liquide immédiatement !" sqref="AF4 AF7 AF10 AF13 AF16 AF19 AF22 AF25 AF28 AF31 AF34 AF37 AF40 AF43 AF46 AF49 AF52 AF55 AF58 AF61 AF64 AF67 AF70 AF73 AF76 AF79 AF82 AF85">
      <formula1>30</formula1>
    </dataValidation>
    <dataValidation type="whole" errorStyle="information" operator="greaterThan" allowBlank="1" showInputMessage="1" showErrorMessage="1" errorTitle="pression HP trop basse" error="Allez immédiatement vérifier le fonctionnement de la pompe à argon." sqref="AJ5:AK5 AL6:AM6 AJ8:AK8 AL9:AM9 AJ11:AK11 AJ14:AK14 AJ17:AK17 AJ20:AK20 AJ23:AK23 AJ26:AK26 AJ29:AK29 AJ32:AK32 AJ35:AK35 AJ38:AK38 AJ41:AK41 AJ44:AK44 AJ47:AK47 AJ50:AK50 AJ53:AK53 AJ56:AK56 AJ59:AK59 AJ62:AK62 AJ65:AK65 AJ68:AK68 AJ71:AK71 AJ74:AK74 AJ77:AK77 AJ80:AK80 AJ83:AK83 AJ86:AK86 AL12:AM12 AL15:AM15 AL18:AM18 AL21:AM21 AL24:AM24 AL27:AM27 AL30:AM30 AL33:AM33 AL36:AM36 AL39:AM39 AL42:AM42 AL45:AM45 AL48:AM48 AL51:AM51 AL54:AM54 AL57:AM57 AL60:AM60 AL63:AM63 AL66:AM66 AL69:AM69 AL72:AM72 AL75:AM75 AL78:AM78 AL81:AM81 AL84:AM84 AL87:AM87">
      <formula1>100</formula1>
    </dataValidation>
    <dataValidation type="whole" errorStyle="information" operator="greaterThan" allowBlank="1" showErrorMessage="1" errorTitle="pression HP trop basse !" error="Allez immédiatement vérifier le fonctionnement de la pompe à argon." sqref="AI4 AI7 AI10 AI13 AI16 AI19 AI22 AI25 AI28 AI31 AI34 AI37 AI40 AI43 AI46 AI49 AI52 AI55 AI58 AI61 AI64 AI67 AI70 AI73 AI76 AI79 AI82 AI85">
      <formula1>100</formula1>
    </dataValidation>
    <dataValidation type="decimal" errorStyle="information" allowBlank="1" showErrorMessage="1" error="Inverser les cadres N2 secours, Commander un nouveau cadre N2 secours. Vérifier l'étanchéité du circuit N2 secours" sqref="AZ4:BA4 BD5:BE5 AZ7:BA7 AZ10:BA10 AZ13:BA13 AZ16:BA16 AZ19:BA19 AZ22:BA22 AZ25:BA25 AZ28:BA28 AZ31:BA31 AZ34:BA34 AZ37:BA37 AZ40:BA40 AZ43:BA43 AZ46:BA46 AZ49:BA49 AZ52:BA52 AZ55:BA55 AZ58:BA58 AZ61:BA61 AZ64:BA64 AZ67:BA67 AZ70:BA70 AZ73:BA73 AZ76:BA76 AZ79:BA79 AZ82:BA82 AZ85:BA85 BD8:BE8 BD11:BE11 BD14:BE14 BD17:BE17 BD20:BE20 BD23:BE23 BD26:BE26 BD29:BE29 BD32:BE32 BD35:BE35 BD38:BE38 BD41:BE41 BD44:BE44 BD47:BE47 BD50:BE50 BD53:BE53 BD56:BE56 BD59:BE59 BD62:BE62 BD65:BE65 BD68:BE68 BD71:BE71 BD74:BE74 BD77:BE77 BD80:BE80 BD83:BE83 BD86:BE86">
      <formula1>120</formula1>
      <formula2>200</formula2>
    </dataValidation>
    <dataValidation type="decimal" errorStyle="information" allowBlank="1" showErrorMessage="1" error="Commander un nouveau cadre N2 secours. Vérifier l'étanchéité du circuit N2 secours,_x000a_Inutile d'inverser les cadres, basculement automatique." sqref="BH6:BK6 BH9:BK9 BH12:BK12 BH15:BK15 BH18:BK18 BH21:BK21 BH24:BK24 BH27:BK27 BH30:BK30 BH33:BK33 BH36:BK36 BH39:BK39 BH42:BK42 BH45:BK45 BH48:BK48 BH51:BK51 BH54:BK54 BH57:BK57 BH60:BK60 BH63:BK63 BH66:BK66 BH69:BK69 BH72:BK72 BH75:BK75 BH78:BK78 BH81:BK81 BH84:BK84 BH87:BK87">
      <formula1>120</formula1>
      <formula2>200</formula2>
    </dataValidation>
    <dataValidation type="whole" errorStyle="information" operator="greaterThan" allowBlank="1" showErrorMessage="1" errorTitle="Niveau cadre trop bas" error="Le niveau est anormalement bas._x000a_Sauf consommation normale, vérifier l'étanchéité du circuit et commander un nouveau cadre H2." sqref="Z4:Z5 Z7:Z8 Z10:Z11 Z13:Z14 Z16:Z17 Z19:Z20 Z22:Z23 Z25:Z26 Z28:Z29 Z31:Z32 Z34:Z35 Z37:Z38 Z40:Z41 Z43:Z44 Z46:Z47 Z49:Z50 Z52:Z53 Z55:Z56 Z58:Z59 Z61:Z62 Z64:Z65 Z67:Z68 Z70:Z71 Z73:Z74 Z76:Z77 Z79:Z80 Z82:Z83 Z85:Z86">
      <formula1>150</formula1>
    </dataValidation>
  </dataValidations>
  <printOptions horizontalCentered="1" verticalCentered="1"/>
  <pageMargins left="0.23622047244094491" right="0.23622047244094491" top="0.74803149606299213" bottom="0.74803149606299213" header="0.31496062992125984" footer="0.31496062992125984"/>
  <pageSetup paperSize="9" orientation="landscape" horizontalDpi="300" verticalDpi="300" r:id="rId2"/>
  <headerFooter alignWithMargins="0"/>
  <extLst>
    <ext xmlns:x14="http://schemas.microsoft.com/office/spreadsheetml/2009/9/main" uri="{CCE6A557-97BC-4b89-ADB6-D9C93CAAB3DF}">
      <x14:dataValidations xmlns:xm="http://schemas.microsoft.com/office/excel/2006/main" count="8">
        <x14:dataValidation type="list" errorStyle="warning" allowBlank="1" showInputMessage="1" showErrorMessage="1" error="ce nom ne figure pas dans la liste" prompt="choix du nom de l'opérateur">
          <x14:formula1>
            <xm:f>paramètres!$A$2:$A$31</xm:f>
          </x14:formula1>
          <xm:sqref>E4</xm:sqref>
        </x14:dataValidation>
        <x14:dataValidation type="list" errorStyle="warning" allowBlank="1" showInputMessage="1" showErrorMessage="1" error="ce nom ne figure pas dans la liste" prompt="choix du nom de l'opérateur">
          <x14:formula1>
            <xm:f>paramètres!$A$2:$A$30</xm:f>
          </x14:formula1>
          <xm:sqref>E5:E87</xm:sqref>
        </x14:dataValidation>
        <x14:dataValidation type="list" errorStyle="information" allowBlank="1" showInputMessage="1" prompt="choix de l'heure">
          <x14:formula1>
            <xm:f>paramètres!$E$2:$E$57</xm:f>
          </x14:formula1>
          <xm:sqref>D4:D87</xm:sqref>
        </x14:dataValidation>
        <x14:dataValidation type="list" errorStyle="information" allowBlank="1" showInputMessage="1" showErrorMessage="1" error="erreur de saisie" prompt="indiquer si pompe en défaut">
          <x14:formula1>
            <xm:f>paramètres!$F$2:$F$3</xm:f>
          </x14:formula1>
          <xm:sqref>AH4:AH5 AH7:AH8 AH10:AH11 AH13:AH14 AH16:AH17 AH19:AH20 AH22:AH23 AH25:AH26 AH28:AH29 AH31:AH32 AH34:AH35 AH37:AH38 AH40:AH41 AH43:AH44 AH46:AH47 AH49:AH50 AH52:AH53 AH55:AH56 AH58:AH59 AH61:AH62 AH64:AH65 AH67:AH68 AH70:AH71 AH73:AH74 AH76:AH77 AH79:AH80 AH82:AH83 AH85:AH86</xm:sqref>
        </x14:dataValidation>
        <x14:dataValidation type="list" errorStyle="information" allowBlank="1" showInputMessage="1" showErrorMessage="1" error="erreur de saisie" prompt="sélectionner la pompe en service">
          <x14:formula1>
            <xm:f>paramètres!$G$2:$G$3</xm:f>
          </x14:formula1>
          <xm:sqref>AG4 AG7 AG10 AG13 AG16 AG19 AG22 AG25 AG28 AG31 AG34 AG37 AG40 AG43 AG46 AG49 AG52 AG55 AG58 AG61 AG64 AG67 AG70 AG73 AG76 AG79 AG82 AG85</xm:sqref>
        </x14:dataValidation>
        <x14:dataValidation type="list" errorStyle="information" allowBlank="1" showInputMessage="1" showErrorMessage="1" error="erreur de saisie" prompt="sélectionner oui ou non">
          <x14:formula1>
            <xm:f>paramètres!$F$2:$F$3</xm:f>
          </x14:formula1>
          <xm:sqref>I4:J4 S4:T4 S7:T7 S10:T10 S13:T13 S16:T16 S19:T19 S22:T22 S25:T25 S28:T28 S31:T31 S34:T34 S37:T37 S40:T40 S43:T43 S46:T46 S49:T49 S52:T52 S55:T55 S58:T58 S61:T61 S64:T64 S67:T67 S70:T70 S73:T73 S76:T76 S79:T79 S82:T82 S85:T85 I7:J7 I10:J10 I13:J13 I16:J16 I19:J19 I22:J22 I25:J25 I28:J28 I31:J31 I34:J34 I37:J37 I40:J40 I43:J43 I46:J46 I49:J49 I52:J52 I55:J55 I58:J58 I61:J61 I64:J64 I67:J67 I70:J70 I73:J73 I76:J76 I79:J79 I82:J82 I85:J85 N4:O4 N7:O7 N10:O10 N13:O13 N16:O16 N19:O19 N22:O22 N25:O25 N28:O28 N31:O31 N34:O34 N37:O37 N40:O40 N43:O43 N46:O46 N49:O49 N52:O52 N55:O55 N58:O58 N61:O61 N64:O64 N67:O67 N70:O70 N73:O73 N76:O76 N79:O79 N82:O82 N85:O85 X4:Y4 X7:Y7 X10:Y10 X13:Y13 X16:Y16 X19:Y19 X22:Y22 X25:Y25 X28:Y28 X31:Y31 X34:Y34 X37:Y37 X40:Y40 X43:Y43 X46:Y46 X49:Y49 X52:Y52 X55:Y55 X58:Y58 X61:Y61 X64:Y64 X67:Y67 X70:Y70 X73:Y73 X76:Y76 X79:Y79 X82:Y82 X85:Y85</xm:sqref>
        </x14:dataValidation>
        <x14:dataValidation type="list" errorStyle="warning" allowBlank="1" showInputMessage="1" showErrorMessage="1" errorTitle="mauvais numéro de remorque" error="Ce n° ne figure pas dans la liste" prompt="Choix du n° de remorque">
          <x14:formula1>
            <xm:f>paramètres!$C$2:$C$31</xm:f>
          </x14:formula1>
          <xm:sqref>F4 F7 F10 F13 F16 F19 F22 F25 F28 F31 F34 F37 F40 F43 F46 F49 F52 F55 F58 F61 F64 F67 F70 F73 F76 F79 F82 F85 K4 K7 K10 K13 K16 K19 K22 K25 K28 K31 K34 K37 K40 K43 K46 K49 K52 K55 K58 K61 K64 K67 K70 K73 K76 K79 K82 K85 P4 P7 P10 P13 P16 P19 P22 P25 P28 P31 P34 P37 P40 P43 P46 P49 P52 P55 P58 P61 P64 P67 P70 P73 P76 P79 P82 P85 U4 U7 U10 U13 U16 U19 U22 U25 U28 U31 U34 U37 U40 U43 U46 U49 U52 U55 U58 U61 U64 U67 U70 U73 U76 U79 U82 U85</xm:sqref>
        </x14:dataValidation>
        <x14:dataValidation type="list" errorStyle="information" allowBlank="1" showInputMessage="1" showErrorMessage="1" error="erreur de saisie" prompt="indiquer si APSA en défaut">
          <x14:formula1>
            <xm:f>paramètres!$F$2:$F$3</xm:f>
          </x14:formula1>
          <xm:sqref>AT4 AT7 AT10 AT13 AT16 AT19 AT22 AT25 AT28 AT31 AT34 AT37 AT40 AT43 AT46 AT49 AT52 AT55 AT58 AT61 AT64 AT67 AT70 AT73 AT76 AT79 AT82 AT85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BQ97"/>
  <sheetViews>
    <sheetView showGridLines="0" zoomScale="140" zoomScaleNormal="140" workbookViewId="0">
      <pane ySplit="3" topLeftCell="A4" activePane="bottomLeft" state="frozen"/>
      <selection activeCell="D4" sqref="D4"/>
      <selection pane="bottomLeft" activeCell="B1" sqref="B1:D1"/>
    </sheetView>
  </sheetViews>
  <sheetFormatPr baseColWidth="10" defaultColWidth="11.42578125" defaultRowHeight="12.75" x14ac:dyDescent="0.2"/>
  <cols>
    <col min="1" max="1" width="11.42578125" style="97"/>
    <col min="2" max="2" width="3" style="98" customWidth="1"/>
    <col min="3" max="3" width="2.7109375" style="136" customWidth="1"/>
    <col min="4" max="4" width="4.85546875" style="136" customWidth="1"/>
    <col min="5" max="5" width="6.85546875" style="99" customWidth="1"/>
    <col min="6" max="6" width="5.140625" style="136" customWidth="1"/>
    <col min="7" max="7" width="5" style="136" customWidth="1"/>
    <col min="8" max="8" width="2.85546875" style="136" customWidth="1"/>
    <col min="9" max="10" width="3" style="136" customWidth="1"/>
    <col min="11" max="11" width="5.140625" style="136" customWidth="1"/>
    <col min="12" max="12" width="5" style="136" customWidth="1"/>
    <col min="13" max="15" width="3" style="136" customWidth="1"/>
    <col min="16" max="16" width="5.140625" style="100" customWidth="1"/>
    <col min="17" max="17" width="5" style="100" customWidth="1"/>
    <col min="18" max="20" width="3" style="136" customWidth="1"/>
    <col min="21" max="21" width="5.140625" style="100" customWidth="1"/>
    <col min="22" max="22" width="5" style="100" customWidth="1"/>
    <col min="23" max="25" width="3" style="136" customWidth="1"/>
    <col min="26" max="44" width="5" style="100" customWidth="1"/>
    <col min="45" max="45" width="5" style="82" customWidth="1"/>
    <col min="46" max="49" width="5.28515625" style="82" customWidth="1"/>
    <col min="50" max="51" width="5" style="82" customWidth="1"/>
    <col min="52" max="67" width="5.28515625" style="82" customWidth="1"/>
    <col min="68" max="285" width="9.140625" style="82" customWidth="1"/>
    <col min="286" max="16384" width="11.42578125" style="82"/>
  </cols>
  <sheetData>
    <row r="1" spans="1:69" ht="12.95" customHeight="1" thickTop="1" thickBot="1" x14ac:dyDescent="0.25">
      <c r="A1" s="25" t="s">
        <v>4</v>
      </c>
      <c r="B1" s="263">
        <f>DATE(YEAR('01-2018'!B1:D1),MONTH('01-2018'!B1:D1)+2,DAY('01-2018'!B1:D1))</f>
        <v>43160</v>
      </c>
      <c r="C1" s="263"/>
      <c r="D1" s="263"/>
      <c r="E1" s="33"/>
      <c r="F1" s="264" t="s">
        <v>69</v>
      </c>
      <c r="G1" s="265"/>
      <c r="H1" s="265"/>
      <c r="I1" s="265"/>
      <c r="J1" s="265"/>
      <c r="K1" s="265"/>
      <c r="L1" s="265"/>
      <c r="M1" s="265"/>
      <c r="N1" s="265"/>
      <c r="O1" s="265"/>
      <c r="P1" s="265"/>
      <c r="Q1" s="265"/>
      <c r="R1" s="265"/>
      <c r="S1" s="265"/>
      <c r="T1" s="265"/>
      <c r="U1" s="265"/>
      <c r="V1" s="265"/>
      <c r="W1" s="265"/>
      <c r="X1" s="265"/>
      <c r="Y1" s="265"/>
      <c r="Z1" s="265"/>
      <c r="AA1" s="265"/>
      <c r="AB1" s="265"/>
      <c r="AC1" s="265"/>
      <c r="AD1" s="265"/>
      <c r="AE1" s="265"/>
      <c r="AF1" s="244" t="s">
        <v>1</v>
      </c>
      <c r="AG1" s="245"/>
      <c r="AH1" s="245"/>
      <c r="AI1" s="245"/>
      <c r="AJ1" s="245"/>
      <c r="AK1" s="245"/>
      <c r="AL1" s="245"/>
      <c r="AM1" s="245"/>
      <c r="AN1" s="245"/>
      <c r="AO1" s="245"/>
      <c r="AP1" s="245"/>
      <c r="AQ1" s="245"/>
      <c r="AR1" s="246"/>
      <c r="AS1" s="247" t="s">
        <v>60</v>
      </c>
      <c r="AT1" s="248"/>
      <c r="AU1" s="248"/>
      <c r="AV1" s="248"/>
      <c r="AW1" s="248"/>
      <c r="AX1" s="248"/>
      <c r="AY1" s="248"/>
      <c r="AZ1" s="248"/>
      <c r="BA1" s="248"/>
      <c r="BB1" s="248"/>
      <c r="BC1" s="248"/>
      <c r="BD1" s="248"/>
      <c r="BE1" s="248"/>
      <c r="BF1" s="248"/>
      <c r="BG1" s="248"/>
      <c r="BH1" s="248"/>
      <c r="BI1" s="248"/>
      <c r="BJ1" s="248"/>
      <c r="BK1" s="249"/>
      <c r="BL1" s="250" t="s">
        <v>61</v>
      </c>
      <c r="BM1" s="251"/>
      <c r="BN1" s="251"/>
      <c r="BO1" s="252"/>
    </row>
    <row r="2" spans="1:69" s="83" customFormat="1" ht="14.25" customHeight="1" thickTop="1" x14ac:dyDescent="0.2">
      <c r="A2" s="26"/>
      <c r="B2" s="270" t="s">
        <v>0</v>
      </c>
      <c r="C2" s="271"/>
      <c r="D2" s="272"/>
      <c r="E2" s="273" t="s">
        <v>23</v>
      </c>
      <c r="F2" s="34" t="s">
        <v>5</v>
      </c>
      <c r="G2" s="34"/>
      <c r="H2" s="34"/>
      <c r="I2" s="34"/>
      <c r="J2" s="34"/>
      <c r="K2" s="275" t="s">
        <v>6</v>
      </c>
      <c r="L2" s="276"/>
      <c r="M2" s="276"/>
      <c r="N2" s="276"/>
      <c r="O2" s="277"/>
      <c r="P2" s="275" t="s">
        <v>7</v>
      </c>
      <c r="Q2" s="276"/>
      <c r="R2" s="276"/>
      <c r="S2" s="276"/>
      <c r="T2" s="277"/>
      <c r="U2" s="275" t="s">
        <v>8</v>
      </c>
      <c r="V2" s="276"/>
      <c r="W2" s="276"/>
      <c r="X2" s="276"/>
      <c r="Y2" s="277"/>
      <c r="Z2" s="261" t="s">
        <v>83</v>
      </c>
      <c r="AA2" s="35" t="s">
        <v>12</v>
      </c>
      <c r="AB2" s="36" t="s">
        <v>13</v>
      </c>
      <c r="AC2" s="37" t="s">
        <v>13</v>
      </c>
      <c r="AD2" s="36" t="s">
        <v>14</v>
      </c>
      <c r="AE2" s="61" t="s">
        <v>14</v>
      </c>
      <c r="AF2" s="69"/>
      <c r="AG2" s="70"/>
      <c r="AH2" s="71"/>
      <c r="AI2" s="67" t="s">
        <v>12</v>
      </c>
      <c r="AJ2" s="67" t="s">
        <v>13</v>
      </c>
      <c r="AK2" s="71" t="s">
        <v>13</v>
      </c>
      <c r="AL2" s="67" t="s">
        <v>14</v>
      </c>
      <c r="AM2" s="71" t="s">
        <v>14</v>
      </c>
      <c r="AN2" s="68" t="s">
        <v>12</v>
      </c>
      <c r="AO2" s="68" t="s">
        <v>13</v>
      </c>
      <c r="AP2" s="68" t="s">
        <v>13</v>
      </c>
      <c r="AQ2" s="67" t="s">
        <v>14</v>
      </c>
      <c r="AR2" s="71" t="s">
        <v>14</v>
      </c>
      <c r="AS2" s="63"/>
      <c r="AT2" s="12" t="s">
        <v>3</v>
      </c>
      <c r="AU2" s="253" t="s">
        <v>59</v>
      </c>
      <c r="AV2" s="254"/>
      <c r="AW2" s="255" t="s">
        <v>164</v>
      </c>
      <c r="AX2" s="257" t="s">
        <v>64</v>
      </c>
      <c r="AY2" s="20" t="s">
        <v>12</v>
      </c>
      <c r="AZ2" s="21" t="s">
        <v>12</v>
      </c>
      <c r="BA2" s="22" t="s">
        <v>12</v>
      </c>
      <c r="BB2" s="20" t="s">
        <v>13</v>
      </c>
      <c r="BC2" s="21" t="s">
        <v>13</v>
      </c>
      <c r="BD2" s="21" t="s">
        <v>13</v>
      </c>
      <c r="BE2" s="22" t="s">
        <v>13</v>
      </c>
      <c r="BF2" s="38" t="s">
        <v>14</v>
      </c>
      <c r="BG2" s="27" t="s">
        <v>14</v>
      </c>
      <c r="BH2" s="21" t="s">
        <v>14</v>
      </c>
      <c r="BI2" s="21" t="s">
        <v>14</v>
      </c>
      <c r="BJ2" s="21" t="s">
        <v>14</v>
      </c>
      <c r="BK2" s="22" t="s">
        <v>14</v>
      </c>
      <c r="BL2" s="39" t="s">
        <v>12</v>
      </c>
      <c r="BM2" s="39" t="s">
        <v>13</v>
      </c>
      <c r="BN2" s="28" t="s">
        <v>14</v>
      </c>
      <c r="BO2" s="29" t="s">
        <v>14</v>
      </c>
    </row>
    <row r="3" spans="1:69" s="84" customFormat="1" ht="32.25" customHeight="1" thickBot="1" x14ac:dyDescent="0.25">
      <c r="A3" s="129">
        <v>0.05</v>
      </c>
      <c r="B3" s="259" t="s">
        <v>16</v>
      </c>
      <c r="C3" s="260"/>
      <c r="D3" s="40" t="s">
        <v>24</v>
      </c>
      <c r="E3" s="274"/>
      <c r="F3" s="41" t="s">
        <v>2</v>
      </c>
      <c r="G3" s="42" t="s">
        <v>9</v>
      </c>
      <c r="H3" s="43" t="s">
        <v>10</v>
      </c>
      <c r="I3" s="8" t="s">
        <v>21</v>
      </c>
      <c r="J3" s="44" t="s">
        <v>22</v>
      </c>
      <c r="K3" s="45" t="s">
        <v>2</v>
      </c>
      <c r="L3" s="46" t="s">
        <v>9</v>
      </c>
      <c r="M3" s="47" t="s">
        <v>10</v>
      </c>
      <c r="N3" s="47" t="s">
        <v>21</v>
      </c>
      <c r="O3" s="48" t="s">
        <v>22</v>
      </c>
      <c r="P3" s="45" t="s">
        <v>2</v>
      </c>
      <c r="Q3" s="46" t="s">
        <v>9</v>
      </c>
      <c r="R3" s="47" t="s">
        <v>10</v>
      </c>
      <c r="S3" s="47" t="s">
        <v>21</v>
      </c>
      <c r="T3" s="48" t="s">
        <v>22</v>
      </c>
      <c r="U3" s="45" t="s">
        <v>2</v>
      </c>
      <c r="V3" s="46" t="s">
        <v>9</v>
      </c>
      <c r="W3" s="47" t="s">
        <v>10</v>
      </c>
      <c r="X3" s="47" t="s">
        <v>21</v>
      </c>
      <c r="Y3" s="48" t="s">
        <v>22</v>
      </c>
      <c r="Z3" s="262"/>
      <c r="AA3" s="9" t="s">
        <v>145</v>
      </c>
      <c r="AB3" s="49" t="s">
        <v>77</v>
      </c>
      <c r="AC3" s="50" t="s">
        <v>70</v>
      </c>
      <c r="AD3" s="49" t="s">
        <v>143</v>
      </c>
      <c r="AE3" s="62" t="s">
        <v>70</v>
      </c>
      <c r="AF3" s="72" t="s">
        <v>11</v>
      </c>
      <c r="AG3" s="73" t="s">
        <v>15</v>
      </c>
      <c r="AH3" s="74" t="s">
        <v>67</v>
      </c>
      <c r="AI3" s="75" t="s">
        <v>146</v>
      </c>
      <c r="AJ3" s="76" t="s">
        <v>78</v>
      </c>
      <c r="AK3" s="77" t="s">
        <v>68</v>
      </c>
      <c r="AL3" s="79" t="s">
        <v>165</v>
      </c>
      <c r="AM3" s="77" t="s">
        <v>68</v>
      </c>
      <c r="AN3" s="78" t="s">
        <v>145</v>
      </c>
      <c r="AO3" s="78" t="s">
        <v>81</v>
      </c>
      <c r="AP3" s="78" t="s">
        <v>82</v>
      </c>
      <c r="AQ3" s="76" t="s">
        <v>143</v>
      </c>
      <c r="AR3" s="77" t="s">
        <v>66</v>
      </c>
      <c r="AS3" s="64" t="s">
        <v>11</v>
      </c>
      <c r="AT3" s="13" t="s">
        <v>62</v>
      </c>
      <c r="AU3" s="14" t="s">
        <v>57</v>
      </c>
      <c r="AV3" s="15" t="s">
        <v>58</v>
      </c>
      <c r="AW3" s="256"/>
      <c r="AX3" s="258"/>
      <c r="AY3" s="16" t="s">
        <v>79</v>
      </c>
      <c r="AZ3" s="17" t="s">
        <v>55</v>
      </c>
      <c r="BA3" s="18" t="s">
        <v>56</v>
      </c>
      <c r="BB3" s="51" t="s">
        <v>147</v>
      </c>
      <c r="BC3" s="52" t="s">
        <v>63</v>
      </c>
      <c r="BD3" s="17" t="s">
        <v>55</v>
      </c>
      <c r="BE3" s="18" t="s">
        <v>56</v>
      </c>
      <c r="BF3" s="16" t="s">
        <v>166</v>
      </c>
      <c r="BG3" s="30" t="s">
        <v>63</v>
      </c>
      <c r="BH3" s="17" t="s">
        <v>71</v>
      </c>
      <c r="BI3" s="17" t="s">
        <v>72</v>
      </c>
      <c r="BJ3" s="17" t="s">
        <v>73</v>
      </c>
      <c r="BK3" s="17" t="s">
        <v>74</v>
      </c>
      <c r="BL3" s="10" t="s">
        <v>76</v>
      </c>
      <c r="BM3" s="53" t="s">
        <v>163</v>
      </c>
      <c r="BN3" s="31" t="s">
        <v>144</v>
      </c>
      <c r="BO3" s="32" t="s">
        <v>65</v>
      </c>
    </row>
    <row r="4" spans="1:69" ht="19.5" customHeight="1" thickTop="1" x14ac:dyDescent="0.2">
      <c r="A4" s="54" t="s">
        <v>18</v>
      </c>
      <c r="B4" s="268">
        <f>+B1</f>
        <v>43160</v>
      </c>
      <c r="C4" s="269"/>
      <c r="D4" s="2"/>
      <c r="E4" s="5"/>
      <c r="F4" s="139"/>
      <c r="G4" s="141" t="str">
        <f>IF(F4="aucune","///","")</f>
        <v/>
      </c>
      <c r="H4" s="137" t="str">
        <f>IF(F4="aucune","///","")</f>
        <v/>
      </c>
      <c r="I4" s="142" t="str">
        <f>IF(F4="aucune","///","")</f>
        <v/>
      </c>
      <c r="J4" s="143" t="str">
        <f>IF(F4="aucune","///","")</f>
        <v/>
      </c>
      <c r="K4" s="139"/>
      <c r="L4" s="141" t="str">
        <f>IF(K4="aucune","///","")</f>
        <v/>
      </c>
      <c r="M4" s="137" t="str">
        <f>IF(K4="aucune","///","")</f>
        <v/>
      </c>
      <c r="N4" s="142" t="str">
        <f>IF(K4="aucune","///","")</f>
        <v/>
      </c>
      <c r="O4" s="143" t="str">
        <f>IF(K4="aucune","///","")</f>
        <v/>
      </c>
      <c r="P4" s="139"/>
      <c r="Q4" s="141" t="str">
        <f>IF(P4="aucune","///","")</f>
        <v/>
      </c>
      <c r="R4" s="137" t="str">
        <f>IF(P4="aucune","///","")</f>
        <v/>
      </c>
      <c r="S4" s="142" t="str">
        <f>IF(P4="aucune","///","")</f>
        <v/>
      </c>
      <c r="T4" s="143" t="str">
        <f>IF(P4="aucune","///","")</f>
        <v/>
      </c>
      <c r="U4" s="139"/>
      <c r="V4" s="141" t="str">
        <f>IF(U4="aucune","///","")</f>
        <v/>
      </c>
      <c r="W4" s="137" t="str">
        <f>IF(U4="aucune","///","")</f>
        <v/>
      </c>
      <c r="X4" s="142" t="str">
        <f>IF(U4="aucune","///","")</f>
        <v/>
      </c>
      <c r="Y4" s="143" t="str">
        <f>IF(U4="aucune","///","")</f>
        <v/>
      </c>
      <c r="Z4" s="23"/>
      <c r="AA4" s="108"/>
      <c r="AB4" s="153"/>
      <c r="AC4" s="154"/>
      <c r="AD4" s="153"/>
      <c r="AE4" s="154"/>
      <c r="AF4" s="65"/>
      <c r="AG4" s="106"/>
      <c r="AH4" s="138"/>
      <c r="AI4" s="113"/>
      <c r="AJ4" s="168"/>
      <c r="AK4" s="169"/>
      <c r="AL4" s="170"/>
      <c r="AM4" s="171"/>
      <c r="AN4" s="113"/>
      <c r="AO4" s="168"/>
      <c r="AP4" s="169"/>
      <c r="AQ4" s="175"/>
      <c r="AR4" s="176"/>
      <c r="AS4" s="59"/>
      <c r="AT4" s="85"/>
      <c r="AU4" s="86"/>
      <c r="AV4" s="87"/>
      <c r="AW4" s="88"/>
      <c r="AX4" s="180"/>
      <c r="AY4" s="109"/>
      <c r="AZ4" s="120"/>
      <c r="BA4" s="121"/>
      <c r="BB4" s="190"/>
      <c r="BC4" s="190"/>
      <c r="BD4" s="191"/>
      <c r="BE4" s="192"/>
      <c r="BF4" s="193"/>
      <c r="BG4" s="190"/>
      <c r="BH4" s="190"/>
      <c r="BI4" s="191"/>
      <c r="BJ4" s="194"/>
      <c r="BK4" s="192"/>
      <c r="BL4" s="108"/>
      <c r="BM4" s="202"/>
      <c r="BN4" s="193"/>
      <c r="BO4" s="192"/>
    </row>
    <row r="5" spans="1:69" ht="20.25" customHeight="1" x14ac:dyDescent="0.2">
      <c r="A5" s="55" t="s">
        <v>19</v>
      </c>
      <c r="B5" s="266">
        <f>+B4</f>
        <v>43160</v>
      </c>
      <c r="C5" s="267">
        <v>2</v>
      </c>
      <c r="D5" s="101"/>
      <c r="E5" s="5"/>
      <c r="F5" s="144"/>
      <c r="G5" s="140"/>
      <c r="H5" s="145"/>
      <c r="I5" s="145"/>
      <c r="J5" s="146"/>
      <c r="K5" s="144"/>
      <c r="L5" s="140"/>
      <c r="M5" s="145"/>
      <c r="N5" s="145"/>
      <c r="O5" s="146"/>
      <c r="P5" s="144"/>
      <c r="Q5" s="140"/>
      <c r="R5" s="145"/>
      <c r="S5" s="145"/>
      <c r="T5" s="146"/>
      <c r="U5" s="144"/>
      <c r="V5" s="140"/>
      <c r="W5" s="145"/>
      <c r="X5" s="145"/>
      <c r="Y5" s="146"/>
      <c r="Z5" s="24"/>
      <c r="AA5" s="151"/>
      <c r="AB5" s="109"/>
      <c r="AC5" s="110"/>
      <c r="AD5" s="155"/>
      <c r="AE5" s="156"/>
      <c r="AF5" s="157"/>
      <c r="AG5" s="158"/>
      <c r="AH5" s="66"/>
      <c r="AI5" s="167"/>
      <c r="AJ5" s="114"/>
      <c r="AK5" s="115"/>
      <c r="AL5" s="172"/>
      <c r="AM5" s="173"/>
      <c r="AN5" s="167"/>
      <c r="AO5" s="114"/>
      <c r="AP5" s="115"/>
      <c r="AQ5" s="177"/>
      <c r="AR5" s="156"/>
      <c r="AS5" s="60"/>
      <c r="AT5" s="179"/>
      <c r="AU5" s="157"/>
      <c r="AV5" s="178"/>
      <c r="AW5" s="89"/>
      <c r="AX5" s="90"/>
      <c r="AY5" s="181"/>
      <c r="AZ5" s="182"/>
      <c r="BA5" s="183"/>
      <c r="BB5" s="109"/>
      <c r="BC5" s="120"/>
      <c r="BD5" s="120"/>
      <c r="BE5" s="121"/>
      <c r="BF5" s="195"/>
      <c r="BG5" s="196"/>
      <c r="BH5" s="196"/>
      <c r="BI5" s="197"/>
      <c r="BJ5" s="198"/>
      <c r="BK5" s="199"/>
      <c r="BL5" s="179"/>
      <c r="BM5" s="109"/>
      <c r="BN5" s="195"/>
      <c r="BO5" s="199"/>
    </row>
    <row r="6" spans="1:69" ht="19.5" customHeight="1" thickBot="1" x14ac:dyDescent="0.25">
      <c r="A6" s="55" t="s">
        <v>20</v>
      </c>
      <c r="B6" s="266">
        <f>+B4</f>
        <v>43160</v>
      </c>
      <c r="C6" s="267">
        <v>2</v>
      </c>
      <c r="D6" s="1"/>
      <c r="E6" s="6"/>
      <c r="F6" s="144"/>
      <c r="G6" s="145"/>
      <c r="H6" s="145"/>
      <c r="I6" s="145"/>
      <c r="J6" s="146"/>
      <c r="K6" s="144"/>
      <c r="L6" s="145"/>
      <c r="M6" s="145"/>
      <c r="N6" s="145"/>
      <c r="O6" s="146"/>
      <c r="P6" s="144"/>
      <c r="Q6" s="145"/>
      <c r="R6" s="145"/>
      <c r="S6" s="145"/>
      <c r="T6" s="146"/>
      <c r="U6" s="144"/>
      <c r="V6" s="145"/>
      <c r="W6" s="145"/>
      <c r="X6" s="145"/>
      <c r="Y6" s="146"/>
      <c r="Z6" s="150"/>
      <c r="AA6" s="152"/>
      <c r="AB6" s="159"/>
      <c r="AC6" s="160"/>
      <c r="AD6" s="111"/>
      <c r="AE6" s="112"/>
      <c r="AF6" s="161"/>
      <c r="AG6" s="228"/>
      <c r="AH6" s="229"/>
      <c r="AI6" s="164"/>
      <c r="AJ6" s="165"/>
      <c r="AK6" s="166"/>
      <c r="AL6" s="116"/>
      <c r="AM6" s="117"/>
      <c r="AN6" s="174"/>
      <c r="AO6" s="165"/>
      <c r="AP6" s="166"/>
      <c r="AQ6" s="116"/>
      <c r="AR6" s="117"/>
      <c r="AS6" s="152"/>
      <c r="AT6" s="152"/>
      <c r="AU6" s="157"/>
      <c r="AV6" s="178"/>
      <c r="AW6" s="91"/>
      <c r="AX6" s="92"/>
      <c r="AY6" s="184"/>
      <c r="AZ6" s="185"/>
      <c r="BA6" s="186"/>
      <c r="BB6" s="187"/>
      <c r="BC6" s="187"/>
      <c r="BD6" s="188"/>
      <c r="BE6" s="189"/>
      <c r="BF6" s="122"/>
      <c r="BG6" s="123"/>
      <c r="BH6" s="120"/>
      <c r="BI6" s="124"/>
      <c r="BJ6" s="123"/>
      <c r="BK6" s="121"/>
      <c r="BL6" s="200"/>
      <c r="BM6" s="201"/>
      <c r="BN6" s="125"/>
      <c r="BO6" s="126"/>
      <c r="BQ6" s="93"/>
    </row>
    <row r="7" spans="1:69" ht="19.5" customHeight="1" x14ac:dyDescent="0.2">
      <c r="A7" s="54" t="s">
        <v>18</v>
      </c>
      <c r="B7" s="268">
        <f>+B6+1</f>
        <v>43161</v>
      </c>
      <c r="C7" s="269"/>
      <c r="D7" s="2"/>
      <c r="E7" s="5"/>
      <c r="F7" s="139"/>
      <c r="G7" s="141" t="str">
        <f t="shared" ref="G7" si="0">IF(F7="aucune","///","")</f>
        <v/>
      </c>
      <c r="H7" s="137" t="str">
        <f t="shared" ref="H7" si="1">IF(F7="aucune","///","")</f>
        <v/>
      </c>
      <c r="I7" s="142" t="str">
        <f t="shared" ref="I7" si="2">IF(F7="aucune","///","")</f>
        <v/>
      </c>
      <c r="J7" s="143" t="str">
        <f t="shared" ref="J7" si="3">IF(F7="aucune","///","")</f>
        <v/>
      </c>
      <c r="K7" s="139"/>
      <c r="L7" s="141" t="str">
        <f t="shared" ref="L7" si="4">IF(K7="aucune","///","")</f>
        <v/>
      </c>
      <c r="M7" s="137" t="str">
        <f t="shared" ref="M7" si="5">IF(K7="aucune","///","")</f>
        <v/>
      </c>
      <c r="N7" s="142" t="str">
        <f t="shared" ref="N7" si="6">IF(K7="aucune","///","")</f>
        <v/>
      </c>
      <c r="O7" s="143" t="str">
        <f t="shared" ref="O7" si="7">IF(K7="aucune","///","")</f>
        <v/>
      </c>
      <c r="P7" s="139"/>
      <c r="Q7" s="141" t="str">
        <f t="shared" ref="Q7" si="8">IF(P7="aucune","///","")</f>
        <v/>
      </c>
      <c r="R7" s="137" t="str">
        <f t="shared" ref="R7" si="9">IF(P7="aucune","///","")</f>
        <v/>
      </c>
      <c r="S7" s="142" t="str">
        <f t="shared" ref="S7" si="10">IF(P7="aucune","///","")</f>
        <v/>
      </c>
      <c r="T7" s="143" t="str">
        <f t="shared" ref="T7" si="11">IF(P7="aucune","///","")</f>
        <v/>
      </c>
      <c r="U7" s="139"/>
      <c r="V7" s="141" t="str">
        <f t="shared" ref="V7" si="12">IF(U7="aucune","///","")</f>
        <v/>
      </c>
      <c r="W7" s="137" t="str">
        <f t="shared" ref="W7" si="13">IF(U7="aucune","///","")</f>
        <v/>
      </c>
      <c r="X7" s="142" t="str">
        <f t="shared" ref="X7" si="14">IF(U7="aucune","///","")</f>
        <v/>
      </c>
      <c r="Y7" s="143" t="str">
        <f t="shared" ref="Y7" si="15">IF(U7="aucune","///","")</f>
        <v/>
      </c>
      <c r="Z7" s="23"/>
      <c r="AA7" s="108"/>
      <c r="AB7" s="153"/>
      <c r="AC7" s="154"/>
      <c r="AD7" s="153"/>
      <c r="AE7" s="154"/>
      <c r="AF7" s="4"/>
      <c r="AG7" s="132"/>
      <c r="AH7" s="230"/>
      <c r="AI7" s="108"/>
      <c r="AJ7" s="231"/>
      <c r="AK7" s="180"/>
      <c r="AL7" s="232"/>
      <c r="AM7" s="233"/>
      <c r="AN7" s="108"/>
      <c r="AO7" s="231"/>
      <c r="AP7" s="180"/>
      <c r="AQ7" s="234"/>
      <c r="AR7" s="235"/>
      <c r="AS7" s="59"/>
      <c r="AT7" s="85"/>
      <c r="AU7" s="86"/>
      <c r="AV7" s="87"/>
      <c r="AW7" s="88"/>
      <c r="AX7" s="180"/>
      <c r="AY7" s="109"/>
      <c r="AZ7" s="120"/>
      <c r="BA7" s="121"/>
      <c r="BB7" s="190"/>
      <c r="BC7" s="190"/>
      <c r="BD7" s="191"/>
      <c r="BE7" s="192"/>
      <c r="BF7" s="193"/>
      <c r="BG7" s="190"/>
      <c r="BH7" s="190"/>
      <c r="BI7" s="191"/>
      <c r="BJ7" s="194"/>
      <c r="BK7" s="192"/>
      <c r="BL7" s="108"/>
      <c r="BM7" s="202"/>
      <c r="BN7" s="193"/>
      <c r="BO7" s="192"/>
    </row>
    <row r="8" spans="1:69" ht="19.5" customHeight="1" x14ac:dyDescent="0.2">
      <c r="A8" s="55" t="s">
        <v>19</v>
      </c>
      <c r="B8" s="266">
        <f>+B7</f>
        <v>43161</v>
      </c>
      <c r="C8" s="267"/>
      <c r="D8" s="101"/>
      <c r="E8" s="5"/>
      <c r="F8" s="144"/>
      <c r="G8" s="140"/>
      <c r="H8" s="145"/>
      <c r="I8" s="145"/>
      <c r="J8" s="146"/>
      <c r="K8" s="144"/>
      <c r="L8" s="140"/>
      <c r="M8" s="145"/>
      <c r="N8" s="145"/>
      <c r="O8" s="146"/>
      <c r="P8" s="144"/>
      <c r="Q8" s="140"/>
      <c r="R8" s="145"/>
      <c r="S8" s="145"/>
      <c r="T8" s="146"/>
      <c r="U8" s="144"/>
      <c r="V8" s="140"/>
      <c r="W8" s="145"/>
      <c r="X8" s="145"/>
      <c r="Y8" s="146"/>
      <c r="Z8" s="24"/>
      <c r="AA8" s="151"/>
      <c r="AB8" s="109"/>
      <c r="AC8" s="110"/>
      <c r="AD8" s="155"/>
      <c r="AE8" s="156"/>
      <c r="AF8" s="157"/>
      <c r="AG8" s="158"/>
      <c r="AH8" s="66"/>
      <c r="AI8" s="167"/>
      <c r="AJ8" s="114"/>
      <c r="AK8" s="115"/>
      <c r="AL8" s="172"/>
      <c r="AM8" s="173"/>
      <c r="AN8" s="167"/>
      <c r="AO8" s="114"/>
      <c r="AP8" s="115"/>
      <c r="AQ8" s="177"/>
      <c r="AR8" s="156"/>
      <c r="AS8" s="60"/>
      <c r="AT8" s="179"/>
      <c r="AU8" s="157"/>
      <c r="AV8" s="178"/>
      <c r="AW8" s="89"/>
      <c r="AX8" s="90"/>
      <c r="AY8" s="181"/>
      <c r="AZ8" s="182"/>
      <c r="BA8" s="183"/>
      <c r="BB8" s="109"/>
      <c r="BC8" s="120"/>
      <c r="BD8" s="120"/>
      <c r="BE8" s="121"/>
      <c r="BF8" s="195"/>
      <c r="BG8" s="196"/>
      <c r="BH8" s="196"/>
      <c r="BI8" s="197"/>
      <c r="BJ8" s="198"/>
      <c r="BK8" s="199"/>
      <c r="BL8" s="179"/>
      <c r="BM8" s="109"/>
      <c r="BN8" s="195"/>
      <c r="BO8" s="199"/>
    </row>
    <row r="9" spans="1:69" ht="19.5" customHeight="1" thickBot="1" x14ac:dyDescent="0.25">
      <c r="A9" s="56" t="s">
        <v>20</v>
      </c>
      <c r="B9" s="278">
        <f>+B8</f>
        <v>43161</v>
      </c>
      <c r="C9" s="279"/>
      <c r="D9" s="1"/>
      <c r="E9" s="6"/>
      <c r="F9" s="144"/>
      <c r="G9" s="145"/>
      <c r="H9" s="145"/>
      <c r="I9" s="145"/>
      <c r="J9" s="146"/>
      <c r="K9" s="144"/>
      <c r="L9" s="145"/>
      <c r="M9" s="145"/>
      <c r="N9" s="145"/>
      <c r="O9" s="146"/>
      <c r="P9" s="144"/>
      <c r="Q9" s="145"/>
      <c r="R9" s="145"/>
      <c r="S9" s="145"/>
      <c r="T9" s="146"/>
      <c r="U9" s="144"/>
      <c r="V9" s="145"/>
      <c r="W9" s="145"/>
      <c r="X9" s="145"/>
      <c r="Y9" s="146"/>
      <c r="Z9" s="150"/>
      <c r="AA9" s="152"/>
      <c r="AB9" s="159"/>
      <c r="AC9" s="160"/>
      <c r="AD9" s="111"/>
      <c r="AE9" s="112"/>
      <c r="AF9" s="236"/>
      <c r="AG9" s="162"/>
      <c r="AH9" s="163"/>
      <c r="AI9" s="237"/>
      <c r="AJ9" s="238"/>
      <c r="AK9" s="239"/>
      <c r="AL9" s="240"/>
      <c r="AM9" s="241"/>
      <c r="AN9" s="242"/>
      <c r="AO9" s="238"/>
      <c r="AP9" s="239"/>
      <c r="AQ9" s="240"/>
      <c r="AR9" s="241"/>
      <c r="AS9" s="152"/>
      <c r="AT9" s="152"/>
      <c r="AU9" s="157"/>
      <c r="AV9" s="178"/>
      <c r="AW9" s="91"/>
      <c r="AX9" s="92"/>
      <c r="AY9" s="184"/>
      <c r="AZ9" s="185"/>
      <c r="BA9" s="186"/>
      <c r="BB9" s="187"/>
      <c r="BC9" s="187"/>
      <c r="BD9" s="188"/>
      <c r="BE9" s="189"/>
      <c r="BF9" s="122"/>
      <c r="BG9" s="123"/>
      <c r="BH9" s="120"/>
      <c r="BI9" s="124"/>
      <c r="BJ9" s="123"/>
      <c r="BK9" s="121"/>
      <c r="BL9" s="200"/>
      <c r="BM9" s="201"/>
      <c r="BN9" s="125"/>
      <c r="BO9" s="126"/>
    </row>
    <row r="10" spans="1:69" ht="19.5" customHeight="1" x14ac:dyDescent="0.2">
      <c r="A10" s="54" t="s">
        <v>18</v>
      </c>
      <c r="B10" s="268">
        <f>+B9+1</f>
        <v>43162</v>
      </c>
      <c r="C10" s="269"/>
      <c r="D10" s="2"/>
      <c r="E10" s="5"/>
      <c r="F10" s="139"/>
      <c r="G10" s="141" t="str">
        <f t="shared" ref="G10" si="16">IF(F10="aucune","///","")</f>
        <v/>
      </c>
      <c r="H10" s="137" t="str">
        <f t="shared" ref="H10" si="17">IF(F10="aucune","///","")</f>
        <v/>
      </c>
      <c r="I10" s="142" t="str">
        <f t="shared" ref="I10" si="18">IF(F10="aucune","///","")</f>
        <v/>
      </c>
      <c r="J10" s="143" t="str">
        <f t="shared" ref="J10" si="19">IF(F10="aucune","///","")</f>
        <v/>
      </c>
      <c r="K10" s="139"/>
      <c r="L10" s="141" t="str">
        <f t="shared" ref="L10" si="20">IF(K10="aucune","///","")</f>
        <v/>
      </c>
      <c r="M10" s="137" t="str">
        <f t="shared" ref="M10" si="21">IF(K10="aucune","///","")</f>
        <v/>
      </c>
      <c r="N10" s="142" t="str">
        <f t="shared" ref="N10" si="22">IF(K10="aucune","///","")</f>
        <v/>
      </c>
      <c r="O10" s="143" t="str">
        <f t="shared" ref="O10" si="23">IF(K10="aucune","///","")</f>
        <v/>
      </c>
      <c r="P10" s="139"/>
      <c r="Q10" s="141" t="str">
        <f t="shared" ref="Q10" si="24">IF(P10="aucune","///","")</f>
        <v/>
      </c>
      <c r="R10" s="137" t="str">
        <f t="shared" ref="R10" si="25">IF(P10="aucune","///","")</f>
        <v/>
      </c>
      <c r="S10" s="142" t="str">
        <f t="shared" ref="S10" si="26">IF(P10="aucune","///","")</f>
        <v/>
      </c>
      <c r="T10" s="143" t="str">
        <f t="shared" ref="T10" si="27">IF(P10="aucune","///","")</f>
        <v/>
      </c>
      <c r="U10" s="139"/>
      <c r="V10" s="141" t="str">
        <f t="shared" ref="V10" si="28">IF(U10="aucune","///","")</f>
        <v/>
      </c>
      <c r="W10" s="137" t="str">
        <f t="shared" ref="W10" si="29">IF(U10="aucune","///","")</f>
        <v/>
      </c>
      <c r="X10" s="142" t="str">
        <f t="shared" ref="X10" si="30">IF(U10="aucune","///","")</f>
        <v/>
      </c>
      <c r="Y10" s="143" t="str">
        <f t="shared" ref="Y10" si="31">IF(U10="aucune","///","")</f>
        <v/>
      </c>
      <c r="Z10" s="23"/>
      <c r="AA10" s="108"/>
      <c r="AB10" s="153"/>
      <c r="AC10" s="154"/>
      <c r="AD10" s="153"/>
      <c r="AE10" s="154"/>
      <c r="AF10" s="4"/>
      <c r="AG10" s="132"/>
      <c r="AH10" s="230"/>
      <c r="AI10" s="108"/>
      <c r="AJ10" s="231"/>
      <c r="AK10" s="180"/>
      <c r="AL10" s="232"/>
      <c r="AM10" s="233"/>
      <c r="AN10" s="108"/>
      <c r="AO10" s="231"/>
      <c r="AP10" s="180"/>
      <c r="AQ10" s="234"/>
      <c r="AR10" s="235"/>
      <c r="AS10" s="59"/>
      <c r="AT10" s="85"/>
      <c r="AU10" s="86"/>
      <c r="AV10" s="87"/>
      <c r="AW10" s="88"/>
      <c r="AX10" s="180"/>
      <c r="AY10" s="109"/>
      <c r="AZ10" s="120"/>
      <c r="BA10" s="121"/>
      <c r="BB10" s="190"/>
      <c r="BC10" s="190"/>
      <c r="BD10" s="191"/>
      <c r="BE10" s="192"/>
      <c r="BF10" s="193"/>
      <c r="BG10" s="190"/>
      <c r="BH10" s="190"/>
      <c r="BI10" s="191"/>
      <c r="BJ10" s="194"/>
      <c r="BK10" s="192"/>
      <c r="BL10" s="108"/>
      <c r="BM10" s="202"/>
      <c r="BN10" s="193"/>
      <c r="BO10" s="192"/>
    </row>
    <row r="11" spans="1:69" ht="19.5" customHeight="1" x14ac:dyDescent="0.2">
      <c r="A11" s="55" t="s">
        <v>19</v>
      </c>
      <c r="B11" s="266">
        <f t="shared" ref="B11" si="32">+B10</f>
        <v>43162</v>
      </c>
      <c r="C11" s="267">
        <v>2</v>
      </c>
      <c r="D11" s="101"/>
      <c r="E11" s="5"/>
      <c r="F11" s="144"/>
      <c r="G11" s="140"/>
      <c r="H11" s="145"/>
      <c r="I11" s="145"/>
      <c r="J11" s="146"/>
      <c r="K11" s="144"/>
      <c r="L11" s="140"/>
      <c r="M11" s="145"/>
      <c r="N11" s="145"/>
      <c r="O11" s="146"/>
      <c r="P11" s="144"/>
      <c r="Q11" s="140"/>
      <c r="R11" s="145"/>
      <c r="S11" s="145"/>
      <c r="T11" s="146"/>
      <c r="U11" s="144"/>
      <c r="V11" s="140"/>
      <c r="W11" s="145"/>
      <c r="X11" s="145"/>
      <c r="Y11" s="146"/>
      <c r="Z11" s="24"/>
      <c r="AA11" s="151"/>
      <c r="AB11" s="109"/>
      <c r="AC11" s="110"/>
      <c r="AD11" s="155"/>
      <c r="AE11" s="156"/>
      <c r="AF11" s="157"/>
      <c r="AG11" s="158"/>
      <c r="AH11" s="66"/>
      <c r="AI11" s="167"/>
      <c r="AJ11" s="114"/>
      <c r="AK11" s="115"/>
      <c r="AL11" s="172"/>
      <c r="AM11" s="173"/>
      <c r="AN11" s="167"/>
      <c r="AO11" s="114"/>
      <c r="AP11" s="115"/>
      <c r="AQ11" s="177"/>
      <c r="AR11" s="156"/>
      <c r="AS11" s="60"/>
      <c r="AT11" s="179"/>
      <c r="AU11" s="157"/>
      <c r="AV11" s="178"/>
      <c r="AW11" s="89"/>
      <c r="AX11" s="90"/>
      <c r="AY11" s="181"/>
      <c r="AZ11" s="182"/>
      <c r="BA11" s="183"/>
      <c r="BB11" s="109"/>
      <c r="BC11" s="120"/>
      <c r="BD11" s="120"/>
      <c r="BE11" s="121"/>
      <c r="BF11" s="195"/>
      <c r="BG11" s="196"/>
      <c r="BH11" s="196"/>
      <c r="BI11" s="197"/>
      <c r="BJ11" s="198"/>
      <c r="BK11" s="199"/>
      <c r="BL11" s="179"/>
      <c r="BM11" s="109"/>
      <c r="BN11" s="195"/>
      <c r="BO11" s="199"/>
    </row>
    <row r="12" spans="1:69" ht="19.5" customHeight="1" thickBot="1" x14ac:dyDescent="0.25">
      <c r="A12" s="56" t="s">
        <v>20</v>
      </c>
      <c r="B12" s="266">
        <f t="shared" ref="B12" si="33">+B10</f>
        <v>43162</v>
      </c>
      <c r="C12" s="267">
        <v>2</v>
      </c>
      <c r="D12" s="1"/>
      <c r="E12" s="6"/>
      <c r="F12" s="144"/>
      <c r="G12" s="145"/>
      <c r="H12" s="145"/>
      <c r="I12" s="145"/>
      <c r="J12" s="146"/>
      <c r="K12" s="144"/>
      <c r="L12" s="145"/>
      <c r="M12" s="145"/>
      <c r="N12" s="145"/>
      <c r="O12" s="146"/>
      <c r="P12" s="144"/>
      <c r="Q12" s="145"/>
      <c r="R12" s="145"/>
      <c r="S12" s="145"/>
      <c r="T12" s="146"/>
      <c r="U12" s="144"/>
      <c r="V12" s="145"/>
      <c r="W12" s="145"/>
      <c r="X12" s="145"/>
      <c r="Y12" s="146"/>
      <c r="Z12" s="150"/>
      <c r="AA12" s="152"/>
      <c r="AB12" s="159"/>
      <c r="AC12" s="160"/>
      <c r="AD12" s="111"/>
      <c r="AE12" s="112"/>
      <c r="AF12" s="236"/>
      <c r="AG12" s="162"/>
      <c r="AH12" s="163"/>
      <c r="AI12" s="237"/>
      <c r="AJ12" s="238"/>
      <c r="AK12" s="239"/>
      <c r="AL12" s="240"/>
      <c r="AM12" s="241"/>
      <c r="AN12" s="242"/>
      <c r="AO12" s="238"/>
      <c r="AP12" s="239"/>
      <c r="AQ12" s="240"/>
      <c r="AR12" s="241"/>
      <c r="AS12" s="152"/>
      <c r="AT12" s="152"/>
      <c r="AU12" s="157"/>
      <c r="AV12" s="178"/>
      <c r="AW12" s="91"/>
      <c r="AX12" s="92"/>
      <c r="AY12" s="184"/>
      <c r="AZ12" s="185"/>
      <c r="BA12" s="186"/>
      <c r="BB12" s="187"/>
      <c r="BC12" s="187"/>
      <c r="BD12" s="188"/>
      <c r="BE12" s="189"/>
      <c r="BF12" s="122"/>
      <c r="BG12" s="123"/>
      <c r="BH12" s="120"/>
      <c r="BI12" s="124"/>
      <c r="BJ12" s="123"/>
      <c r="BK12" s="121"/>
      <c r="BL12" s="200"/>
      <c r="BM12" s="201"/>
      <c r="BN12" s="125"/>
      <c r="BO12" s="126"/>
    </row>
    <row r="13" spans="1:69" ht="19.5" customHeight="1" x14ac:dyDescent="0.2">
      <c r="A13" s="54" t="s">
        <v>18</v>
      </c>
      <c r="B13" s="268">
        <f>+B12+1</f>
        <v>43163</v>
      </c>
      <c r="C13" s="269"/>
      <c r="D13" s="2"/>
      <c r="E13" s="5"/>
      <c r="F13" s="139"/>
      <c r="G13" s="141" t="str">
        <f t="shared" ref="G13" si="34">IF(F13="aucune","///","")</f>
        <v/>
      </c>
      <c r="H13" s="137" t="str">
        <f t="shared" ref="H13" si="35">IF(F13="aucune","///","")</f>
        <v/>
      </c>
      <c r="I13" s="142" t="str">
        <f t="shared" ref="I13" si="36">IF(F13="aucune","///","")</f>
        <v/>
      </c>
      <c r="J13" s="143" t="str">
        <f t="shared" ref="J13" si="37">IF(F13="aucune","///","")</f>
        <v/>
      </c>
      <c r="K13" s="139"/>
      <c r="L13" s="141" t="str">
        <f t="shared" ref="L13" si="38">IF(K13="aucune","///","")</f>
        <v/>
      </c>
      <c r="M13" s="137" t="str">
        <f t="shared" ref="M13" si="39">IF(K13="aucune","///","")</f>
        <v/>
      </c>
      <c r="N13" s="142" t="str">
        <f t="shared" ref="N13" si="40">IF(K13="aucune","///","")</f>
        <v/>
      </c>
      <c r="O13" s="143" t="str">
        <f t="shared" ref="O13" si="41">IF(K13="aucune","///","")</f>
        <v/>
      </c>
      <c r="P13" s="139"/>
      <c r="Q13" s="141" t="str">
        <f t="shared" ref="Q13" si="42">IF(P13="aucune","///","")</f>
        <v/>
      </c>
      <c r="R13" s="137" t="str">
        <f t="shared" ref="R13" si="43">IF(P13="aucune","///","")</f>
        <v/>
      </c>
      <c r="S13" s="142" t="str">
        <f t="shared" ref="S13" si="44">IF(P13="aucune","///","")</f>
        <v/>
      </c>
      <c r="T13" s="143" t="str">
        <f t="shared" ref="T13" si="45">IF(P13="aucune","///","")</f>
        <v/>
      </c>
      <c r="U13" s="139"/>
      <c r="V13" s="141" t="str">
        <f t="shared" ref="V13" si="46">IF(U13="aucune","///","")</f>
        <v/>
      </c>
      <c r="W13" s="137" t="str">
        <f t="shared" ref="W13" si="47">IF(U13="aucune","///","")</f>
        <v/>
      </c>
      <c r="X13" s="142" t="str">
        <f t="shared" ref="X13" si="48">IF(U13="aucune","///","")</f>
        <v/>
      </c>
      <c r="Y13" s="143" t="str">
        <f t="shared" ref="Y13" si="49">IF(U13="aucune","///","")</f>
        <v/>
      </c>
      <c r="Z13" s="23"/>
      <c r="AA13" s="108"/>
      <c r="AB13" s="153"/>
      <c r="AC13" s="154"/>
      <c r="AD13" s="153"/>
      <c r="AE13" s="154"/>
      <c r="AF13" s="4"/>
      <c r="AG13" s="132"/>
      <c r="AH13" s="230"/>
      <c r="AI13" s="108"/>
      <c r="AJ13" s="231"/>
      <c r="AK13" s="180"/>
      <c r="AL13" s="232"/>
      <c r="AM13" s="233"/>
      <c r="AN13" s="108"/>
      <c r="AO13" s="231"/>
      <c r="AP13" s="180"/>
      <c r="AQ13" s="234"/>
      <c r="AR13" s="235"/>
      <c r="AS13" s="59"/>
      <c r="AT13" s="85"/>
      <c r="AU13" s="86"/>
      <c r="AV13" s="87"/>
      <c r="AW13" s="88"/>
      <c r="AX13" s="180"/>
      <c r="AY13" s="109"/>
      <c r="AZ13" s="120"/>
      <c r="BA13" s="121"/>
      <c r="BB13" s="190"/>
      <c r="BC13" s="190"/>
      <c r="BD13" s="191"/>
      <c r="BE13" s="192"/>
      <c r="BF13" s="193"/>
      <c r="BG13" s="190"/>
      <c r="BH13" s="190"/>
      <c r="BI13" s="191"/>
      <c r="BJ13" s="194"/>
      <c r="BK13" s="192"/>
      <c r="BL13" s="108"/>
      <c r="BM13" s="202"/>
      <c r="BN13" s="193"/>
      <c r="BO13" s="192"/>
    </row>
    <row r="14" spans="1:69" ht="19.5" customHeight="1" x14ac:dyDescent="0.2">
      <c r="A14" s="55" t="s">
        <v>19</v>
      </c>
      <c r="B14" s="266">
        <f>+B13</f>
        <v>43163</v>
      </c>
      <c r="C14" s="267">
        <v>2</v>
      </c>
      <c r="D14" s="101"/>
      <c r="E14" s="5"/>
      <c r="F14" s="144"/>
      <c r="G14" s="140"/>
      <c r="H14" s="145"/>
      <c r="I14" s="145"/>
      <c r="J14" s="146"/>
      <c r="K14" s="144"/>
      <c r="L14" s="140"/>
      <c r="M14" s="145"/>
      <c r="N14" s="145"/>
      <c r="O14" s="146"/>
      <c r="P14" s="144"/>
      <c r="Q14" s="140"/>
      <c r="R14" s="145"/>
      <c r="S14" s="145"/>
      <c r="T14" s="146"/>
      <c r="U14" s="144"/>
      <c r="V14" s="140"/>
      <c r="W14" s="145"/>
      <c r="X14" s="145"/>
      <c r="Y14" s="146"/>
      <c r="Z14" s="24"/>
      <c r="AA14" s="151"/>
      <c r="AB14" s="109"/>
      <c r="AC14" s="110"/>
      <c r="AD14" s="155"/>
      <c r="AE14" s="156"/>
      <c r="AF14" s="157"/>
      <c r="AG14" s="158"/>
      <c r="AH14" s="66"/>
      <c r="AI14" s="167"/>
      <c r="AJ14" s="114"/>
      <c r="AK14" s="115"/>
      <c r="AL14" s="172"/>
      <c r="AM14" s="173"/>
      <c r="AN14" s="167"/>
      <c r="AO14" s="114"/>
      <c r="AP14" s="115"/>
      <c r="AQ14" s="177"/>
      <c r="AR14" s="156"/>
      <c r="AS14" s="60"/>
      <c r="AT14" s="179"/>
      <c r="AU14" s="157"/>
      <c r="AV14" s="178"/>
      <c r="AW14" s="89"/>
      <c r="AX14" s="90"/>
      <c r="AY14" s="181"/>
      <c r="AZ14" s="182"/>
      <c r="BA14" s="183"/>
      <c r="BB14" s="109"/>
      <c r="BC14" s="120"/>
      <c r="BD14" s="120"/>
      <c r="BE14" s="121"/>
      <c r="BF14" s="195"/>
      <c r="BG14" s="196"/>
      <c r="BH14" s="196"/>
      <c r="BI14" s="197"/>
      <c r="BJ14" s="198"/>
      <c r="BK14" s="199"/>
      <c r="BL14" s="179"/>
      <c r="BM14" s="109"/>
      <c r="BN14" s="195"/>
      <c r="BO14" s="199"/>
    </row>
    <row r="15" spans="1:69" ht="19.5" customHeight="1" thickBot="1" x14ac:dyDescent="0.25">
      <c r="A15" s="56" t="s">
        <v>20</v>
      </c>
      <c r="B15" s="266">
        <f>+B13</f>
        <v>43163</v>
      </c>
      <c r="C15" s="267">
        <v>2</v>
      </c>
      <c r="D15" s="1"/>
      <c r="E15" s="6"/>
      <c r="F15" s="144"/>
      <c r="G15" s="145"/>
      <c r="H15" s="145"/>
      <c r="I15" s="145"/>
      <c r="J15" s="146"/>
      <c r="K15" s="144"/>
      <c r="L15" s="145"/>
      <c r="M15" s="145"/>
      <c r="N15" s="145"/>
      <c r="O15" s="146"/>
      <c r="P15" s="144"/>
      <c r="Q15" s="145"/>
      <c r="R15" s="145"/>
      <c r="S15" s="145"/>
      <c r="T15" s="146"/>
      <c r="U15" s="144"/>
      <c r="V15" s="145"/>
      <c r="W15" s="145"/>
      <c r="X15" s="145"/>
      <c r="Y15" s="146"/>
      <c r="Z15" s="150"/>
      <c r="AA15" s="152"/>
      <c r="AB15" s="159"/>
      <c r="AC15" s="160"/>
      <c r="AD15" s="111"/>
      <c r="AE15" s="112"/>
      <c r="AF15" s="236"/>
      <c r="AG15" s="162"/>
      <c r="AH15" s="163"/>
      <c r="AI15" s="237"/>
      <c r="AJ15" s="238"/>
      <c r="AK15" s="239"/>
      <c r="AL15" s="240"/>
      <c r="AM15" s="241"/>
      <c r="AN15" s="242"/>
      <c r="AO15" s="238"/>
      <c r="AP15" s="239"/>
      <c r="AQ15" s="240"/>
      <c r="AR15" s="241"/>
      <c r="AS15" s="152"/>
      <c r="AT15" s="152"/>
      <c r="AU15" s="157"/>
      <c r="AV15" s="178"/>
      <c r="AW15" s="91"/>
      <c r="AX15" s="92"/>
      <c r="AY15" s="184"/>
      <c r="AZ15" s="185"/>
      <c r="BA15" s="186"/>
      <c r="BB15" s="187"/>
      <c r="BC15" s="187"/>
      <c r="BD15" s="188"/>
      <c r="BE15" s="189"/>
      <c r="BF15" s="122"/>
      <c r="BG15" s="123"/>
      <c r="BH15" s="120"/>
      <c r="BI15" s="124"/>
      <c r="BJ15" s="123"/>
      <c r="BK15" s="121"/>
      <c r="BL15" s="200"/>
      <c r="BM15" s="201"/>
      <c r="BN15" s="125"/>
      <c r="BO15" s="126"/>
    </row>
    <row r="16" spans="1:69" ht="19.5" customHeight="1" x14ac:dyDescent="0.2">
      <c r="A16" s="54" t="s">
        <v>18</v>
      </c>
      <c r="B16" s="268">
        <f>+B15+1</f>
        <v>43164</v>
      </c>
      <c r="C16" s="269"/>
      <c r="D16" s="2"/>
      <c r="E16" s="5"/>
      <c r="F16" s="139"/>
      <c r="G16" s="141" t="str">
        <f t="shared" ref="G16" si="50">IF(F16="aucune","///","")</f>
        <v/>
      </c>
      <c r="H16" s="137" t="str">
        <f t="shared" ref="H16" si="51">IF(F16="aucune","///","")</f>
        <v/>
      </c>
      <c r="I16" s="142" t="str">
        <f t="shared" ref="I16" si="52">IF(F16="aucune","///","")</f>
        <v/>
      </c>
      <c r="J16" s="143" t="str">
        <f t="shared" ref="J16" si="53">IF(F16="aucune","///","")</f>
        <v/>
      </c>
      <c r="K16" s="139"/>
      <c r="L16" s="141" t="str">
        <f t="shared" ref="L16" si="54">IF(K16="aucune","///","")</f>
        <v/>
      </c>
      <c r="M16" s="137" t="str">
        <f t="shared" ref="M16" si="55">IF(K16="aucune","///","")</f>
        <v/>
      </c>
      <c r="N16" s="142" t="str">
        <f t="shared" ref="N16" si="56">IF(K16="aucune","///","")</f>
        <v/>
      </c>
      <c r="O16" s="143" t="str">
        <f t="shared" ref="O16" si="57">IF(K16="aucune","///","")</f>
        <v/>
      </c>
      <c r="P16" s="139"/>
      <c r="Q16" s="141" t="str">
        <f t="shared" ref="Q16" si="58">IF(P16="aucune","///","")</f>
        <v/>
      </c>
      <c r="R16" s="137" t="str">
        <f t="shared" ref="R16" si="59">IF(P16="aucune","///","")</f>
        <v/>
      </c>
      <c r="S16" s="142" t="str">
        <f t="shared" ref="S16" si="60">IF(P16="aucune","///","")</f>
        <v/>
      </c>
      <c r="T16" s="143" t="str">
        <f t="shared" ref="T16" si="61">IF(P16="aucune","///","")</f>
        <v/>
      </c>
      <c r="U16" s="139"/>
      <c r="V16" s="141" t="str">
        <f t="shared" ref="V16" si="62">IF(U16="aucune","///","")</f>
        <v/>
      </c>
      <c r="W16" s="137" t="str">
        <f t="shared" ref="W16" si="63">IF(U16="aucune","///","")</f>
        <v/>
      </c>
      <c r="X16" s="142" t="str">
        <f t="shared" ref="X16" si="64">IF(U16="aucune","///","")</f>
        <v/>
      </c>
      <c r="Y16" s="143" t="str">
        <f t="shared" ref="Y16" si="65">IF(U16="aucune","///","")</f>
        <v/>
      </c>
      <c r="Z16" s="23"/>
      <c r="AA16" s="108"/>
      <c r="AB16" s="153"/>
      <c r="AC16" s="154"/>
      <c r="AD16" s="153"/>
      <c r="AE16" s="154"/>
      <c r="AF16" s="4"/>
      <c r="AG16" s="132"/>
      <c r="AH16" s="230"/>
      <c r="AI16" s="108"/>
      <c r="AJ16" s="231"/>
      <c r="AK16" s="180"/>
      <c r="AL16" s="232"/>
      <c r="AM16" s="233"/>
      <c r="AN16" s="108"/>
      <c r="AO16" s="231"/>
      <c r="AP16" s="180"/>
      <c r="AQ16" s="234"/>
      <c r="AR16" s="235"/>
      <c r="AS16" s="59"/>
      <c r="AT16" s="85"/>
      <c r="AU16" s="86"/>
      <c r="AV16" s="87"/>
      <c r="AW16" s="88"/>
      <c r="AX16" s="180"/>
      <c r="AY16" s="109"/>
      <c r="AZ16" s="120"/>
      <c r="BA16" s="121"/>
      <c r="BB16" s="190"/>
      <c r="BC16" s="190"/>
      <c r="BD16" s="191"/>
      <c r="BE16" s="192"/>
      <c r="BF16" s="193"/>
      <c r="BG16" s="190"/>
      <c r="BH16" s="190"/>
      <c r="BI16" s="191"/>
      <c r="BJ16" s="194"/>
      <c r="BK16" s="192"/>
      <c r="BL16" s="108"/>
      <c r="BM16" s="202"/>
      <c r="BN16" s="193"/>
      <c r="BO16" s="192"/>
    </row>
    <row r="17" spans="1:67" ht="19.5" customHeight="1" x14ac:dyDescent="0.2">
      <c r="A17" s="55" t="s">
        <v>19</v>
      </c>
      <c r="B17" s="266">
        <f t="shared" ref="B17" si="66">+B16</f>
        <v>43164</v>
      </c>
      <c r="C17" s="267">
        <v>2</v>
      </c>
      <c r="D17" s="101"/>
      <c r="E17" s="5"/>
      <c r="F17" s="144"/>
      <c r="G17" s="140"/>
      <c r="H17" s="145"/>
      <c r="I17" s="145"/>
      <c r="J17" s="146"/>
      <c r="K17" s="144"/>
      <c r="L17" s="140"/>
      <c r="M17" s="145"/>
      <c r="N17" s="145"/>
      <c r="O17" s="146"/>
      <c r="P17" s="144"/>
      <c r="Q17" s="140"/>
      <c r="R17" s="145"/>
      <c r="S17" s="145"/>
      <c r="T17" s="146"/>
      <c r="U17" s="144"/>
      <c r="V17" s="140"/>
      <c r="W17" s="145"/>
      <c r="X17" s="145"/>
      <c r="Y17" s="146"/>
      <c r="Z17" s="24"/>
      <c r="AA17" s="151"/>
      <c r="AB17" s="109"/>
      <c r="AC17" s="110"/>
      <c r="AD17" s="155"/>
      <c r="AE17" s="156"/>
      <c r="AF17" s="157"/>
      <c r="AG17" s="158"/>
      <c r="AH17" s="66"/>
      <c r="AI17" s="167"/>
      <c r="AJ17" s="114"/>
      <c r="AK17" s="115"/>
      <c r="AL17" s="172"/>
      <c r="AM17" s="173"/>
      <c r="AN17" s="167"/>
      <c r="AO17" s="114"/>
      <c r="AP17" s="115"/>
      <c r="AQ17" s="177"/>
      <c r="AR17" s="156"/>
      <c r="AS17" s="60"/>
      <c r="AT17" s="179"/>
      <c r="AU17" s="157"/>
      <c r="AV17" s="178"/>
      <c r="AW17" s="89"/>
      <c r="AX17" s="90"/>
      <c r="AY17" s="181"/>
      <c r="AZ17" s="182"/>
      <c r="BA17" s="183"/>
      <c r="BB17" s="109"/>
      <c r="BC17" s="120"/>
      <c r="BD17" s="120"/>
      <c r="BE17" s="121"/>
      <c r="BF17" s="195"/>
      <c r="BG17" s="196"/>
      <c r="BH17" s="196"/>
      <c r="BI17" s="197"/>
      <c r="BJ17" s="198"/>
      <c r="BK17" s="199"/>
      <c r="BL17" s="179"/>
      <c r="BM17" s="109"/>
      <c r="BN17" s="195"/>
      <c r="BO17" s="199"/>
    </row>
    <row r="18" spans="1:67" ht="19.5" customHeight="1" thickBot="1" x14ac:dyDescent="0.25">
      <c r="A18" s="56" t="s">
        <v>20</v>
      </c>
      <c r="B18" s="266">
        <f t="shared" ref="B18" si="67">+B16</f>
        <v>43164</v>
      </c>
      <c r="C18" s="267">
        <v>2</v>
      </c>
      <c r="D18" s="1"/>
      <c r="E18" s="6"/>
      <c r="F18" s="144"/>
      <c r="G18" s="145"/>
      <c r="H18" s="145"/>
      <c r="I18" s="145"/>
      <c r="J18" s="146"/>
      <c r="K18" s="144"/>
      <c r="L18" s="145"/>
      <c r="M18" s="145"/>
      <c r="N18" s="145"/>
      <c r="O18" s="146"/>
      <c r="P18" s="144"/>
      <c r="Q18" s="145"/>
      <c r="R18" s="145"/>
      <c r="S18" s="145"/>
      <c r="T18" s="146"/>
      <c r="U18" s="144"/>
      <c r="V18" s="145"/>
      <c r="W18" s="145"/>
      <c r="X18" s="145"/>
      <c r="Y18" s="146"/>
      <c r="Z18" s="150"/>
      <c r="AA18" s="152"/>
      <c r="AB18" s="159"/>
      <c r="AC18" s="160"/>
      <c r="AD18" s="111"/>
      <c r="AE18" s="112"/>
      <c r="AF18" s="236"/>
      <c r="AG18" s="162"/>
      <c r="AH18" s="163"/>
      <c r="AI18" s="237"/>
      <c r="AJ18" s="238"/>
      <c r="AK18" s="239"/>
      <c r="AL18" s="240"/>
      <c r="AM18" s="241"/>
      <c r="AN18" s="242"/>
      <c r="AO18" s="238"/>
      <c r="AP18" s="239"/>
      <c r="AQ18" s="240"/>
      <c r="AR18" s="241"/>
      <c r="AS18" s="152"/>
      <c r="AT18" s="152"/>
      <c r="AU18" s="157"/>
      <c r="AV18" s="178"/>
      <c r="AW18" s="91"/>
      <c r="AX18" s="92"/>
      <c r="AY18" s="184"/>
      <c r="AZ18" s="185"/>
      <c r="BA18" s="186"/>
      <c r="BB18" s="187"/>
      <c r="BC18" s="187"/>
      <c r="BD18" s="188"/>
      <c r="BE18" s="189"/>
      <c r="BF18" s="122"/>
      <c r="BG18" s="123"/>
      <c r="BH18" s="120"/>
      <c r="BI18" s="124"/>
      <c r="BJ18" s="123"/>
      <c r="BK18" s="121"/>
      <c r="BL18" s="200"/>
      <c r="BM18" s="201"/>
      <c r="BN18" s="125"/>
      <c r="BO18" s="126"/>
    </row>
    <row r="19" spans="1:67" s="94" customFormat="1" ht="19.5" customHeight="1" x14ac:dyDescent="0.2">
      <c r="A19" s="54" t="s">
        <v>18</v>
      </c>
      <c r="B19" s="268">
        <f>+B18+1</f>
        <v>43165</v>
      </c>
      <c r="C19" s="269"/>
      <c r="D19" s="2"/>
      <c r="E19" s="5"/>
      <c r="F19" s="139"/>
      <c r="G19" s="141" t="str">
        <f t="shared" ref="G19" si="68">IF(F19="aucune","///","")</f>
        <v/>
      </c>
      <c r="H19" s="137" t="str">
        <f t="shared" ref="H19" si="69">IF(F19="aucune","///","")</f>
        <v/>
      </c>
      <c r="I19" s="142" t="str">
        <f t="shared" ref="I19" si="70">IF(F19="aucune","///","")</f>
        <v/>
      </c>
      <c r="J19" s="143" t="str">
        <f t="shared" ref="J19" si="71">IF(F19="aucune","///","")</f>
        <v/>
      </c>
      <c r="K19" s="139"/>
      <c r="L19" s="141" t="str">
        <f t="shared" ref="L19" si="72">IF(K19="aucune","///","")</f>
        <v/>
      </c>
      <c r="M19" s="137" t="str">
        <f t="shared" ref="M19" si="73">IF(K19="aucune","///","")</f>
        <v/>
      </c>
      <c r="N19" s="142" t="str">
        <f t="shared" ref="N19" si="74">IF(K19="aucune","///","")</f>
        <v/>
      </c>
      <c r="O19" s="143" t="str">
        <f t="shared" ref="O19" si="75">IF(K19="aucune","///","")</f>
        <v/>
      </c>
      <c r="P19" s="139"/>
      <c r="Q19" s="141" t="str">
        <f t="shared" ref="Q19" si="76">IF(P19="aucune","///","")</f>
        <v/>
      </c>
      <c r="R19" s="137" t="str">
        <f t="shared" ref="R19" si="77">IF(P19="aucune","///","")</f>
        <v/>
      </c>
      <c r="S19" s="142" t="str">
        <f t="shared" ref="S19" si="78">IF(P19="aucune","///","")</f>
        <v/>
      </c>
      <c r="T19" s="143" t="str">
        <f t="shared" ref="T19" si="79">IF(P19="aucune","///","")</f>
        <v/>
      </c>
      <c r="U19" s="139"/>
      <c r="V19" s="141" t="str">
        <f t="shared" ref="V19" si="80">IF(U19="aucune","///","")</f>
        <v/>
      </c>
      <c r="W19" s="137" t="str">
        <f t="shared" ref="W19" si="81">IF(U19="aucune","///","")</f>
        <v/>
      </c>
      <c r="X19" s="142" t="str">
        <f t="shared" ref="X19" si="82">IF(U19="aucune","///","")</f>
        <v/>
      </c>
      <c r="Y19" s="143" t="str">
        <f t="shared" ref="Y19" si="83">IF(U19="aucune","///","")</f>
        <v/>
      </c>
      <c r="Z19" s="23"/>
      <c r="AA19" s="108"/>
      <c r="AB19" s="153"/>
      <c r="AC19" s="154"/>
      <c r="AD19" s="153"/>
      <c r="AE19" s="154"/>
      <c r="AF19" s="4"/>
      <c r="AG19" s="132"/>
      <c r="AH19" s="230"/>
      <c r="AI19" s="108"/>
      <c r="AJ19" s="231"/>
      <c r="AK19" s="180"/>
      <c r="AL19" s="232"/>
      <c r="AM19" s="233"/>
      <c r="AN19" s="108"/>
      <c r="AO19" s="231"/>
      <c r="AP19" s="180"/>
      <c r="AQ19" s="234"/>
      <c r="AR19" s="235"/>
      <c r="AS19" s="59"/>
      <c r="AT19" s="85"/>
      <c r="AU19" s="86"/>
      <c r="AV19" s="87"/>
      <c r="AW19" s="88"/>
      <c r="AX19" s="180"/>
      <c r="AY19" s="109"/>
      <c r="AZ19" s="120"/>
      <c r="BA19" s="121"/>
      <c r="BB19" s="190"/>
      <c r="BC19" s="190"/>
      <c r="BD19" s="191"/>
      <c r="BE19" s="192"/>
      <c r="BF19" s="193"/>
      <c r="BG19" s="190"/>
      <c r="BH19" s="190"/>
      <c r="BI19" s="191"/>
      <c r="BJ19" s="194"/>
      <c r="BK19" s="192"/>
      <c r="BL19" s="108"/>
      <c r="BM19" s="202"/>
      <c r="BN19" s="193"/>
      <c r="BO19" s="192"/>
    </row>
    <row r="20" spans="1:67" s="94" customFormat="1" ht="19.5" customHeight="1" x14ac:dyDescent="0.2">
      <c r="A20" s="55" t="s">
        <v>19</v>
      </c>
      <c r="B20" s="266">
        <f>+B19</f>
        <v>43165</v>
      </c>
      <c r="C20" s="267">
        <v>2</v>
      </c>
      <c r="D20" s="101"/>
      <c r="E20" s="5"/>
      <c r="F20" s="144"/>
      <c r="G20" s="140"/>
      <c r="H20" s="145"/>
      <c r="I20" s="145"/>
      <c r="J20" s="146"/>
      <c r="K20" s="144"/>
      <c r="L20" s="140"/>
      <c r="M20" s="145"/>
      <c r="N20" s="145"/>
      <c r="O20" s="146"/>
      <c r="P20" s="144"/>
      <c r="Q20" s="140"/>
      <c r="R20" s="145"/>
      <c r="S20" s="145"/>
      <c r="T20" s="146"/>
      <c r="U20" s="144"/>
      <c r="V20" s="140"/>
      <c r="W20" s="145"/>
      <c r="X20" s="145"/>
      <c r="Y20" s="146"/>
      <c r="Z20" s="24"/>
      <c r="AA20" s="151"/>
      <c r="AB20" s="109"/>
      <c r="AC20" s="110"/>
      <c r="AD20" s="155"/>
      <c r="AE20" s="156"/>
      <c r="AF20" s="157"/>
      <c r="AG20" s="158"/>
      <c r="AH20" s="66"/>
      <c r="AI20" s="167"/>
      <c r="AJ20" s="114"/>
      <c r="AK20" s="115"/>
      <c r="AL20" s="172"/>
      <c r="AM20" s="173"/>
      <c r="AN20" s="167"/>
      <c r="AO20" s="114"/>
      <c r="AP20" s="115"/>
      <c r="AQ20" s="177"/>
      <c r="AR20" s="156"/>
      <c r="AS20" s="60"/>
      <c r="AT20" s="179"/>
      <c r="AU20" s="157"/>
      <c r="AV20" s="178"/>
      <c r="AW20" s="89"/>
      <c r="AX20" s="90"/>
      <c r="AY20" s="181"/>
      <c r="AZ20" s="182"/>
      <c r="BA20" s="183"/>
      <c r="BB20" s="109"/>
      <c r="BC20" s="120"/>
      <c r="BD20" s="120"/>
      <c r="BE20" s="121"/>
      <c r="BF20" s="195"/>
      <c r="BG20" s="196"/>
      <c r="BH20" s="196"/>
      <c r="BI20" s="197"/>
      <c r="BJ20" s="198"/>
      <c r="BK20" s="199"/>
      <c r="BL20" s="179"/>
      <c r="BM20" s="109"/>
      <c r="BN20" s="195"/>
      <c r="BO20" s="199"/>
    </row>
    <row r="21" spans="1:67" s="94" customFormat="1" ht="19.5" customHeight="1" thickBot="1" x14ac:dyDescent="0.25">
      <c r="A21" s="55" t="s">
        <v>20</v>
      </c>
      <c r="B21" s="266">
        <f>+B19</f>
        <v>43165</v>
      </c>
      <c r="C21" s="267">
        <v>2</v>
      </c>
      <c r="D21" s="1"/>
      <c r="E21" s="6"/>
      <c r="F21" s="144"/>
      <c r="G21" s="145"/>
      <c r="H21" s="145"/>
      <c r="I21" s="145"/>
      <c r="J21" s="146"/>
      <c r="K21" s="144"/>
      <c r="L21" s="145"/>
      <c r="M21" s="145"/>
      <c r="N21" s="145"/>
      <c r="O21" s="146"/>
      <c r="P21" s="144"/>
      <c r="Q21" s="145"/>
      <c r="R21" s="145"/>
      <c r="S21" s="145"/>
      <c r="T21" s="146"/>
      <c r="U21" s="144"/>
      <c r="V21" s="145"/>
      <c r="W21" s="145"/>
      <c r="X21" s="145"/>
      <c r="Y21" s="146"/>
      <c r="Z21" s="150"/>
      <c r="AA21" s="152"/>
      <c r="AB21" s="159"/>
      <c r="AC21" s="160"/>
      <c r="AD21" s="111"/>
      <c r="AE21" s="112"/>
      <c r="AF21" s="236"/>
      <c r="AG21" s="162"/>
      <c r="AH21" s="163"/>
      <c r="AI21" s="237"/>
      <c r="AJ21" s="238"/>
      <c r="AK21" s="239"/>
      <c r="AL21" s="240"/>
      <c r="AM21" s="241"/>
      <c r="AN21" s="242"/>
      <c r="AO21" s="238"/>
      <c r="AP21" s="239"/>
      <c r="AQ21" s="240"/>
      <c r="AR21" s="241"/>
      <c r="AS21" s="152"/>
      <c r="AT21" s="152"/>
      <c r="AU21" s="157"/>
      <c r="AV21" s="178"/>
      <c r="AW21" s="91"/>
      <c r="AX21" s="92"/>
      <c r="AY21" s="184"/>
      <c r="AZ21" s="185"/>
      <c r="BA21" s="186"/>
      <c r="BB21" s="187"/>
      <c r="BC21" s="187"/>
      <c r="BD21" s="188"/>
      <c r="BE21" s="189"/>
      <c r="BF21" s="122"/>
      <c r="BG21" s="123"/>
      <c r="BH21" s="120"/>
      <c r="BI21" s="124"/>
      <c r="BJ21" s="123"/>
      <c r="BK21" s="121"/>
      <c r="BL21" s="200"/>
      <c r="BM21" s="201"/>
      <c r="BN21" s="125"/>
      <c r="BO21" s="126"/>
    </row>
    <row r="22" spans="1:67" s="94" customFormat="1" ht="19.5" customHeight="1" x14ac:dyDescent="0.2">
      <c r="A22" s="54" t="s">
        <v>18</v>
      </c>
      <c r="B22" s="268">
        <f>+B21+1</f>
        <v>43166</v>
      </c>
      <c r="C22" s="269"/>
      <c r="D22" s="2"/>
      <c r="E22" s="5"/>
      <c r="F22" s="139"/>
      <c r="G22" s="141" t="str">
        <f t="shared" ref="G22" si="84">IF(F22="aucune","///","")</f>
        <v/>
      </c>
      <c r="H22" s="137" t="str">
        <f t="shared" ref="H22" si="85">IF(F22="aucune","///","")</f>
        <v/>
      </c>
      <c r="I22" s="142" t="str">
        <f t="shared" ref="I22" si="86">IF(F22="aucune","///","")</f>
        <v/>
      </c>
      <c r="J22" s="143" t="str">
        <f t="shared" ref="J22" si="87">IF(F22="aucune","///","")</f>
        <v/>
      </c>
      <c r="K22" s="139"/>
      <c r="L22" s="141" t="str">
        <f t="shared" ref="L22" si="88">IF(K22="aucune","///","")</f>
        <v/>
      </c>
      <c r="M22" s="137" t="str">
        <f t="shared" ref="M22" si="89">IF(K22="aucune","///","")</f>
        <v/>
      </c>
      <c r="N22" s="142" t="str">
        <f t="shared" ref="N22" si="90">IF(K22="aucune","///","")</f>
        <v/>
      </c>
      <c r="O22" s="143" t="str">
        <f t="shared" ref="O22" si="91">IF(K22="aucune","///","")</f>
        <v/>
      </c>
      <c r="P22" s="139"/>
      <c r="Q22" s="141" t="str">
        <f t="shared" ref="Q22" si="92">IF(P22="aucune","///","")</f>
        <v/>
      </c>
      <c r="R22" s="137" t="str">
        <f t="shared" ref="R22" si="93">IF(P22="aucune","///","")</f>
        <v/>
      </c>
      <c r="S22" s="142" t="str">
        <f t="shared" ref="S22" si="94">IF(P22="aucune","///","")</f>
        <v/>
      </c>
      <c r="T22" s="143" t="str">
        <f t="shared" ref="T22" si="95">IF(P22="aucune","///","")</f>
        <v/>
      </c>
      <c r="U22" s="139"/>
      <c r="V22" s="141" t="str">
        <f t="shared" ref="V22" si="96">IF(U22="aucune","///","")</f>
        <v/>
      </c>
      <c r="W22" s="137" t="str">
        <f t="shared" ref="W22" si="97">IF(U22="aucune","///","")</f>
        <v/>
      </c>
      <c r="X22" s="142" t="str">
        <f t="shared" ref="X22" si="98">IF(U22="aucune","///","")</f>
        <v/>
      </c>
      <c r="Y22" s="143" t="str">
        <f t="shared" ref="Y22" si="99">IF(U22="aucune","///","")</f>
        <v/>
      </c>
      <c r="Z22" s="23"/>
      <c r="AA22" s="108"/>
      <c r="AB22" s="153"/>
      <c r="AC22" s="154"/>
      <c r="AD22" s="153"/>
      <c r="AE22" s="154"/>
      <c r="AF22" s="4"/>
      <c r="AG22" s="132"/>
      <c r="AH22" s="230"/>
      <c r="AI22" s="108"/>
      <c r="AJ22" s="231"/>
      <c r="AK22" s="180"/>
      <c r="AL22" s="232"/>
      <c r="AM22" s="233"/>
      <c r="AN22" s="108"/>
      <c r="AO22" s="231"/>
      <c r="AP22" s="180"/>
      <c r="AQ22" s="234"/>
      <c r="AR22" s="235"/>
      <c r="AS22" s="59"/>
      <c r="AT22" s="85"/>
      <c r="AU22" s="86"/>
      <c r="AV22" s="87"/>
      <c r="AW22" s="88"/>
      <c r="AX22" s="180"/>
      <c r="AY22" s="109"/>
      <c r="AZ22" s="120"/>
      <c r="BA22" s="121"/>
      <c r="BB22" s="190"/>
      <c r="BC22" s="190"/>
      <c r="BD22" s="191"/>
      <c r="BE22" s="192"/>
      <c r="BF22" s="193"/>
      <c r="BG22" s="190"/>
      <c r="BH22" s="190"/>
      <c r="BI22" s="191"/>
      <c r="BJ22" s="194"/>
      <c r="BK22" s="192"/>
      <c r="BL22" s="108"/>
      <c r="BM22" s="202"/>
      <c r="BN22" s="193"/>
      <c r="BO22" s="192"/>
    </row>
    <row r="23" spans="1:67" s="94" customFormat="1" ht="19.5" customHeight="1" x14ac:dyDescent="0.2">
      <c r="A23" s="55" t="s">
        <v>19</v>
      </c>
      <c r="B23" s="266">
        <f>+B22</f>
        <v>43166</v>
      </c>
      <c r="C23" s="267"/>
      <c r="D23" s="101"/>
      <c r="E23" s="5"/>
      <c r="F23" s="144"/>
      <c r="G23" s="140"/>
      <c r="H23" s="145"/>
      <c r="I23" s="145"/>
      <c r="J23" s="146"/>
      <c r="K23" s="144"/>
      <c r="L23" s="140"/>
      <c r="M23" s="145"/>
      <c r="N23" s="145"/>
      <c r="O23" s="146"/>
      <c r="P23" s="144"/>
      <c r="Q23" s="140"/>
      <c r="R23" s="145"/>
      <c r="S23" s="145"/>
      <c r="T23" s="146"/>
      <c r="U23" s="144"/>
      <c r="V23" s="140"/>
      <c r="W23" s="145"/>
      <c r="X23" s="145"/>
      <c r="Y23" s="146"/>
      <c r="Z23" s="24"/>
      <c r="AA23" s="151"/>
      <c r="AB23" s="109"/>
      <c r="AC23" s="110"/>
      <c r="AD23" s="155"/>
      <c r="AE23" s="156"/>
      <c r="AF23" s="157"/>
      <c r="AG23" s="158"/>
      <c r="AH23" s="66"/>
      <c r="AI23" s="167"/>
      <c r="AJ23" s="114"/>
      <c r="AK23" s="115"/>
      <c r="AL23" s="172"/>
      <c r="AM23" s="173"/>
      <c r="AN23" s="167"/>
      <c r="AO23" s="114"/>
      <c r="AP23" s="115"/>
      <c r="AQ23" s="177"/>
      <c r="AR23" s="156"/>
      <c r="AS23" s="60"/>
      <c r="AT23" s="179"/>
      <c r="AU23" s="157"/>
      <c r="AV23" s="178"/>
      <c r="AW23" s="89"/>
      <c r="AX23" s="90"/>
      <c r="AY23" s="181"/>
      <c r="AZ23" s="182"/>
      <c r="BA23" s="183"/>
      <c r="BB23" s="109"/>
      <c r="BC23" s="120"/>
      <c r="BD23" s="120"/>
      <c r="BE23" s="121"/>
      <c r="BF23" s="195"/>
      <c r="BG23" s="196"/>
      <c r="BH23" s="196"/>
      <c r="BI23" s="197"/>
      <c r="BJ23" s="198"/>
      <c r="BK23" s="199"/>
      <c r="BL23" s="179"/>
      <c r="BM23" s="109"/>
      <c r="BN23" s="195"/>
      <c r="BO23" s="199"/>
    </row>
    <row r="24" spans="1:67" s="94" customFormat="1" ht="19.5" customHeight="1" thickBot="1" x14ac:dyDescent="0.25">
      <c r="A24" s="56" t="s">
        <v>20</v>
      </c>
      <c r="B24" s="278">
        <f>+B23</f>
        <v>43166</v>
      </c>
      <c r="C24" s="279"/>
      <c r="D24" s="1"/>
      <c r="E24" s="6"/>
      <c r="F24" s="144"/>
      <c r="G24" s="145"/>
      <c r="H24" s="145"/>
      <c r="I24" s="145"/>
      <c r="J24" s="146"/>
      <c r="K24" s="144"/>
      <c r="L24" s="145"/>
      <c r="M24" s="145"/>
      <c r="N24" s="145"/>
      <c r="O24" s="146"/>
      <c r="P24" s="144"/>
      <c r="Q24" s="145"/>
      <c r="R24" s="145"/>
      <c r="S24" s="145"/>
      <c r="T24" s="146"/>
      <c r="U24" s="144"/>
      <c r="V24" s="145"/>
      <c r="W24" s="145"/>
      <c r="X24" s="145"/>
      <c r="Y24" s="146"/>
      <c r="Z24" s="150"/>
      <c r="AA24" s="152"/>
      <c r="AB24" s="159"/>
      <c r="AC24" s="160"/>
      <c r="AD24" s="111"/>
      <c r="AE24" s="112"/>
      <c r="AF24" s="236"/>
      <c r="AG24" s="162"/>
      <c r="AH24" s="163"/>
      <c r="AI24" s="237"/>
      <c r="AJ24" s="238"/>
      <c r="AK24" s="239"/>
      <c r="AL24" s="240"/>
      <c r="AM24" s="241"/>
      <c r="AN24" s="242"/>
      <c r="AO24" s="238"/>
      <c r="AP24" s="239"/>
      <c r="AQ24" s="240"/>
      <c r="AR24" s="241"/>
      <c r="AS24" s="152"/>
      <c r="AT24" s="152"/>
      <c r="AU24" s="157"/>
      <c r="AV24" s="178"/>
      <c r="AW24" s="91"/>
      <c r="AX24" s="92"/>
      <c r="AY24" s="184"/>
      <c r="AZ24" s="185"/>
      <c r="BA24" s="186"/>
      <c r="BB24" s="187"/>
      <c r="BC24" s="187"/>
      <c r="BD24" s="188"/>
      <c r="BE24" s="189"/>
      <c r="BF24" s="122"/>
      <c r="BG24" s="123"/>
      <c r="BH24" s="120"/>
      <c r="BI24" s="124"/>
      <c r="BJ24" s="123"/>
      <c r="BK24" s="121"/>
      <c r="BL24" s="200"/>
      <c r="BM24" s="201"/>
      <c r="BN24" s="125"/>
      <c r="BO24" s="126"/>
    </row>
    <row r="25" spans="1:67" s="94" customFormat="1" ht="19.5" customHeight="1" x14ac:dyDescent="0.2">
      <c r="A25" s="54" t="s">
        <v>18</v>
      </c>
      <c r="B25" s="268">
        <f>+B24+1</f>
        <v>43167</v>
      </c>
      <c r="C25" s="269"/>
      <c r="D25" s="2"/>
      <c r="E25" s="5"/>
      <c r="F25" s="139"/>
      <c r="G25" s="141" t="str">
        <f t="shared" ref="G25" si="100">IF(F25="aucune","///","")</f>
        <v/>
      </c>
      <c r="H25" s="137" t="str">
        <f t="shared" ref="H25" si="101">IF(F25="aucune","///","")</f>
        <v/>
      </c>
      <c r="I25" s="142" t="str">
        <f t="shared" ref="I25" si="102">IF(F25="aucune","///","")</f>
        <v/>
      </c>
      <c r="J25" s="143" t="str">
        <f t="shared" ref="J25" si="103">IF(F25="aucune","///","")</f>
        <v/>
      </c>
      <c r="K25" s="139"/>
      <c r="L25" s="141" t="str">
        <f t="shared" ref="L25" si="104">IF(K25="aucune","///","")</f>
        <v/>
      </c>
      <c r="M25" s="137" t="str">
        <f t="shared" ref="M25" si="105">IF(K25="aucune","///","")</f>
        <v/>
      </c>
      <c r="N25" s="142" t="str">
        <f t="shared" ref="N25" si="106">IF(K25="aucune","///","")</f>
        <v/>
      </c>
      <c r="O25" s="143" t="str">
        <f t="shared" ref="O25" si="107">IF(K25="aucune","///","")</f>
        <v/>
      </c>
      <c r="P25" s="139"/>
      <c r="Q25" s="141" t="str">
        <f t="shared" ref="Q25" si="108">IF(P25="aucune","///","")</f>
        <v/>
      </c>
      <c r="R25" s="137" t="str">
        <f t="shared" ref="R25" si="109">IF(P25="aucune","///","")</f>
        <v/>
      </c>
      <c r="S25" s="142" t="str">
        <f t="shared" ref="S25" si="110">IF(P25="aucune","///","")</f>
        <v/>
      </c>
      <c r="T25" s="143" t="str">
        <f t="shared" ref="T25" si="111">IF(P25="aucune","///","")</f>
        <v/>
      </c>
      <c r="U25" s="139"/>
      <c r="V25" s="141" t="str">
        <f t="shared" ref="V25" si="112">IF(U25="aucune","///","")</f>
        <v/>
      </c>
      <c r="W25" s="137" t="str">
        <f t="shared" ref="W25" si="113">IF(U25="aucune","///","")</f>
        <v/>
      </c>
      <c r="X25" s="142" t="str">
        <f t="shared" ref="X25" si="114">IF(U25="aucune","///","")</f>
        <v/>
      </c>
      <c r="Y25" s="143" t="str">
        <f t="shared" ref="Y25" si="115">IF(U25="aucune","///","")</f>
        <v/>
      </c>
      <c r="Z25" s="23"/>
      <c r="AA25" s="108"/>
      <c r="AB25" s="153"/>
      <c r="AC25" s="154"/>
      <c r="AD25" s="153"/>
      <c r="AE25" s="154"/>
      <c r="AF25" s="4"/>
      <c r="AG25" s="132"/>
      <c r="AH25" s="230"/>
      <c r="AI25" s="108"/>
      <c r="AJ25" s="231"/>
      <c r="AK25" s="180"/>
      <c r="AL25" s="232"/>
      <c r="AM25" s="233"/>
      <c r="AN25" s="108"/>
      <c r="AO25" s="231"/>
      <c r="AP25" s="180"/>
      <c r="AQ25" s="234"/>
      <c r="AR25" s="235"/>
      <c r="AS25" s="59"/>
      <c r="AT25" s="85"/>
      <c r="AU25" s="86"/>
      <c r="AV25" s="87"/>
      <c r="AW25" s="88"/>
      <c r="AX25" s="180"/>
      <c r="AY25" s="109"/>
      <c r="AZ25" s="120"/>
      <c r="BA25" s="121"/>
      <c r="BB25" s="190"/>
      <c r="BC25" s="190"/>
      <c r="BD25" s="191"/>
      <c r="BE25" s="192"/>
      <c r="BF25" s="193"/>
      <c r="BG25" s="190"/>
      <c r="BH25" s="190"/>
      <c r="BI25" s="191"/>
      <c r="BJ25" s="194"/>
      <c r="BK25" s="192"/>
      <c r="BL25" s="108"/>
      <c r="BM25" s="202"/>
      <c r="BN25" s="193"/>
      <c r="BO25" s="192"/>
    </row>
    <row r="26" spans="1:67" s="94" customFormat="1" ht="19.5" customHeight="1" x14ac:dyDescent="0.2">
      <c r="A26" s="55" t="s">
        <v>19</v>
      </c>
      <c r="B26" s="266">
        <f t="shared" ref="B26" si="116">+B25</f>
        <v>43167</v>
      </c>
      <c r="C26" s="267">
        <v>2</v>
      </c>
      <c r="D26" s="101"/>
      <c r="E26" s="5"/>
      <c r="F26" s="144"/>
      <c r="G26" s="140"/>
      <c r="H26" s="145"/>
      <c r="I26" s="145"/>
      <c r="J26" s="146"/>
      <c r="K26" s="144"/>
      <c r="L26" s="140"/>
      <c r="M26" s="145"/>
      <c r="N26" s="145"/>
      <c r="O26" s="146"/>
      <c r="P26" s="144"/>
      <c r="Q26" s="140"/>
      <c r="R26" s="145"/>
      <c r="S26" s="145"/>
      <c r="T26" s="146"/>
      <c r="U26" s="144"/>
      <c r="V26" s="140"/>
      <c r="W26" s="145"/>
      <c r="X26" s="145"/>
      <c r="Y26" s="146"/>
      <c r="Z26" s="24"/>
      <c r="AA26" s="151"/>
      <c r="AB26" s="109"/>
      <c r="AC26" s="110"/>
      <c r="AD26" s="155"/>
      <c r="AE26" s="156"/>
      <c r="AF26" s="157"/>
      <c r="AG26" s="158"/>
      <c r="AH26" s="66"/>
      <c r="AI26" s="167"/>
      <c r="AJ26" s="114"/>
      <c r="AK26" s="115"/>
      <c r="AL26" s="172"/>
      <c r="AM26" s="173"/>
      <c r="AN26" s="167"/>
      <c r="AO26" s="114"/>
      <c r="AP26" s="115"/>
      <c r="AQ26" s="177"/>
      <c r="AR26" s="156"/>
      <c r="AS26" s="60"/>
      <c r="AT26" s="179"/>
      <c r="AU26" s="157"/>
      <c r="AV26" s="178"/>
      <c r="AW26" s="89"/>
      <c r="AX26" s="90"/>
      <c r="AY26" s="181"/>
      <c r="AZ26" s="182"/>
      <c r="BA26" s="183"/>
      <c r="BB26" s="109"/>
      <c r="BC26" s="120"/>
      <c r="BD26" s="120"/>
      <c r="BE26" s="121"/>
      <c r="BF26" s="195"/>
      <c r="BG26" s="196"/>
      <c r="BH26" s="196"/>
      <c r="BI26" s="197"/>
      <c r="BJ26" s="198"/>
      <c r="BK26" s="199"/>
      <c r="BL26" s="179"/>
      <c r="BM26" s="109"/>
      <c r="BN26" s="195"/>
      <c r="BO26" s="199"/>
    </row>
    <row r="27" spans="1:67" s="94" customFormat="1" ht="19.5" customHeight="1" thickBot="1" x14ac:dyDescent="0.25">
      <c r="A27" s="56" t="s">
        <v>20</v>
      </c>
      <c r="B27" s="266">
        <f t="shared" ref="B27" si="117">+B25</f>
        <v>43167</v>
      </c>
      <c r="C27" s="267">
        <v>2</v>
      </c>
      <c r="D27" s="1"/>
      <c r="E27" s="6"/>
      <c r="F27" s="144"/>
      <c r="G27" s="145"/>
      <c r="H27" s="145"/>
      <c r="I27" s="145"/>
      <c r="J27" s="146"/>
      <c r="K27" s="144"/>
      <c r="L27" s="145"/>
      <c r="M27" s="145"/>
      <c r="N27" s="145"/>
      <c r="O27" s="146"/>
      <c r="P27" s="144"/>
      <c r="Q27" s="145"/>
      <c r="R27" s="145"/>
      <c r="S27" s="145"/>
      <c r="T27" s="146"/>
      <c r="U27" s="144"/>
      <c r="V27" s="145"/>
      <c r="W27" s="145"/>
      <c r="X27" s="145"/>
      <c r="Y27" s="146"/>
      <c r="Z27" s="150"/>
      <c r="AA27" s="152"/>
      <c r="AB27" s="159"/>
      <c r="AC27" s="160"/>
      <c r="AD27" s="111"/>
      <c r="AE27" s="112"/>
      <c r="AF27" s="236"/>
      <c r="AG27" s="162"/>
      <c r="AH27" s="163"/>
      <c r="AI27" s="237"/>
      <c r="AJ27" s="238"/>
      <c r="AK27" s="239"/>
      <c r="AL27" s="240"/>
      <c r="AM27" s="241"/>
      <c r="AN27" s="242"/>
      <c r="AO27" s="238"/>
      <c r="AP27" s="239"/>
      <c r="AQ27" s="240"/>
      <c r="AR27" s="241"/>
      <c r="AS27" s="152"/>
      <c r="AT27" s="152"/>
      <c r="AU27" s="157"/>
      <c r="AV27" s="178"/>
      <c r="AW27" s="91"/>
      <c r="AX27" s="92"/>
      <c r="AY27" s="184"/>
      <c r="AZ27" s="185"/>
      <c r="BA27" s="186"/>
      <c r="BB27" s="187"/>
      <c r="BC27" s="187"/>
      <c r="BD27" s="188"/>
      <c r="BE27" s="189"/>
      <c r="BF27" s="122"/>
      <c r="BG27" s="123"/>
      <c r="BH27" s="120"/>
      <c r="BI27" s="124"/>
      <c r="BJ27" s="123"/>
      <c r="BK27" s="121"/>
      <c r="BL27" s="200"/>
      <c r="BM27" s="201"/>
      <c r="BN27" s="125"/>
      <c r="BO27" s="126"/>
    </row>
    <row r="28" spans="1:67" s="94" customFormat="1" ht="19.5" customHeight="1" x14ac:dyDescent="0.2">
      <c r="A28" s="54" t="s">
        <v>18</v>
      </c>
      <c r="B28" s="268">
        <f>+B27+1</f>
        <v>43168</v>
      </c>
      <c r="C28" s="269"/>
      <c r="D28" s="2"/>
      <c r="E28" s="5"/>
      <c r="F28" s="139"/>
      <c r="G28" s="141" t="str">
        <f t="shared" ref="G28" si="118">IF(F28="aucune","///","")</f>
        <v/>
      </c>
      <c r="H28" s="137" t="str">
        <f t="shared" ref="H28" si="119">IF(F28="aucune","///","")</f>
        <v/>
      </c>
      <c r="I28" s="142" t="str">
        <f t="shared" ref="I28" si="120">IF(F28="aucune","///","")</f>
        <v/>
      </c>
      <c r="J28" s="143" t="str">
        <f t="shared" ref="J28" si="121">IF(F28="aucune","///","")</f>
        <v/>
      </c>
      <c r="K28" s="139"/>
      <c r="L28" s="141" t="str">
        <f t="shared" ref="L28" si="122">IF(K28="aucune","///","")</f>
        <v/>
      </c>
      <c r="M28" s="137" t="str">
        <f t="shared" ref="M28" si="123">IF(K28="aucune","///","")</f>
        <v/>
      </c>
      <c r="N28" s="142" t="str">
        <f t="shared" ref="N28" si="124">IF(K28="aucune","///","")</f>
        <v/>
      </c>
      <c r="O28" s="143" t="str">
        <f t="shared" ref="O28" si="125">IF(K28="aucune","///","")</f>
        <v/>
      </c>
      <c r="P28" s="139"/>
      <c r="Q28" s="141" t="str">
        <f t="shared" ref="Q28" si="126">IF(P28="aucune","///","")</f>
        <v/>
      </c>
      <c r="R28" s="137" t="str">
        <f t="shared" ref="R28" si="127">IF(P28="aucune","///","")</f>
        <v/>
      </c>
      <c r="S28" s="142" t="str">
        <f t="shared" ref="S28" si="128">IF(P28="aucune","///","")</f>
        <v/>
      </c>
      <c r="T28" s="143" t="str">
        <f t="shared" ref="T28" si="129">IF(P28="aucune","///","")</f>
        <v/>
      </c>
      <c r="U28" s="139"/>
      <c r="V28" s="141" t="str">
        <f t="shared" ref="V28" si="130">IF(U28="aucune","///","")</f>
        <v/>
      </c>
      <c r="W28" s="137" t="str">
        <f t="shared" ref="W28" si="131">IF(U28="aucune","///","")</f>
        <v/>
      </c>
      <c r="X28" s="142" t="str">
        <f t="shared" ref="X28" si="132">IF(U28="aucune","///","")</f>
        <v/>
      </c>
      <c r="Y28" s="143" t="str">
        <f t="shared" ref="Y28" si="133">IF(U28="aucune","///","")</f>
        <v/>
      </c>
      <c r="Z28" s="23"/>
      <c r="AA28" s="108"/>
      <c r="AB28" s="153"/>
      <c r="AC28" s="154"/>
      <c r="AD28" s="153"/>
      <c r="AE28" s="154"/>
      <c r="AF28" s="4"/>
      <c r="AG28" s="132"/>
      <c r="AH28" s="230"/>
      <c r="AI28" s="108"/>
      <c r="AJ28" s="231"/>
      <c r="AK28" s="180"/>
      <c r="AL28" s="232"/>
      <c r="AM28" s="233"/>
      <c r="AN28" s="108"/>
      <c r="AO28" s="231"/>
      <c r="AP28" s="180"/>
      <c r="AQ28" s="234"/>
      <c r="AR28" s="235"/>
      <c r="AS28" s="59"/>
      <c r="AT28" s="85"/>
      <c r="AU28" s="86"/>
      <c r="AV28" s="87"/>
      <c r="AW28" s="88"/>
      <c r="AX28" s="180"/>
      <c r="AY28" s="109"/>
      <c r="AZ28" s="120"/>
      <c r="BA28" s="121"/>
      <c r="BB28" s="190"/>
      <c r="BC28" s="190"/>
      <c r="BD28" s="191"/>
      <c r="BE28" s="192"/>
      <c r="BF28" s="193"/>
      <c r="BG28" s="190"/>
      <c r="BH28" s="190"/>
      <c r="BI28" s="191"/>
      <c r="BJ28" s="194"/>
      <c r="BK28" s="192"/>
      <c r="BL28" s="108"/>
      <c r="BM28" s="202"/>
      <c r="BN28" s="193"/>
      <c r="BO28" s="192"/>
    </row>
    <row r="29" spans="1:67" ht="19.5" customHeight="1" x14ac:dyDescent="0.2">
      <c r="A29" s="55" t="s">
        <v>19</v>
      </c>
      <c r="B29" s="266">
        <f>+B28</f>
        <v>43168</v>
      </c>
      <c r="C29" s="267">
        <v>2</v>
      </c>
      <c r="D29" s="101"/>
      <c r="E29" s="5"/>
      <c r="F29" s="144"/>
      <c r="G29" s="140"/>
      <c r="H29" s="145"/>
      <c r="I29" s="145"/>
      <c r="J29" s="146"/>
      <c r="K29" s="144"/>
      <c r="L29" s="140"/>
      <c r="M29" s="145"/>
      <c r="N29" s="145"/>
      <c r="O29" s="146"/>
      <c r="P29" s="144"/>
      <c r="Q29" s="140"/>
      <c r="R29" s="145"/>
      <c r="S29" s="145"/>
      <c r="T29" s="146"/>
      <c r="U29" s="144"/>
      <c r="V29" s="140"/>
      <c r="W29" s="145"/>
      <c r="X29" s="145"/>
      <c r="Y29" s="146"/>
      <c r="Z29" s="24"/>
      <c r="AA29" s="151"/>
      <c r="AB29" s="109"/>
      <c r="AC29" s="110"/>
      <c r="AD29" s="155"/>
      <c r="AE29" s="156"/>
      <c r="AF29" s="157"/>
      <c r="AG29" s="158"/>
      <c r="AH29" s="66"/>
      <c r="AI29" s="167"/>
      <c r="AJ29" s="114"/>
      <c r="AK29" s="115"/>
      <c r="AL29" s="172"/>
      <c r="AM29" s="173"/>
      <c r="AN29" s="167"/>
      <c r="AO29" s="114"/>
      <c r="AP29" s="115"/>
      <c r="AQ29" s="177"/>
      <c r="AR29" s="156"/>
      <c r="AS29" s="60"/>
      <c r="AT29" s="179"/>
      <c r="AU29" s="157"/>
      <c r="AV29" s="178"/>
      <c r="AW29" s="89"/>
      <c r="AX29" s="90"/>
      <c r="AY29" s="181"/>
      <c r="AZ29" s="182"/>
      <c r="BA29" s="183"/>
      <c r="BB29" s="109"/>
      <c r="BC29" s="120"/>
      <c r="BD29" s="120"/>
      <c r="BE29" s="121"/>
      <c r="BF29" s="195"/>
      <c r="BG29" s="196"/>
      <c r="BH29" s="196"/>
      <c r="BI29" s="197"/>
      <c r="BJ29" s="198"/>
      <c r="BK29" s="199"/>
      <c r="BL29" s="179"/>
      <c r="BM29" s="109"/>
      <c r="BN29" s="195"/>
      <c r="BO29" s="199"/>
    </row>
    <row r="30" spans="1:67" ht="19.5" customHeight="1" thickBot="1" x14ac:dyDescent="0.25">
      <c r="A30" s="56" t="s">
        <v>20</v>
      </c>
      <c r="B30" s="266">
        <f>+B28</f>
        <v>43168</v>
      </c>
      <c r="C30" s="267">
        <v>2</v>
      </c>
      <c r="D30" s="1"/>
      <c r="E30" s="6"/>
      <c r="F30" s="144"/>
      <c r="G30" s="145"/>
      <c r="H30" s="145"/>
      <c r="I30" s="145"/>
      <c r="J30" s="146"/>
      <c r="K30" s="144"/>
      <c r="L30" s="145"/>
      <c r="M30" s="145"/>
      <c r="N30" s="145"/>
      <c r="O30" s="146"/>
      <c r="P30" s="144"/>
      <c r="Q30" s="145"/>
      <c r="R30" s="145"/>
      <c r="S30" s="145"/>
      <c r="T30" s="146"/>
      <c r="U30" s="144"/>
      <c r="V30" s="145"/>
      <c r="W30" s="145"/>
      <c r="X30" s="145"/>
      <c r="Y30" s="146"/>
      <c r="Z30" s="150"/>
      <c r="AA30" s="152"/>
      <c r="AB30" s="159"/>
      <c r="AC30" s="160"/>
      <c r="AD30" s="111"/>
      <c r="AE30" s="112"/>
      <c r="AF30" s="236"/>
      <c r="AG30" s="162"/>
      <c r="AH30" s="163"/>
      <c r="AI30" s="237"/>
      <c r="AJ30" s="238"/>
      <c r="AK30" s="239"/>
      <c r="AL30" s="240"/>
      <c r="AM30" s="241"/>
      <c r="AN30" s="242"/>
      <c r="AO30" s="238"/>
      <c r="AP30" s="239"/>
      <c r="AQ30" s="240"/>
      <c r="AR30" s="241"/>
      <c r="AS30" s="152"/>
      <c r="AT30" s="152"/>
      <c r="AU30" s="157"/>
      <c r="AV30" s="178"/>
      <c r="AW30" s="91"/>
      <c r="AX30" s="92"/>
      <c r="AY30" s="184"/>
      <c r="AZ30" s="185"/>
      <c r="BA30" s="186"/>
      <c r="BB30" s="187"/>
      <c r="BC30" s="187"/>
      <c r="BD30" s="188"/>
      <c r="BE30" s="189"/>
      <c r="BF30" s="122"/>
      <c r="BG30" s="123"/>
      <c r="BH30" s="120"/>
      <c r="BI30" s="124"/>
      <c r="BJ30" s="123"/>
      <c r="BK30" s="121"/>
      <c r="BL30" s="200"/>
      <c r="BM30" s="201"/>
      <c r="BN30" s="125"/>
      <c r="BO30" s="126"/>
    </row>
    <row r="31" spans="1:67" ht="19.5" customHeight="1" x14ac:dyDescent="0.2">
      <c r="A31" s="54" t="s">
        <v>18</v>
      </c>
      <c r="B31" s="268">
        <f>+B30+1</f>
        <v>43169</v>
      </c>
      <c r="C31" s="269"/>
      <c r="D31" s="2"/>
      <c r="E31" s="5"/>
      <c r="F31" s="139"/>
      <c r="G31" s="141" t="str">
        <f t="shared" ref="G31" si="134">IF(F31="aucune","///","")</f>
        <v/>
      </c>
      <c r="H31" s="137" t="str">
        <f t="shared" ref="H31" si="135">IF(F31="aucune","///","")</f>
        <v/>
      </c>
      <c r="I31" s="142" t="str">
        <f t="shared" ref="I31" si="136">IF(F31="aucune","///","")</f>
        <v/>
      </c>
      <c r="J31" s="143" t="str">
        <f t="shared" ref="J31" si="137">IF(F31="aucune","///","")</f>
        <v/>
      </c>
      <c r="K31" s="139"/>
      <c r="L31" s="141" t="str">
        <f t="shared" ref="L31" si="138">IF(K31="aucune","///","")</f>
        <v/>
      </c>
      <c r="M31" s="137" t="str">
        <f t="shared" ref="M31" si="139">IF(K31="aucune","///","")</f>
        <v/>
      </c>
      <c r="N31" s="142" t="str">
        <f t="shared" ref="N31" si="140">IF(K31="aucune","///","")</f>
        <v/>
      </c>
      <c r="O31" s="143" t="str">
        <f t="shared" ref="O31" si="141">IF(K31="aucune","///","")</f>
        <v/>
      </c>
      <c r="P31" s="139"/>
      <c r="Q31" s="141" t="str">
        <f t="shared" ref="Q31" si="142">IF(P31="aucune","///","")</f>
        <v/>
      </c>
      <c r="R31" s="137" t="str">
        <f t="shared" ref="R31" si="143">IF(P31="aucune","///","")</f>
        <v/>
      </c>
      <c r="S31" s="142" t="str">
        <f t="shared" ref="S31" si="144">IF(P31="aucune","///","")</f>
        <v/>
      </c>
      <c r="T31" s="143" t="str">
        <f t="shared" ref="T31" si="145">IF(P31="aucune","///","")</f>
        <v/>
      </c>
      <c r="U31" s="139"/>
      <c r="V31" s="141" t="str">
        <f t="shared" ref="V31" si="146">IF(U31="aucune","///","")</f>
        <v/>
      </c>
      <c r="W31" s="137" t="str">
        <f t="shared" ref="W31" si="147">IF(U31="aucune","///","")</f>
        <v/>
      </c>
      <c r="X31" s="142" t="str">
        <f t="shared" ref="X31" si="148">IF(U31="aucune","///","")</f>
        <v/>
      </c>
      <c r="Y31" s="143" t="str">
        <f t="shared" ref="Y31" si="149">IF(U31="aucune","///","")</f>
        <v/>
      </c>
      <c r="Z31" s="23"/>
      <c r="AA31" s="108"/>
      <c r="AB31" s="153"/>
      <c r="AC31" s="154"/>
      <c r="AD31" s="153"/>
      <c r="AE31" s="154"/>
      <c r="AF31" s="4"/>
      <c r="AG31" s="132"/>
      <c r="AH31" s="230"/>
      <c r="AI31" s="108"/>
      <c r="AJ31" s="231"/>
      <c r="AK31" s="180"/>
      <c r="AL31" s="232"/>
      <c r="AM31" s="233"/>
      <c r="AN31" s="108"/>
      <c r="AO31" s="231"/>
      <c r="AP31" s="180"/>
      <c r="AQ31" s="234"/>
      <c r="AR31" s="235"/>
      <c r="AS31" s="59"/>
      <c r="AT31" s="85"/>
      <c r="AU31" s="86"/>
      <c r="AV31" s="87"/>
      <c r="AW31" s="88"/>
      <c r="AX31" s="180"/>
      <c r="AY31" s="109"/>
      <c r="AZ31" s="120"/>
      <c r="BA31" s="121"/>
      <c r="BB31" s="190"/>
      <c r="BC31" s="190"/>
      <c r="BD31" s="191"/>
      <c r="BE31" s="192"/>
      <c r="BF31" s="193"/>
      <c r="BG31" s="190"/>
      <c r="BH31" s="190"/>
      <c r="BI31" s="191"/>
      <c r="BJ31" s="194"/>
      <c r="BK31" s="192"/>
      <c r="BL31" s="108"/>
      <c r="BM31" s="202"/>
      <c r="BN31" s="193"/>
      <c r="BO31" s="192"/>
    </row>
    <row r="32" spans="1:67" ht="19.5" customHeight="1" x14ac:dyDescent="0.2">
      <c r="A32" s="55" t="s">
        <v>19</v>
      </c>
      <c r="B32" s="266">
        <f t="shared" ref="B32" si="150">+B31</f>
        <v>43169</v>
      </c>
      <c r="C32" s="267">
        <v>2</v>
      </c>
      <c r="D32" s="101"/>
      <c r="E32" s="5"/>
      <c r="F32" s="144"/>
      <c r="G32" s="140"/>
      <c r="H32" s="145"/>
      <c r="I32" s="145"/>
      <c r="J32" s="146"/>
      <c r="K32" s="144"/>
      <c r="L32" s="140"/>
      <c r="M32" s="145"/>
      <c r="N32" s="145"/>
      <c r="O32" s="146"/>
      <c r="P32" s="144"/>
      <c r="Q32" s="140"/>
      <c r="R32" s="145"/>
      <c r="S32" s="145"/>
      <c r="T32" s="146"/>
      <c r="U32" s="144"/>
      <c r="V32" s="140"/>
      <c r="W32" s="145"/>
      <c r="X32" s="145"/>
      <c r="Y32" s="146"/>
      <c r="Z32" s="24"/>
      <c r="AA32" s="151"/>
      <c r="AB32" s="109"/>
      <c r="AC32" s="110"/>
      <c r="AD32" s="155"/>
      <c r="AE32" s="156"/>
      <c r="AF32" s="157"/>
      <c r="AG32" s="158"/>
      <c r="AH32" s="66"/>
      <c r="AI32" s="167"/>
      <c r="AJ32" s="114"/>
      <c r="AK32" s="115"/>
      <c r="AL32" s="172"/>
      <c r="AM32" s="173"/>
      <c r="AN32" s="167"/>
      <c r="AO32" s="114"/>
      <c r="AP32" s="115"/>
      <c r="AQ32" s="177"/>
      <c r="AR32" s="156"/>
      <c r="AS32" s="60"/>
      <c r="AT32" s="179"/>
      <c r="AU32" s="157"/>
      <c r="AV32" s="178"/>
      <c r="AW32" s="89"/>
      <c r="AX32" s="90"/>
      <c r="AY32" s="181"/>
      <c r="AZ32" s="182"/>
      <c r="BA32" s="183"/>
      <c r="BB32" s="109"/>
      <c r="BC32" s="120"/>
      <c r="BD32" s="120"/>
      <c r="BE32" s="121"/>
      <c r="BF32" s="195"/>
      <c r="BG32" s="196"/>
      <c r="BH32" s="196"/>
      <c r="BI32" s="197"/>
      <c r="BJ32" s="198"/>
      <c r="BK32" s="199"/>
      <c r="BL32" s="179"/>
      <c r="BM32" s="109"/>
      <c r="BN32" s="195"/>
      <c r="BO32" s="199"/>
    </row>
    <row r="33" spans="1:67" ht="19.5" customHeight="1" thickBot="1" x14ac:dyDescent="0.25">
      <c r="A33" s="56" t="s">
        <v>20</v>
      </c>
      <c r="B33" s="266">
        <f t="shared" ref="B33" si="151">+B31</f>
        <v>43169</v>
      </c>
      <c r="C33" s="267">
        <v>2</v>
      </c>
      <c r="D33" s="1"/>
      <c r="E33" s="6"/>
      <c r="F33" s="144"/>
      <c r="G33" s="145"/>
      <c r="H33" s="145"/>
      <c r="I33" s="145"/>
      <c r="J33" s="146"/>
      <c r="K33" s="144"/>
      <c r="L33" s="145"/>
      <c r="M33" s="145"/>
      <c r="N33" s="145"/>
      <c r="O33" s="146"/>
      <c r="P33" s="144"/>
      <c r="Q33" s="145"/>
      <c r="R33" s="145"/>
      <c r="S33" s="145"/>
      <c r="T33" s="146"/>
      <c r="U33" s="144"/>
      <c r="V33" s="145"/>
      <c r="W33" s="145"/>
      <c r="X33" s="145"/>
      <c r="Y33" s="146"/>
      <c r="Z33" s="150"/>
      <c r="AA33" s="152"/>
      <c r="AB33" s="159"/>
      <c r="AC33" s="160"/>
      <c r="AD33" s="111"/>
      <c r="AE33" s="112"/>
      <c r="AF33" s="236"/>
      <c r="AG33" s="162"/>
      <c r="AH33" s="163"/>
      <c r="AI33" s="237"/>
      <c r="AJ33" s="238"/>
      <c r="AK33" s="239"/>
      <c r="AL33" s="240"/>
      <c r="AM33" s="241"/>
      <c r="AN33" s="242"/>
      <c r="AO33" s="238"/>
      <c r="AP33" s="239"/>
      <c r="AQ33" s="240"/>
      <c r="AR33" s="241"/>
      <c r="AS33" s="152"/>
      <c r="AT33" s="152"/>
      <c r="AU33" s="157"/>
      <c r="AV33" s="178"/>
      <c r="AW33" s="91"/>
      <c r="AX33" s="92"/>
      <c r="AY33" s="184"/>
      <c r="AZ33" s="185"/>
      <c r="BA33" s="186"/>
      <c r="BB33" s="187"/>
      <c r="BC33" s="187"/>
      <c r="BD33" s="188"/>
      <c r="BE33" s="189"/>
      <c r="BF33" s="122"/>
      <c r="BG33" s="123"/>
      <c r="BH33" s="120"/>
      <c r="BI33" s="124"/>
      <c r="BJ33" s="123"/>
      <c r="BK33" s="121"/>
      <c r="BL33" s="200"/>
      <c r="BM33" s="201"/>
      <c r="BN33" s="125"/>
      <c r="BO33" s="126"/>
    </row>
    <row r="34" spans="1:67" ht="19.5" customHeight="1" x14ac:dyDescent="0.2">
      <c r="A34" s="54" t="s">
        <v>18</v>
      </c>
      <c r="B34" s="268">
        <f>+B31+1</f>
        <v>43170</v>
      </c>
      <c r="C34" s="269"/>
      <c r="D34" s="2"/>
      <c r="E34" s="5"/>
      <c r="F34" s="139"/>
      <c r="G34" s="141" t="str">
        <f t="shared" ref="G34" si="152">IF(F34="aucune","///","")</f>
        <v/>
      </c>
      <c r="H34" s="137" t="str">
        <f t="shared" ref="H34" si="153">IF(F34="aucune","///","")</f>
        <v/>
      </c>
      <c r="I34" s="142" t="str">
        <f t="shared" ref="I34" si="154">IF(F34="aucune","///","")</f>
        <v/>
      </c>
      <c r="J34" s="143" t="str">
        <f t="shared" ref="J34" si="155">IF(F34="aucune","///","")</f>
        <v/>
      </c>
      <c r="K34" s="139"/>
      <c r="L34" s="141" t="str">
        <f t="shared" ref="L34" si="156">IF(K34="aucune","///","")</f>
        <v/>
      </c>
      <c r="M34" s="137" t="str">
        <f t="shared" ref="M34" si="157">IF(K34="aucune","///","")</f>
        <v/>
      </c>
      <c r="N34" s="142" t="str">
        <f t="shared" ref="N34" si="158">IF(K34="aucune","///","")</f>
        <v/>
      </c>
      <c r="O34" s="143" t="str">
        <f t="shared" ref="O34" si="159">IF(K34="aucune","///","")</f>
        <v/>
      </c>
      <c r="P34" s="139"/>
      <c r="Q34" s="141" t="str">
        <f t="shared" ref="Q34" si="160">IF(P34="aucune","///","")</f>
        <v/>
      </c>
      <c r="R34" s="137" t="str">
        <f t="shared" ref="R34" si="161">IF(P34="aucune","///","")</f>
        <v/>
      </c>
      <c r="S34" s="142" t="str">
        <f t="shared" ref="S34" si="162">IF(P34="aucune","///","")</f>
        <v/>
      </c>
      <c r="T34" s="143" t="str">
        <f t="shared" ref="T34" si="163">IF(P34="aucune","///","")</f>
        <v/>
      </c>
      <c r="U34" s="139"/>
      <c r="V34" s="141" t="str">
        <f t="shared" ref="V34" si="164">IF(U34="aucune","///","")</f>
        <v/>
      </c>
      <c r="W34" s="137" t="str">
        <f t="shared" ref="W34" si="165">IF(U34="aucune","///","")</f>
        <v/>
      </c>
      <c r="X34" s="142" t="str">
        <f t="shared" ref="X34" si="166">IF(U34="aucune","///","")</f>
        <v/>
      </c>
      <c r="Y34" s="143" t="str">
        <f t="shared" ref="Y34" si="167">IF(U34="aucune","///","")</f>
        <v/>
      </c>
      <c r="Z34" s="23"/>
      <c r="AA34" s="108"/>
      <c r="AB34" s="153"/>
      <c r="AC34" s="154"/>
      <c r="AD34" s="153"/>
      <c r="AE34" s="154"/>
      <c r="AF34" s="4"/>
      <c r="AG34" s="132"/>
      <c r="AH34" s="230"/>
      <c r="AI34" s="108"/>
      <c r="AJ34" s="231"/>
      <c r="AK34" s="180"/>
      <c r="AL34" s="232"/>
      <c r="AM34" s="233"/>
      <c r="AN34" s="108"/>
      <c r="AO34" s="231"/>
      <c r="AP34" s="180"/>
      <c r="AQ34" s="234"/>
      <c r="AR34" s="235"/>
      <c r="AS34" s="59"/>
      <c r="AT34" s="85"/>
      <c r="AU34" s="86"/>
      <c r="AV34" s="87"/>
      <c r="AW34" s="88"/>
      <c r="AX34" s="180"/>
      <c r="AY34" s="109"/>
      <c r="AZ34" s="120"/>
      <c r="BA34" s="121"/>
      <c r="BB34" s="190"/>
      <c r="BC34" s="190"/>
      <c r="BD34" s="191"/>
      <c r="BE34" s="192"/>
      <c r="BF34" s="193"/>
      <c r="BG34" s="190"/>
      <c r="BH34" s="190"/>
      <c r="BI34" s="191"/>
      <c r="BJ34" s="194"/>
      <c r="BK34" s="192"/>
      <c r="BL34" s="108"/>
      <c r="BM34" s="202"/>
      <c r="BN34" s="193"/>
      <c r="BO34" s="192"/>
    </row>
    <row r="35" spans="1:67" ht="19.5" customHeight="1" x14ac:dyDescent="0.2">
      <c r="A35" s="55" t="s">
        <v>19</v>
      </c>
      <c r="B35" s="266">
        <f>+B34</f>
        <v>43170</v>
      </c>
      <c r="C35" s="267">
        <v>2</v>
      </c>
      <c r="D35" s="101"/>
      <c r="E35" s="5"/>
      <c r="F35" s="144"/>
      <c r="G35" s="140"/>
      <c r="H35" s="145"/>
      <c r="I35" s="145"/>
      <c r="J35" s="146"/>
      <c r="K35" s="144"/>
      <c r="L35" s="140"/>
      <c r="M35" s="145"/>
      <c r="N35" s="145"/>
      <c r="O35" s="146"/>
      <c r="P35" s="144"/>
      <c r="Q35" s="140"/>
      <c r="R35" s="145"/>
      <c r="S35" s="145"/>
      <c r="T35" s="146"/>
      <c r="U35" s="144"/>
      <c r="V35" s="140"/>
      <c r="W35" s="145"/>
      <c r="X35" s="145"/>
      <c r="Y35" s="146"/>
      <c r="Z35" s="24"/>
      <c r="AA35" s="151"/>
      <c r="AB35" s="109"/>
      <c r="AC35" s="110"/>
      <c r="AD35" s="155"/>
      <c r="AE35" s="156"/>
      <c r="AF35" s="157"/>
      <c r="AG35" s="158"/>
      <c r="AH35" s="66"/>
      <c r="AI35" s="167"/>
      <c r="AJ35" s="114"/>
      <c r="AK35" s="115"/>
      <c r="AL35" s="172"/>
      <c r="AM35" s="173"/>
      <c r="AN35" s="167"/>
      <c r="AO35" s="114"/>
      <c r="AP35" s="115"/>
      <c r="AQ35" s="177"/>
      <c r="AR35" s="156"/>
      <c r="AS35" s="60"/>
      <c r="AT35" s="179"/>
      <c r="AU35" s="157"/>
      <c r="AV35" s="178"/>
      <c r="AW35" s="89"/>
      <c r="AX35" s="90"/>
      <c r="AY35" s="181"/>
      <c r="AZ35" s="182"/>
      <c r="BA35" s="183"/>
      <c r="BB35" s="109"/>
      <c r="BC35" s="120"/>
      <c r="BD35" s="120"/>
      <c r="BE35" s="121"/>
      <c r="BF35" s="195"/>
      <c r="BG35" s="196"/>
      <c r="BH35" s="196"/>
      <c r="BI35" s="197"/>
      <c r="BJ35" s="198"/>
      <c r="BK35" s="199"/>
      <c r="BL35" s="179"/>
      <c r="BM35" s="109"/>
      <c r="BN35" s="195"/>
      <c r="BO35" s="199"/>
    </row>
    <row r="36" spans="1:67" ht="19.5" customHeight="1" thickBot="1" x14ac:dyDescent="0.25">
      <c r="A36" s="55" t="s">
        <v>20</v>
      </c>
      <c r="B36" s="266">
        <f>+B34</f>
        <v>43170</v>
      </c>
      <c r="C36" s="267">
        <v>2</v>
      </c>
      <c r="D36" s="1"/>
      <c r="E36" s="6"/>
      <c r="F36" s="144"/>
      <c r="G36" s="145"/>
      <c r="H36" s="145"/>
      <c r="I36" s="145"/>
      <c r="J36" s="146"/>
      <c r="K36" s="144"/>
      <c r="L36" s="145"/>
      <c r="M36" s="145"/>
      <c r="N36" s="145"/>
      <c r="O36" s="146"/>
      <c r="P36" s="144"/>
      <c r="Q36" s="145"/>
      <c r="R36" s="145"/>
      <c r="S36" s="145"/>
      <c r="T36" s="146"/>
      <c r="U36" s="144"/>
      <c r="V36" s="145"/>
      <c r="W36" s="145"/>
      <c r="X36" s="145"/>
      <c r="Y36" s="146"/>
      <c r="Z36" s="150"/>
      <c r="AA36" s="152"/>
      <c r="AB36" s="159"/>
      <c r="AC36" s="160"/>
      <c r="AD36" s="111"/>
      <c r="AE36" s="112"/>
      <c r="AF36" s="236"/>
      <c r="AG36" s="162"/>
      <c r="AH36" s="163"/>
      <c r="AI36" s="237"/>
      <c r="AJ36" s="238"/>
      <c r="AK36" s="239"/>
      <c r="AL36" s="240"/>
      <c r="AM36" s="241"/>
      <c r="AN36" s="242"/>
      <c r="AO36" s="238"/>
      <c r="AP36" s="239"/>
      <c r="AQ36" s="240"/>
      <c r="AR36" s="241"/>
      <c r="AS36" s="152"/>
      <c r="AT36" s="152"/>
      <c r="AU36" s="157"/>
      <c r="AV36" s="178"/>
      <c r="AW36" s="91"/>
      <c r="AX36" s="92"/>
      <c r="AY36" s="184"/>
      <c r="AZ36" s="185"/>
      <c r="BA36" s="186"/>
      <c r="BB36" s="187"/>
      <c r="BC36" s="187"/>
      <c r="BD36" s="188"/>
      <c r="BE36" s="189"/>
      <c r="BF36" s="122"/>
      <c r="BG36" s="123"/>
      <c r="BH36" s="120"/>
      <c r="BI36" s="124"/>
      <c r="BJ36" s="123"/>
      <c r="BK36" s="121"/>
      <c r="BL36" s="200"/>
      <c r="BM36" s="201"/>
      <c r="BN36" s="125"/>
      <c r="BO36" s="126"/>
    </row>
    <row r="37" spans="1:67" ht="19.5" customHeight="1" x14ac:dyDescent="0.2">
      <c r="A37" s="54" t="s">
        <v>18</v>
      </c>
      <c r="B37" s="268">
        <f>+B36+1</f>
        <v>43171</v>
      </c>
      <c r="C37" s="269"/>
      <c r="D37" s="2"/>
      <c r="E37" s="5"/>
      <c r="F37" s="139"/>
      <c r="G37" s="141" t="str">
        <f t="shared" ref="G37" si="168">IF(F37="aucune","///","")</f>
        <v/>
      </c>
      <c r="H37" s="137" t="str">
        <f t="shared" ref="H37" si="169">IF(F37="aucune","///","")</f>
        <v/>
      </c>
      <c r="I37" s="142" t="str">
        <f t="shared" ref="I37" si="170">IF(F37="aucune","///","")</f>
        <v/>
      </c>
      <c r="J37" s="143" t="str">
        <f t="shared" ref="J37" si="171">IF(F37="aucune","///","")</f>
        <v/>
      </c>
      <c r="K37" s="139"/>
      <c r="L37" s="141" t="str">
        <f t="shared" ref="L37" si="172">IF(K37="aucune","///","")</f>
        <v/>
      </c>
      <c r="M37" s="137" t="str">
        <f t="shared" ref="M37" si="173">IF(K37="aucune","///","")</f>
        <v/>
      </c>
      <c r="N37" s="142" t="str">
        <f t="shared" ref="N37" si="174">IF(K37="aucune","///","")</f>
        <v/>
      </c>
      <c r="O37" s="143" t="str">
        <f t="shared" ref="O37" si="175">IF(K37="aucune","///","")</f>
        <v/>
      </c>
      <c r="P37" s="139"/>
      <c r="Q37" s="141" t="str">
        <f t="shared" ref="Q37" si="176">IF(P37="aucune","///","")</f>
        <v/>
      </c>
      <c r="R37" s="137" t="str">
        <f t="shared" ref="R37" si="177">IF(P37="aucune","///","")</f>
        <v/>
      </c>
      <c r="S37" s="142" t="str">
        <f t="shared" ref="S37" si="178">IF(P37="aucune","///","")</f>
        <v/>
      </c>
      <c r="T37" s="143" t="str">
        <f t="shared" ref="T37" si="179">IF(P37="aucune","///","")</f>
        <v/>
      </c>
      <c r="U37" s="139"/>
      <c r="V37" s="141" t="str">
        <f t="shared" ref="V37" si="180">IF(U37="aucune","///","")</f>
        <v/>
      </c>
      <c r="W37" s="137" t="str">
        <f t="shared" ref="W37" si="181">IF(U37="aucune","///","")</f>
        <v/>
      </c>
      <c r="X37" s="142" t="str">
        <f t="shared" ref="X37" si="182">IF(U37="aucune","///","")</f>
        <v/>
      </c>
      <c r="Y37" s="143" t="str">
        <f t="shared" ref="Y37" si="183">IF(U37="aucune","///","")</f>
        <v/>
      </c>
      <c r="Z37" s="23"/>
      <c r="AA37" s="108"/>
      <c r="AB37" s="153"/>
      <c r="AC37" s="154"/>
      <c r="AD37" s="153"/>
      <c r="AE37" s="154"/>
      <c r="AF37" s="4"/>
      <c r="AG37" s="132"/>
      <c r="AH37" s="230"/>
      <c r="AI37" s="108"/>
      <c r="AJ37" s="231"/>
      <c r="AK37" s="180"/>
      <c r="AL37" s="232"/>
      <c r="AM37" s="233"/>
      <c r="AN37" s="108"/>
      <c r="AO37" s="231"/>
      <c r="AP37" s="180"/>
      <c r="AQ37" s="234"/>
      <c r="AR37" s="235"/>
      <c r="AS37" s="59"/>
      <c r="AT37" s="85"/>
      <c r="AU37" s="86"/>
      <c r="AV37" s="87"/>
      <c r="AW37" s="88"/>
      <c r="AX37" s="180"/>
      <c r="AY37" s="109"/>
      <c r="AZ37" s="120"/>
      <c r="BA37" s="121"/>
      <c r="BB37" s="190"/>
      <c r="BC37" s="190"/>
      <c r="BD37" s="191"/>
      <c r="BE37" s="192"/>
      <c r="BF37" s="193"/>
      <c r="BG37" s="190"/>
      <c r="BH37" s="190"/>
      <c r="BI37" s="191"/>
      <c r="BJ37" s="194"/>
      <c r="BK37" s="192"/>
      <c r="BL37" s="108"/>
      <c r="BM37" s="202"/>
      <c r="BN37" s="193"/>
      <c r="BO37" s="192"/>
    </row>
    <row r="38" spans="1:67" ht="19.5" customHeight="1" x14ac:dyDescent="0.2">
      <c r="A38" s="55" t="s">
        <v>19</v>
      </c>
      <c r="B38" s="266">
        <f>+B37</f>
        <v>43171</v>
      </c>
      <c r="C38" s="267"/>
      <c r="D38" s="101"/>
      <c r="E38" s="5"/>
      <c r="F38" s="144"/>
      <c r="G38" s="140"/>
      <c r="H38" s="145"/>
      <c r="I38" s="145"/>
      <c r="J38" s="146"/>
      <c r="K38" s="144"/>
      <c r="L38" s="140"/>
      <c r="M38" s="145"/>
      <c r="N38" s="145"/>
      <c r="O38" s="146"/>
      <c r="P38" s="144"/>
      <c r="Q38" s="140"/>
      <c r="R38" s="145"/>
      <c r="S38" s="145"/>
      <c r="T38" s="146"/>
      <c r="U38" s="144"/>
      <c r="V38" s="140"/>
      <c r="W38" s="145"/>
      <c r="X38" s="145"/>
      <c r="Y38" s="146"/>
      <c r="Z38" s="24"/>
      <c r="AA38" s="151"/>
      <c r="AB38" s="109"/>
      <c r="AC38" s="110"/>
      <c r="AD38" s="155"/>
      <c r="AE38" s="156"/>
      <c r="AF38" s="157"/>
      <c r="AG38" s="158"/>
      <c r="AH38" s="66"/>
      <c r="AI38" s="167"/>
      <c r="AJ38" s="114"/>
      <c r="AK38" s="115"/>
      <c r="AL38" s="172"/>
      <c r="AM38" s="173"/>
      <c r="AN38" s="167"/>
      <c r="AO38" s="114"/>
      <c r="AP38" s="115"/>
      <c r="AQ38" s="177"/>
      <c r="AR38" s="156"/>
      <c r="AS38" s="60"/>
      <c r="AT38" s="179"/>
      <c r="AU38" s="157"/>
      <c r="AV38" s="178"/>
      <c r="AW38" s="89"/>
      <c r="AX38" s="90"/>
      <c r="AY38" s="181"/>
      <c r="AZ38" s="182"/>
      <c r="BA38" s="183"/>
      <c r="BB38" s="109"/>
      <c r="BC38" s="120"/>
      <c r="BD38" s="120"/>
      <c r="BE38" s="121"/>
      <c r="BF38" s="195"/>
      <c r="BG38" s="196"/>
      <c r="BH38" s="196"/>
      <c r="BI38" s="197"/>
      <c r="BJ38" s="198"/>
      <c r="BK38" s="199"/>
      <c r="BL38" s="179"/>
      <c r="BM38" s="109"/>
      <c r="BN38" s="195"/>
      <c r="BO38" s="199"/>
    </row>
    <row r="39" spans="1:67" ht="19.5" customHeight="1" thickBot="1" x14ac:dyDescent="0.25">
      <c r="A39" s="56" t="s">
        <v>20</v>
      </c>
      <c r="B39" s="278">
        <f>+B38</f>
        <v>43171</v>
      </c>
      <c r="C39" s="279"/>
      <c r="D39" s="1"/>
      <c r="E39" s="6"/>
      <c r="F39" s="144"/>
      <c r="G39" s="145"/>
      <c r="H39" s="145"/>
      <c r="I39" s="145"/>
      <c r="J39" s="146"/>
      <c r="K39" s="144"/>
      <c r="L39" s="145"/>
      <c r="M39" s="145"/>
      <c r="N39" s="145"/>
      <c r="O39" s="146"/>
      <c r="P39" s="144"/>
      <c r="Q39" s="145"/>
      <c r="R39" s="145"/>
      <c r="S39" s="145"/>
      <c r="T39" s="146"/>
      <c r="U39" s="144"/>
      <c r="V39" s="145"/>
      <c r="W39" s="145"/>
      <c r="X39" s="145"/>
      <c r="Y39" s="146"/>
      <c r="Z39" s="150"/>
      <c r="AA39" s="152"/>
      <c r="AB39" s="159"/>
      <c r="AC39" s="160"/>
      <c r="AD39" s="111"/>
      <c r="AE39" s="112"/>
      <c r="AF39" s="236"/>
      <c r="AG39" s="162"/>
      <c r="AH39" s="163"/>
      <c r="AI39" s="237"/>
      <c r="AJ39" s="238"/>
      <c r="AK39" s="239"/>
      <c r="AL39" s="240"/>
      <c r="AM39" s="241"/>
      <c r="AN39" s="242"/>
      <c r="AO39" s="238"/>
      <c r="AP39" s="239"/>
      <c r="AQ39" s="240"/>
      <c r="AR39" s="241"/>
      <c r="AS39" s="152"/>
      <c r="AT39" s="152"/>
      <c r="AU39" s="157"/>
      <c r="AV39" s="178"/>
      <c r="AW39" s="91"/>
      <c r="AX39" s="92"/>
      <c r="AY39" s="184"/>
      <c r="AZ39" s="185"/>
      <c r="BA39" s="186"/>
      <c r="BB39" s="187"/>
      <c r="BC39" s="187"/>
      <c r="BD39" s="188"/>
      <c r="BE39" s="189"/>
      <c r="BF39" s="122"/>
      <c r="BG39" s="123"/>
      <c r="BH39" s="120"/>
      <c r="BI39" s="124"/>
      <c r="BJ39" s="123"/>
      <c r="BK39" s="121"/>
      <c r="BL39" s="200"/>
      <c r="BM39" s="201"/>
      <c r="BN39" s="125"/>
      <c r="BO39" s="126"/>
    </row>
    <row r="40" spans="1:67" ht="19.5" customHeight="1" x14ac:dyDescent="0.2">
      <c r="A40" s="54" t="s">
        <v>18</v>
      </c>
      <c r="B40" s="268">
        <f>+B39+1</f>
        <v>43172</v>
      </c>
      <c r="C40" s="269"/>
      <c r="D40" s="2"/>
      <c r="E40" s="5"/>
      <c r="F40" s="139"/>
      <c r="G40" s="141" t="str">
        <f t="shared" ref="G40" si="184">IF(F40="aucune","///","")</f>
        <v/>
      </c>
      <c r="H40" s="137" t="str">
        <f t="shared" ref="H40" si="185">IF(F40="aucune","///","")</f>
        <v/>
      </c>
      <c r="I40" s="142" t="str">
        <f t="shared" ref="I40" si="186">IF(F40="aucune","///","")</f>
        <v/>
      </c>
      <c r="J40" s="143" t="str">
        <f t="shared" ref="J40" si="187">IF(F40="aucune","///","")</f>
        <v/>
      </c>
      <c r="K40" s="139"/>
      <c r="L40" s="141" t="str">
        <f t="shared" ref="L40" si="188">IF(K40="aucune","///","")</f>
        <v/>
      </c>
      <c r="M40" s="137" t="str">
        <f t="shared" ref="M40" si="189">IF(K40="aucune","///","")</f>
        <v/>
      </c>
      <c r="N40" s="142" t="str">
        <f t="shared" ref="N40" si="190">IF(K40="aucune","///","")</f>
        <v/>
      </c>
      <c r="O40" s="143" t="str">
        <f t="shared" ref="O40" si="191">IF(K40="aucune","///","")</f>
        <v/>
      </c>
      <c r="P40" s="139"/>
      <c r="Q40" s="141" t="str">
        <f t="shared" ref="Q40" si="192">IF(P40="aucune","///","")</f>
        <v/>
      </c>
      <c r="R40" s="137" t="str">
        <f t="shared" ref="R40" si="193">IF(P40="aucune","///","")</f>
        <v/>
      </c>
      <c r="S40" s="142" t="str">
        <f t="shared" ref="S40" si="194">IF(P40="aucune","///","")</f>
        <v/>
      </c>
      <c r="T40" s="143" t="str">
        <f t="shared" ref="T40" si="195">IF(P40="aucune","///","")</f>
        <v/>
      </c>
      <c r="U40" s="139"/>
      <c r="V40" s="141" t="str">
        <f t="shared" ref="V40" si="196">IF(U40="aucune","///","")</f>
        <v/>
      </c>
      <c r="W40" s="137" t="str">
        <f t="shared" ref="W40" si="197">IF(U40="aucune","///","")</f>
        <v/>
      </c>
      <c r="X40" s="142" t="str">
        <f t="shared" ref="X40" si="198">IF(U40="aucune","///","")</f>
        <v/>
      </c>
      <c r="Y40" s="143" t="str">
        <f t="shared" ref="Y40" si="199">IF(U40="aucune","///","")</f>
        <v/>
      </c>
      <c r="Z40" s="23"/>
      <c r="AA40" s="108"/>
      <c r="AB40" s="153"/>
      <c r="AC40" s="154"/>
      <c r="AD40" s="153"/>
      <c r="AE40" s="154"/>
      <c r="AF40" s="4"/>
      <c r="AG40" s="132"/>
      <c r="AH40" s="230"/>
      <c r="AI40" s="108"/>
      <c r="AJ40" s="231"/>
      <c r="AK40" s="180"/>
      <c r="AL40" s="232"/>
      <c r="AM40" s="233"/>
      <c r="AN40" s="108"/>
      <c r="AO40" s="231"/>
      <c r="AP40" s="180"/>
      <c r="AQ40" s="234"/>
      <c r="AR40" s="235"/>
      <c r="AS40" s="59"/>
      <c r="AT40" s="85"/>
      <c r="AU40" s="86"/>
      <c r="AV40" s="87"/>
      <c r="AW40" s="88"/>
      <c r="AX40" s="180"/>
      <c r="AY40" s="109"/>
      <c r="AZ40" s="120"/>
      <c r="BA40" s="121"/>
      <c r="BB40" s="190"/>
      <c r="BC40" s="190"/>
      <c r="BD40" s="191"/>
      <c r="BE40" s="192"/>
      <c r="BF40" s="193"/>
      <c r="BG40" s="190"/>
      <c r="BH40" s="190"/>
      <c r="BI40" s="191"/>
      <c r="BJ40" s="194"/>
      <c r="BK40" s="192"/>
      <c r="BL40" s="108"/>
      <c r="BM40" s="202"/>
      <c r="BN40" s="193"/>
      <c r="BO40" s="192"/>
    </row>
    <row r="41" spans="1:67" ht="19.5" customHeight="1" x14ac:dyDescent="0.2">
      <c r="A41" s="55" t="s">
        <v>19</v>
      </c>
      <c r="B41" s="266">
        <f t="shared" ref="B41" si="200">+B40</f>
        <v>43172</v>
      </c>
      <c r="C41" s="267">
        <v>2</v>
      </c>
      <c r="D41" s="101"/>
      <c r="E41" s="5"/>
      <c r="F41" s="144"/>
      <c r="G41" s="140"/>
      <c r="H41" s="145"/>
      <c r="I41" s="145"/>
      <c r="J41" s="146"/>
      <c r="K41" s="144"/>
      <c r="L41" s="140"/>
      <c r="M41" s="145"/>
      <c r="N41" s="145"/>
      <c r="O41" s="146"/>
      <c r="P41" s="144"/>
      <c r="Q41" s="140"/>
      <c r="R41" s="145"/>
      <c r="S41" s="145"/>
      <c r="T41" s="146"/>
      <c r="U41" s="144"/>
      <c r="V41" s="140"/>
      <c r="W41" s="145"/>
      <c r="X41" s="145"/>
      <c r="Y41" s="146"/>
      <c r="Z41" s="24"/>
      <c r="AA41" s="151"/>
      <c r="AB41" s="109"/>
      <c r="AC41" s="110"/>
      <c r="AD41" s="155"/>
      <c r="AE41" s="156"/>
      <c r="AF41" s="157"/>
      <c r="AG41" s="158"/>
      <c r="AH41" s="66"/>
      <c r="AI41" s="167"/>
      <c r="AJ41" s="114"/>
      <c r="AK41" s="115"/>
      <c r="AL41" s="172"/>
      <c r="AM41" s="173"/>
      <c r="AN41" s="167"/>
      <c r="AO41" s="114"/>
      <c r="AP41" s="115"/>
      <c r="AQ41" s="177"/>
      <c r="AR41" s="156"/>
      <c r="AS41" s="60"/>
      <c r="AT41" s="179"/>
      <c r="AU41" s="157"/>
      <c r="AV41" s="178"/>
      <c r="AW41" s="89"/>
      <c r="AX41" s="90"/>
      <c r="AY41" s="181"/>
      <c r="AZ41" s="182"/>
      <c r="BA41" s="183"/>
      <c r="BB41" s="109"/>
      <c r="BC41" s="120"/>
      <c r="BD41" s="120"/>
      <c r="BE41" s="121"/>
      <c r="BF41" s="195"/>
      <c r="BG41" s="196"/>
      <c r="BH41" s="196"/>
      <c r="BI41" s="197"/>
      <c r="BJ41" s="198"/>
      <c r="BK41" s="199"/>
      <c r="BL41" s="179"/>
      <c r="BM41" s="109"/>
      <c r="BN41" s="195"/>
      <c r="BO41" s="199"/>
    </row>
    <row r="42" spans="1:67" ht="19.5" customHeight="1" thickBot="1" x14ac:dyDescent="0.25">
      <c r="A42" s="56" t="s">
        <v>20</v>
      </c>
      <c r="B42" s="266">
        <f t="shared" ref="B42" si="201">+B40</f>
        <v>43172</v>
      </c>
      <c r="C42" s="267">
        <v>2</v>
      </c>
      <c r="D42" s="1"/>
      <c r="E42" s="6"/>
      <c r="F42" s="144"/>
      <c r="G42" s="145"/>
      <c r="H42" s="145"/>
      <c r="I42" s="145"/>
      <c r="J42" s="146"/>
      <c r="K42" s="144"/>
      <c r="L42" s="145"/>
      <c r="M42" s="145"/>
      <c r="N42" s="145"/>
      <c r="O42" s="146"/>
      <c r="P42" s="144"/>
      <c r="Q42" s="145"/>
      <c r="R42" s="145"/>
      <c r="S42" s="145"/>
      <c r="T42" s="146"/>
      <c r="U42" s="144"/>
      <c r="V42" s="145"/>
      <c r="W42" s="145"/>
      <c r="X42" s="145"/>
      <c r="Y42" s="146"/>
      <c r="Z42" s="150"/>
      <c r="AA42" s="152"/>
      <c r="AB42" s="159"/>
      <c r="AC42" s="160"/>
      <c r="AD42" s="111"/>
      <c r="AE42" s="112"/>
      <c r="AF42" s="236"/>
      <c r="AG42" s="162"/>
      <c r="AH42" s="163"/>
      <c r="AI42" s="237"/>
      <c r="AJ42" s="238"/>
      <c r="AK42" s="239"/>
      <c r="AL42" s="240"/>
      <c r="AM42" s="241"/>
      <c r="AN42" s="242"/>
      <c r="AO42" s="238"/>
      <c r="AP42" s="239"/>
      <c r="AQ42" s="240"/>
      <c r="AR42" s="241"/>
      <c r="AS42" s="152"/>
      <c r="AT42" s="152"/>
      <c r="AU42" s="157"/>
      <c r="AV42" s="178"/>
      <c r="AW42" s="91"/>
      <c r="AX42" s="92"/>
      <c r="AY42" s="184"/>
      <c r="AZ42" s="185"/>
      <c r="BA42" s="186"/>
      <c r="BB42" s="187"/>
      <c r="BC42" s="187"/>
      <c r="BD42" s="188"/>
      <c r="BE42" s="189"/>
      <c r="BF42" s="122"/>
      <c r="BG42" s="123"/>
      <c r="BH42" s="120"/>
      <c r="BI42" s="124"/>
      <c r="BJ42" s="123"/>
      <c r="BK42" s="121"/>
      <c r="BL42" s="200"/>
      <c r="BM42" s="201"/>
      <c r="BN42" s="125"/>
      <c r="BO42" s="126"/>
    </row>
    <row r="43" spans="1:67" ht="19.5" customHeight="1" x14ac:dyDescent="0.2">
      <c r="A43" s="54" t="s">
        <v>18</v>
      </c>
      <c r="B43" s="268">
        <f>+B42+1</f>
        <v>43173</v>
      </c>
      <c r="C43" s="269"/>
      <c r="D43" s="2"/>
      <c r="E43" s="5"/>
      <c r="F43" s="139"/>
      <c r="G43" s="141" t="str">
        <f t="shared" ref="G43" si="202">IF(F43="aucune","///","")</f>
        <v/>
      </c>
      <c r="H43" s="137" t="str">
        <f t="shared" ref="H43" si="203">IF(F43="aucune","///","")</f>
        <v/>
      </c>
      <c r="I43" s="142" t="str">
        <f t="shared" ref="I43" si="204">IF(F43="aucune","///","")</f>
        <v/>
      </c>
      <c r="J43" s="143" t="str">
        <f t="shared" ref="J43" si="205">IF(F43="aucune","///","")</f>
        <v/>
      </c>
      <c r="K43" s="139"/>
      <c r="L43" s="141" t="str">
        <f t="shared" ref="L43" si="206">IF(K43="aucune","///","")</f>
        <v/>
      </c>
      <c r="M43" s="137" t="str">
        <f t="shared" ref="M43" si="207">IF(K43="aucune","///","")</f>
        <v/>
      </c>
      <c r="N43" s="142" t="str">
        <f t="shared" ref="N43" si="208">IF(K43="aucune","///","")</f>
        <v/>
      </c>
      <c r="O43" s="143" t="str">
        <f t="shared" ref="O43" si="209">IF(K43="aucune","///","")</f>
        <v/>
      </c>
      <c r="P43" s="139"/>
      <c r="Q43" s="141" t="str">
        <f t="shared" ref="Q43" si="210">IF(P43="aucune","///","")</f>
        <v/>
      </c>
      <c r="R43" s="137" t="str">
        <f t="shared" ref="R43" si="211">IF(P43="aucune","///","")</f>
        <v/>
      </c>
      <c r="S43" s="142" t="str">
        <f t="shared" ref="S43" si="212">IF(P43="aucune","///","")</f>
        <v/>
      </c>
      <c r="T43" s="143" t="str">
        <f t="shared" ref="T43" si="213">IF(P43="aucune","///","")</f>
        <v/>
      </c>
      <c r="U43" s="139"/>
      <c r="V43" s="141" t="str">
        <f t="shared" ref="V43" si="214">IF(U43="aucune","///","")</f>
        <v/>
      </c>
      <c r="W43" s="137" t="str">
        <f t="shared" ref="W43" si="215">IF(U43="aucune","///","")</f>
        <v/>
      </c>
      <c r="X43" s="142" t="str">
        <f t="shared" ref="X43" si="216">IF(U43="aucune","///","")</f>
        <v/>
      </c>
      <c r="Y43" s="143" t="str">
        <f t="shared" ref="Y43" si="217">IF(U43="aucune","///","")</f>
        <v/>
      </c>
      <c r="Z43" s="23"/>
      <c r="AA43" s="108"/>
      <c r="AB43" s="153"/>
      <c r="AC43" s="154"/>
      <c r="AD43" s="153"/>
      <c r="AE43" s="154"/>
      <c r="AF43" s="4"/>
      <c r="AG43" s="132"/>
      <c r="AH43" s="230"/>
      <c r="AI43" s="108"/>
      <c r="AJ43" s="231"/>
      <c r="AK43" s="180"/>
      <c r="AL43" s="232"/>
      <c r="AM43" s="233"/>
      <c r="AN43" s="108"/>
      <c r="AO43" s="231"/>
      <c r="AP43" s="180"/>
      <c r="AQ43" s="234"/>
      <c r="AR43" s="235"/>
      <c r="AS43" s="59"/>
      <c r="AT43" s="85"/>
      <c r="AU43" s="86"/>
      <c r="AV43" s="87"/>
      <c r="AW43" s="88"/>
      <c r="AX43" s="180"/>
      <c r="AY43" s="109"/>
      <c r="AZ43" s="120"/>
      <c r="BA43" s="121"/>
      <c r="BB43" s="190"/>
      <c r="BC43" s="190"/>
      <c r="BD43" s="191"/>
      <c r="BE43" s="192"/>
      <c r="BF43" s="193"/>
      <c r="BG43" s="190"/>
      <c r="BH43" s="190"/>
      <c r="BI43" s="191"/>
      <c r="BJ43" s="194"/>
      <c r="BK43" s="192"/>
      <c r="BL43" s="108"/>
      <c r="BM43" s="202"/>
      <c r="BN43" s="193"/>
      <c r="BO43" s="192"/>
    </row>
    <row r="44" spans="1:67" ht="19.5" customHeight="1" x14ac:dyDescent="0.2">
      <c r="A44" s="55" t="s">
        <v>19</v>
      </c>
      <c r="B44" s="266">
        <f>+B43</f>
        <v>43173</v>
      </c>
      <c r="C44" s="267">
        <v>2</v>
      </c>
      <c r="D44" s="101"/>
      <c r="E44" s="5"/>
      <c r="F44" s="144"/>
      <c r="G44" s="140"/>
      <c r="H44" s="145"/>
      <c r="I44" s="145"/>
      <c r="J44" s="146"/>
      <c r="K44" s="144"/>
      <c r="L44" s="140"/>
      <c r="M44" s="145"/>
      <c r="N44" s="145"/>
      <c r="O44" s="146"/>
      <c r="P44" s="144"/>
      <c r="Q44" s="140"/>
      <c r="R44" s="145"/>
      <c r="S44" s="145"/>
      <c r="T44" s="146"/>
      <c r="U44" s="144"/>
      <c r="V44" s="140"/>
      <c r="W44" s="145"/>
      <c r="X44" s="145"/>
      <c r="Y44" s="146"/>
      <c r="Z44" s="24"/>
      <c r="AA44" s="151"/>
      <c r="AB44" s="109"/>
      <c r="AC44" s="110"/>
      <c r="AD44" s="155"/>
      <c r="AE44" s="156"/>
      <c r="AF44" s="157"/>
      <c r="AG44" s="158"/>
      <c r="AH44" s="66"/>
      <c r="AI44" s="167"/>
      <c r="AJ44" s="114"/>
      <c r="AK44" s="115"/>
      <c r="AL44" s="172"/>
      <c r="AM44" s="173"/>
      <c r="AN44" s="167"/>
      <c r="AO44" s="114"/>
      <c r="AP44" s="115"/>
      <c r="AQ44" s="177"/>
      <c r="AR44" s="156"/>
      <c r="AS44" s="60"/>
      <c r="AT44" s="179"/>
      <c r="AU44" s="157"/>
      <c r="AV44" s="178"/>
      <c r="AW44" s="89"/>
      <c r="AX44" s="90"/>
      <c r="AY44" s="181"/>
      <c r="AZ44" s="182"/>
      <c r="BA44" s="183"/>
      <c r="BB44" s="109"/>
      <c r="BC44" s="120"/>
      <c r="BD44" s="120"/>
      <c r="BE44" s="121"/>
      <c r="BF44" s="195"/>
      <c r="BG44" s="196"/>
      <c r="BH44" s="196"/>
      <c r="BI44" s="197"/>
      <c r="BJ44" s="198"/>
      <c r="BK44" s="199"/>
      <c r="BL44" s="179"/>
      <c r="BM44" s="109"/>
      <c r="BN44" s="195"/>
      <c r="BO44" s="199"/>
    </row>
    <row r="45" spans="1:67" ht="19.5" customHeight="1" thickBot="1" x14ac:dyDescent="0.25">
      <c r="A45" s="56" t="s">
        <v>20</v>
      </c>
      <c r="B45" s="266">
        <f>+B43</f>
        <v>43173</v>
      </c>
      <c r="C45" s="267">
        <v>2</v>
      </c>
      <c r="D45" s="1"/>
      <c r="E45" s="6"/>
      <c r="F45" s="144"/>
      <c r="G45" s="145"/>
      <c r="H45" s="145"/>
      <c r="I45" s="145"/>
      <c r="J45" s="146"/>
      <c r="K45" s="144"/>
      <c r="L45" s="145"/>
      <c r="M45" s="145"/>
      <c r="N45" s="145"/>
      <c r="O45" s="146"/>
      <c r="P45" s="144"/>
      <c r="Q45" s="145"/>
      <c r="R45" s="145"/>
      <c r="S45" s="145"/>
      <c r="T45" s="146"/>
      <c r="U45" s="144"/>
      <c r="V45" s="145"/>
      <c r="W45" s="145"/>
      <c r="X45" s="145"/>
      <c r="Y45" s="146"/>
      <c r="Z45" s="150"/>
      <c r="AA45" s="152"/>
      <c r="AB45" s="159"/>
      <c r="AC45" s="160"/>
      <c r="AD45" s="111"/>
      <c r="AE45" s="112"/>
      <c r="AF45" s="236"/>
      <c r="AG45" s="162"/>
      <c r="AH45" s="163"/>
      <c r="AI45" s="237"/>
      <c r="AJ45" s="238"/>
      <c r="AK45" s="239"/>
      <c r="AL45" s="240"/>
      <c r="AM45" s="241"/>
      <c r="AN45" s="242"/>
      <c r="AO45" s="238"/>
      <c r="AP45" s="239"/>
      <c r="AQ45" s="240"/>
      <c r="AR45" s="241"/>
      <c r="AS45" s="152"/>
      <c r="AT45" s="152"/>
      <c r="AU45" s="157"/>
      <c r="AV45" s="178"/>
      <c r="AW45" s="91"/>
      <c r="AX45" s="92"/>
      <c r="AY45" s="184"/>
      <c r="AZ45" s="185"/>
      <c r="BA45" s="186"/>
      <c r="BB45" s="187"/>
      <c r="BC45" s="187"/>
      <c r="BD45" s="188"/>
      <c r="BE45" s="189"/>
      <c r="BF45" s="122"/>
      <c r="BG45" s="123"/>
      <c r="BH45" s="120"/>
      <c r="BI45" s="124"/>
      <c r="BJ45" s="123"/>
      <c r="BK45" s="121"/>
      <c r="BL45" s="200"/>
      <c r="BM45" s="201"/>
      <c r="BN45" s="125"/>
      <c r="BO45" s="126"/>
    </row>
    <row r="46" spans="1:67" ht="19.5" customHeight="1" x14ac:dyDescent="0.2">
      <c r="A46" s="54" t="s">
        <v>18</v>
      </c>
      <c r="B46" s="268">
        <f>+B45+1</f>
        <v>43174</v>
      </c>
      <c r="C46" s="269"/>
      <c r="D46" s="2"/>
      <c r="E46" s="5"/>
      <c r="F46" s="139"/>
      <c r="G46" s="141" t="str">
        <f t="shared" ref="G46" si="218">IF(F46="aucune","///","")</f>
        <v/>
      </c>
      <c r="H46" s="137" t="str">
        <f t="shared" ref="H46" si="219">IF(F46="aucune","///","")</f>
        <v/>
      </c>
      <c r="I46" s="142" t="str">
        <f t="shared" ref="I46" si="220">IF(F46="aucune","///","")</f>
        <v/>
      </c>
      <c r="J46" s="143" t="str">
        <f t="shared" ref="J46" si="221">IF(F46="aucune","///","")</f>
        <v/>
      </c>
      <c r="K46" s="139"/>
      <c r="L46" s="141" t="str">
        <f t="shared" ref="L46" si="222">IF(K46="aucune","///","")</f>
        <v/>
      </c>
      <c r="M46" s="137" t="str">
        <f t="shared" ref="M46" si="223">IF(K46="aucune","///","")</f>
        <v/>
      </c>
      <c r="N46" s="142" t="str">
        <f t="shared" ref="N46" si="224">IF(K46="aucune","///","")</f>
        <v/>
      </c>
      <c r="O46" s="143" t="str">
        <f t="shared" ref="O46" si="225">IF(K46="aucune","///","")</f>
        <v/>
      </c>
      <c r="P46" s="139"/>
      <c r="Q46" s="141" t="str">
        <f t="shared" ref="Q46" si="226">IF(P46="aucune","///","")</f>
        <v/>
      </c>
      <c r="R46" s="137" t="str">
        <f t="shared" ref="R46" si="227">IF(P46="aucune","///","")</f>
        <v/>
      </c>
      <c r="S46" s="142" t="str">
        <f t="shared" ref="S46" si="228">IF(P46="aucune","///","")</f>
        <v/>
      </c>
      <c r="T46" s="143" t="str">
        <f t="shared" ref="T46" si="229">IF(P46="aucune","///","")</f>
        <v/>
      </c>
      <c r="U46" s="139"/>
      <c r="V46" s="141" t="str">
        <f t="shared" ref="V46" si="230">IF(U46="aucune","///","")</f>
        <v/>
      </c>
      <c r="W46" s="137" t="str">
        <f t="shared" ref="W46" si="231">IF(U46="aucune","///","")</f>
        <v/>
      </c>
      <c r="X46" s="142" t="str">
        <f t="shared" ref="X46" si="232">IF(U46="aucune","///","")</f>
        <v/>
      </c>
      <c r="Y46" s="143" t="str">
        <f t="shared" ref="Y46" si="233">IF(U46="aucune","///","")</f>
        <v/>
      </c>
      <c r="Z46" s="23"/>
      <c r="AA46" s="108"/>
      <c r="AB46" s="153"/>
      <c r="AC46" s="154"/>
      <c r="AD46" s="153"/>
      <c r="AE46" s="154"/>
      <c r="AF46" s="4"/>
      <c r="AG46" s="132"/>
      <c r="AH46" s="230"/>
      <c r="AI46" s="108"/>
      <c r="AJ46" s="231"/>
      <c r="AK46" s="180"/>
      <c r="AL46" s="232"/>
      <c r="AM46" s="233"/>
      <c r="AN46" s="108"/>
      <c r="AO46" s="231"/>
      <c r="AP46" s="180"/>
      <c r="AQ46" s="234"/>
      <c r="AR46" s="235"/>
      <c r="AS46" s="59"/>
      <c r="AT46" s="85"/>
      <c r="AU46" s="86"/>
      <c r="AV46" s="87"/>
      <c r="AW46" s="88"/>
      <c r="AX46" s="180"/>
      <c r="AY46" s="109"/>
      <c r="AZ46" s="120"/>
      <c r="BA46" s="121"/>
      <c r="BB46" s="190"/>
      <c r="BC46" s="190"/>
      <c r="BD46" s="191"/>
      <c r="BE46" s="192"/>
      <c r="BF46" s="193"/>
      <c r="BG46" s="190"/>
      <c r="BH46" s="190"/>
      <c r="BI46" s="191"/>
      <c r="BJ46" s="194"/>
      <c r="BK46" s="192"/>
      <c r="BL46" s="108"/>
      <c r="BM46" s="202"/>
      <c r="BN46" s="193"/>
      <c r="BO46" s="192"/>
    </row>
    <row r="47" spans="1:67" ht="19.5" customHeight="1" x14ac:dyDescent="0.2">
      <c r="A47" s="55" t="s">
        <v>19</v>
      </c>
      <c r="B47" s="266">
        <f t="shared" ref="B47" si="234">+B46</f>
        <v>43174</v>
      </c>
      <c r="C47" s="267">
        <v>2</v>
      </c>
      <c r="D47" s="101"/>
      <c r="E47" s="5"/>
      <c r="F47" s="144"/>
      <c r="G47" s="140"/>
      <c r="H47" s="145"/>
      <c r="I47" s="145"/>
      <c r="J47" s="146"/>
      <c r="K47" s="144"/>
      <c r="L47" s="140"/>
      <c r="M47" s="145"/>
      <c r="N47" s="145"/>
      <c r="O47" s="146"/>
      <c r="P47" s="144"/>
      <c r="Q47" s="140"/>
      <c r="R47" s="145"/>
      <c r="S47" s="145"/>
      <c r="T47" s="146"/>
      <c r="U47" s="144"/>
      <c r="V47" s="140"/>
      <c r="W47" s="145"/>
      <c r="X47" s="145"/>
      <c r="Y47" s="146"/>
      <c r="Z47" s="24"/>
      <c r="AA47" s="151"/>
      <c r="AB47" s="109"/>
      <c r="AC47" s="110"/>
      <c r="AD47" s="155"/>
      <c r="AE47" s="156"/>
      <c r="AF47" s="157"/>
      <c r="AG47" s="158"/>
      <c r="AH47" s="66"/>
      <c r="AI47" s="167"/>
      <c r="AJ47" s="114"/>
      <c r="AK47" s="115"/>
      <c r="AL47" s="172"/>
      <c r="AM47" s="173"/>
      <c r="AN47" s="167"/>
      <c r="AO47" s="114"/>
      <c r="AP47" s="115"/>
      <c r="AQ47" s="177"/>
      <c r="AR47" s="156"/>
      <c r="AS47" s="60"/>
      <c r="AT47" s="179"/>
      <c r="AU47" s="157"/>
      <c r="AV47" s="178"/>
      <c r="AW47" s="89"/>
      <c r="AX47" s="90"/>
      <c r="AY47" s="181"/>
      <c r="AZ47" s="182"/>
      <c r="BA47" s="183"/>
      <c r="BB47" s="109"/>
      <c r="BC47" s="120"/>
      <c r="BD47" s="120"/>
      <c r="BE47" s="121"/>
      <c r="BF47" s="195"/>
      <c r="BG47" s="196"/>
      <c r="BH47" s="196"/>
      <c r="BI47" s="197"/>
      <c r="BJ47" s="198"/>
      <c r="BK47" s="199"/>
      <c r="BL47" s="179"/>
      <c r="BM47" s="109"/>
      <c r="BN47" s="195"/>
      <c r="BO47" s="199"/>
    </row>
    <row r="48" spans="1:67" ht="19.5" customHeight="1" thickBot="1" x14ac:dyDescent="0.25">
      <c r="A48" s="56" t="s">
        <v>20</v>
      </c>
      <c r="B48" s="266">
        <f t="shared" ref="B48" si="235">+B46</f>
        <v>43174</v>
      </c>
      <c r="C48" s="267">
        <v>2</v>
      </c>
      <c r="D48" s="1"/>
      <c r="E48" s="6"/>
      <c r="F48" s="144"/>
      <c r="G48" s="145"/>
      <c r="H48" s="145"/>
      <c r="I48" s="145"/>
      <c r="J48" s="146"/>
      <c r="K48" s="144"/>
      <c r="L48" s="145"/>
      <c r="M48" s="145"/>
      <c r="N48" s="145"/>
      <c r="O48" s="146"/>
      <c r="P48" s="144"/>
      <c r="Q48" s="145"/>
      <c r="R48" s="145"/>
      <c r="S48" s="145"/>
      <c r="T48" s="146"/>
      <c r="U48" s="144"/>
      <c r="V48" s="145"/>
      <c r="W48" s="145"/>
      <c r="X48" s="145"/>
      <c r="Y48" s="146"/>
      <c r="Z48" s="150"/>
      <c r="AA48" s="152"/>
      <c r="AB48" s="159"/>
      <c r="AC48" s="160"/>
      <c r="AD48" s="111"/>
      <c r="AE48" s="112"/>
      <c r="AF48" s="236"/>
      <c r="AG48" s="162"/>
      <c r="AH48" s="163"/>
      <c r="AI48" s="237"/>
      <c r="AJ48" s="238"/>
      <c r="AK48" s="239"/>
      <c r="AL48" s="240"/>
      <c r="AM48" s="241"/>
      <c r="AN48" s="242"/>
      <c r="AO48" s="238"/>
      <c r="AP48" s="239"/>
      <c r="AQ48" s="240"/>
      <c r="AR48" s="241"/>
      <c r="AS48" s="152"/>
      <c r="AT48" s="152"/>
      <c r="AU48" s="157"/>
      <c r="AV48" s="178"/>
      <c r="AW48" s="91"/>
      <c r="AX48" s="92"/>
      <c r="AY48" s="184"/>
      <c r="AZ48" s="185"/>
      <c r="BA48" s="186"/>
      <c r="BB48" s="187"/>
      <c r="BC48" s="187"/>
      <c r="BD48" s="188"/>
      <c r="BE48" s="189"/>
      <c r="BF48" s="122"/>
      <c r="BG48" s="123"/>
      <c r="BH48" s="120"/>
      <c r="BI48" s="124"/>
      <c r="BJ48" s="123"/>
      <c r="BK48" s="121"/>
      <c r="BL48" s="200"/>
      <c r="BM48" s="201"/>
      <c r="BN48" s="125"/>
      <c r="BO48" s="126"/>
    </row>
    <row r="49" spans="1:67" ht="19.5" customHeight="1" x14ac:dyDescent="0.2">
      <c r="A49" s="54" t="s">
        <v>18</v>
      </c>
      <c r="B49" s="268">
        <f>+B48+1</f>
        <v>43175</v>
      </c>
      <c r="C49" s="269"/>
      <c r="D49" s="2"/>
      <c r="E49" s="5"/>
      <c r="F49" s="139"/>
      <c r="G49" s="141" t="str">
        <f t="shared" ref="G49" si="236">IF(F49="aucune","///","")</f>
        <v/>
      </c>
      <c r="H49" s="137" t="str">
        <f t="shared" ref="H49" si="237">IF(F49="aucune","///","")</f>
        <v/>
      </c>
      <c r="I49" s="142" t="str">
        <f t="shared" ref="I49" si="238">IF(F49="aucune","///","")</f>
        <v/>
      </c>
      <c r="J49" s="143" t="str">
        <f t="shared" ref="J49" si="239">IF(F49="aucune","///","")</f>
        <v/>
      </c>
      <c r="K49" s="139"/>
      <c r="L49" s="141" t="str">
        <f t="shared" ref="L49" si="240">IF(K49="aucune","///","")</f>
        <v/>
      </c>
      <c r="M49" s="137" t="str">
        <f t="shared" ref="M49" si="241">IF(K49="aucune","///","")</f>
        <v/>
      </c>
      <c r="N49" s="142" t="str">
        <f t="shared" ref="N49" si="242">IF(K49="aucune","///","")</f>
        <v/>
      </c>
      <c r="O49" s="143" t="str">
        <f t="shared" ref="O49" si="243">IF(K49="aucune","///","")</f>
        <v/>
      </c>
      <c r="P49" s="139"/>
      <c r="Q49" s="141" t="str">
        <f t="shared" ref="Q49" si="244">IF(P49="aucune","///","")</f>
        <v/>
      </c>
      <c r="R49" s="137" t="str">
        <f t="shared" ref="R49" si="245">IF(P49="aucune","///","")</f>
        <v/>
      </c>
      <c r="S49" s="142" t="str">
        <f t="shared" ref="S49" si="246">IF(P49="aucune","///","")</f>
        <v/>
      </c>
      <c r="T49" s="143" t="str">
        <f t="shared" ref="T49" si="247">IF(P49="aucune","///","")</f>
        <v/>
      </c>
      <c r="U49" s="139"/>
      <c r="V49" s="141" t="str">
        <f t="shared" ref="V49" si="248">IF(U49="aucune","///","")</f>
        <v/>
      </c>
      <c r="W49" s="137" t="str">
        <f t="shared" ref="W49" si="249">IF(U49="aucune","///","")</f>
        <v/>
      </c>
      <c r="X49" s="142" t="str">
        <f t="shared" ref="X49" si="250">IF(U49="aucune","///","")</f>
        <v/>
      </c>
      <c r="Y49" s="143" t="str">
        <f t="shared" ref="Y49" si="251">IF(U49="aucune","///","")</f>
        <v/>
      </c>
      <c r="Z49" s="23"/>
      <c r="AA49" s="108"/>
      <c r="AB49" s="153"/>
      <c r="AC49" s="154"/>
      <c r="AD49" s="153"/>
      <c r="AE49" s="154"/>
      <c r="AF49" s="4"/>
      <c r="AG49" s="132"/>
      <c r="AH49" s="230"/>
      <c r="AI49" s="108"/>
      <c r="AJ49" s="231"/>
      <c r="AK49" s="180"/>
      <c r="AL49" s="232"/>
      <c r="AM49" s="233"/>
      <c r="AN49" s="108"/>
      <c r="AO49" s="231"/>
      <c r="AP49" s="180"/>
      <c r="AQ49" s="234"/>
      <c r="AR49" s="235"/>
      <c r="AS49" s="59"/>
      <c r="AT49" s="85"/>
      <c r="AU49" s="86"/>
      <c r="AV49" s="87"/>
      <c r="AW49" s="88"/>
      <c r="AX49" s="180"/>
      <c r="AY49" s="109"/>
      <c r="AZ49" s="120"/>
      <c r="BA49" s="121"/>
      <c r="BB49" s="190"/>
      <c r="BC49" s="190"/>
      <c r="BD49" s="191"/>
      <c r="BE49" s="192"/>
      <c r="BF49" s="193"/>
      <c r="BG49" s="190"/>
      <c r="BH49" s="190"/>
      <c r="BI49" s="191"/>
      <c r="BJ49" s="194"/>
      <c r="BK49" s="192"/>
      <c r="BL49" s="108"/>
      <c r="BM49" s="202"/>
      <c r="BN49" s="193"/>
      <c r="BO49" s="192"/>
    </row>
    <row r="50" spans="1:67" ht="19.5" customHeight="1" x14ac:dyDescent="0.2">
      <c r="A50" s="55" t="s">
        <v>19</v>
      </c>
      <c r="B50" s="266">
        <f>+B49</f>
        <v>43175</v>
      </c>
      <c r="C50" s="267">
        <v>2</v>
      </c>
      <c r="D50" s="101"/>
      <c r="E50" s="5"/>
      <c r="F50" s="144"/>
      <c r="G50" s="140"/>
      <c r="H50" s="145"/>
      <c r="I50" s="145"/>
      <c r="J50" s="146"/>
      <c r="K50" s="144"/>
      <c r="L50" s="140"/>
      <c r="M50" s="145"/>
      <c r="N50" s="145"/>
      <c r="O50" s="146"/>
      <c r="P50" s="144"/>
      <c r="Q50" s="140"/>
      <c r="R50" s="145"/>
      <c r="S50" s="145"/>
      <c r="T50" s="146"/>
      <c r="U50" s="144"/>
      <c r="V50" s="140"/>
      <c r="W50" s="145"/>
      <c r="X50" s="145"/>
      <c r="Y50" s="146"/>
      <c r="Z50" s="24"/>
      <c r="AA50" s="151"/>
      <c r="AB50" s="109"/>
      <c r="AC50" s="110"/>
      <c r="AD50" s="155"/>
      <c r="AE50" s="156"/>
      <c r="AF50" s="157"/>
      <c r="AG50" s="158"/>
      <c r="AH50" s="66"/>
      <c r="AI50" s="167"/>
      <c r="AJ50" s="114"/>
      <c r="AK50" s="115"/>
      <c r="AL50" s="172"/>
      <c r="AM50" s="173"/>
      <c r="AN50" s="167"/>
      <c r="AO50" s="114"/>
      <c r="AP50" s="115"/>
      <c r="AQ50" s="177"/>
      <c r="AR50" s="156"/>
      <c r="AS50" s="60"/>
      <c r="AT50" s="179"/>
      <c r="AU50" s="157"/>
      <c r="AV50" s="178"/>
      <c r="AW50" s="89"/>
      <c r="AX50" s="90"/>
      <c r="AY50" s="181"/>
      <c r="AZ50" s="182"/>
      <c r="BA50" s="183"/>
      <c r="BB50" s="109"/>
      <c r="BC50" s="120"/>
      <c r="BD50" s="120"/>
      <c r="BE50" s="121"/>
      <c r="BF50" s="195"/>
      <c r="BG50" s="196"/>
      <c r="BH50" s="196"/>
      <c r="BI50" s="197"/>
      <c r="BJ50" s="198"/>
      <c r="BK50" s="199"/>
      <c r="BL50" s="179"/>
      <c r="BM50" s="109"/>
      <c r="BN50" s="195"/>
      <c r="BO50" s="199"/>
    </row>
    <row r="51" spans="1:67" ht="19.5" customHeight="1" thickBot="1" x14ac:dyDescent="0.25">
      <c r="A51" s="55" t="s">
        <v>20</v>
      </c>
      <c r="B51" s="266">
        <f>+B49</f>
        <v>43175</v>
      </c>
      <c r="C51" s="267">
        <v>2</v>
      </c>
      <c r="D51" s="1"/>
      <c r="E51" s="6"/>
      <c r="F51" s="144"/>
      <c r="G51" s="145"/>
      <c r="H51" s="145"/>
      <c r="I51" s="145"/>
      <c r="J51" s="146"/>
      <c r="K51" s="144"/>
      <c r="L51" s="145"/>
      <c r="M51" s="145"/>
      <c r="N51" s="145"/>
      <c r="O51" s="146"/>
      <c r="P51" s="144"/>
      <c r="Q51" s="145"/>
      <c r="R51" s="145"/>
      <c r="S51" s="145"/>
      <c r="T51" s="146"/>
      <c r="U51" s="144"/>
      <c r="V51" s="145"/>
      <c r="W51" s="145"/>
      <c r="X51" s="145"/>
      <c r="Y51" s="146"/>
      <c r="Z51" s="150"/>
      <c r="AA51" s="152"/>
      <c r="AB51" s="159"/>
      <c r="AC51" s="160"/>
      <c r="AD51" s="111"/>
      <c r="AE51" s="112"/>
      <c r="AF51" s="236"/>
      <c r="AG51" s="162"/>
      <c r="AH51" s="163"/>
      <c r="AI51" s="237"/>
      <c r="AJ51" s="238"/>
      <c r="AK51" s="239"/>
      <c r="AL51" s="240"/>
      <c r="AM51" s="241"/>
      <c r="AN51" s="242"/>
      <c r="AO51" s="238"/>
      <c r="AP51" s="239"/>
      <c r="AQ51" s="240"/>
      <c r="AR51" s="241"/>
      <c r="AS51" s="152"/>
      <c r="AT51" s="152"/>
      <c r="AU51" s="157"/>
      <c r="AV51" s="178"/>
      <c r="AW51" s="91"/>
      <c r="AX51" s="92"/>
      <c r="AY51" s="184"/>
      <c r="AZ51" s="185"/>
      <c r="BA51" s="186"/>
      <c r="BB51" s="187"/>
      <c r="BC51" s="187"/>
      <c r="BD51" s="188"/>
      <c r="BE51" s="189"/>
      <c r="BF51" s="122"/>
      <c r="BG51" s="123"/>
      <c r="BH51" s="120"/>
      <c r="BI51" s="124"/>
      <c r="BJ51" s="123"/>
      <c r="BK51" s="121"/>
      <c r="BL51" s="200"/>
      <c r="BM51" s="201"/>
      <c r="BN51" s="125"/>
      <c r="BO51" s="126"/>
    </row>
    <row r="52" spans="1:67" ht="19.5" customHeight="1" x14ac:dyDescent="0.2">
      <c r="A52" s="54" t="s">
        <v>18</v>
      </c>
      <c r="B52" s="268">
        <f>+B51+1</f>
        <v>43176</v>
      </c>
      <c r="C52" s="269"/>
      <c r="D52" s="2"/>
      <c r="E52" s="5"/>
      <c r="F52" s="139"/>
      <c r="G52" s="141" t="str">
        <f t="shared" ref="G52" si="252">IF(F52="aucune","///","")</f>
        <v/>
      </c>
      <c r="H52" s="137" t="str">
        <f t="shared" ref="H52" si="253">IF(F52="aucune","///","")</f>
        <v/>
      </c>
      <c r="I52" s="142" t="str">
        <f t="shared" ref="I52" si="254">IF(F52="aucune","///","")</f>
        <v/>
      </c>
      <c r="J52" s="143" t="str">
        <f t="shared" ref="J52" si="255">IF(F52="aucune","///","")</f>
        <v/>
      </c>
      <c r="K52" s="139"/>
      <c r="L52" s="141" t="str">
        <f t="shared" ref="L52" si="256">IF(K52="aucune","///","")</f>
        <v/>
      </c>
      <c r="M52" s="137" t="str">
        <f t="shared" ref="M52" si="257">IF(K52="aucune","///","")</f>
        <v/>
      </c>
      <c r="N52" s="142" t="str">
        <f t="shared" ref="N52" si="258">IF(K52="aucune","///","")</f>
        <v/>
      </c>
      <c r="O52" s="143" t="str">
        <f t="shared" ref="O52" si="259">IF(K52="aucune","///","")</f>
        <v/>
      </c>
      <c r="P52" s="139"/>
      <c r="Q52" s="141" t="str">
        <f t="shared" ref="Q52" si="260">IF(P52="aucune","///","")</f>
        <v/>
      </c>
      <c r="R52" s="137" t="str">
        <f t="shared" ref="R52" si="261">IF(P52="aucune","///","")</f>
        <v/>
      </c>
      <c r="S52" s="142" t="str">
        <f t="shared" ref="S52" si="262">IF(P52="aucune","///","")</f>
        <v/>
      </c>
      <c r="T52" s="143" t="str">
        <f t="shared" ref="T52" si="263">IF(P52="aucune","///","")</f>
        <v/>
      </c>
      <c r="U52" s="139"/>
      <c r="V52" s="141" t="str">
        <f t="shared" ref="V52" si="264">IF(U52="aucune","///","")</f>
        <v/>
      </c>
      <c r="W52" s="137" t="str">
        <f t="shared" ref="W52" si="265">IF(U52="aucune","///","")</f>
        <v/>
      </c>
      <c r="X52" s="142" t="str">
        <f t="shared" ref="X52" si="266">IF(U52="aucune","///","")</f>
        <v/>
      </c>
      <c r="Y52" s="143" t="str">
        <f t="shared" ref="Y52" si="267">IF(U52="aucune","///","")</f>
        <v/>
      </c>
      <c r="Z52" s="23"/>
      <c r="AA52" s="108"/>
      <c r="AB52" s="153"/>
      <c r="AC52" s="154"/>
      <c r="AD52" s="153"/>
      <c r="AE52" s="154"/>
      <c r="AF52" s="4"/>
      <c r="AG52" s="132"/>
      <c r="AH52" s="230"/>
      <c r="AI52" s="108"/>
      <c r="AJ52" s="231"/>
      <c r="AK52" s="180"/>
      <c r="AL52" s="232"/>
      <c r="AM52" s="233"/>
      <c r="AN52" s="108"/>
      <c r="AO52" s="231"/>
      <c r="AP52" s="180"/>
      <c r="AQ52" s="234"/>
      <c r="AR52" s="235"/>
      <c r="AS52" s="59"/>
      <c r="AT52" s="85"/>
      <c r="AU52" s="86"/>
      <c r="AV52" s="87"/>
      <c r="AW52" s="88"/>
      <c r="AX52" s="180"/>
      <c r="AY52" s="109"/>
      <c r="AZ52" s="120"/>
      <c r="BA52" s="121"/>
      <c r="BB52" s="190"/>
      <c r="BC52" s="190"/>
      <c r="BD52" s="191"/>
      <c r="BE52" s="192"/>
      <c r="BF52" s="193"/>
      <c r="BG52" s="190"/>
      <c r="BH52" s="190"/>
      <c r="BI52" s="191"/>
      <c r="BJ52" s="194"/>
      <c r="BK52" s="192"/>
      <c r="BL52" s="108"/>
      <c r="BM52" s="202"/>
      <c r="BN52" s="193"/>
      <c r="BO52" s="192"/>
    </row>
    <row r="53" spans="1:67" ht="19.5" customHeight="1" x14ac:dyDescent="0.2">
      <c r="A53" s="55" t="s">
        <v>19</v>
      </c>
      <c r="B53" s="266">
        <f>+B52</f>
        <v>43176</v>
      </c>
      <c r="C53" s="267"/>
      <c r="D53" s="101"/>
      <c r="E53" s="5"/>
      <c r="F53" s="144"/>
      <c r="G53" s="140"/>
      <c r="H53" s="145"/>
      <c r="I53" s="145"/>
      <c r="J53" s="146"/>
      <c r="K53" s="144"/>
      <c r="L53" s="140"/>
      <c r="M53" s="145"/>
      <c r="N53" s="145"/>
      <c r="O53" s="146"/>
      <c r="P53" s="144"/>
      <c r="Q53" s="140"/>
      <c r="R53" s="145"/>
      <c r="S53" s="145"/>
      <c r="T53" s="146"/>
      <c r="U53" s="144"/>
      <c r="V53" s="140"/>
      <c r="W53" s="145"/>
      <c r="X53" s="145"/>
      <c r="Y53" s="146"/>
      <c r="Z53" s="24"/>
      <c r="AA53" s="151"/>
      <c r="AB53" s="109"/>
      <c r="AC53" s="110"/>
      <c r="AD53" s="155"/>
      <c r="AE53" s="156"/>
      <c r="AF53" s="157"/>
      <c r="AG53" s="158"/>
      <c r="AH53" s="66"/>
      <c r="AI53" s="167"/>
      <c r="AJ53" s="114"/>
      <c r="AK53" s="115"/>
      <c r="AL53" s="172"/>
      <c r="AM53" s="173"/>
      <c r="AN53" s="167"/>
      <c r="AO53" s="114"/>
      <c r="AP53" s="115"/>
      <c r="AQ53" s="177"/>
      <c r="AR53" s="156"/>
      <c r="AS53" s="60"/>
      <c r="AT53" s="179"/>
      <c r="AU53" s="157"/>
      <c r="AV53" s="178"/>
      <c r="AW53" s="89"/>
      <c r="AX53" s="90"/>
      <c r="AY53" s="181"/>
      <c r="AZ53" s="182"/>
      <c r="BA53" s="183"/>
      <c r="BB53" s="109"/>
      <c r="BC53" s="120"/>
      <c r="BD53" s="120"/>
      <c r="BE53" s="121"/>
      <c r="BF53" s="195"/>
      <c r="BG53" s="196"/>
      <c r="BH53" s="196"/>
      <c r="BI53" s="197"/>
      <c r="BJ53" s="198"/>
      <c r="BK53" s="199"/>
      <c r="BL53" s="179"/>
      <c r="BM53" s="109"/>
      <c r="BN53" s="195"/>
      <c r="BO53" s="199"/>
    </row>
    <row r="54" spans="1:67" ht="19.5" customHeight="1" thickBot="1" x14ac:dyDescent="0.25">
      <c r="A54" s="56" t="s">
        <v>20</v>
      </c>
      <c r="B54" s="278">
        <f>+B53</f>
        <v>43176</v>
      </c>
      <c r="C54" s="279"/>
      <c r="D54" s="1"/>
      <c r="E54" s="6"/>
      <c r="F54" s="144"/>
      <c r="G54" s="145"/>
      <c r="H54" s="145"/>
      <c r="I54" s="145"/>
      <c r="J54" s="146"/>
      <c r="K54" s="144"/>
      <c r="L54" s="145"/>
      <c r="M54" s="145"/>
      <c r="N54" s="145"/>
      <c r="O54" s="146"/>
      <c r="P54" s="144"/>
      <c r="Q54" s="145"/>
      <c r="R54" s="145"/>
      <c r="S54" s="145"/>
      <c r="T54" s="146"/>
      <c r="U54" s="144"/>
      <c r="V54" s="145"/>
      <c r="W54" s="145"/>
      <c r="X54" s="145"/>
      <c r="Y54" s="146"/>
      <c r="Z54" s="150"/>
      <c r="AA54" s="152"/>
      <c r="AB54" s="159"/>
      <c r="AC54" s="160"/>
      <c r="AD54" s="111"/>
      <c r="AE54" s="112"/>
      <c r="AF54" s="236"/>
      <c r="AG54" s="162"/>
      <c r="AH54" s="163"/>
      <c r="AI54" s="237"/>
      <c r="AJ54" s="238"/>
      <c r="AK54" s="239"/>
      <c r="AL54" s="240"/>
      <c r="AM54" s="241"/>
      <c r="AN54" s="242"/>
      <c r="AO54" s="238"/>
      <c r="AP54" s="239"/>
      <c r="AQ54" s="240"/>
      <c r="AR54" s="241"/>
      <c r="AS54" s="152"/>
      <c r="AT54" s="152"/>
      <c r="AU54" s="157"/>
      <c r="AV54" s="178"/>
      <c r="AW54" s="91"/>
      <c r="AX54" s="92"/>
      <c r="AY54" s="184"/>
      <c r="AZ54" s="185"/>
      <c r="BA54" s="186"/>
      <c r="BB54" s="187"/>
      <c r="BC54" s="187"/>
      <c r="BD54" s="188"/>
      <c r="BE54" s="189"/>
      <c r="BF54" s="122"/>
      <c r="BG54" s="123"/>
      <c r="BH54" s="120"/>
      <c r="BI54" s="124"/>
      <c r="BJ54" s="123"/>
      <c r="BK54" s="121"/>
      <c r="BL54" s="200"/>
      <c r="BM54" s="201"/>
      <c r="BN54" s="125"/>
      <c r="BO54" s="126"/>
    </row>
    <row r="55" spans="1:67" ht="19.5" customHeight="1" x14ac:dyDescent="0.2">
      <c r="A55" s="54" t="s">
        <v>18</v>
      </c>
      <c r="B55" s="268">
        <f>+B54+1</f>
        <v>43177</v>
      </c>
      <c r="C55" s="269"/>
      <c r="D55" s="2"/>
      <c r="E55" s="5"/>
      <c r="F55" s="139"/>
      <c r="G55" s="141" t="str">
        <f t="shared" ref="G55" si="268">IF(F55="aucune","///","")</f>
        <v/>
      </c>
      <c r="H55" s="137" t="str">
        <f t="shared" ref="H55" si="269">IF(F55="aucune","///","")</f>
        <v/>
      </c>
      <c r="I55" s="142" t="str">
        <f t="shared" ref="I55" si="270">IF(F55="aucune","///","")</f>
        <v/>
      </c>
      <c r="J55" s="143" t="str">
        <f t="shared" ref="J55" si="271">IF(F55="aucune","///","")</f>
        <v/>
      </c>
      <c r="K55" s="139"/>
      <c r="L55" s="141" t="str">
        <f t="shared" ref="L55" si="272">IF(K55="aucune","///","")</f>
        <v/>
      </c>
      <c r="M55" s="137" t="str">
        <f t="shared" ref="M55" si="273">IF(K55="aucune","///","")</f>
        <v/>
      </c>
      <c r="N55" s="142" t="str">
        <f t="shared" ref="N55" si="274">IF(K55="aucune","///","")</f>
        <v/>
      </c>
      <c r="O55" s="143" t="str">
        <f t="shared" ref="O55" si="275">IF(K55="aucune","///","")</f>
        <v/>
      </c>
      <c r="P55" s="139"/>
      <c r="Q55" s="141" t="str">
        <f t="shared" ref="Q55" si="276">IF(P55="aucune","///","")</f>
        <v/>
      </c>
      <c r="R55" s="137" t="str">
        <f t="shared" ref="R55" si="277">IF(P55="aucune","///","")</f>
        <v/>
      </c>
      <c r="S55" s="142" t="str">
        <f t="shared" ref="S55" si="278">IF(P55="aucune","///","")</f>
        <v/>
      </c>
      <c r="T55" s="143" t="str">
        <f t="shared" ref="T55" si="279">IF(P55="aucune","///","")</f>
        <v/>
      </c>
      <c r="U55" s="139"/>
      <c r="V55" s="141" t="str">
        <f t="shared" ref="V55" si="280">IF(U55="aucune","///","")</f>
        <v/>
      </c>
      <c r="W55" s="137" t="str">
        <f t="shared" ref="W55" si="281">IF(U55="aucune","///","")</f>
        <v/>
      </c>
      <c r="X55" s="142" t="str">
        <f t="shared" ref="X55" si="282">IF(U55="aucune","///","")</f>
        <v/>
      </c>
      <c r="Y55" s="143" t="str">
        <f t="shared" ref="Y55" si="283">IF(U55="aucune","///","")</f>
        <v/>
      </c>
      <c r="Z55" s="23"/>
      <c r="AA55" s="108"/>
      <c r="AB55" s="153"/>
      <c r="AC55" s="154"/>
      <c r="AD55" s="153"/>
      <c r="AE55" s="154"/>
      <c r="AF55" s="4"/>
      <c r="AG55" s="132"/>
      <c r="AH55" s="230"/>
      <c r="AI55" s="108"/>
      <c r="AJ55" s="231"/>
      <c r="AK55" s="180"/>
      <c r="AL55" s="232"/>
      <c r="AM55" s="233"/>
      <c r="AN55" s="108"/>
      <c r="AO55" s="231"/>
      <c r="AP55" s="180"/>
      <c r="AQ55" s="234"/>
      <c r="AR55" s="235"/>
      <c r="AS55" s="59"/>
      <c r="AT55" s="85"/>
      <c r="AU55" s="86"/>
      <c r="AV55" s="87"/>
      <c r="AW55" s="88"/>
      <c r="AX55" s="180"/>
      <c r="AY55" s="109"/>
      <c r="AZ55" s="120"/>
      <c r="BA55" s="121"/>
      <c r="BB55" s="190"/>
      <c r="BC55" s="190"/>
      <c r="BD55" s="191"/>
      <c r="BE55" s="192"/>
      <c r="BF55" s="193"/>
      <c r="BG55" s="190"/>
      <c r="BH55" s="190"/>
      <c r="BI55" s="191"/>
      <c r="BJ55" s="194"/>
      <c r="BK55" s="192"/>
      <c r="BL55" s="108"/>
      <c r="BM55" s="202"/>
      <c r="BN55" s="193"/>
      <c r="BO55" s="192"/>
    </row>
    <row r="56" spans="1:67" ht="19.5" customHeight="1" x14ac:dyDescent="0.2">
      <c r="A56" s="55" t="s">
        <v>19</v>
      </c>
      <c r="B56" s="266">
        <f t="shared" ref="B56" si="284">+B55</f>
        <v>43177</v>
      </c>
      <c r="C56" s="267">
        <v>2</v>
      </c>
      <c r="D56" s="101"/>
      <c r="E56" s="5"/>
      <c r="F56" s="144"/>
      <c r="G56" s="140"/>
      <c r="H56" s="145"/>
      <c r="I56" s="145"/>
      <c r="J56" s="146"/>
      <c r="K56" s="144"/>
      <c r="L56" s="140"/>
      <c r="M56" s="145"/>
      <c r="N56" s="145"/>
      <c r="O56" s="146"/>
      <c r="P56" s="144"/>
      <c r="Q56" s="140"/>
      <c r="R56" s="145"/>
      <c r="S56" s="145"/>
      <c r="T56" s="146"/>
      <c r="U56" s="144"/>
      <c r="V56" s="140"/>
      <c r="W56" s="145"/>
      <c r="X56" s="145"/>
      <c r="Y56" s="146"/>
      <c r="Z56" s="24"/>
      <c r="AA56" s="151"/>
      <c r="AB56" s="109"/>
      <c r="AC56" s="110"/>
      <c r="AD56" s="155"/>
      <c r="AE56" s="156"/>
      <c r="AF56" s="157"/>
      <c r="AG56" s="158"/>
      <c r="AH56" s="66"/>
      <c r="AI56" s="167"/>
      <c r="AJ56" s="114"/>
      <c r="AK56" s="115"/>
      <c r="AL56" s="172"/>
      <c r="AM56" s="173"/>
      <c r="AN56" s="167"/>
      <c r="AO56" s="114"/>
      <c r="AP56" s="115"/>
      <c r="AQ56" s="177"/>
      <c r="AR56" s="156"/>
      <c r="AS56" s="60"/>
      <c r="AT56" s="179"/>
      <c r="AU56" s="157"/>
      <c r="AV56" s="178"/>
      <c r="AW56" s="89"/>
      <c r="AX56" s="90"/>
      <c r="AY56" s="181"/>
      <c r="AZ56" s="182"/>
      <c r="BA56" s="183"/>
      <c r="BB56" s="109"/>
      <c r="BC56" s="120"/>
      <c r="BD56" s="120"/>
      <c r="BE56" s="121"/>
      <c r="BF56" s="195"/>
      <c r="BG56" s="196"/>
      <c r="BH56" s="196"/>
      <c r="BI56" s="197"/>
      <c r="BJ56" s="198"/>
      <c r="BK56" s="199"/>
      <c r="BL56" s="179"/>
      <c r="BM56" s="109"/>
      <c r="BN56" s="195"/>
      <c r="BO56" s="199"/>
    </row>
    <row r="57" spans="1:67" ht="19.5" customHeight="1" thickBot="1" x14ac:dyDescent="0.25">
      <c r="A57" s="56" t="s">
        <v>20</v>
      </c>
      <c r="B57" s="266">
        <f t="shared" ref="B57" si="285">+B55</f>
        <v>43177</v>
      </c>
      <c r="C57" s="267">
        <v>2</v>
      </c>
      <c r="D57" s="1"/>
      <c r="E57" s="6"/>
      <c r="F57" s="144"/>
      <c r="G57" s="145"/>
      <c r="H57" s="145"/>
      <c r="I57" s="145"/>
      <c r="J57" s="146"/>
      <c r="K57" s="144"/>
      <c r="L57" s="145"/>
      <c r="M57" s="145"/>
      <c r="N57" s="145"/>
      <c r="O57" s="146"/>
      <c r="P57" s="144"/>
      <c r="Q57" s="145"/>
      <c r="R57" s="145"/>
      <c r="S57" s="145"/>
      <c r="T57" s="146"/>
      <c r="U57" s="144"/>
      <c r="V57" s="145"/>
      <c r="W57" s="145"/>
      <c r="X57" s="145"/>
      <c r="Y57" s="146"/>
      <c r="Z57" s="150"/>
      <c r="AA57" s="152"/>
      <c r="AB57" s="159"/>
      <c r="AC57" s="160"/>
      <c r="AD57" s="111"/>
      <c r="AE57" s="112"/>
      <c r="AF57" s="236"/>
      <c r="AG57" s="162"/>
      <c r="AH57" s="163"/>
      <c r="AI57" s="237"/>
      <c r="AJ57" s="238"/>
      <c r="AK57" s="239"/>
      <c r="AL57" s="240"/>
      <c r="AM57" s="241"/>
      <c r="AN57" s="242"/>
      <c r="AO57" s="238"/>
      <c r="AP57" s="239"/>
      <c r="AQ57" s="240"/>
      <c r="AR57" s="241"/>
      <c r="AS57" s="152"/>
      <c r="AT57" s="152"/>
      <c r="AU57" s="157"/>
      <c r="AV57" s="178"/>
      <c r="AW57" s="91"/>
      <c r="AX57" s="92"/>
      <c r="AY57" s="184"/>
      <c r="AZ57" s="185"/>
      <c r="BA57" s="186"/>
      <c r="BB57" s="187"/>
      <c r="BC57" s="187"/>
      <c r="BD57" s="188"/>
      <c r="BE57" s="189"/>
      <c r="BF57" s="122"/>
      <c r="BG57" s="123"/>
      <c r="BH57" s="120"/>
      <c r="BI57" s="124"/>
      <c r="BJ57" s="123"/>
      <c r="BK57" s="121"/>
      <c r="BL57" s="200"/>
      <c r="BM57" s="201"/>
      <c r="BN57" s="125"/>
      <c r="BO57" s="126"/>
    </row>
    <row r="58" spans="1:67" ht="19.5" customHeight="1" x14ac:dyDescent="0.2">
      <c r="A58" s="54" t="s">
        <v>18</v>
      </c>
      <c r="B58" s="268">
        <f>+B57+1</f>
        <v>43178</v>
      </c>
      <c r="C58" s="269"/>
      <c r="D58" s="2"/>
      <c r="E58" s="5"/>
      <c r="F58" s="139"/>
      <c r="G58" s="141" t="str">
        <f t="shared" ref="G58" si="286">IF(F58="aucune","///","")</f>
        <v/>
      </c>
      <c r="H58" s="137" t="str">
        <f t="shared" ref="H58" si="287">IF(F58="aucune","///","")</f>
        <v/>
      </c>
      <c r="I58" s="142" t="str">
        <f t="shared" ref="I58" si="288">IF(F58="aucune","///","")</f>
        <v/>
      </c>
      <c r="J58" s="143" t="str">
        <f t="shared" ref="J58" si="289">IF(F58="aucune","///","")</f>
        <v/>
      </c>
      <c r="K58" s="139"/>
      <c r="L58" s="141" t="str">
        <f t="shared" ref="L58" si="290">IF(K58="aucune","///","")</f>
        <v/>
      </c>
      <c r="M58" s="137" t="str">
        <f t="shared" ref="M58" si="291">IF(K58="aucune","///","")</f>
        <v/>
      </c>
      <c r="N58" s="142" t="str">
        <f t="shared" ref="N58" si="292">IF(K58="aucune","///","")</f>
        <v/>
      </c>
      <c r="O58" s="143" t="str">
        <f t="shared" ref="O58" si="293">IF(K58="aucune","///","")</f>
        <v/>
      </c>
      <c r="P58" s="139"/>
      <c r="Q58" s="141" t="str">
        <f t="shared" ref="Q58" si="294">IF(P58="aucune","///","")</f>
        <v/>
      </c>
      <c r="R58" s="137" t="str">
        <f t="shared" ref="R58" si="295">IF(P58="aucune","///","")</f>
        <v/>
      </c>
      <c r="S58" s="142" t="str">
        <f t="shared" ref="S58" si="296">IF(P58="aucune","///","")</f>
        <v/>
      </c>
      <c r="T58" s="143" t="str">
        <f t="shared" ref="T58" si="297">IF(P58="aucune","///","")</f>
        <v/>
      </c>
      <c r="U58" s="139"/>
      <c r="V58" s="141" t="str">
        <f t="shared" ref="V58" si="298">IF(U58="aucune","///","")</f>
        <v/>
      </c>
      <c r="W58" s="137" t="str">
        <f t="shared" ref="W58" si="299">IF(U58="aucune","///","")</f>
        <v/>
      </c>
      <c r="X58" s="142" t="str">
        <f t="shared" ref="X58" si="300">IF(U58="aucune","///","")</f>
        <v/>
      </c>
      <c r="Y58" s="143" t="str">
        <f t="shared" ref="Y58" si="301">IF(U58="aucune","///","")</f>
        <v/>
      </c>
      <c r="Z58" s="23"/>
      <c r="AA58" s="108"/>
      <c r="AB58" s="153"/>
      <c r="AC58" s="154"/>
      <c r="AD58" s="153"/>
      <c r="AE58" s="154"/>
      <c r="AF58" s="4"/>
      <c r="AG58" s="132"/>
      <c r="AH58" s="230"/>
      <c r="AI58" s="108"/>
      <c r="AJ58" s="231"/>
      <c r="AK58" s="180"/>
      <c r="AL58" s="232"/>
      <c r="AM58" s="233"/>
      <c r="AN58" s="108"/>
      <c r="AO58" s="231"/>
      <c r="AP58" s="180"/>
      <c r="AQ58" s="234"/>
      <c r="AR58" s="235"/>
      <c r="AS58" s="59"/>
      <c r="AT58" s="85"/>
      <c r="AU58" s="86"/>
      <c r="AV58" s="87"/>
      <c r="AW58" s="88"/>
      <c r="AX58" s="180"/>
      <c r="AY58" s="109"/>
      <c r="AZ58" s="120"/>
      <c r="BA58" s="121"/>
      <c r="BB58" s="190"/>
      <c r="BC58" s="190"/>
      <c r="BD58" s="191"/>
      <c r="BE58" s="192"/>
      <c r="BF58" s="193"/>
      <c r="BG58" s="190"/>
      <c r="BH58" s="190"/>
      <c r="BI58" s="191"/>
      <c r="BJ58" s="194"/>
      <c r="BK58" s="192"/>
      <c r="BL58" s="108"/>
      <c r="BM58" s="202"/>
      <c r="BN58" s="193"/>
      <c r="BO58" s="192"/>
    </row>
    <row r="59" spans="1:67" ht="19.5" customHeight="1" x14ac:dyDescent="0.2">
      <c r="A59" s="55" t="s">
        <v>19</v>
      </c>
      <c r="B59" s="266">
        <f>+B58</f>
        <v>43178</v>
      </c>
      <c r="C59" s="267">
        <v>2</v>
      </c>
      <c r="D59" s="101"/>
      <c r="E59" s="5"/>
      <c r="F59" s="144"/>
      <c r="G59" s="140"/>
      <c r="H59" s="145"/>
      <c r="I59" s="145"/>
      <c r="J59" s="146"/>
      <c r="K59" s="144"/>
      <c r="L59" s="140"/>
      <c r="M59" s="145"/>
      <c r="N59" s="145"/>
      <c r="O59" s="146"/>
      <c r="P59" s="144"/>
      <c r="Q59" s="140"/>
      <c r="R59" s="145"/>
      <c r="S59" s="145"/>
      <c r="T59" s="146"/>
      <c r="U59" s="144"/>
      <c r="V59" s="140"/>
      <c r="W59" s="145"/>
      <c r="X59" s="145"/>
      <c r="Y59" s="146"/>
      <c r="Z59" s="24"/>
      <c r="AA59" s="151"/>
      <c r="AB59" s="109"/>
      <c r="AC59" s="110"/>
      <c r="AD59" s="155"/>
      <c r="AE59" s="156"/>
      <c r="AF59" s="157"/>
      <c r="AG59" s="158"/>
      <c r="AH59" s="66"/>
      <c r="AI59" s="167"/>
      <c r="AJ59" s="114"/>
      <c r="AK59" s="115"/>
      <c r="AL59" s="172"/>
      <c r="AM59" s="173"/>
      <c r="AN59" s="167"/>
      <c r="AO59" s="114"/>
      <c r="AP59" s="115"/>
      <c r="AQ59" s="177"/>
      <c r="AR59" s="156"/>
      <c r="AS59" s="60"/>
      <c r="AT59" s="179"/>
      <c r="AU59" s="157"/>
      <c r="AV59" s="178"/>
      <c r="AW59" s="89"/>
      <c r="AX59" s="90"/>
      <c r="AY59" s="181"/>
      <c r="AZ59" s="182"/>
      <c r="BA59" s="183"/>
      <c r="BB59" s="109"/>
      <c r="BC59" s="120"/>
      <c r="BD59" s="120"/>
      <c r="BE59" s="121"/>
      <c r="BF59" s="195"/>
      <c r="BG59" s="196"/>
      <c r="BH59" s="196"/>
      <c r="BI59" s="197"/>
      <c r="BJ59" s="198"/>
      <c r="BK59" s="199"/>
      <c r="BL59" s="179"/>
      <c r="BM59" s="109"/>
      <c r="BN59" s="195"/>
      <c r="BO59" s="199"/>
    </row>
    <row r="60" spans="1:67" ht="19.5" customHeight="1" thickBot="1" x14ac:dyDescent="0.25">
      <c r="A60" s="56" t="s">
        <v>20</v>
      </c>
      <c r="B60" s="266">
        <f>+B58</f>
        <v>43178</v>
      </c>
      <c r="C60" s="267">
        <v>2</v>
      </c>
      <c r="D60" s="1"/>
      <c r="E60" s="6"/>
      <c r="F60" s="144"/>
      <c r="G60" s="145"/>
      <c r="H60" s="145"/>
      <c r="I60" s="145"/>
      <c r="J60" s="146"/>
      <c r="K60" s="144"/>
      <c r="L60" s="145"/>
      <c r="M60" s="145"/>
      <c r="N60" s="145"/>
      <c r="O60" s="146"/>
      <c r="P60" s="144"/>
      <c r="Q60" s="145"/>
      <c r="R60" s="145"/>
      <c r="S60" s="145"/>
      <c r="T60" s="146"/>
      <c r="U60" s="144"/>
      <c r="V60" s="145"/>
      <c r="W60" s="145"/>
      <c r="X60" s="145"/>
      <c r="Y60" s="146"/>
      <c r="Z60" s="150"/>
      <c r="AA60" s="152"/>
      <c r="AB60" s="159"/>
      <c r="AC60" s="160"/>
      <c r="AD60" s="111"/>
      <c r="AE60" s="112"/>
      <c r="AF60" s="236"/>
      <c r="AG60" s="162"/>
      <c r="AH60" s="163"/>
      <c r="AI60" s="237"/>
      <c r="AJ60" s="238"/>
      <c r="AK60" s="239"/>
      <c r="AL60" s="240"/>
      <c r="AM60" s="241"/>
      <c r="AN60" s="242"/>
      <c r="AO60" s="238"/>
      <c r="AP60" s="239"/>
      <c r="AQ60" s="240"/>
      <c r="AR60" s="241"/>
      <c r="AS60" s="152"/>
      <c r="AT60" s="152"/>
      <c r="AU60" s="157"/>
      <c r="AV60" s="178"/>
      <c r="AW60" s="91"/>
      <c r="AX60" s="92"/>
      <c r="AY60" s="184"/>
      <c r="AZ60" s="185"/>
      <c r="BA60" s="186"/>
      <c r="BB60" s="187"/>
      <c r="BC60" s="187"/>
      <c r="BD60" s="188"/>
      <c r="BE60" s="189"/>
      <c r="BF60" s="122"/>
      <c r="BG60" s="123"/>
      <c r="BH60" s="120"/>
      <c r="BI60" s="124"/>
      <c r="BJ60" s="123"/>
      <c r="BK60" s="121"/>
      <c r="BL60" s="200"/>
      <c r="BM60" s="201"/>
      <c r="BN60" s="125"/>
      <c r="BO60" s="126"/>
    </row>
    <row r="61" spans="1:67" ht="19.5" customHeight="1" x14ac:dyDescent="0.2">
      <c r="A61" s="54" t="s">
        <v>18</v>
      </c>
      <c r="B61" s="268">
        <f>+B60+1</f>
        <v>43179</v>
      </c>
      <c r="C61" s="269"/>
      <c r="D61" s="2"/>
      <c r="E61" s="5"/>
      <c r="F61" s="139"/>
      <c r="G61" s="141" t="str">
        <f t="shared" ref="G61" si="302">IF(F61="aucune","///","")</f>
        <v/>
      </c>
      <c r="H61" s="137" t="str">
        <f t="shared" ref="H61" si="303">IF(F61="aucune","///","")</f>
        <v/>
      </c>
      <c r="I61" s="142" t="str">
        <f t="shared" ref="I61" si="304">IF(F61="aucune","///","")</f>
        <v/>
      </c>
      <c r="J61" s="143" t="str">
        <f t="shared" ref="J61" si="305">IF(F61="aucune","///","")</f>
        <v/>
      </c>
      <c r="K61" s="139"/>
      <c r="L61" s="141" t="str">
        <f t="shared" ref="L61" si="306">IF(K61="aucune","///","")</f>
        <v/>
      </c>
      <c r="M61" s="137" t="str">
        <f t="shared" ref="M61" si="307">IF(K61="aucune","///","")</f>
        <v/>
      </c>
      <c r="N61" s="142" t="str">
        <f t="shared" ref="N61" si="308">IF(K61="aucune","///","")</f>
        <v/>
      </c>
      <c r="O61" s="143" t="str">
        <f t="shared" ref="O61" si="309">IF(K61="aucune","///","")</f>
        <v/>
      </c>
      <c r="P61" s="139"/>
      <c r="Q61" s="141" t="str">
        <f t="shared" ref="Q61" si="310">IF(P61="aucune","///","")</f>
        <v/>
      </c>
      <c r="R61" s="137" t="str">
        <f t="shared" ref="R61" si="311">IF(P61="aucune","///","")</f>
        <v/>
      </c>
      <c r="S61" s="142" t="str">
        <f t="shared" ref="S61" si="312">IF(P61="aucune","///","")</f>
        <v/>
      </c>
      <c r="T61" s="143" t="str">
        <f t="shared" ref="T61" si="313">IF(P61="aucune","///","")</f>
        <v/>
      </c>
      <c r="U61" s="139"/>
      <c r="V61" s="141" t="str">
        <f t="shared" ref="V61" si="314">IF(U61="aucune","///","")</f>
        <v/>
      </c>
      <c r="W61" s="137" t="str">
        <f t="shared" ref="W61" si="315">IF(U61="aucune","///","")</f>
        <v/>
      </c>
      <c r="X61" s="142" t="str">
        <f t="shared" ref="X61" si="316">IF(U61="aucune","///","")</f>
        <v/>
      </c>
      <c r="Y61" s="143" t="str">
        <f t="shared" ref="Y61" si="317">IF(U61="aucune","///","")</f>
        <v/>
      </c>
      <c r="Z61" s="23"/>
      <c r="AA61" s="108"/>
      <c r="AB61" s="153"/>
      <c r="AC61" s="154"/>
      <c r="AD61" s="153"/>
      <c r="AE61" s="154"/>
      <c r="AF61" s="4"/>
      <c r="AG61" s="132"/>
      <c r="AH61" s="230"/>
      <c r="AI61" s="108"/>
      <c r="AJ61" s="231"/>
      <c r="AK61" s="180"/>
      <c r="AL61" s="232"/>
      <c r="AM61" s="233"/>
      <c r="AN61" s="108"/>
      <c r="AO61" s="231"/>
      <c r="AP61" s="180"/>
      <c r="AQ61" s="234"/>
      <c r="AR61" s="235"/>
      <c r="AS61" s="59"/>
      <c r="AT61" s="85"/>
      <c r="AU61" s="86"/>
      <c r="AV61" s="87"/>
      <c r="AW61" s="88"/>
      <c r="AX61" s="180"/>
      <c r="AY61" s="109"/>
      <c r="AZ61" s="120"/>
      <c r="BA61" s="121"/>
      <c r="BB61" s="190"/>
      <c r="BC61" s="190"/>
      <c r="BD61" s="191"/>
      <c r="BE61" s="192"/>
      <c r="BF61" s="193"/>
      <c r="BG61" s="190"/>
      <c r="BH61" s="190"/>
      <c r="BI61" s="191"/>
      <c r="BJ61" s="194"/>
      <c r="BK61" s="192"/>
      <c r="BL61" s="108"/>
      <c r="BM61" s="202"/>
      <c r="BN61" s="193"/>
      <c r="BO61" s="192"/>
    </row>
    <row r="62" spans="1:67" ht="19.5" customHeight="1" x14ac:dyDescent="0.2">
      <c r="A62" s="55" t="s">
        <v>19</v>
      </c>
      <c r="B62" s="266">
        <f t="shared" ref="B62" si="318">+B61</f>
        <v>43179</v>
      </c>
      <c r="C62" s="267">
        <v>2</v>
      </c>
      <c r="D62" s="101"/>
      <c r="E62" s="5"/>
      <c r="F62" s="144"/>
      <c r="G62" s="140"/>
      <c r="H62" s="145"/>
      <c r="I62" s="145"/>
      <c r="J62" s="146"/>
      <c r="K62" s="144"/>
      <c r="L62" s="140"/>
      <c r="M62" s="145"/>
      <c r="N62" s="145"/>
      <c r="O62" s="146"/>
      <c r="P62" s="144"/>
      <c r="Q62" s="140"/>
      <c r="R62" s="145"/>
      <c r="S62" s="145"/>
      <c r="T62" s="146"/>
      <c r="U62" s="144"/>
      <c r="V62" s="140"/>
      <c r="W62" s="145"/>
      <c r="X62" s="145"/>
      <c r="Y62" s="146"/>
      <c r="Z62" s="24"/>
      <c r="AA62" s="151"/>
      <c r="AB62" s="109"/>
      <c r="AC62" s="110"/>
      <c r="AD62" s="155"/>
      <c r="AE62" s="156"/>
      <c r="AF62" s="157"/>
      <c r="AG62" s="158"/>
      <c r="AH62" s="66"/>
      <c r="AI62" s="167"/>
      <c r="AJ62" s="114"/>
      <c r="AK62" s="115"/>
      <c r="AL62" s="172"/>
      <c r="AM62" s="173"/>
      <c r="AN62" s="167"/>
      <c r="AO62" s="114"/>
      <c r="AP62" s="115"/>
      <c r="AQ62" s="177"/>
      <c r="AR62" s="156"/>
      <c r="AS62" s="60"/>
      <c r="AT62" s="179"/>
      <c r="AU62" s="157"/>
      <c r="AV62" s="178"/>
      <c r="AW62" s="89"/>
      <c r="AX62" s="90"/>
      <c r="AY62" s="181"/>
      <c r="AZ62" s="182"/>
      <c r="BA62" s="183"/>
      <c r="BB62" s="109"/>
      <c r="BC62" s="120"/>
      <c r="BD62" s="120"/>
      <c r="BE62" s="121"/>
      <c r="BF62" s="195"/>
      <c r="BG62" s="196"/>
      <c r="BH62" s="196"/>
      <c r="BI62" s="197"/>
      <c r="BJ62" s="198"/>
      <c r="BK62" s="199"/>
      <c r="BL62" s="179"/>
      <c r="BM62" s="109"/>
      <c r="BN62" s="195"/>
      <c r="BO62" s="199"/>
    </row>
    <row r="63" spans="1:67" ht="19.5" customHeight="1" thickBot="1" x14ac:dyDescent="0.25">
      <c r="A63" s="56" t="s">
        <v>20</v>
      </c>
      <c r="B63" s="266">
        <f t="shared" ref="B63" si="319">+B61</f>
        <v>43179</v>
      </c>
      <c r="C63" s="267">
        <v>2</v>
      </c>
      <c r="D63" s="1"/>
      <c r="E63" s="6"/>
      <c r="F63" s="144"/>
      <c r="G63" s="145"/>
      <c r="H63" s="145"/>
      <c r="I63" s="145"/>
      <c r="J63" s="146"/>
      <c r="K63" s="144"/>
      <c r="L63" s="145"/>
      <c r="M63" s="145"/>
      <c r="N63" s="145"/>
      <c r="O63" s="146"/>
      <c r="P63" s="144"/>
      <c r="Q63" s="145"/>
      <c r="R63" s="145"/>
      <c r="S63" s="145"/>
      <c r="T63" s="146"/>
      <c r="U63" s="144"/>
      <c r="V63" s="145"/>
      <c r="W63" s="145"/>
      <c r="X63" s="145"/>
      <c r="Y63" s="146"/>
      <c r="Z63" s="150"/>
      <c r="AA63" s="152"/>
      <c r="AB63" s="159"/>
      <c r="AC63" s="160"/>
      <c r="AD63" s="111"/>
      <c r="AE63" s="112"/>
      <c r="AF63" s="236"/>
      <c r="AG63" s="162"/>
      <c r="AH63" s="163"/>
      <c r="AI63" s="237"/>
      <c r="AJ63" s="238"/>
      <c r="AK63" s="239"/>
      <c r="AL63" s="240"/>
      <c r="AM63" s="241"/>
      <c r="AN63" s="242"/>
      <c r="AO63" s="238"/>
      <c r="AP63" s="239"/>
      <c r="AQ63" s="240"/>
      <c r="AR63" s="241"/>
      <c r="AS63" s="152"/>
      <c r="AT63" s="152"/>
      <c r="AU63" s="157"/>
      <c r="AV63" s="178"/>
      <c r="AW63" s="91"/>
      <c r="AX63" s="92"/>
      <c r="AY63" s="184"/>
      <c r="AZ63" s="185"/>
      <c r="BA63" s="186"/>
      <c r="BB63" s="187"/>
      <c r="BC63" s="187"/>
      <c r="BD63" s="188"/>
      <c r="BE63" s="189"/>
      <c r="BF63" s="122"/>
      <c r="BG63" s="123"/>
      <c r="BH63" s="120"/>
      <c r="BI63" s="124"/>
      <c r="BJ63" s="123"/>
      <c r="BK63" s="121"/>
      <c r="BL63" s="200"/>
      <c r="BM63" s="201"/>
      <c r="BN63" s="125"/>
      <c r="BO63" s="126"/>
    </row>
    <row r="64" spans="1:67" ht="19.5" customHeight="1" x14ac:dyDescent="0.2">
      <c r="A64" s="54" t="s">
        <v>18</v>
      </c>
      <c r="B64" s="268">
        <f>+B61+1</f>
        <v>43180</v>
      </c>
      <c r="C64" s="269"/>
      <c r="D64" s="2"/>
      <c r="E64" s="5"/>
      <c r="F64" s="139"/>
      <c r="G64" s="141" t="str">
        <f t="shared" ref="G64" si="320">IF(F64="aucune","///","")</f>
        <v/>
      </c>
      <c r="H64" s="137" t="str">
        <f t="shared" ref="H64" si="321">IF(F64="aucune","///","")</f>
        <v/>
      </c>
      <c r="I64" s="142" t="str">
        <f t="shared" ref="I64" si="322">IF(F64="aucune","///","")</f>
        <v/>
      </c>
      <c r="J64" s="143" t="str">
        <f t="shared" ref="J64" si="323">IF(F64="aucune","///","")</f>
        <v/>
      </c>
      <c r="K64" s="139"/>
      <c r="L64" s="141" t="str">
        <f t="shared" ref="L64" si="324">IF(K64="aucune","///","")</f>
        <v/>
      </c>
      <c r="M64" s="137" t="str">
        <f t="shared" ref="M64" si="325">IF(K64="aucune","///","")</f>
        <v/>
      </c>
      <c r="N64" s="142" t="str">
        <f t="shared" ref="N64" si="326">IF(K64="aucune","///","")</f>
        <v/>
      </c>
      <c r="O64" s="143" t="str">
        <f t="shared" ref="O64" si="327">IF(K64="aucune","///","")</f>
        <v/>
      </c>
      <c r="P64" s="139"/>
      <c r="Q64" s="141" t="str">
        <f t="shared" ref="Q64" si="328">IF(P64="aucune","///","")</f>
        <v/>
      </c>
      <c r="R64" s="137" t="str">
        <f t="shared" ref="R64" si="329">IF(P64="aucune","///","")</f>
        <v/>
      </c>
      <c r="S64" s="142" t="str">
        <f t="shared" ref="S64" si="330">IF(P64="aucune","///","")</f>
        <v/>
      </c>
      <c r="T64" s="143" t="str">
        <f t="shared" ref="T64" si="331">IF(P64="aucune","///","")</f>
        <v/>
      </c>
      <c r="U64" s="139"/>
      <c r="V64" s="141" t="str">
        <f t="shared" ref="V64" si="332">IF(U64="aucune","///","")</f>
        <v/>
      </c>
      <c r="W64" s="137" t="str">
        <f t="shared" ref="W64" si="333">IF(U64="aucune","///","")</f>
        <v/>
      </c>
      <c r="X64" s="142" t="str">
        <f t="shared" ref="X64" si="334">IF(U64="aucune","///","")</f>
        <v/>
      </c>
      <c r="Y64" s="143" t="str">
        <f t="shared" ref="Y64" si="335">IF(U64="aucune","///","")</f>
        <v/>
      </c>
      <c r="Z64" s="23"/>
      <c r="AA64" s="108"/>
      <c r="AB64" s="153"/>
      <c r="AC64" s="154"/>
      <c r="AD64" s="153"/>
      <c r="AE64" s="154"/>
      <c r="AF64" s="4"/>
      <c r="AG64" s="132"/>
      <c r="AH64" s="230"/>
      <c r="AI64" s="108"/>
      <c r="AJ64" s="231"/>
      <c r="AK64" s="180"/>
      <c r="AL64" s="232"/>
      <c r="AM64" s="233"/>
      <c r="AN64" s="108"/>
      <c r="AO64" s="231"/>
      <c r="AP64" s="180"/>
      <c r="AQ64" s="234"/>
      <c r="AR64" s="235"/>
      <c r="AS64" s="59"/>
      <c r="AT64" s="85"/>
      <c r="AU64" s="86"/>
      <c r="AV64" s="87"/>
      <c r="AW64" s="88"/>
      <c r="AX64" s="180"/>
      <c r="AY64" s="109"/>
      <c r="AZ64" s="120"/>
      <c r="BA64" s="121"/>
      <c r="BB64" s="190"/>
      <c r="BC64" s="190"/>
      <c r="BD64" s="191"/>
      <c r="BE64" s="192"/>
      <c r="BF64" s="193"/>
      <c r="BG64" s="190"/>
      <c r="BH64" s="190"/>
      <c r="BI64" s="191"/>
      <c r="BJ64" s="194"/>
      <c r="BK64" s="192"/>
      <c r="BL64" s="108"/>
      <c r="BM64" s="202"/>
      <c r="BN64" s="193"/>
      <c r="BO64" s="192"/>
    </row>
    <row r="65" spans="1:67" ht="19.5" customHeight="1" x14ac:dyDescent="0.2">
      <c r="A65" s="55" t="s">
        <v>19</v>
      </c>
      <c r="B65" s="266">
        <f>+B64</f>
        <v>43180</v>
      </c>
      <c r="C65" s="267">
        <v>2</v>
      </c>
      <c r="D65" s="101"/>
      <c r="E65" s="5"/>
      <c r="F65" s="144"/>
      <c r="G65" s="140"/>
      <c r="H65" s="145"/>
      <c r="I65" s="145"/>
      <c r="J65" s="146"/>
      <c r="K65" s="144"/>
      <c r="L65" s="140"/>
      <c r="M65" s="145"/>
      <c r="N65" s="145"/>
      <c r="O65" s="146"/>
      <c r="P65" s="144"/>
      <c r="Q65" s="140"/>
      <c r="R65" s="145"/>
      <c r="S65" s="145"/>
      <c r="T65" s="146"/>
      <c r="U65" s="144"/>
      <c r="V65" s="140"/>
      <c r="W65" s="145"/>
      <c r="X65" s="145"/>
      <c r="Y65" s="146"/>
      <c r="Z65" s="24"/>
      <c r="AA65" s="151"/>
      <c r="AB65" s="109"/>
      <c r="AC65" s="110"/>
      <c r="AD65" s="155"/>
      <c r="AE65" s="156"/>
      <c r="AF65" s="157"/>
      <c r="AG65" s="158"/>
      <c r="AH65" s="66"/>
      <c r="AI65" s="167"/>
      <c r="AJ65" s="114"/>
      <c r="AK65" s="115"/>
      <c r="AL65" s="172"/>
      <c r="AM65" s="173"/>
      <c r="AN65" s="167"/>
      <c r="AO65" s="114"/>
      <c r="AP65" s="115"/>
      <c r="AQ65" s="177"/>
      <c r="AR65" s="156"/>
      <c r="AS65" s="60"/>
      <c r="AT65" s="179"/>
      <c r="AU65" s="157"/>
      <c r="AV65" s="178"/>
      <c r="AW65" s="89"/>
      <c r="AX65" s="90"/>
      <c r="AY65" s="181"/>
      <c r="AZ65" s="182"/>
      <c r="BA65" s="183"/>
      <c r="BB65" s="109"/>
      <c r="BC65" s="120"/>
      <c r="BD65" s="120"/>
      <c r="BE65" s="121"/>
      <c r="BF65" s="195"/>
      <c r="BG65" s="196"/>
      <c r="BH65" s="196"/>
      <c r="BI65" s="197"/>
      <c r="BJ65" s="198"/>
      <c r="BK65" s="199"/>
      <c r="BL65" s="179"/>
      <c r="BM65" s="109"/>
      <c r="BN65" s="195"/>
      <c r="BO65" s="199"/>
    </row>
    <row r="66" spans="1:67" ht="19.5" customHeight="1" thickBot="1" x14ac:dyDescent="0.25">
      <c r="A66" s="55" t="s">
        <v>20</v>
      </c>
      <c r="B66" s="266">
        <f>+B64</f>
        <v>43180</v>
      </c>
      <c r="C66" s="267">
        <v>2</v>
      </c>
      <c r="D66" s="1"/>
      <c r="E66" s="6"/>
      <c r="F66" s="144"/>
      <c r="G66" s="145"/>
      <c r="H66" s="145"/>
      <c r="I66" s="145"/>
      <c r="J66" s="146"/>
      <c r="K66" s="144"/>
      <c r="L66" s="145"/>
      <c r="M66" s="145"/>
      <c r="N66" s="145"/>
      <c r="O66" s="146"/>
      <c r="P66" s="144"/>
      <c r="Q66" s="145"/>
      <c r="R66" s="145"/>
      <c r="S66" s="145"/>
      <c r="T66" s="146"/>
      <c r="U66" s="144"/>
      <c r="V66" s="145"/>
      <c r="W66" s="145"/>
      <c r="X66" s="145"/>
      <c r="Y66" s="146"/>
      <c r="Z66" s="150"/>
      <c r="AA66" s="152"/>
      <c r="AB66" s="159"/>
      <c r="AC66" s="160"/>
      <c r="AD66" s="111"/>
      <c r="AE66" s="112"/>
      <c r="AF66" s="236"/>
      <c r="AG66" s="162"/>
      <c r="AH66" s="163"/>
      <c r="AI66" s="237"/>
      <c r="AJ66" s="238"/>
      <c r="AK66" s="239"/>
      <c r="AL66" s="240"/>
      <c r="AM66" s="241"/>
      <c r="AN66" s="242"/>
      <c r="AO66" s="238"/>
      <c r="AP66" s="239"/>
      <c r="AQ66" s="240"/>
      <c r="AR66" s="241"/>
      <c r="AS66" s="152"/>
      <c r="AT66" s="152"/>
      <c r="AU66" s="157"/>
      <c r="AV66" s="178"/>
      <c r="AW66" s="91"/>
      <c r="AX66" s="92"/>
      <c r="AY66" s="184"/>
      <c r="AZ66" s="185"/>
      <c r="BA66" s="186"/>
      <c r="BB66" s="187"/>
      <c r="BC66" s="187"/>
      <c r="BD66" s="188"/>
      <c r="BE66" s="189"/>
      <c r="BF66" s="122"/>
      <c r="BG66" s="123"/>
      <c r="BH66" s="120"/>
      <c r="BI66" s="124"/>
      <c r="BJ66" s="123"/>
      <c r="BK66" s="121"/>
      <c r="BL66" s="200"/>
      <c r="BM66" s="201"/>
      <c r="BN66" s="125"/>
      <c r="BO66" s="126"/>
    </row>
    <row r="67" spans="1:67" ht="19.5" customHeight="1" x14ac:dyDescent="0.2">
      <c r="A67" s="54" t="s">
        <v>18</v>
      </c>
      <c r="B67" s="268">
        <f>+B66+1</f>
        <v>43181</v>
      </c>
      <c r="C67" s="269"/>
      <c r="D67" s="2"/>
      <c r="E67" s="5"/>
      <c r="F67" s="139"/>
      <c r="G67" s="141" t="str">
        <f t="shared" ref="G67" si="336">IF(F67="aucune","///","")</f>
        <v/>
      </c>
      <c r="H67" s="137" t="str">
        <f t="shared" ref="H67" si="337">IF(F67="aucune","///","")</f>
        <v/>
      </c>
      <c r="I67" s="142" t="str">
        <f t="shared" ref="I67" si="338">IF(F67="aucune","///","")</f>
        <v/>
      </c>
      <c r="J67" s="143" t="str">
        <f t="shared" ref="J67" si="339">IF(F67="aucune","///","")</f>
        <v/>
      </c>
      <c r="K67" s="139"/>
      <c r="L67" s="141" t="str">
        <f t="shared" ref="L67" si="340">IF(K67="aucune","///","")</f>
        <v/>
      </c>
      <c r="M67" s="137" t="str">
        <f t="shared" ref="M67" si="341">IF(K67="aucune","///","")</f>
        <v/>
      </c>
      <c r="N67" s="142" t="str">
        <f t="shared" ref="N67" si="342">IF(K67="aucune","///","")</f>
        <v/>
      </c>
      <c r="O67" s="143" t="str">
        <f t="shared" ref="O67" si="343">IF(K67="aucune","///","")</f>
        <v/>
      </c>
      <c r="P67" s="139"/>
      <c r="Q67" s="141" t="str">
        <f t="shared" ref="Q67" si="344">IF(P67="aucune","///","")</f>
        <v/>
      </c>
      <c r="R67" s="137" t="str">
        <f t="shared" ref="R67" si="345">IF(P67="aucune","///","")</f>
        <v/>
      </c>
      <c r="S67" s="142" t="str">
        <f t="shared" ref="S67" si="346">IF(P67="aucune","///","")</f>
        <v/>
      </c>
      <c r="T67" s="143" t="str">
        <f t="shared" ref="T67" si="347">IF(P67="aucune","///","")</f>
        <v/>
      </c>
      <c r="U67" s="139"/>
      <c r="V67" s="141" t="str">
        <f t="shared" ref="V67" si="348">IF(U67="aucune","///","")</f>
        <v/>
      </c>
      <c r="W67" s="137" t="str">
        <f t="shared" ref="W67" si="349">IF(U67="aucune","///","")</f>
        <v/>
      </c>
      <c r="X67" s="142" t="str">
        <f t="shared" ref="X67" si="350">IF(U67="aucune","///","")</f>
        <v/>
      </c>
      <c r="Y67" s="143" t="str">
        <f t="shared" ref="Y67" si="351">IF(U67="aucune","///","")</f>
        <v/>
      </c>
      <c r="Z67" s="23"/>
      <c r="AA67" s="108"/>
      <c r="AB67" s="153"/>
      <c r="AC67" s="154"/>
      <c r="AD67" s="153"/>
      <c r="AE67" s="154"/>
      <c r="AF67" s="4"/>
      <c r="AG67" s="132"/>
      <c r="AH67" s="230"/>
      <c r="AI67" s="108"/>
      <c r="AJ67" s="231"/>
      <c r="AK67" s="180"/>
      <c r="AL67" s="232"/>
      <c r="AM67" s="233"/>
      <c r="AN67" s="108"/>
      <c r="AO67" s="231"/>
      <c r="AP67" s="180"/>
      <c r="AQ67" s="234"/>
      <c r="AR67" s="235"/>
      <c r="AS67" s="59"/>
      <c r="AT67" s="85"/>
      <c r="AU67" s="86"/>
      <c r="AV67" s="87"/>
      <c r="AW67" s="88"/>
      <c r="AX67" s="180"/>
      <c r="AY67" s="109"/>
      <c r="AZ67" s="120"/>
      <c r="BA67" s="121"/>
      <c r="BB67" s="190"/>
      <c r="BC67" s="190"/>
      <c r="BD67" s="191"/>
      <c r="BE67" s="192"/>
      <c r="BF67" s="193"/>
      <c r="BG67" s="190"/>
      <c r="BH67" s="190"/>
      <c r="BI67" s="191"/>
      <c r="BJ67" s="194"/>
      <c r="BK67" s="192"/>
      <c r="BL67" s="108"/>
      <c r="BM67" s="202"/>
      <c r="BN67" s="193"/>
      <c r="BO67" s="192"/>
    </row>
    <row r="68" spans="1:67" ht="19.5" customHeight="1" x14ac:dyDescent="0.2">
      <c r="A68" s="55" t="s">
        <v>19</v>
      </c>
      <c r="B68" s="266">
        <f>+B67</f>
        <v>43181</v>
      </c>
      <c r="C68" s="267"/>
      <c r="D68" s="101"/>
      <c r="E68" s="5"/>
      <c r="F68" s="144"/>
      <c r="G68" s="140"/>
      <c r="H68" s="145"/>
      <c r="I68" s="145"/>
      <c r="J68" s="146"/>
      <c r="K68" s="144"/>
      <c r="L68" s="140"/>
      <c r="M68" s="145"/>
      <c r="N68" s="145"/>
      <c r="O68" s="146"/>
      <c r="P68" s="144"/>
      <c r="Q68" s="140"/>
      <c r="R68" s="145"/>
      <c r="S68" s="145"/>
      <c r="T68" s="146"/>
      <c r="U68" s="144"/>
      <c r="V68" s="140"/>
      <c r="W68" s="145"/>
      <c r="X68" s="145"/>
      <c r="Y68" s="146"/>
      <c r="Z68" s="24"/>
      <c r="AA68" s="151"/>
      <c r="AB68" s="109"/>
      <c r="AC68" s="110"/>
      <c r="AD68" s="155"/>
      <c r="AE68" s="156"/>
      <c r="AF68" s="157"/>
      <c r="AG68" s="158"/>
      <c r="AH68" s="66"/>
      <c r="AI68" s="167"/>
      <c r="AJ68" s="114"/>
      <c r="AK68" s="115"/>
      <c r="AL68" s="172"/>
      <c r="AM68" s="173"/>
      <c r="AN68" s="167"/>
      <c r="AO68" s="114"/>
      <c r="AP68" s="115"/>
      <c r="AQ68" s="177"/>
      <c r="AR68" s="156"/>
      <c r="AS68" s="60"/>
      <c r="AT68" s="179"/>
      <c r="AU68" s="157"/>
      <c r="AV68" s="178"/>
      <c r="AW68" s="89"/>
      <c r="AX68" s="90"/>
      <c r="AY68" s="181"/>
      <c r="AZ68" s="182"/>
      <c r="BA68" s="183"/>
      <c r="BB68" s="109"/>
      <c r="BC68" s="120"/>
      <c r="BD68" s="120"/>
      <c r="BE68" s="121"/>
      <c r="BF68" s="195"/>
      <c r="BG68" s="196"/>
      <c r="BH68" s="196"/>
      <c r="BI68" s="197"/>
      <c r="BJ68" s="198"/>
      <c r="BK68" s="199"/>
      <c r="BL68" s="179"/>
      <c r="BM68" s="109"/>
      <c r="BN68" s="195"/>
      <c r="BO68" s="199"/>
    </row>
    <row r="69" spans="1:67" ht="19.5" customHeight="1" thickBot="1" x14ac:dyDescent="0.25">
      <c r="A69" s="56" t="s">
        <v>20</v>
      </c>
      <c r="B69" s="278">
        <f>+B68</f>
        <v>43181</v>
      </c>
      <c r="C69" s="279"/>
      <c r="D69" s="1"/>
      <c r="E69" s="6"/>
      <c r="F69" s="144"/>
      <c r="G69" s="145"/>
      <c r="H69" s="145"/>
      <c r="I69" s="145"/>
      <c r="J69" s="146"/>
      <c r="K69" s="144"/>
      <c r="L69" s="145"/>
      <c r="M69" s="145"/>
      <c r="N69" s="145"/>
      <c r="O69" s="146"/>
      <c r="P69" s="144"/>
      <c r="Q69" s="145"/>
      <c r="R69" s="145"/>
      <c r="S69" s="145"/>
      <c r="T69" s="146"/>
      <c r="U69" s="144"/>
      <c r="V69" s="145"/>
      <c r="W69" s="145"/>
      <c r="X69" s="145"/>
      <c r="Y69" s="146"/>
      <c r="Z69" s="150"/>
      <c r="AA69" s="152"/>
      <c r="AB69" s="159"/>
      <c r="AC69" s="160"/>
      <c r="AD69" s="111"/>
      <c r="AE69" s="112"/>
      <c r="AF69" s="236"/>
      <c r="AG69" s="162"/>
      <c r="AH69" s="163"/>
      <c r="AI69" s="237"/>
      <c r="AJ69" s="238"/>
      <c r="AK69" s="239"/>
      <c r="AL69" s="240"/>
      <c r="AM69" s="241"/>
      <c r="AN69" s="242"/>
      <c r="AO69" s="238"/>
      <c r="AP69" s="239"/>
      <c r="AQ69" s="240"/>
      <c r="AR69" s="241"/>
      <c r="AS69" s="152"/>
      <c r="AT69" s="152"/>
      <c r="AU69" s="157"/>
      <c r="AV69" s="178"/>
      <c r="AW69" s="91"/>
      <c r="AX69" s="92"/>
      <c r="AY69" s="184"/>
      <c r="AZ69" s="185"/>
      <c r="BA69" s="186"/>
      <c r="BB69" s="187"/>
      <c r="BC69" s="187"/>
      <c r="BD69" s="188"/>
      <c r="BE69" s="189"/>
      <c r="BF69" s="122"/>
      <c r="BG69" s="123"/>
      <c r="BH69" s="120"/>
      <c r="BI69" s="124"/>
      <c r="BJ69" s="123"/>
      <c r="BK69" s="121"/>
      <c r="BL69" s="200"/>
      <c r="BM69" s="201"/>
      <c r="BN69" s="125"/>
      <c r="BO69" s="126"/>
    </row>
    <row r="70" spans="1:67" ht="19.5" customHeight="1" x14ac:dyDescent="0.2">
      <c r="A70" s="54" t="s">
        <v>18</v>
      </c>
      <c r="B70" s="268">
        <f>+B69+1</f>
        <v>43182</v>
      </c>
      <c r="C70" s="269"/>
      <c r="D70" s="2"/>
      <c r="E70" s="5"/>
      <c r="F70" s="139"/>
      <c r="G70" s="141" t="str">
        <f t="shared" ref="G70" si="352">IF(F70="aucune","///","")</f>
        <v/>
      </c>
      <c r="H70" s="137" t="str">
        <f t="shared" ref="H70" si="353">IF(F70="aucune","///","")</f>
        <v/>
      </c>
      <c r="I70" s="142" t="str">
        <f t="shared" ref="I70" si="354">IF(F70="aucune","///","")</f>
        <v/>
      </c>
      <c r="J70" s="143" t="str">
        <f t="shared" ref="J70" si="355">IF(F70="aucune","///","")</f>
        <v/>
      </c>
      <c r="K70" s="139"/>
      <c r="L70" s="141" t="str">
        <f t="shared" ref="L70" si="356">IF(K70="aucune","///","")</f>
        <v/>
      </c>
      <c r="M70" s="137" t="str">
        <f t="shared" ref="M70" si="357">IF(K70="aucune","///","")</f>
        <v/>
      </c>
      <c r="N70" s="142" t="str">
        <f t="shared" ref="N70" si="358">IF(K70="aucune","///","")</f>
        <v/>
      </c>
      <c r="O70" s="143" t="str">
        <f t="shared" ref="O70" si="359">IF(K70="aucune","///","")</f>
        <v/>
      </c>
      <c r="P70" s="139"/>
      <c r="Q70" s="141" t="str">
        <f t="shared" ref="Q70" si="360">IF(P70="aucune","///","")</f>
        <v/>
      </c>
      <c r="R70" s="137" t="str">
        <f t="shared" ref="R70" si="361">IF(P70="aucune","///","")</f>
        <v/>
      </c>
      <c r="S70" s="142" t="str">
        <f t="shared" ref="S70" si="362">IF(P70="aucune","///","")</f>
        <v/>
      </c>
      <c r="T70" s="143" t="str">
        <f t="shared" ref="T70" si="363">IF(P70="aucune","///","")</f>
        <v/>
      </c>
      <c r="U70" s="139"/>
      <c r="V70" s="141" t="str">
        <f t="shared" ref="V70" si="364">IF(U70="aucune","///","")</f>
        <v/>
      </c>
      <c r="W70" s="137" t="str">
        <f t="shared" ref="W70" si="365">IF(U70="aucune","///","")</f>
        <v/>
      </c>
      <c r="X70" s="142" t="str">
        <f t="shared" ref="X70" si="366">IF(U70="aucune","///","")</f>
        <v/>
      </c>
      <c r="Y70" s="143" t="str">
        <f t="shared" ref="Y70" si="367">IF(U70="aucune","///","")</f>
        <v/>
      </c>
      <c r="Z70" s="23"/>
      <c r="AA70" s="108"/>
      <c r="AB70" s="153"/>
      <c r="AC70" s="154"/>
      <c r="AD70" s="153"/>
      <c r="AE70" s="154"/>
      <c r="AF70" s="4"/>
      <c r="AG70" s="132"/>
      <c r="AH70" s="230"/>
      <c r="AI70" s="108"/>
      <c r="AJ70" s="231"/>
      <c r="AK70" s="180"/>
      <c r="AL70" s="232"/>
      <c r="AM70" s="233"/>
      <c r="AN70" s="108"/>
      <c r="AO70" s="231"/>
      <c r="AP70" s="180"/>
      <c r="AQ70" s="234"/>
      <c r="AR70" s="235"/>
      <c r="AS70" s="59"/>
      <c r="AT70" s="85"/>
      <c r="AU70" s="86"/>
      <c r="AV70" s="87"/>
      <c r="AW70" s="88"/>
      <c r="AX70" s="180"/>
      <c r="AY70" s="109"/>
      <c r="AZ70" s="120"/>
      <c r="BA70" s="121"/>
      <c r="BB70" s="190"/>
      <c r="BC70" s="190"/>
      <c r="BD70" s="191"/>
      <c r="BE70" s="192"/>
      <c r="BF70" s="193"/>
      <c r="BG70" s="190"/>
      <c r="BH70" s="190"/>
      <c r="BI70" s="191"/>
      <c r="BJ70" s="194"/>
      <c r="BK70" s="192"/>
      <c r="BL70" s="108"/>
      <c r="BM70" s="202"/>
      <c r="BN70" s="193"/>
      <c r="BO70" s="192"/>
    </row>
    <row r="71" spans="1:67" ht="19.5" customHeight="1" x14ac:dyDescent="0.2">
      <c r="A71" s="55" t="s">
        <v>19</v>
      </c>
      <c r="B71" s="266">
        <f t="shared" ref="B71" si="368">+B70</f>
        <v>43182</v>
      </c>
      <c r="C71" s="267">
        <v>2</v>
      </c>
      <c r="D71" s="101"/>
      <c r="E71" s="5"/>
      <c r="F71" s="144"/>
      <c r="G71" s="140"/>
      <c r="H71" s="145"/>
      <c r="I71" s="145"/>
      <c r="J71" s="146"/>
      <c r="K71" s="144"/>
      <c r="L71" s="140"/>
      <c r="M71" s="145"/>
      <c r="N71" s="145"/>
      <c r="O71" s="146"/>
      <c r="P71" s="144"/>
      <c r="Q71" s="140"/>
      <c r="R71" s="145"/>
      <c r="S71" s="145"/>
      <c r="T71" s="146"/>
      <c r="U71" s="144"/>
      <c r="V71" s="140"/>
      <c r="W71" s="145"/>
      <c r="X71" s="145"/>
      <c r="Y71" s="146"/>
      <c r="Z71" s="24"/>
      <c r="AA71" s="151"/>
      <c r="AB71" s="109"/>
      <c r="AC71" s="110"/>
      <c r="AD71" s="155"/>
      <c r="AE71" s="156"/>
      <c r="AF71" s="157"/>
      <c r="AG71" s="158"/>
      <c r="AH71" s="66"/>
      <c r="AI71" s="167"/>
      <c r="AJ71" s="114"/>
      <c r="AK71" s="115"/>
      <c r="AL71" s="172"/>
      <c r="AM71" s="173"/>
      <c r="AN71" s="167"/>
      <c r="AO71" s="114"/>
      <c r="AP71" s="115"/>
      <c r="AQ71" s="177"/>
      <c r="AR71" s="156"/>
      <c r="AS71" s="60"/>
      <c r="AT71" s="179"/>
      <c r="AU71" s="157"/>
      <c r="AV71" s="178"/>
      <c r="AW71" s="89"/>
      <c r="AX71" s="90"/>
      <c r="AY71" s="181"/>
      <c r="AZ71" s="182"/>
      <c r="BA71" s="183"/>
      <c r="BB71" s="109"/>
      <c r="BC71" s="120"/>
      <c r="BD71" s="120"/>
      <c r="BE71" s="121"/>
      <c r="BF71" s="195"/>
      <c r="BG71" s="196"/>
      <c r="BH71" s="196"/>
      <c r="BI71" s="197"/>
      <c r="BJ71" s="198"/>
      <c r="BK71" s="199"/>
      <c r="BL71" s="179"/>
      <c r="BM71" s="109"/>
      <c r="BN71" s="195"/>
      <c r="BO71" s="199"/>
    </row>
    <row r="72" spans="1:67" ht="19.5" customHeight="1" thickBot="1" x14ac:dyDescent="0.25">
      <c r="A72" s="56" t="s">
        <v>20</v>
      </c>
      <c r="B72" s="266">
        <f t="shared" ref="B72" si="369">+B70</f>
        <v>43182</v>
      </c>
      <c r="C72" s="267">
        <v>2</v>
      </c>
      <c r="D72" s="1"/>
      <c r="E72" s="6"/>
      <c r="F72" s="144"/>
      <c r="G72" s="145"/>
      <c r="H72" s="145"/>
      <c r="I72" s="145"/>
      <c r="J72" s="146"/>
      <c r="K72" s="144"/>
      <c r="L72" s="145"/>
      <c r="M72" s="145"/>
      <c r="N72" s="145"/>
      <c r="O72" s="146"/>
      <c r="P72" s="144"/>
      <c r="Q72" s="145"/>
      <c r="R72" s="145"/>
      <c r="S72" s="145"/>
      <c r="T72" s="146"/>
      <c r="U72" s="144"/>
      <c r="V72" s="145"/>
      <c r="W72" s="145"/>
      <c r="X72" s="145"/>
      <c r="Y72" s="146"/>
      <c r="Z72" s="150"/>
      <c r="AA72" s="152"/>
      <c r="AB72" s="159"/>
      <c r="AC72" s="160"/>
      <c r="AD72" s="111"/>
      <c r="AE72" s="112"/>
      <c r="AF72" s="236"/>
      <c r="AG72" s="162"/>
      <c r="AH72" s="163"/>
      <c r="AI72" s="237"/>
      <c r="AJ72" s="238"/>
      <c r="AK72" s="239"/>
      <c r="AL72" s="240"/>
      <c r="AM72" s="241"/>
      <c r="AN72" s="242"/>
      <c r="AO72" s="238"/>
      <c r="AP72" s="239"/>
      <c r="AQ72" s="240"/>
      <c r="AR72" s="241"/>
      <c r="AS72" s="152"/>
      <c r="AT72" s="152"/>
      <c r="AU72" s="157"/>
      <c r="AV72" s="178"/>
      <c r="AW72" s="91"/>
      <c r="AX72" s="92"/>
      <c r="AY72" s="184"/>
      <c r="AZ72" s="185"/>
      <c r="BA72" s="186"/>
      <c r="BB72" s="187"/>
      <c r="BC72" s="187"/>
      <c r="BD72" s="188"/>
      <c r="BE72" s="189"/>
      <c r="BF72" s="122"/>
      <c r="BG72" s="123"/>
      <c r="BH72" s="120"/>
      <c r="BI72" s="124"/>
      <c r="BJ72" s="123"/>
      <c r="BK72" s="121"/>
      <c r="BL72" s="200"/>
      <c r="BM72" s="201"/>
      <c r="BN72" s="125"/>
      <c r="BO72" s="126"/>
    </row>
    <row r="73" spans="1:67" ht="19.5" customHeight="1" x14ac:dyDescent="0.2">
      <c r="A73" s="54" t="s">
        <v>18</v>
      </c>
      <c r="B73" s="268">
        <f>+B72+1</f>
        <v>43183</v>
      </c>
      <c r="C73" s="269"/>
      <c r="D73" s="2"/>
      <c r="E73" s="5"/>
      <c r="F73" s="139"/>
      <c r="G73" s="141" t="str">
        <f t="shared" ref="G73" si="370">IF(F73="aucune","///","")</f>
        <v/>
      </c>
      <c r="H73" s="137" t="str">
        <f t="shared" ref="H73" si="371">IF(F73="aucune","///","")</f>
        <v/>
      </c>
      <c r="I73" s="142" t="str">
        <f t="shared" ref="I73" si="372">IF(F73="aucune","///","")</f>
        <v/>
      </c>
      <c r="J73" s="143" t="str">
        <f t="shared" ref="J73" si="373">IF(F73="aucune","///","")</f>
        <v/>
      </c>
      <c r="K73" s="139"/>
      <c r="L73" s="141" t="str">
        <f t="shared" ref="L73" si="374">IF(K73="aucune","///","")</f>
        <v/>
      </c>
      <c r="M73" s="137" t="str">
        <f t="shared" ref="M73" si="375">IF(K73="aucune","///","")</f>
        <v/>
      </c>
      <c r="N73" s="142" t="str">
        <f t="shared" ref="N73" si="376">IF(K73="aucune","///","")</f>
        <v/>
      </c>
      <c r="O73" s="143" t="str">
        <f t="shared" ref="O73" si="377">IF(K73="aucune","///","")</f>
        <v/>
      </c>
      <c r="P73" s="139"/>
      <c r="Q73" s="141" t="str">
        <f t="shared" ref="Q73" si="378">IF(P73="aucune","///","")</f>
        <v/>
      </c>
      <c r="R73" s="137" t="str">
        <f t="shared" ref="R73" si="379">IF(P73="aucune","///","")</f>
        <v/>
      </c>
      <c r="S73" s="142" t="str">
        <f t="shared" ref="S73" si="380">IF(P73="aucune","///","")</f>
        <v/>
      </c>
      <c r="T73" s="143" t="str">
        <f t="shared" ref="T73" si="381">IF(P73="aucune","///","")</f>
        <v/>
      </c>
      <c r="U73" s="139"/>
      <c r="V73" s="141" t="str">
        <f t="shared" ref="V73" si="382">IF(U73="aucune","///","")</f>
        <v/>
      </c>
      <c r="W73" s="137" t="str">
        <f t="shared" ref="W73" si="383">IF(U73="aucune","///","")</f>
        <v/>
      </c>
      <c r="X73" s="142" t="str">
        <f t="shared" ref="X73" si="384">IF(U73="aucune","///","")</f>
        <v/>
      </c>
      <c r="Y73" s="143" t="str">
        <f t="shared" ref="Y73" si="385">IF(U73="aucune","///","")</f>
        <v/>
      </c>
      <c r="Z73" s="23"/>
      <c r="AA73" s="108"/>
      <c r="AB73" s="153"/>
      <c r="AC73" s="154"/>
      <c r="AD73" s="153"/>
      <c r="AE73" s="154"/>
      <c r="AF73" s="4"/>
      <c r="AG73" s="132"/>
      <c r="AH73" s="230"/>
      <c r="AI73" s="108"/>
      <c r="AJ73" s="231"/>
      <c r="AK73" s="180"/>
      <c r="AL73" s="232"/>
      <c r="AM73" s="233"/>
      <c r="AN73" s="108"/>
      <c r="AO73" s="231"/>
      <c r="AP73" s="180"/>
      <c r="AQ73" s="234"/>
      <c r="AR73" s="235"/>
      <c r="AS73" s="59"/>
      <c r="AT73" s="85"/>
      <c r="AU73" s="86"/>
      <c r="AV73" s="87"/>
      <c r="AW73" s="88"/>
      <c r="AX73" s="180"/>
      <c r="AY73" s="109"/>
      <c r="AZ73" s="120"/>
      <c r="BA73" s="121"/>
      <c r="BB73" s="190"/>
      <c r="BC73" s="190"/>
      <c r="BD73" s="191"/>
      <c r="BE73" s="192"/>
      <c r="BF73" s="193"/>
      <c r="BG73" s="190"/>
      <c r="BH73" s="190"/>
      <c r="BI73" s="191"/>
      <c r="BJ73" s="194"/>
      <c r="BK73" s="192"/>
      <c r="BL73" s="108"/>
      <c r="BM73" s="202"/>
      <c r="BN73" s="193"/>
      <c r="BO73" s="192"/>
    </row>
    <row r="74" spans="1:67" ht="19.5" customHeight="1" x14ac:dyDescent="0.2">
      <c r="A74" s="55" t="s">
        <v>19</v>
      </c>
      <c r="B74" s="266">
        <f>+B73</f>
        <v>43183</v>
      </c>
      <c r="C74" s="267">
        <v>2</v>
      </c>
      <c r="D74" s="101"/>
      <c r="E74" s="5"/>
      <c r="F74" s="144"/>
      <c r="G74" s="140"/>
      <c r="H74" s="145"/>
      <c r="I74" s="145"/>
      <c r="J74" s="146"/>
      <c r="K74" s="144"/>
      <c r="L74" s="140"/>
      <c r="M74" s="145"/>
      <c r="N74" s="145"/>
      <c r="O74" s="146"/>
      <c r="P74" s="144"/>
      <c r="Q74" s="140"/>
      <c r="R74" s="145"/>
      <c r="S74" s="145"/>
      <c r="T74" s="146"/>
      <c r="U74" s="144"/>
      <c r="V74" s="140"/>
      <c r="W74" s="145"/>
      <c r="X74" s="145"/>
      <c r="Y74" s="146"/>
      <c r="Z74" s="24"/>
      <c r="AA74" s="151"/>
      <c r="AB74" s="109"/>
      <c r="AC74" s="110"/>
      <c r="AD74" s="155"/>
      <c r="AE74" s="156"/>
      <c r="AF74" s="157"/>
      <c r="AG74" s="158"/>
      <c r="AH74" s="66"/>
      <c r="AI74" s="167"/>
      <c r="AJ74" s="114"/>
      <c r="AK74" s="115"/>
      <c r="AL74" s="172"/>
      <c r="AM74" s="173"/>
      <c r="AN74" s="167"/>
      <c r="AO74" s="114"/>
      <c r="AP74" s="115"/>
      <c r="AQ74" s="177"/>
      <c r="AR74" s="156"/>
      <c r="AS74" s="60"/>
      <c r="AT74" s="179"/>
      <c r="AU74" s="157"/>
      <c r="AV74" s="178"/>
      <c r="AW74" s="89"/>
      <c r="AX74" s="90"/>
      <c r="AY74" s="181"/>
      <c r="AZ74" s="182"/>
      <c r="BA74" s="183"/>
      <c r="BB74" s="109"/>
      <c r="BC74" s="120"/>
      <c r="BD74" s="120"/>
      <c r="BE74" s="121"/>
      <c r="BF74" s="195"/>
      <c r="BG74" s="196"/>
      <c r="BH74" s="196"/>
      <c r="BI74" s="197"/>
      <c r="BJ74" s="198"/>
      <c r="BK74" s="199"/>
      <c r="BL74" s="179"/>
      <c r="BM74" s="109"/>
      <c r="BN74" s="195"/>
      <c r="BO74" s="199"/>
    </row>
    <row r="75" spans="1:67" ht="19.5" customHeight="1" thickBot="1" x14ac:dyDescent="0.25">
      <c r="A75" s="56" t="s">
        <v>20</v>
      </c>
      <c r="B75" s="266">
        <f>+B73</f>
        <v>43183</v>
      </c>
      <c r="C75" s="267">
        <v>2</v>
      </c>
      <c r="D75" s="1"/>
      <c r="E75" s="6"/>
      <c r="F75" s="144"/>
      <c r="G75" s="145"/>
      <c r="H75" s="145"/>
      <c r="I75" s="145"/>
      <c r="J75" s="146"/>
      <c r="K75" s="144"/>
      <c r="L75" s="145"/>
      <c r="M75" s="145"/>
      <c r="N75" s="145"/>
      <c r="O75" s="146"/>
      <c r="P75" s="144"/>
      <c r="Q75" s="145"/>
      <c r="R75" s="145"/>
      <c r="S75" s="145"/>
      <c r="T75" s="146"/>
      <c r="U75" s="144"/>
      <c r="V75" s="145"/>
      <c r="W75" s="145"/>
      <c r="X75" s="145"/>
      <c r="Y75" s="146"/>
      <c r="Z75" s="150"/>
      <c r="AA75" s="152"/>
      <c r="AB75" s="159"/>
      <c r="AC75" s="160"/>
      <c r="AD75" s="111"/>
      <c r="AE75" s="112"/>
      <c r="AF75" s="236"/>
      <c r="AG75" s="162"/>
      <c r="AH75" s="163"/>
      <c r="AI75" s="237"/>
      <c r="AJ75" s="238"/>
      <c r="AK75" s="239"/>
      <c r="AL75" s="240"/>
      <c r="AM75" s="241"/>
      <c r="AN75" s="242"/>
      <c r="AO75" s="238"/>
      <c r="AP75" s="239"/>
      <c r="AQ75" s="240"/>
      <c r="AR75" s="241"/>
      <c r="AS75" s="152"/>
      <c r="AT75" s="152"/>
      <c r="AU75" s="157"/>
      <c r="AV75" s="178"/>
      <c r="AW75" s="91"/>
      <c r="AX75" s="92"/>
      <c r="AY75" s="184"/>
      <c r="AZ75" s="185"/>
      <c r="BA75" s="186"/>
      <c r="BB75" s="187"/>
      <c r="BC75" s="187"/>
      <c r="BD75" s="188"/>
      <c r="BE75" s="189"/>
      <c r="BF75" s="122"/>
      <c r="BG75" s="123"/>
      <c r="BH75" s="120"/>
      <c r="BI75" s="124"/>
      <c r="BJ75" s="123"/>
      <c r="BK75" s="121"/>
      <c r="BL75" s="200"/>
      <c r="BM75" s="201"/>
      <c r="BN75" s="125"/>
      <c r="BO75" s="126"/>
    </row>
    <row r="76" spans="1:67" ht="19.5" customHeight="1" x14ac:dyDescent="0.2">
      <c r="A76" s="54" t="s">
        <v>18</v>
      </c>
      <c r="B76" s="268">
        <f>+B75+1</f>
        <v>43184</v>
      </c>
      <c r="C76" s="269"/>
      <c r="D76" s="2"/>
      <c r="E76" s="5"/>
      <c r="F76" s="139"/>
      <c r="G76" s="141" t="str">
        <f t="shared" ref="G76" si="386">IF(F76="aucune","///","")</f>
        <v/>
      </c>
      <c r="H76" s="137" t="str">
        <f t="shared" ref="H76" si="387">IF(F76="aucune","///","")</f>
        <v/>
      </c>
      <c r="I76" s="142" t="str">
        <f t="shared" ref="I76" si="388">IF(F76="aucune","///","")</f>
        <v/>
      </c>
      <c r="J76" s="143" t="str">
        <f t="shared" ref="J76" si="389">IF(F76="aucune","///","")</f>
        <v/>
      </c>
      <c r="K76" s="139"/>
      <c r="L76" s="141" t="str">
        <f t="shared" ref="L76" si="390">IF(K76="aucune","///","")</f>
        <v/>
      </c>
      <c r="M76" s="137" t="str">
        <f t="shared" ref="M76" si="391">IF(K76="aucune","///","")</f>
        <v/>
      </c>
      <c r="N76" s="142" t="str">
        <f t="shared" ref="N76" si="392">IF(K76="aucune","///","")</f>
        <v/>
      </c>
      <c r="O76" s="143" t="str">
        <f t="shared" ref="O76" si="393">IF(K76="aucune","///","")</f>
        <v/>
      </c>
      <c r="P76" s="139"/>
      <c r="Q76" s="141" t="str">
        <f t="shared" ref="Q76" si="394">IF(P76="aucune","///","")</f>
        <v/>
      </c>
      <c r="R76" s="137" t="str">
        <f t="shared" ref="R76" si="395">IF(P76="aucune","///","")</f>
        <v/>
      </c>
      <c r="S76" s="142" t="str">
        <f t="shared" ref="S76" si="396">IF(P76="aucune","///","")</f>
        <v/>
      </c>
      <c r="T76" s="143" t="str">
        <f t="shared" ref="T76" si="397">IF(P76="aucune","///","")</f>
        <v/>
      </c>
      <c r="U76" s="139"/>
      <c r="V76" s="141" t="str">
        <f t="shared" ref="V76" si="398">IF(U76="aucune","///","")</f>
        <v/>
      </c>
      <c r="W76" s="137" t="str">
        <f t="shared" ref="W76" si="399">IF(U76="aucune","///","")</f>
        <v/>
      </c>
      <c r="X76" s="142" t="str">
        <f t="shared" ref="X76" si="400">IF(U76="aucune","///","")</f>
        <v/>
      </c>
      <c r="Y76" s="143" t="str">
        <f t="shared" ref="Y76" si="401">IF(U76="aucune","///","")</f>
        <v/>
      </c>
      <c r="Z76" s="23"/>
      <c r="AA76" s="108"/>
      <c r="AB76" s="153"/>
      <c r="AC76" s="154"/>
      <c r="AD76" s="153"/>
      <c r="AE76" s="154"/>
      <c r="AF76" s="4"/>
      <c r="AG76" s="132"/>
      <c r="AH76" s="230"/>
      <c r="AI76" s="108"/>
      <c r="AJ76" s="231"/>
      <c r="AK76" s="180"/>
      <c r="AL76" s="232"/>
      <c r="AM76" s="233"/>
      <c r="AN76" s="108"/>
      <c r="AO76" s="231"/>
      <c r="AP76" s="180"/>
      <c r="AQ76" s="234"/>
      <c r="AR76" s="235"/>
      <c r="AS76" s="59"/>
      <c r="AT76" s="85"/>
      <c r="AU76" s="86"/>
      <c r="AV76" s="87"/>
      <c r="AW76" s="88"/>
      <c r="AX76" s="180"/>
      <c r="AY76" s="109"/>
      <c r="AZ76" s="120"/>
      <c r="BA76" s="121"/>
      <c r="BB76" s="190"/>
      <c r="BC76" s="190"/>
      <c r="BD76" s="191"/>
      <c r="BE76" s="192"/>
      <c r="BF76" s="193"/>
      <c r="BG76" s="190"/>
      <c r="BH76" s="190"/>
      <c r="BI76" s="191"/>
      <c r="BJ76" s="194"/>
      <c r="BK76" s="192"/>
      <c r="BL76" s="108"/>
      <c r="BM76" s="202"/>
      <c r="BN76" s="193"/>
      <c r="BO76" s="192"/>
    </row>
    <row r="77" spans="1:67" ht="19.5" customHeight="1" x14ac:dyDescent="0.2">
      <c r="A77" s="55" t="s">
        <v>19</v>
      </c>
      <c r="B77" s="266">
        <f t="shared" ref="B77" si="402">+B76</f>
        <v>43184</v>
      </c>
      <c r="C77" s="267">
        <v>2</v>
      </c>
      <c r="D77" s="101"/>
      <c r="E77" s="5"/>
      <c r="F77" s="144"/>
      <c r="G77" s="140"/>
      <c r="H77" s="145"/>
      <c r="I77" s="145"/>
      <c r="J77" s="146"/>
      <c r="K77" s="144"/>
      <c r="L77" s="140"/>
      <c r="M77" s="145"/>
      <c r="N77" s="145"/>
      <c r="O77" s="146"/>
      <c r="P77" s="144"/>
      <c r="Q77" s="140"/>
      <c r="R77" s="145"/>
      <c r="S77" s="145"/>
      <c r="T77" s="146"/>
      <c r="U77" s="144"/>
      <c r="V77" s="140"/>
      <c r="W77" s="145"/>
      <c r="X77" s="145"/>
      <c r="Y77" s="146"/>
      <c r="Z77" s="24"/>
      <c r="AA77" s="151"/>
      <c r="AB77" s="109"/>
      <c r="AC77" s="110"/>
      <c r="AD77" s="155"/>
      <c r="AE77" s="156"/>
      <c r="AF77" s="157"/>
      <c r="AG77" s="158"/>
      <c r="AH77" s="66"/>
      <c r="AI77" s="167"/>
      <c r="AJ77" s="114"/>
      <c r="AK77" s="115"/>
      <c r="AL77" s="172"/>
      <c r="AM77" s="173"/>
      <c r="AN77" s="167"/>
      <c r="AO77" s="114"/>
      <c r="AP77" s="115"/>
      <c r="AQ77" s="177"/>
      <c r="AR77" s="156"/>
      <c r="AS77" s="60"/>
      <c r="AT77" s="179"/>
      <c r="AU77" s="157"/>
      <c r="AV77" s="178"/>
      <c r="AW77" s="89"/>
      <c r="AX77" s="90"/>
      <c r="AY77" s="181"/>
      <c r="AZ77" s="182"/>
      <c r="BA77" s="183"/>
      <c r="BB77" s="109"/>
      <c r="BC77" s="120"/>
      <c r="BD77" s="120"/>
      <c r="BE77" s="121"/>
      <c r="BF77" s="195"/>
      <c r="BG77" s="196"/>
      <c r="BH77" s="196"/>
      <c r="BI77" s="197"/>
      <c r="BJ77" s="198"/>
      <c r="BK77" s="199"/>
      <c r="BL77" s="179"/>
      <c r="BM77" s="109"/>
      <c r="BN77" s="195"/>
      <c r="BO77" s="199"/>
    </row>
    <row r="78" spans="1:67" ht="19.5" customHeight="1" thickBot="1" x14ac:dyDescent="0.25">
      <c r="A78" s="56" t="s">
        <v>20</v>
      </c>
      <c r="B78" s="266">
        <f t="shared" ref="B78" si="403">+B76</f>
        <v>43184</v>
      </c>
      <c r="C78" s="267">
        <v>2</v>
      </c>
      <c r="D78" s="1"/>
      <c r="E78" s="6"/>
      <c r="F78" s="144"/>
      <c r="G78" s="145"/>
      <c r="H78" s="145"/>
      <c r="I78" s="145"/>
      <c r="J78" s="146"/>
      <c r="K78" s="144"/>
      <c r="L78" s="145"/>
      <c r="M78" s="145"/>
      <c r="N78" s="145"/>
      <c r="O78" s="146"/>
      <c r="P78" s="144"/>
      <c r="Q78" s="145"/>
      <c r="R78" s="145"/>
      <c r="S78" s="145"/>
      <c r="T78" s="146"/>
      <c r="U78" s="144"/>
      <c r="V78" s="145"/>
      <c r="W78" s="145"/>
      <c r="X78" s="145"/>
      <c r="Y78" s="146"/>
      <c r="Z78" s="150"/>
      <c r="AA78" s="152"/>
      <c r="AB78" s="159"/>
      <c r="AC78" s="160"/>
      <c r="AD78" s="111"/>
      <c r="AE78" s="112"/>
      <c r="AF78" s="236"/>
      <c r="AG78" s="162"/>
      <c r="AH78" s="163"/>
      <c r="AI78" s="237"/>
      <c r="AJ78" s="238"/>
      <c r="AK78" s="239"/>
      <c r="AL78" s="240"/>
      <c r="AM78" s="241"/>
      <c r="AN78" s="242"/>
      <c r="AO78" s="238"/>
      <c r="AP78" s="239"/>
      <c r="AQ78" s="240"/>
      <c r="AR78" s="241"/>
      <c r="AS78" s="152"/>
      <c r="AT78" s="152"/>
      <c r="AU78" s="157"/>
      <c r="AV78" s="178"/>
      <c r="AW78" s="91"/>
      <c r="AX78" s="92"/>
      <c r="AY78" s="184"/>
      <c r="AZ78" s="185"/>
      <c r="BA78" s="186"/>
      <c r="BB78" s="187"/>
      <c r="BC78" s="187"/>
      <c r="BD78" s="188"/>
      <c r="BE78" s="189"/>
      <c r="BF78" s="122"/>
      <c r="BG78" s="123"/>
      <c r="BH78" s="120"/>
      <c r="BI78" s="124"/>
      <c r="BJ78" s="123"/>
      <c r="BK78" s="121"/>
      <c r="BL78" s="200"/>
      <c r="BM78" s="201"/>
      <c r="BN78" s="125"/>
      <c r="BO78" s="126"/>
    </row>
    <row r="79" spans="1:67" ht="19.5" customHeight="1" x14ac:dyDescent="0.2">
      <c r="A79" s="54" t="s">
        <v>18</v>
      </c>
      <c r="B79" s="268">
        <f>+B78+1</f>
        <v>43185</v>
      </c>
      <c r="C79" s="269"/>
      <c r="D79" s="2"/>
      <c r="E79" s="5"/>
      <c r="F79" s="139"/>
      <c r="G79" s="141" t="str">
        <f t="shared" ref="G79" si="404">IF(F79="aucune","///","")</f>
        <v/>
      </c>
      <c r="H79" s="137" t="str">
        <f t="shared" ref="H79" si="405">IF(F79="aucune","///","")</f>
        <v/>
      </c>
      <c r="I79" s="142" t="str">
        <f t="shared" ref="I79" si="406">IF(F79="aucune","///","")</f>
        <v/>
      </c>
      <c r="J79" s="143" t="str">
        <f t="shared" ref="J79" si="407">IF(F79="aucune","///","")</f>
        <v/>
      </c>
      <c r="K79" s="139"/>
      <c r="L79" s="141" t="str">
        <f t="shared" ref="L79" si="408">IF(K79="aucune","///","")</f>
        <v/>
      </c>
      <c r="M79" s="137" t="str">
        <f t="shared" ref="M79" si="409">IF(K79="aucune","///","")</f>
        <v/>
      </c>
      <c r="N79" s="142" t="str">
        <f t="shared" ref="N79" si="410">IF(K79="aucune","///","")</f>
        <v/>
      </c>
      <c r="O79" s="143" t="str">
        <f t="shared" ref="O79" si="411">IF(K79="aucune","///","")</f>
        <v/>
      </c>
      <c r="P79" s="139"/>
      <c r="Q79" s="141" t="str">
        <f t="shared" ref="Q79" si="412">IF(P79="aucune","///","")</f>
        <v/>
      </c>
      <c r="R79" s="137" t="str">
        <f t="shared" ref="R79" si="413">IF(P79="aucune","///","")</f>
        <v/>
      </c>
      <c r="S79" s="142" t="str">
        <f t="shared" ref="S79" si="414">IF(P79="aucune","///","")</f>
        <v/>
      </c>
      <c r="T79" s="143" t="str">
        <f t="shared" ref="T79" si="415">IF(P79="aucune","///","")</f>
        <v/>
      </c>
      <c r="U79" s="139"/>
      <c r="V79" s="141" t="str">
        <f t="shared" ref="V79" si="416">IF(U79="aucune","///","")</f>
        <v/>
      </c>
      <c r="W79" s="137" t="str">
        <f t="shared" ref="W79" si="417">IF(U79="aucune","///","")</f>
        <v/>
      </c>
      <c r="X79" s="142" t="str">
        <f t="shared" ref="X79" si="418">IF(U79="aucune","///","")</f>
        <v/>
      </c>
      <c r="Y79" s="143" t="str">
        <f t="shared" ref="Y79" si="419">IF(U79="aucune","///","")</f>
        <v/>
      </c>
      <c r="Z79" s="23"/>
      <c r="AA79" s="108"/>
      <c r="AB79" s="153"/>
      <c r="AC79" s="154"/>
      <c r="AD79" s="153"/>
      <c r="AE79" s="154"/>
      <c r="AF79" s="4"/>
      <c r="AG79" s="132"/>
      <c r="AH79" s="230"/>
      <c r="AI79" s="108"/>
      <c r="AJ79" s="231"/>
      <c r="AK79" s="180"/>
      <c r="AL79" s="232"/>
      <c r="AM79" s="233"/>
      <c r="AN79" s="108"/>
      <c r="AO79" s="231"/>
      <c r="AP79" s="180"/>
      <c r="AQ79" s="234"/>
      <c r="AR79" s="235"/>
      <c r="AS79" s="59"/>
      <c r="AT79" s="85"/>
      <c r="AU79" s="86"/>
      <c r="AV79" s="87"/>
      <c r="AW79" s="88"/>
      <c r="AX79" s="180"/>
      <c r="AY79" s="109"/>
      <c r="AZ79" s="120"/>
      <c r="BA79" s="121"/>
      <c r="BB79" s="190"/>
      <c r="BC79" s="190"/>
      <c r="BD79" s="191"/>
      <c r="BE79" s="192"/>
      <c r="BF79" s="193"/>
      <c r="BG79" s="190"/>
      <c r="BH79" s="190"/>
      <c r="BI79" s="191"/>
      <c r="BJ79" s="194"/>
      <c r="BK79" s="192"/>
      <c r="BL79" s="108"/>
      <c r="BM79" s="202"/>
      <c r="BN79" s="193"/>
      <c r="BO79" s="192"/>
    </row>
    <row r="80" spans="1:67" ht="19.5" customHeight="1" x14ac:dyDescent="0.2">
      <c r="A80" s="55" t="s">
        <v>19</v>
      </c>
      <c r="B80" s="266">
        <f>+B79</f>
        <v>43185</v>
      </c>
      <c r="C80" s="267">
        <v>2</v>
      </c>
      <c r="D80" s="101"/>
      <c r="E80" s="5"/>
      <c r="F80" s="144"/>
      <c r="G80" s="140"/>
      <c r="H80" s="145"/>
      <c r="I80" s="145"/>
      <c r="J80" s="146"/>
      <c r="K80" s="144"/>
      <c r="L80" s="140"/>
      <c r="M80" s="145"/>
      <c r="N80" s="145"/>
      <c r="O80" s="146"/>
      <c r="P80" s="144"/>
      <c r="Q80" s="140"/>
      <c r="R80" s="145"/>
      <c r="S80" s="145"/>
      <c r="T80" s="146"/>
      <c r="U80" s="144"/>
      <c r="V80" s="140"/>
      <c r="W80" s="145"/>
      <c r="X80" s="145"/>
      <c r="Y80" s="146"/>
      <c r="Z80" s="24"/>
      <c r="AA80" s="151"/>
      <c r="AB80" s="109"/>
      <c r="AC80" s="110"/>
      <c r="AD80" s="155"/>
      <c r="AE80" s="156"/>
      <c r="AF80" s="157"/>
      <c r="AG80" s="158"/>
      <c r="AH80" s="66"/>
      <c r="AI80" s="167"/>
      <c r="AJ80" s="114"/>
      <c r="AK80" s="115"/>
      <c r="AL80" s="172"/>
      <c r="AM80" s="173"/>
      <c r="AN80" s="167"/>
      <c r="AO80" s="114"/>
      <c r="AP80" s="115"/>
      <c r="AQ80" s="177"/>
      <c r="AR80" s="156"/>
      <c r="AS80" s="60"/>
      <c r="AT80" s="179"/>
      <c r="AU80" s="157"/>
      <c r="AV80" s="178"/>
      <c r="AW80" s="89"/>
      <c r="AX80" s="90"/>
      <c r="AY80" s="181"/>
      <c r="AZ80" s="182"/>
      <c r="BA80" s="183"/>
      <c r="BB80" s="109"/>
      <c r="BC80" s="120"/>
      <c r="BD80" s="120"/>
      <c r="BE80" s="121"/>
      <c r="BF80" s="195"/>
      <c r="BG80" s="196"/>
      <c r="BH80" s="196"/>
      <c r="BI80" s="197"/>
      <c r="BJ80" s="198"/>
      <c r="BK80" s="199"/>
      <c r="BL80" s="179"/>
      <c r="BM80" s="109"/>
      <c r="BN80" s="195"/>
      <c r="BO80" s="199"/>
    </row>
    <row r="81" spans="1:67" ht="19.5" customHeight="1" thickBot="1" x14ac:dyDescent="0.25">
      <c r="A81" s="55" t="s">
        <v>20</v>
      </c>
      <c r="B81" s="266">
        <f>+B79</f>
        <v>43185</v>
      </c>
      <c r="C81" s="267">
        <v>2</v>
      </c>
      <c r="D81" s="1"/>
      <c r="E81" s="6"/>
      <c r="F81" s="144"/>
      <c r="G81" s="145"/>
      <c r="H81" s="145"/>
      <c r="I81" s="145"/>
      <c r="J81" s="146"/>
      <c r="K81" s="144"/>
      <c r="L81" s="145"/>
      <c r="M81" s="145"/>
      <c r="N81" s="145"/>
      <c r="O81" s="146"/>
      <c r="P81" s="144"/>
      <c r="Q81" s="145"/>
      <c r="R81" s="145"/>
      <c r="S81" s="145"/>
      <c r="T81" s="146"/>
      <c r="U81" s="144"/>
      <c r="V81" s="145"/>
      <c r="W81" s="145"/>
      <c r="X81" s="145"/>
      <c r="Y81" s="146"/>
      <c r="Z81" s="150"/>
      <c r="AA81" s="152"/>
      <c r="AB81" s="159"/>
      <c r="AC81" s="160"/>
      <c r="AD81" s="111"/>
      <c r="AE81" s="112"/>
      <c r="AF81" s="236"/>
      <c r="AG81" s="162"/>
      <c r="AH81" s="163"/>
      <c r="AI81" s="237"/>
      <c r="AJ81" s="238"/>
      <c r="AK81" s="239"/>
      <c r="AL81" s="240"/>
      <c r="AM81" s="241"/>
      <c r="AN81" s="242"/>
      <c r="AO81" s="238"/>
      <c r="AP81" s="239"/>
      <c r="AQ81" s="240"/>
      <c r="AR81" s="241"/>
      <c r="AS81" s="152"/>
      <c r="AT81" s="152"/>
      <c r="AU81" s="157"/>
      <c r="AV81" s="178"/>
      <c r="AW81" s="91"/>
      <c r="AX81" s="92"/>
      <c r="AY81" s="184"/>
      <c r="AZ81" s="185"/>
      <c r="BA81" s="186"/>
      <c r="BB81" s="187"/>
      <c r="BC81" s="187"/>
      <c r="BD81" s="188"/>
      <c r="BE81" s="189"/>
      <c r="BF81" s="122"/>
      <c r="BG81" s="123"/>
      <c r="BH81" s="120"/>
      <c r="BI81" s="124"/>
      <c r="BJ81" s="123"/>
      <c r="BK81" s="121"/>
      <c r="BL81" s="200"/>
      <c r="BM81" s="201"/>
      <c r="BN81" s="125"/>
      <c r="BO81" s="126"/>
    </row>
    <row r="82" spans="1:67" ht="19.5" customHeight="1" x14ac:dyDescent="0.2">
      <c r="A82" s="54" t="s">
        <v>18</v>
      </c>
      <c r="B82" s="268">
        <f>+B81+1</f>
        <v>43186</v>
      </c>
      <c r="C82" s="269"/>
      <c r="D82" s="2"/>
      <c r="E82" s="5"/>
      <c r="F82" s="139"/>
      <c r="G82" s="141" t="str">
        <f t="shared" ref="G82" si="420">IF(F82="aucune","///","")</f>
        <v/>
      </c>
      <c r="H82" s="137" t="str">
        <f t="shared" ref="H82" si="421">IF(F82="aucune","///","")</f>
        <v/>
      </c>
      <c r="I82" s="142" t="str">
        <f t="shared" ref="I82" si="422">IF(F82="aucune","///","")</f>
        <v/>
      </c>
      <c r="J82" s="143" t="str">
        <f t="shared" ref="J82" si="423">IF(F82="aucune","///","")</f>
        <v/>
      </c>
      <c r="K82" s="139"/>
      <c r="L82" s="141" t="str">
        <f t="shared" ref="L82" si="424">IF(K82="aucune","///","")</f>
        <v/>
      </c>
      <c r="M82" s="137" t="str">
        <f t="shared" ref="M82" si="425">IF(K82="aucune","///","")</f>
        <v/>
      </c>
      <c r="N82" s="142" t="str">
        <f t="shared" ref="N82" si="426">IF(K82="aucune","///","")</f>
        <v/>
      </c>
      <c r="O82" s="143" t="str">
        <f t="shared" ref="O82" si="427">IF(K82="aucune","///","")</f>
        <v/>
      </c>
      <c r="P82" s="139"/>
      <c r="Q82" s="141" t="str">
        <f t="shared" ref="Q82" si="428">IF(P82="aucune","///","")</f>
        <v/>
      </c>
      <c r="R82" s="137" t="str">
        <f t="shared" ref="R82" si="429">IF(P82="aucune","///","")</f>
        <v/>
      </c>
      <c r="S82" s="142" t="str">
        <f t="shared" ref="S82" si="430">IF(P82="aucune","///","")</f>
        <v/>
      </c>
      <c r="T82" s="143" t="str">
        <f t="shared" ref="T82" si="431">IF(P82="aucune","///","")</f>
        <v/>
      </c>
      <c r="U82" s="139"/>
      <c r="V82" s="141" t="str">
        <f t="shared" ref="V82" si="432">IF(U82="aucune","///","")</f>
        <v/>
      </c>
      <c r="W82" s="137" t="str">
        <f t="shared" ref="W82" si="433">IF(U82="aucune","///","")</f>
        <v/>
      </c>
      <c r="X82" s="142" t="str">
        <f t="shared" ref="X82" si="434">IF(U82="aucune","///","")</f>
        <v/>
      </c>
      <c r="Y82" s="143" t="str">
        <f t="shared" ref="Y82" si="435">IF(U82="aucune","///","")</f>
        <v/>
      </c>
      <c r="Z82" s="23"/>
      <c r="AA82" s="108"/>
      <c r="AB82" s="153"/>
      <c r="AC82" s="154"/>
      <c r="AD82" s="153"/>
      <c r="AE82" s="154"/>
      <c r="AF82" s="4"/>
      <c r="AG82" s="132"/>
      <c r="AH82" s="230"/>
      <c r="AI82" s="108"/>
      <c r="AJ82" s="231"/>
      <c r="AK82" s="180"/>
      <c r="AL82" s="232"/>
      <c r="AM82" s="233"/>
      <c r="AN82" s="108"/>
      <c r="AO82" s="231"/>
      <c r="AP82" s="180"/>
      <c r="AQ82" s="234"/>
      <c r="AR82" s="235"/>
      <c r="AS82" s="59"/>
      <c r="AT82" s="85"/>
      <c r="AU82" s="86"/>
      <c r="AV82" s="87"/>
      <c r="AW82" s="88"/>
      <c r="AX82" s="180"/>
      <c r="AY82" s="109"/>
      <c r="AZ82" s="120"/>
      <c r="BA82" s="121"/>
      <c r="BB82" s="190"/>
      <c r="BC82" s="190"/>
      <c r="BD82" s="191"/>
      <c r="BE82" s="192"/>
      <c r="BF82" s="193"/>
      <c r="BG82" s="190"/>
      <c r="BH82" s="190"/>
      <c r="BI82" s="191"/>
      <c r="BJ82" s="194"/>
      <c r="BK82" s="192"/>
      <c r="BL82" s="108"/>
      <c r="BM82" s="202"/>
      <c r="BN82" s="193"/>
      <c r="BO82" s="192"/>
    </row>
    <row r="83" spans="1:67" ht="19.5" customHeight="1" x14ac:dyDescent="0.2">
      <c r="A83" s="55" t="s">
        <v>19</v>
      </c>
      <c r="B83" s="266">
        <f>+B82</f>
        <v>43186</v>
      </c>
      <c r="C83" s="267"/>
      <c r="D83" s="101"/>
      <c r="E83" s="5"/>
      <c r="F83" s="144"/>
      <c r="G83" s="140"/>
      <c r="H83" s="145"/>
      <c r="I83" s="145"/>
      <c r="J83" s="146"/>
      <c r="K83" s="144"/>
      <c r="L83" s="140"/>
      <c r="M83" s="145"/>
      <c r="N83" s="145"/>
      <c r="O83" s="146"/>
      <c r="P83" s="144"/>
      <c r="Q83" s="140"/>
      <c r="R83" s="145"/>
      <c r="S83" s="145"/>
      <c r="T83" s="146"/>
      <c r="U83" s="144"/>
      <c r="V83" s="140"/>
      <c r="W83" s="145"/>
      <c r="X83" s="145"/>
      <c r="Y83" s="146"/>
      <c r="Z83" s="24"/>
      <c r="AA83" s="151"/>
      <c r="AB83" s="109"/>
      <c r="AC83" s="110"/>
      <c r="AD83" s="155"/>
      <c r="AE83" s="156"/>
      <c r="AF83" s="157"/>
      <c r="AG83" s="158"/>
      <c r="AH83" s="66"/>
      <c r="AI83" s="167"/>
      <c r="AJ83" s="114"/>
      <c r="AK83" s="115"/>
      <c r="AL83" s="172"/>
      <c r="AM83" s="173"/>
      <c r="AN83" s="167"/>
      <c r="AO83" s="114"/>
      <c r="AP83" s="115"/>
      <c r="AQ83" s="177"/>
      <c r="AR83" s="156"/>
      <c r="AS83" s="60"/>
      <c r="AT83" s="179"/>
      <c r="AU83" s="157"/>
      <c r="AV83" s="178"/>
      <c r="AW83" s="89"/>
      <c r="AX83" s="90"/>
      <c r="AY83" s="181"/>
      <c r="AZ83" s="182"/>
      <c r="BA83" s="183"/>
      <c r="BB83" s="109"/>
      <c r="BC83" s="120"/>
      <c r="BD83" s="120"/>
      <c r="BE83" s="121"/>
      <c r="BF83" s="195"/>
      <c r="BG83" s="196"/>
      <c r="BH83" s="196"/>
      <c r="BI83" s="197"/>
      <c r="BJ83" s="198"/>
      <c r="BK83" s="199"/>
      <c r="BL83" s="179"/>
      <c r="BM83" s="109"/>
      <c r="BN83" s="195"/>
      <c r="BO83" s="199"/>
    </row>
    <row r="84" spans="1:67" ht="19.5" customHeight="1" thickBot="1" x14ac:dyDescent="0.25">
      <c r="A84" s="56" t="s">
        <v>20</v>
      </c>
      <c r="B84" s="278">
        <f>+B83</f>
        <v>43186</v>
      </c>
      <c r="C84" s="279"/>
      <c r="D84" s="1"/>
      <c r="E84" s="6"/>
      <c r="F84" s="144"/>
      <c r="G84" s="145"/>
      <c r="H84" s="145"/>
      <c r="I84" s="145"/>
      <c r="J84" s="146"/>
      <c r="K84" s="144"/>
      <c r="L84" s="145"/>
      <c r="M84" s="145"/>
      <c r="N84" s="145"/>
      <c r="O84" s="146"/>
      <c r="P84" s="144"/>
      <c r="Q84" s="145"/>
      <c r="R84" s="145"/>
      <c r="S84" s="145"/>
      <c r="T84" s="146"/>
      <c r="U84" s="144"/>
      <c r="V84" s="145"/>
      <c r="W84" s="145"/>
      <c r="X84" s="145"/>
      <c r="Y84" s="146"/>
      <c r="Z84" s="150"/>
      <c r="AA84" s="152"/>
      <c r="AB84" s="159"/>
      <c r="AC84" s="160"/>
      <c r="AD84" s="111"/>
      <c r="AE84" s="112"/>
      <c r="AF84" s="236"/>
      <c r="AG84" s="162"/>
      <c r="AH84" s="163"/>
      <c r="AI84" s="237"/>
      <c r="AJ84" s="238"/>
      <c r="AK84" s="239"/>
      <c r="AL84" s="240"/>
      <c r="AM84" s="241"/>
      <c r="AN84" s="242"/>
      <c r="AO84" s="238"/>
      <c r="AP84" s="239"/>
      <c r="AQ84" s="240"/>
      <c r="AR84" s="241"/>
      <c r="AS84" s="152"/>
      <c r="AT84" s="152"/>
      <c r="AU84" s="157"/>
      <c r="AV84" s="178"/>
      <c r="AW84" s="91"/>
      <c r="AX84" s="92"/>
      <c r="AY84" s="184"/>
      <c r="AZ84" s="185"/>
      <c r="BA84" s="186"/>
      <c r="BB84" s="187"/>
      <c r="BC84" s="187"/>
      <c r="BD84" s="188"/>
      <c r="BE84" s="189"/>
      <c r="BF84" s="122"/>
      <c r="BG84" s="123"/>
      <c r="BH84" s="120"/>
      <c r="BI84" s="124"/>
      <c r="BJ84" s="123"/>
      <c r="BK84" s="121"/>
      <c r="BL84" s="200"/>
      <c r="BM84" s="201"/>
      <c r="BN84" s="125"/>
      <c r="BO84" s="126"/>
    </row>
    <row r="85" spans="1:67" ht="19.5" customHeight="1" x14ac:dyDescent="0.2">
      <c r="A85" s="54" t="s">
        <v>18</v>
      </c>
      <c r="B85" s="268">
        <f>+B84+1</f>
        <v>43187</v>
      </c>
      <c r="C85" s="269"/>
      <c r="D85" s="2"/>
      <c r="E85" s="5"/>
      <c r="F85" s="139"/>
      <c r="G85" s="141" t="str">
        <f t="shared" ref="G85" si="436">IF(F85="aucune","///","")</f>
        <v/>
      </c>
      <c r="H85" s="137" t="str">
        <f t="shared" ref="H85" si="437">IF(F85="aucune","///","")</f>
        <v/>
      </c>
      <c r="I85" s="142" t="str">
        <f t="shared" ref="I85" si="438">IF(F85="aucune","///","")</f>
        <v/>
      </c>
      <c r="J85" s="143" t="str">
        <f t="shared" ref="J85" si="439">IF(F85="aucune","///","")</f>
        <v/>
      </c>
      <c r="K85" s="139"/>
      <c r="L85" s="141" t="str">
        <f t="shared" ref="L85" si="440">IF(K85="aucune","///","")</f>
        <v/>
      </c>
      <c r="M85" s="137" t="str">
        <f t="shared" ref="M85" si="441">IF(K85="aucune","///","")</f>
        <v/>
      </c>
      <c r="N85" s="142" t="str">
        <f t="shared" ref="N85" si="442">IF(K85="aucune","///","")</f>
        <v/>
      </c>
      <c r="O85" s="143" t="str">
        <f t="shared" ref="O85" si="443">IF(K85="aucune","///","")</f>
        <v/>
      </c>
      <c r="P85" s="139"/>
      <c r="Q85" s="141" t="str">
        <f t="shared" ref="Q85" si="444">IF(P85="aucune","///","")</f>
        <v/>
      </c>
      <c r="R85" s="137" t="str">
        <f t="shared" ref="R85" si="445">IF(P85="aucune","///","")</f>
        <v/>
      </c>
      <c r="S85" s="142" t="str">
        <f t="shared" ref="S85" si="446">IF(P85="aucune","///","")</f>
        <v/>
      </c>
      <c r="T85" s="143" t="str">
        <f t="shared" ref="T85" si="447">IF(P85="aucune","///","")</f>
        <v/>
      </c>
      <c r="U85" s="139"/>
      <c r="V85" s="141" t="str">
        <f t="shared" ref="V85" si="448">IF(U85="aucune","///","")</f>
        <v/>
      </c>
      <c r="W85" s="137" t="str">
        <f t="shared" ref="W85" si="449">IF(U85="aucune","///","")</f>
        <v/>
      </c>
      <c r="X85" s="142" t="str">
        <f t="shared" ref="X85" si="450">IF(U85="aucune","///","")</f>
        <v/>
      </c>
      <c r="Y85" s="143" t="str">
        <f t="shared" ref="Y85" si="451">IF(U85="aucune","///","")</f>
        <v/>
      </c>
      <c r="Z85" s="23"/>
      <c r="AA85" s="108"/>
      <c r="AB85" s="153"/>
      <c r="AC85" s="154"/>
      <c r="AD85" s="153"/>
      <c r="AE85" s="154"/>
      <c r="AF85" s="4"/>
      <c r="AG85" s="132"/>
      <c r="AH85" s="230"/>
      <c r="AI85" s="108"/>
      <c r="AJ85" s="231"/>
      <c r="AK85" s="180"/>
      <c r="AL85" s="232"/>
      <c r="AM85" s="233"/>
      <c r="AN85" s="108"/>
      <c r="AO85" s="231"/>
      <c r="AP85" s="180"/>
      <c r="AQ85" s="234"/>
      <c r="AR85" s="235"/>
      <c r="AS85" s="59"/>
      <c r="AT85" s="85"/>
      <c r="AU85" s="86"/>
      <c r="AV85" s="87"/>
      <c r="AW85" s="88"/>
      <c r="AX85" s="180"/>
      <c r="AY85" s="109"/>
      <c r="AZ85" s="120"/>
      <c r="BA85" s="121"/>
      <c r="BB85" s="190"/>
      <c r="BC85" s="190"/>
      <c r="BD85" s="191"/>
      <c r="BE85" s="192"/>
      <c r="BF85" s="193"/>
      <c r="BG85" s="190"/>
      <c r="BH85" s="190"/>
      <c r="BI85" s="191"/>
      <c r="BJ85" s="194"/>
      <c r="BK85" s="192"/>
      <c r="BL85" s="108"/>
      <c r="BM85" s="202"/>
      <c r="BN85" s="193"/>
      <c r="BO85" s="192"/>
    </row>
    <row r="86" spans="1:67" ht="19.5" customHeight="1" x14ac:dyDescent="0.2">
      <c r="A86" s="55" t="s">
        <v>19</v>
      </c>
      <c r="B86" s="266">
        <f t="shared" ref="B86" si="452">+B85</f>
        <v>43187</v>
      </c>
      <c r="C86" s="267">
        <v>2</v>
      </c>
      <c r="D86" s="101"/>
      <c r="E86" s="5"/>
      <c r="F86" s="144"/>
      <c r="G86" s="140"/>
      <c r="H86" s="145"/>
      <c r="I86" s="145"/>
      <c r="J86" s="146"/>
      <c r="K86" s="144"/>
      <c r="L86" s="140"/>
      <c r="M86" s="145"/>
      <c r="N86" s="145"/>
      <c r="O86" s="146"/>
      <c r="P86" s="144"/>
      <c r="Q86" s="140"/>
      <c r="R86" s="145"/>
      <c r="S86" s="145"/>
      <c r="T86" s="146"/>
      <c r="U86" s="144"/>
      <c r="V86" s="140"/>
      <c r="W86" s="145"/>
      <c r="X86" s="145"/>
      <c r="Y86" s="146"/>
      <c r="Z86" s="24"/>
      <c r="AA86" s="151"/>
      <c r="AB86" s="109"/>
      <c r="AC86" s="110"/>
      <c r="AD86" s="155"/>
      <c r="AE86" s="156"/>
      <c r="AF86" s="157"/>
      <c r="AG86" s="158"/>
      <c r="AH86" s="66"/>
      <c r="AI86" s="167"/>
      <c r="AJ86" s="114"/>
      <c r="AK86" s="115"/>
      <c r="AL86" s="172"/>
      <c r="AM86" s="173"/>
      <c r="AN86" s="167"/>
      <c r="AO86" s="114"/>
      <c r="AP86" s="115"/>
      <c r="AQ86" s="177"/>
      <c r="AR86" s="156"/>
      <c r="AS86" s="60"/>
      <c r="AT86" s="179"/>
      <c r="AU86" s="157"/>
      <c r="AV86" s="178"/>
      <c r="AW86" s="89"/>
      <c r="AX86" s="90"/>
      <c r="AY86" s="181"/>
      <c r="AZ86" s="182"/>
      <c r="BA86" s="183"/>
      <c r="BB86" s="109"/>
      <c r="BC86" s="120"/>
      <c r="BD86" s="120"/>
      <c r="BE86" s="121"/>
      <c r="BF86" s="195"/>
      <c r="BG86" s="196"/>
      <c r="BH86" s="196"/>
      <c r="BI86" s="197"/>
      <c r="BJ86" s="198"/>
      <c r="BK86" s="199"/>
      <c r="BL86" s="179"/>
      <c r="BM86" s="109"/>
      <c r="BN86" s="195"/>
      <c r="BO86" s="199"/>
    </row>
    <row r="87" spans="1:67" ht="19.5" customHeight="1" thickBot="1" x14ac:dyDescent="0.25">
      <c r="A87" s="56" t="s">
        <v>20</v>
      </c>
      <c r="B87" s="266">
        <f t="shared" ref="B87" si="453">+B85</f>
        <v>43187</v>
      </c>
      <c r="C87" s="267">
        <v>2</v>
      </c>
      <c r="D87" s="1"/>
      <c r="E87" s="6"/>
      <c r="F87" s="144"/>
      <c r="G87" s="145"/>
      <c r="H87" s="145"/>
      <c r="I87" s="145"/>
      <c r="J87" s="146"/>
      <c r="K87" s="144"/>
      <c r="L87" s="145"/>
      <c r="M87" s="145"/>
      <c r="N87" s="145"/>
      <c r="O87" s="146"/>
      <c r="P87" s="144"/>
      <c r="Q87" s="145"/>
      <c r="R87" s="145"/>
      <c r="S87" s="145"/>
      <c r="T87" s="146"/>
      <c r="U87" s="144"/>
      <c r="V87" s="145"/>
      <c r="W87" s="145"/>
      <c r="X87" s="145"/>
      <c r="Y87" s="146"/>
      <c r="Z87" s="150"/>
      <c r="AA87" s="152"/>
      <c r="AB87" s="159"/>
      <c r="AC87" s="160"/>
      <c r="AD87" s="111"/>
      <c r="AE87" s="112"/>
      <c r="AF87" s="236"/>
      <c r="AG87" s="162"/>
      <c r="AH87" s="163"/>
      <c r="AI87" s="237"/>
      <c r="AJ87" s="238"/>
      <c r="AK87" s="239"/>
      <c r="AL87" s="240"/>
      <c r="AM87" s="241"/>
      <c r="AN87" s="242"/>
      <c r="AO87" s="238"/>
      <c r="AP87" s="239"/>
      <c r="AQ87" s="240"/>
      <c r="AR87" s="241"/>
      <c r="AS87" s="152"/>
      <c r="AT87" s="152"/>
      <c r="AU87" s="157"/>
      <c r="AV87" s="178"/>
      <c r="AW87" s="91"/>
      <c r="AX87" s="92"/>
      <c r="AY87" s="184"/>
      <c r="AZ87" s="185"/>
      <c r="BA87" s="186"/>
      <c r="BB87" s="187"/>
      <c r="BC87" s="187"/>
      <c r="BD87" s="188"/>
      <c r="BE87" s="189"/>
      <c r="BF87" s="122"/>
      <c r="BG87" s="123"/>
      <c r="BH87" s="120"/>
      <c r="BI87" s="124"/>
      <c r="BJ87" s="123"/>
      <c r="BK87" s="121"/>
      <c r="BL87" s="200"/>
      <c r="BM87" s="201"/>
      <c r="BN87" s="125"/>
      <c r="BO87" s="126"/>
    </row>
    <row r="88" spans="1:67" ht="19.5" customHeight="1" x14ac:dyDescent="0.2">
      <c r="A88" s="54" t="s">
        <v>18</v>
      </c>
      <c r="B88" s="268">
        <f>+B87+1</f>
        <v>43188</v>
      </c>
      <c r="C88" s="269"/>
      <c r="D88" s="2"/>
      <c r="E88" s="5"/>
      <c r="F88" s="139"/>
      <c r="G88" s="141" t="str">
        <f t="shared" ref="G88" si="454">IF(F88="aucune","///","")</f>
        <v/>
      </c>
      <c r="H88" s="137" t="str">
        <f t="shared" ref="H88" si="455">IF(F88="aucune","///","")</f>
        <v/>
      </c>
      <c r="I88" s="142" t="str">
        <f t="shared" ref="I88" si="456">IF(F88="aucune","///","")</f>
        <v/>
      </c>
      <c r="J88" s="143" t="str">
        <f t="shared" ref="J88" si="457">IF(F88="aucune","///","")</f>
        <v/>
      </c>
      <c r="K88" s="139"/>
      <c r="L88" s="141" t="str">
        <f t="shared" ref="L88" si="458">IF(K88="aucune","///","")</f>
        <v/>
      </c>
      <c r="M88" s="137" t="str">
        <f t="shared" ref="M88" si="459">IF(K88="aucune","///","")</f>
        <v/>
      </c>
      <c r="N88" s="142" t="str">
        <f t="shared" ref="N88" si="460">IF(K88="aucune","///","")</f>
        <v/>
      </c>
      <c r="O88" s="143" t="str">
        <f t="shared" ref="O88" si="461">IF(K88="aucune","///","")</f>
        <v/>
      </c>
      <c r="P88" s="139"/>
      <c r="Q88" s="141" t="str">
        <f t="shared" ref="Q88" si="462">IF(P88="aucune","///","")</f>
        <v/>
      </c>
      <c r="R88" s="137" t="str">
        <f t="shared" ref="R88" si="463">IF(P88="aucune","///","")</f>
        <v/>
      </c>
      <c r="S88" s="142" t="str">
        <f t="shared" ref="S88" si="464">IF(P88="aucune","///","")</f>
        <v/>
      </c>
      <c r="T88" s="143" t="str">
        <f t="shared" ref="T88" si="465">IF(P88="aucune","///","")</f>
        <v/>
      </c>
      <c r="U88" s="139"/>
      <c r="V88" s="141" t="str">
        <f t="shared" ref="V88" si="466">IF(U88="aucune","///","")</f>
        <v/>
      </c>
      <c r="W88" s="137" t="str">
        <f t="shared" ref="W88" si="467">IF(U88="aucune","///","")</f>
        <v/>
      </c>
      <c r="X88" s="142" t="str">
        <f t="shared" ref="X88" si="468">IF(U88="aucune","///","")</f>
        <v/>
      </c>
      <c r="Y88" s="143" t="str">
        <f t="shared" ref="Y88" si="469">IF(U88="aucune","///","")</f>
        <v/>
      </c>
      <c r="Z88" s="23"/>
      <c r="AA88" s="108"/>
      <c r="AB88" s="153"/>
      <c r="AC88" s="154"/>
      <c r="AD88" s="153"/>
      <c r="AE88" s="154"/>
      <c r="AF88" s="4"/>
      <c r="AG88" s="132"/>
      <c r="AH88" s="230"/>
      <c r="AI88" s="108"/>
      <c r="AJ88" s="231"/>
      <c r="AK88" s="180"/>
      <c r="AL88" s="232"/>
      <c r="AM88" s="233"/>
      <c r="AN88" s="108"/>
      <c r="AO88" s="231"/>
      <c r="AP88" s="180"/>
      <c r="AQ88" s="234"/>
      <c r="AR88" s="235"/>
      <c r="AS88" s="59"/>
      <c r="AT88" s="85"/>
      <c r="AU88" s="86"/>
      <c r="AV88" s="87"/>
      <c r="AW88" s="88"/>
      <c r="AX88" s="180"/>
      <c r="AY88" s="109"/>
      <c r="AZ88" s="120"/>
      <c r="BA88" s="121"/>
      <c r="BB88" s="190"/>
      <c r="BC88" s="190"/>
      <c r="BD88" s="191"/>
      <c r="BE88" s="192"/>
      <c r="BF88" s="193"/>
      <c r="BG88" s="190"/>
      <c r="BH88" s="190"/>
      <c r="BI88" s="191"/>
      <c r="BJ88" s="194"/>
      <c r="BK88" s="192"/>
      <c r="BL88" s="108"/>
      <c r="BM88" s="202"/>
      <c r="BN88" s="193"/>
      <c r="BO88" s="192"/>
    </row>
    <row r="89" spans="1:67" ht="19.5" customHeight="1" x14ac:dyDescent="0.2">
      <c r="A89" s="55" t="s">
        <v>19</v>
      </c>
      <c r="B89" s="266">
        <f>+B88</f>
        <v>43188</v>
      </c>
      <c r="C89" s="267">
        <v>2</v>
      </c>
      <c r="D89" s="101"/>
      <c r="E89" s="5"/>
      <c r="F89" s="144"/>
      <c r="G89" s="140"/>
      <c r="H89" s="145"/>
      <c r="I89" s="145"/>
      <c r="J89" s="146"/>
      <c r="K89" s="144"/>
      <c r="L89" s="140"/>
      <c r="M89" s="145"/>
      <c r="N89" s="145"/>
      <c r="O89" s="146"/>
      <c r="P89" s="144"/>
      <c r="Q89" s="140"/>
      <c r="R89" s="145"/>
      <c r="S89" s="145"/>
      <c r="T89" s="146"/>
      <c r="U89" s="144"/>
      <c r="V89" s="140"/>
      <c r="W89" s="145"/>
      <c r="X89" s="145"/>
      <c r="Y89" s="146"/>
      <c r="Z89" s="24"/>
      <c r="AA89" s="151"/>
      <c r="AB89" s="109"/>
      <c r="AC89" s="110"/>
      <c r="AD89" s="155"/>
      <c r="AE89" s="156"/>
      <c r="AF89" s="157"/>
      <c r="AG89" s="158"/>
      <c r="AH89" s="66"/>
      <c r="AI89" s="167"/>
      <c r="AJ89" s="114"/>
      <c r="AK89" s="115"/>
      <c r="AL89" s="172"/>
      <c r="AM89" s="173"/>
      <c r="AN89" s="167"/>
      <c r="AO89" s="114"/>
      <c r="AP89" s="115"/>
      <c r="AQ89" s="177"/>
      <c r="AR89" s="156"/>
      <c r="AS89" s="60"/>
      <c r="AT89" s="179"/>
      <c r="AU89" s="157"/>
      <c r="AV89" s="178"/>
      <c r="AW89" s="89"/>
      <c r="AX89" s="90"/>
      <c r="AY89" s="181"/>
      <c r="AZ89" s="182"/>
      <c r="BA89" s="183"/>
      <c r="BB89" s="109"/>
      <c r="BC89" s="120"/>
      <c r="BD89" s="120"/>
      <c r="BE89" s="121"/>
      <c r="BF89" s="195"/>
      <c r="BG89" s="196"/>
      <c r="BH89" s="196"/>
      <c r="BI89" s="197"/>
      <c r="BJ89" s="198"/>
      <c r="BK89" s="199"/>
      <c r="BL89" s="179"/>
      <c r="BM89" s="109"/>
      <c r="BN89" s="195"/>
      <c r="BO89" s="199"/>
    </row>
    <row r="90" spans="1:67" ht="19.5" customHeight="1" thickBot="1" x14ac:dyDescent="0.25">
      <c r="A90" s="56" t="s">
        <v>20</v>
      </c>
      <c r="B90" s="266">
        <f>+B88</f>
        <v>43188</v>
      </c>
      <c r="C90" s="267">
        <v>2</v>
      </c>
      <c r="D90" s="1"/>
      <c r="E90" s="6"/>
      <c r="F90" s="144"/>
      <c r="G90" s="145"/>
      <c r="H90" s="145"/>
      <c r="I90" s="145"/>
      <c r="J90" s="146"/>
      <c r="K90" s="144"/>
      <c r="L90" s="145"/>
      <c r="M90" s="145"/>
      <c r="N90" s="145"/>
      <c r="O90" s="146"/>
      <c r="P90" s="144"/>
      <c r="Q90" s="145"/>
      <c r="R90" s="145"/>
      <c r="S90" s="145"/>
      <c r="T90" s="146"/>
      <c r="U90" s="144"/>
      <c r="V90" s="145"/>
      <c r="W90" s="145"/>
      <c r="X90" s="145"/>
      <c r="Y90" s="146"/>
      <c r="Z90" s="150"/>
      <c r="AA90" s="152"/>
      <c r="AB90" s="159"/>
      <c r="AC90" s="160"/>
      <c r="AD90" s="111"/>
      <c r="AE90" s="112"/>
      <c r="AF90" s="236"/>
      <c r="AG90" s="162"/>
      <c r="AH90" s="163"/>
      <c r="AI90" s="237"/>
      <c r="AJ90" s="238"/>
      <c r="AK90" s="239"/>
      <c r="AL90" s="240"/>
      <c r="AM90" s="241"/>
      <c r="AN90" s="242"/>
      <c r="AO90" s="238"/>
      <c r="AP90" s="239"/>
      <c r="AQ90" s="240"/>
      <c r="AR90" s="241"/>
      <c r="AS90" s="152"/>
      <c r="AT90" s="152"/>
      <c r="AU90" s="157"/>
      <c r="AV90" s="178"/>
      <c r="AW90" s="91"/>
      <c r="AX90" s="92"/>
      <c r="AY90" s="184"/>
      <c r="AZ90" s="185"/>
      <c r="BA90" s="186"/>
      <c r="BB90" s="187"/>
      <c r="BC90" s="187"/>
      <c r="BD90" s="188"/>
      <c r="BE90" s="189"/>
      <c r="BF90" s="122"/>
      <c r="BG90" s="123"/>
      <c r="BH90" s="120"/>
      <c r="BI90" s="124"/>
      <c r="BJ90" s="123"/>
      <c r="BK90" s="121"/>
      <c r="BL90" s="200"/>
      <c r="BM90" s="201"/>
      <c r="BN90" s="125"/>
      <c r="BO90" s="126"/>
    </row>
    <row r="91" spans="1:67" ht="19.5" customHeight="1" x14ac:dyDescent="0.2">
      <c r="A91" s="54" t="s">
        <v>18</v>
      </c>
      <c r="B91" s="268">
        <f>+B90+1</f>
        <v>43189</v>
      </c>
      <c r="C91" s="269"/>
      <c r="D91" s="2"/>
      <c r="E91" s="5"/>
      <c r="F91" s="139"/>
      <c r="G91" s="141" t="str">
        <f t="shared" ref="G91" si="470">IF(F91="aucune","///","")</f>
        <v/>
      </c>
      <c r="H91" s="137" t="str">
        <f t="shared" ref="H91" si="471">IF(F91="aucune","///","")</f>
        <v/>
      </c>
      <c r="I91" s="142" t="str">
        <f t="shared" ref="I91" si="472">IF(F91="aucune","///","")</f>
        <v/>
      </c>
      <c r="J91" s="143" t="str">
        <f t="shared" ref="J91" si="473">IF(F91="aucune","///","")</f>
        <v/>
      </c>
      <c r="K91" s="139"/>
      <c r="L91" s="141" t="str">
        <f t="shared" ref="L91" si="474">IF(K91="aucune","///","")</f>
        <v/>
      </c>
      <c r="M91" s="137" t="str">
        <f t="shared" ref="M91" si="475">IF(K91="aucune","///","")</f>
        <v/>
      </c>
      <c r="N91" s="142" t="str">
        <f t="shared" ref="N91" si="476">IF(K91="aucune","///","")</f>
        <v/>
      </c>
      <c r="O91" s="143" t="str">
        <f t="shared" ref="O91" si="477">IF(K91="aucune","///","")</f>
        <v/>
      </c>
      <c r="P91" s="139"/>
      <c r="Q91" s="141" t="str">
        <f t="shared" ref="Q91" si="478">IF(P91="aucune","///","")</f>
        <v/>
      </c>
      <c r="R91" s="137" t="str">
        <f t="shared" ref="R91" si="479">IF(P91="aucune","///","")</f>
        <v/>
      </c>
      <c r="S91" s="142" t="str">
        <f t="shared" ref="S91" si="480">IF(P91="aucune","///","")</f>
        <v/>
      </c>
      <c r="T91" s="143" t="str">
        <f t="shared" ref="T91" si="481">IF(P91="aucune","///","")</f>
        <v/>
      </c>
      <c r="U91" s="139"/>
      <c r="V91" s="141" t="str">
        <f t="shared" ref="V91" si="482">IF(U91="aucune","///","")</f>
        <v/>
      </c>
      <c r="W91" s="137" t="str">
        <f t="shared" ref="W91" si="483">IF(U91="aucune","///","")</f>
        <v/>
      </c>
      <c r="X91" s="142" t="str">
        <f t="shared" ref="X91" si="484">IF(U91="aucune","///","")</f>
        <v/>
      </c>
      <c r="Y91" s="143" t="str">
        <f t="shared" ref="Y91" si="485">IF(U91="aucune","///","")</f>
        <v/>
      </c>
      <c r="Z91" s="23"/>
      <c r="AA91" s="108"/>
      <c r="AB91" s="153"/>
      <c r="AC91" s="154"/>
      <c r="AD91" s="153"/>
      <c r="AE91" s="154"/>
      <c r="AF91" s="4"/>
      <c r="AG91" s="132"/>
      <c r="AH91" s="230"/>
      <c r="AI91" s="108"/>
      <c r="AJ91" s="231"/>
      <c r="AK91" s="180"/>
      <c r="AL91" s="232"/>
      <c r="AM91" s="233"/>
      <c r="AN91" s="108"/>
      <c r="AO91" s="231"/>
      <c r="AP91" s="180"/>
      <c r="AQ91" s="234"/>
      <c r="AR91" s="235"/>
      <c r="AS91" s="59"/>
      <c r="AT91" s="85"/>
      <c r="AU91" s="86"/>
      <c r="AV91" s="87"/>
      <c r="AW91" s="88"/>
      <c r="AX91" s="180"/>
      <c r="AY91" s="109"/>
      <c r="AZ91" s="120"/>
      <c r="BA91" s="121"/>
      <c r="BB91" s="190"/>
      <c r="BC91" s="190"/>
      <c r="BD91" s="191"/>
      <c r="BE91" s="192"/>
      <c r="BF91" s="193"/>
      <c r="BG91" s="190"/>
      <c r="BH91" s="190"/>
      <c r="BI91" s="191"/>
      <c r="BJ91" s="194"/>
      <c r="BK91" s="192"/>
      <c r="BL91" s="108"/>
      <c r="BM91" s="202"/>
      <c r="BN91" s="193"/>
      <c r="BO91" s="192"/>
    </row>
    <row r="92" spans="1:67" ht="19.5" customHeight="1" x14ac:dyDescent="0.2">
      <c r="A92" s="55" t="s">
        <v>19</v>
      </c>
      <c r="B92" s="266">
        <f t="shared" ref="B92" si="486">+B91</f>
        <v>43189</v>
      </c>
      <c r="C92" s="267">
        <v>2</v>
      </c>
      <c r="D92" s="101"/>
      <c r="E92" s="5"/>
      <c r="F92" s="144"/>
      <c r="G92" s="140"/>
      <c r="H92" s="145"/>
      <c r="I92" s="145"/>
      <c r="J92" s="146"/>
      <c r="K92" s="144"/>
      <c r="L92" s="140"/>
      <c r="M92" s="145"/>
      <c r="N92" s="145"/>
      <c r="O92" s="146"/>
      <c r="P92" s="144"/>
      <c r="Q92" s="140"/>
      <c r="R92" s="145"/>
      <c r="S92" s="145"/>
      <c r="T92" s="146"/>
      <c r="U92" s="144"/>
      <c r="V92" s="140"/>
      <c r="W92" s="145"/>
      <c r="X92" s="145"/>
      <c r="Y92" s="146"/>
      <c r="Z92" s="24"/>
      <c r="AA92" s="151"/>
      <c r="AB92" s="109"/>
      <c r="AC92" s="110"/>
      <c r="AD92" s="155"/>
      <c r="AE92" s="156"/>
      <c r="AF92" s="157"/>
      <c r="AG92" s="158"/>
      <c r="AH92" s="66"/>
      <c r="AI92" s="167"/>
      <c r="AJ92" s="114"/>
      <c r="AK92" s="115"/>
      <c r="AL92" s="172"/>
      <c r="AM92" s="173"/>
      <c r="AN92" s="167"/>
      <c r="AO92" s="114"/>
      <c r="AP92" s="115"/>
      <c r="AQ92" s="177"/>
      <c r="AR92" s="156"/>
      <c r="AS92" s="60"/>
      <c r="AT92" s="179"/>
      <c r="AU92" s="157"/>
      <c r="AV92" s="178"/>
      <c r="AW92" s="89"/>
      <c r="AX92" s="90"/>
      <c r="AY92" s="181"/>
      <c r="AZ92" s="182"/>
      <c r="BA92" s="183"/>
      <c r="BB92" s="109"/>
      <c r="BC92" s="120"/>
      <c r="BD92" s="120"/>
      <c r="BE92" s="121"/>
      <c r="BF92" s="195"/>
      <c r="BG92" s="196"/>
      <c r="BH92" s="196"/>
      <c r="BI92" s="197"/>
      <c r="BJ92" s="198"/>
      <c r="BK92" s="199"/>
      <c r="BL92" s="179"/>
      <c r="BM92" s="109"/>
      <c r="BN92" s="195"/>
      <c r="BO92" s="199"/>
    </row>
    <row r="93" spans="1:67" ht="19.5" customHeight="1" thickBot="1" x14ac:dyDescent="0.25">
      <c r="A93" s="56" t="s">
        <v>20</v>
      </c>
      <c r="B93" s="266">
        <f t="shared" ref="B93" si="487">+B91</f>
        <v>43189</v>
      </c>
      <c r="C93" s="267">
        <v>2</v>
      </c>
      <c r="D93" s="1"/>
      <c r="E93" s="6"/>
      <c r="F93" s="144"/>
      <c r="G93" s="145"/>
      <c r="H93" s="145"/>
      <c r="I93" s="145"/>
      <c r="J93" s="146"/>
      <c r="K93" s="144"/>
      <c r="L93" s="145"/>
      <c r="M93" s="145"/>
      <c r="N93" s="145"/>
      <c r="O93" s="146"/>
      <c r="P93" s="144"/>
      <c r="Q93" s="145"/>
      <c r="R93" s="145"/>
      <c r="S93" s="145"/>
      <c r="T93" s="146"/>
      <c r="U93" s="144"/>
      <c r="V93" s="145"/>
      <c r="W93" s="145"/>
      <c r="X93" s="145"/>
      <c r="Y93" s="146"/>
      <c r="Z93" s="150"/>
      <c r="AA93" s="152"/>
      <c r="AB93" s="159"/>
      <c r="AC93" s="160"/>
      <c r="AD93" s="111"/>
      <c r="AE93" s="112"/>
      <c r="AF93" s="236"/>
      <c r="AG93" s="162"/>
      <c r="AH93" s="163"/>
      <c r="AI93" s="237"/>
      <c r="AJ93" s="238"/>
      <c r="AK93" s="239"/>
      <c r="AL93" s="240"/>
      <c r="AM93" s="241"/>
      <c r="AN93" s="242"/>
      <c r="AO93" s="238"/>
      <c r="AP93" s="239"/>
      <c r="AQ93" s="240"/>
      <c r="AR93" s="241"/>
      <c r="AS93" s="152"/>
      <c r="AT93" s="152"/>
      <c r="AU93" s="157"/>
      <c r="AV93" s="178"/>
      <c r="AW93" s="91"/>
      <c r="AX93" s="92"/>
      <c r="AY93" s="184"/>
      <c r="AZ93" s="185"/>
      <c r="BA93" s="186"/>
      <c r="BB93" s="187"/>
      <c r="BC93" s="187"/>
      <c r="BD93" s="188"/>
      <c r="BE93" s="189"/>
      <c r="BF93" s="122"/>
      <c r="BG93" s="123"/>
      <c r="BH93" s="120"/>
      <c r="BI93" s="124"/>
      <c r="BJ93" s="123"/>
      <c r="BK93" s="121"/>
      <c r="BL93" s="200"/>
      <c r="BM93" s="201"/>
      <c r="BN93" s="125"/>
      <c r="BO93" s="126"/>
    </row>
    <row r="94" spans="1:67" ht="19.5" customHeight="1" x14ac:dyDescent="0.2">
      <c r="A94" s="57" t="s">
        <v>18</v>
      </c>
      <c r="B94" s="268">
        <f>+B91+1</f>
        <v>43190</v>
      </c>
      <c r="C94" s="269"/>
      <c r="D94" s="2"/>
      <c r="E94" s="5"/>
      <c r="F94" s="139"/>
      <c r="G94" s="141" t="str">
        <f t="shared" ref="G94" si="488">IF(F94="aucune","///","")</f>
        <v/>
      </c>
      <c r="H94" s="137" t="str">
        <f t="shared" ref="H94" si="489">IF(F94="aucune","///","")</f>
        <v/>
      </c>
      <c r="I94" s="142" t="str">
        <f t="shared" ref="I94" si="490">IF(F94="aucune","///","")</f>
        <v/>
      </c>
      <c r="J94" s="143" t="str">
        <f t="shared" ref="J94" si="491">IF(F94="aucune","///","")</f>
        <v/>
      </c>
      <c r="K94" s="139"/>
      <c r="L94" s="141" t="str">
        <f t="shared" ref="L94" si="492">IF(K94="aucune","///","")</f>
        <v/>
      </c>
      <c r="M94" s="137" t="str">
        <f t="shared" ref="M94" si="493">IF(K94="aucune","///","")</f>
        <v/>
      </c>
      <c r="N94" s="142" t="str">
        <f t="shared" ref="N94" si="494">IF(K94="aucune","///","")</f>
        <v/>
      </c>
      <c r="O94" s="143" t="str">
        <f t="shared" ref="O94" si="495">IF(K94="aucune","///","")</f>
        <v/>
      </c>
      <c r="P94" s="139"/>
      <c r="Q94" s="141" t="str">
        <f t="shared" ref="Q94" si="496">IF(P94="aucune","///","")</f>
        <v/>
      </c>
      <c r="R94" s="137" t="str">
        <f t="shared" ref="R94" si="497">IF(P94="aucune","///","")</f>
        <v/>
      </c>
      <c r="S94" s="142" t="str">
        <f t="shared" ref="S94" si="498">IF(P94="aucune","///","")</f>
        <v/>
      </c>
      <c r="T94" s="143" t="str">
        <f t="shared" ref="T94" si="499">IF(P94="aucune","///","")</f>
        <v/>
      </c>
      <c r="U94" s="139"/>
      <c r="V94" s="141" t="str">
        <f t="shared" ref="V94" si="500">IF(U94="aucune","///","")</f>
        <v/>
      </c>
      <c r="W94" s="137" t="str">
        <f t="shared" ref="W94" si="501">IF(U94="aucune","///","")</f>
        <v/>
      </c>
      <c r="X94" s="142" t="str">
        <f t="shared" ref="X94" si="502">IF(U94="aucune","///","")</f>
        <v/>
      </c>
      <c r="Y94" s="143" t="str">
        <f t="shared" ref="Y94" si="503">IF(U94="aucune","///","")</f>
        <v/>
      </c>
      <c r="Z94" s="23"/>
      <c r="AA94" s="108"/>
      <c r="AB94" s="153"/>
      <c r="AC94" s="154"/>
      <c r="AD94" s="153"/>
      <c r="AE94" s="154"/>
      <c r="AF94" s="65"/>
      <c r="AG94" s="106"/>
      <c r="AH94" s="138"/>
      <c r="AI94" s="222"/>
      <c r="AJ94" s="223"/>
      <c r="AK94" s="224"/>
      <c r="AL94" s="172"/>
      <c r="AM94" s="225"/>
      <c r="AN94" s="222"/>
      <c r="AO94" s="223"/>
      <c r="AP94" s="224"/>
      <c r="AQ94" s="226"/>
      <c r="AR94" s="227"/>
      <c r="AS94" s="59"/>
      <c r="AT94" s="85"/>
      <c r="AU94" s="86"/>
      <c r="AV94" s="87"/>
      <c r="AW94" s="88"/>
      <c r="AX94" s="180"/>
      <c r="AY94" s="109"/>
      <c r="AZ94" s="120"/>
      <c r="BA94" s="121"/>
      <c r="BB94" s="190"/>
      <c r="BC94" s="190"/>
      <c r="BD94" s="191"/>
      <c r="BE94" s="192"/>
      <c r="BF94" s="193"/>
      <c r="BG94" s="190"/>
      <c r="BH94" s="190"/>
      <c r="BI94" s="191"/>
      <c r="BJ94" s="194"/>
      <c r="BK94" s="192"/>
      <c r="BL94" s="108"/>
      <c r="BM94" s="202"/>
      <c r="BN94" s="193"/>
      <c r="BO94" s="192"/>
    </row>
    <row r="95" spans="1:67" ht="19.5" customHeight="1" x14ac:dyDescent="0.2">
      <c r="A95" s="57" t="s">
        <v>19</v>
      </c>
      <c r="B95" s="266">
        <f>+B94</f>
        <v>43190</v>
      </c>
      <c r="C95" s="267">
        <v>2</v>
      </c>
      <c r="D95" s="101"/>
      <c r="E95" s="5"/>
      <c r="F95" s="144"/>
      <c r="G95" s="140"/>
      <c r="H95" s="145"/>
      <c r="I95" s="145"/>
      <c r="J95" s="146"/>
      <c r="K95" s="144"/>
      <c r="L95" s="140"/>
      <c r="M95" s="145"/>
      <c r="N95" s="145"/>
      <c r="O95" s="146"/>
      <c r="P95" s="144"/>
      <c r="Q95" s="140"/>
      <c r="R95" s="145"/>
      <c r="S95" s="145"/>
      <c r="T95" s="146"/>
      <c r="U95" s="144"/>
      <c r="V95" s="140"/>
      <c r="W95" s="145"/>
      <c r="X95" s="145"/>
      <c r="Y95" s="146"/>
      <c r="Z95" s="24"/>
      <c r="AA95" s="151"/>
      <c r="AB95" s="109"/>
      <c r="AC95" s="110"/>
      <c r="AD95" s="155"/>
      <c r="AE95" s="156"/>
      <c r="AF95" s="157"/>
      <c r="AG95" s="158"/>
      <c r="AH95" s="66"/>
      <c r="AI95" s="167"/>
      <c r="AJ95" s="114"/>
      <c r="AK95" s="115"/>
      <c r="AL95" s="172"/>
      <c r="AM95" s="173"/>
      <c r="AN95" s="167"/>
      <c r="AO95" s="114"/>
      <c r="AP95" s="115"/>
      <c r="AQ95" s="177"/>
      <c r="AR95" s="156"/>
      <c r="AS95" s="60"/>
      <c r="AT95" s="179"/>
      <c r="AU95" s="157"/>
      <c r="AV95" s="178"/>
      <c r="AW95" s="89"/>
      <c r="AX95" s="90"/>
      <c r="AY95" s="181"/>
      <c r="AZ95" s="182"/>
      <c r="BA95" s="183"/>
      <c r="BB95" s="109"/>
      <c r="BC95" s="120"/>
      <c r="BD95" s="120"/>
      <c r="BE95" s="121"/>
      <c r="BF95" s="195"/>
      <c r="BG95" s="196"/>
      <c r="BH95" s="196"/>
      <c r="BI95" s="197"/>
      <c r="BJ95" s="198"/>
      <c r="BK95" s="199"/>
      <c r="BL95" s="179"/>
      <c r="BM95" s="109"/>
      <c r="BN95" s="195"/>
      <c r="BO95" s="199"/>
    </row>
    <row r="96" spans="1:67" ht="19.5" customHeight="1" thickBot="1" x14ac:dyDescent="0.25">
      <c r="A96" s="58" t="s">
        <v>20</v>
      </c>
      <c r="B96" s="280">
        <f>+B94</f>
        <v>43190</v>
      </c>
      <c r="C96" s="281">
        <v>2</v>
      </c>
      <c r="D96" s="3"/>
      <c r="E96" s="7"/>
      <c r="F96" s="147"/>
      <c r="G96" s="148"/>
      <c r="H96" s="148"/>
      <c r="I96" s="148"/>
      <c r="J96" s="149"/>
      <c r="K96" s="147"/>
      <c r="L96" s="148"/>
      <c r="M96" s="148"/>
      <c r="N96" s="148"/>
      <c r="O96" s="149"/>
      <c r="P96" s="147"/>
      <c r="Q96" s="148"/>
      <c r="R96" s="148"/>
      <c r="S96" s="148"/>
      <c r="T96" s="149"/>
      <c r="U96" s="147"/>
      <c r="V96" s="148"/>
      <c r="W96" s="148"/>
      <c r="X96" s="148"/>
      <c r="Y96" s="149"/>
      <c r="Z96" s="203"/>
      <c r="AA96" s="203"/>
      <c r="AB96" s="204"/>
      <c r="AC96" s="205"/>
      <c r="AD96" s="127"/>
      <c r="AE96" s="128"/>
      <c r="AF96" s="206"/>
      <c r="AG96" s="207"/>
      <c r="AH96" s="208"/>
      <c r="AI96" s="209"/>
      <c r="AJ96" s="210"/>
      <c r="AK96" s="211"/>
      <c r="AL96" s="134"/>
      <c r="AM96" s="135"/>
      <c r="AN96" s="212"/>
      <c r="AO96" s="210"/>
      <c r="AP96" s="211"/>
      <c r="AQ96" s="134"/>
      <c r="AR96" s="135"/>
      <c r="AS96" s="203"/>
      <c r="AT96" s="203"/>
      <c r="AU96" s="206"/>
      <c r="AV96" s="208"/>
      <c r="AW96" s="95"/>
      <c r="AX96" s="96"/>
      <c r="AY96" s="213"/>
      <c r="AZ96" s="214"/>
      <c r="BA96" s="215"/>
      <c r="BB96" s="216"/>
      <c r="BC96" s="216"/>
      <c r="BD96" s="217"/>
      <c r="BE96" s="218"/>
      <c r="BF96" s="118"/>
      <c r="BG96" s="130"/>
      <c r="BH96" s="130"/>
      <c r="BI96" s="131"/>
      <c r="BJ96" s="130"/>
      <c r="BK96" s="119"/>
      <c r="BL96" s="219"/>
      <c r="BM96" s="220"/>
      <c r="BN96" s="221"/>
      <c r="BO96" s="119"/>
    </row>
    <row r="97" ht="13.5" thickTop="1" x14ac:dyDescent="0.2"/>
  </sheetData>
  <sheetProtection algorithmName="SHA-512" hashValue="ek88/h0W6MnZiTaBO59SkQo5+gff6Tu6SrJ0lqyxZuxJbSVB7RExCh601GDagH8EiRXSdQpu0GYVpgD8tAsIQQ==" saltValue="0hcXXdCcQ6gKDe01Av7t2Q==" spinCount="100000" sheet="1" objects="1" scenarios="1" selectLockedCells="1"/>
  <customSheetViews>
    <customSheetView guid="{C8BD1749-F302-4337-9A66-46B0D94B831C}" scale="140" showGridLines="0" showRowCol="0">
      <pane ySplit="3" topLeftCell="A4" activePane="bottomLeft" state="frozen"/>
      <selection pane="bottomLeft" activeCell="B2" sqref="B2:D2"/>
      <pageMargins left="0.23622047244094491" right="0.23622047244094491" top="0.74803149606299213" bottom="0.74803149606299213" header="0.31496062992125984" footer="0.31496062992125984"/>
      <printOptions horizontalCentered="1" verticalCentered="1"/>
      <pageSetup paperSize="9" orientation="landscape" horizontalDpi="300" verticalDpi="300" r:id="rId1"/>
      <headerFooter alignWithMargins="0"/>
    </customSheetView>
  </customSheetViews>
  <mergeCells count="108">
    <mergeCell ref="AX2:AX3"/>
    <mergeCell ref="B3:C3"/>
    <mergeCell ref="B4:C4"/>
    <mergeCell ref="B1:D1"/>
    <mergeCell ref="F1:AE1"/>
    <mergeCell ref="AF1:AR1"/>
    <mergeCell ref="AS1:BK1"/>
    <mergeCell ref="BL1:BO1"/>
    <mergeCell ref="B2:D2"/>
    <mergeCell ref="E2:E3"/>
    <mergeCell ref="K2:O2"/>
    <mergeCell ref="P2:T2"/>
    <mergeCell ref="U2:Y2"/>
    <mergeCell ref="B5:C5"/>
    <mergeCell ref="B6:C6"/>
    <mergeCell ref="B7:C7"/>
    <mergeCell ref="B8:C8"/>
    <mergeCell ref="B9:C9"/>
    <mergeCell ref="B10:C10"/>
    <mergeCell ref="Z2:Z3"/>
    <mergeCell ref="AU2:AV2"/>
    <mergeCell ref="AW2:AW3"/>
    <mergeCell ref="B17:C17"/>
    <mergeCell ref="B18:C18"/>
    <mergeCell ref="B19:C19"/>
    <mergeCell ref="B20:C20"/>
    <mergeCell ref="B21:C21"/>
    <mergeCell ref="B22:C22"/>
    <mergeCell ref="B11:C11"/>
    <mergeCell ref="B12:C12"/>
    <mergeCell ref="B13:C13"/>
    <mergeCell ref="B14:C14"/>
    <mergeCell ref="B15:C15"/>
    <mergeCell ref="B16:C16"/>
    <mergeCell ref="B29:C29"/>
    <mergeCell ref="B30:C30"/>
    <mergeCell ref="B31:C31"/>
    <mergeCell ref="B32:C32"/>
    <mergeCell ref="B33:C33"/>
    <mergeCell ref="B34:C34"/>
    <mergeCell ref="B23:C23"/>
    <mergeCell ref="B24:C24"/>
    <mergeCell ref="B25:C25"/>
    <mergeCell ref="B26:C26"/>
    <mergeCell ref="B27:C27"/>
    <mergeCell ref="B28:C28"/>
    <mergeCell ref="B41:C41"/>
    <mergeCell ref="B42:C42"/>
    <mergeCell ref="B43:C43"/>
    <mergeCell ref="B44:C44"/>
    <mergeCell ref="B45:C45"/>
    <mergeCell ref="B46:C46"/>
    <mergeCell ref="B35:C35"/>
    <mergeCell ref="B36:C36"/>
    <mergeCell ref="B37:C37"/>
    <mergeCell ref="B38:C38"/>
    <mergeCell ref="B39:C39"/>
    <mergeCell ref="B40:C40"/>
    <mergeCell ref="B53:C53"/>
    <mergeCell ref="B54:C54"/>
    <mergeCell ref="B55:C55"/>
    <mergeCell ref="B56:C56"/>
    <mergeCell ref="B57:C57"/>
    <mergeCell ref="B58:C58"/>
    <mergeCell ref="B47:C47"/>
    <mergeCell ref="B48:C48"/>
    <mergeCell ref="B49:C49"/>
    <mergeCell ref="B50:C50"/>
    <mergeCell ref="B51:C51"/>
    <mergeCell ref="B52:C52"/>
    <mergeCell ref="B65:C65"/>
    <mergeCell ref="B66:C66"/>
    <mergeCell ref="B67:C67"/>
    <mergeCell ref="B68:C68"/>
    <mergeCell ref="B69:C69"/>
    <mergeCell ref="B70:C70"/>
    <mergeCell ref="B59:C59"/>
    <mergeCell ref="B60:C60"/>
    <mergeCell ref="B61:C61"/>
    <mergeCell ref="B62:C62"/>
    <mergeCell ref="B63:C63"/>
    <mergeCell ref="B64:C64"/>
    <mergeCell ref="B77:C77"/>
    <mergeCell ref="B78:C78"/>
    <mergeCell ref="B79:C79"/>
    <mergeCell ref="B80:C80"/>
    <mergeCell ref="B81:C81"/>
    <mergeCell ref="B82:C82"/>
    <mergeCell ref="B71:C71"/>
    <mergeCell ref="B72:C72"/>
    <mergeCell ref="B73:C73"/>
    <mergeCell ref="B74:C74"/>
    <mergeCell ref="B75:C75"/>
    <mergeCell ref="B76:C76"/>
    <mergeCell ref="B95:C95"/>
    <mergeCell ref="B96:C96"/>
    <mergeCell ref="B89:C89"/>
    <mergeCell ref="B90:C90"/>
    <mergeCell ref="B91:C91"/>
    <mergeCell ref="B92:C92"/>
    <mergeCell ref="B93:C93"/>
    <mergeCell ref="B94:C94"/>
    <mergeCell ref="B83:C83"/>
    <mergeCell ref="B84:C84"/>
    <mergeCell ref="B85:C85"/>
    <mergeCell ref="B86:C86"/>
    <mergeCell ref="B87:C87"/>
    <mergeCell ref="B88:C88"/>
  </mergeCells>
  <conditionalFormatting sqref="G5 G8 G11 G14 G17 G20 G23 G26 G29 G32 G35 G38 G41 G44 G47 G50 G53 G56 G59 G62 G65 G68 G71 G74 G77 G80 G83 G86 G89 G92 G95">
    <cfRule type="expression" dxfId="2249" priority="88">
      <formula>G5=""</formula>
    </cfRule>
  </conditionalFormatting>
  <conditionalFormatting sqref="R4 R7 R10 R13 R16 R19 R22 R25 R28 R31 R34 R37 R40 R43 R46 R49 R52 R55 R58 R61 R64 R67 R70 R73 R76 R79 R82 R85 R88 R91 R94">
    <cfRule type="expression" dxfId="2248" priority="16">
      <formula>R4=""</formula>
    </cfRule>
  </conditionalFormatting>
  <conditionalFormatting sqref="V4 V7 V10 V13 V16 V19 V22 V25 V28 V31 V34 V37 V40 V43 V46 V49 V52 V55 V58 V61 V64 V67 V70 V73 V76 V79 V82 V85 V88 V91 V94">
    <cfRule type="expression" dxfId="2247" priority="1">
      <formula>V4=""</formula>
    </cfRule>
  </conditionalFormatting>
  <conditionalFormatting sqref="D6 D9 D12 D15 D18 D21 D24 D27 D30 D33 D36 D39 D42 D45 D48 D51 D54 D57 D60 D63 D66 D69 D72 D75 D78 D81 D84 D87 D90 D93 D96">
    <cfRule type="expression" dxfId="2246" priority="219">
      <formula>$D6=""</formula>
    </cfRule>
  </conditionalFormatting>
  <conditionalFormatting sqref="AU4:AV4 AU7:AV7 AU10:AV10 AU13:AV13 AU16:AV16 AU19:AV19 AU22:AV22 AU25:AV25 AU28:AV28 AU31:AV31 AU34:AV34 AU37:AV37 AU40:AV40 AU43:AV43 AU46:AV46 AU49:AV49 AU52:AV52 AU55:AV55 AU58:AV58 AU61:AV61 AU64:AV64 AU67:AV67 AU70:AV70 AU73:AV73 AU76:AV76 AU79:AV79 AU82:AV82 AU85:AV85 AU88:AV88 AU91:AV91 AU94:AV94">
    <cfRule type="cellIs" dxfId="2245" priority="232" operator="lessThanOrEqual">
      <formula>120</formula>
    </cfRule>
    <cfRule type="cellIs" dxfId="2244" priority="233" operator="lessThanOrEqual">
      <formula>160</formula>
    </cfRule>
  </conditionalFormatting>
  <conditionalFormatting sqref="AF4 AF7 AF94 AF10 AF13 AF16 AF19 AF22 AF25 AF28 AF31 AF34 AF37 AF40 AF43 AF46 AF49 AF52 AF55 AF58 AF61 AF64 AF67 AF70 AF73 AF76 AF79 AF82 AF85 AF88 AF91">
    <cfRule type="cellIs" dxfId="2243" priority="231" operator="lessThan">
      <formula>40</formula>
    </cfRule>
  </conditionalFormatting>
  <conditionalFormatting sqref="AG4 AG7 AG94 AG10 AG13 AG16 AG19 AG22 AG25 AG28 AG31 AG34 AG37 AG40 AG43 AG46 AG49 AG52 AG55 AG58 AG61 AG64 AG67 AG70 AG73 AG76 AG79 AG82 AG85 AG88 AG91">
    <cfRule type="expression" dxfId="2242" priority="185">
      <formula>AG4=""</formula>
    </cfRule>
    <cfRule type="expression" dxfId="2241" priority="222">
      <formula>AG4=""</formula>
    </cfRule>
    <cfRule type="cellIs" dxfId="2240" priority="229" operator="equal">
      <formula>2</formula>
    </cfRule>
    <cfRule type="cellIs" dxfId="2239" priority="230" operator="equal">
      <formula>1</formula>
    </cfRule>
  </conditionalFormatting>
  <conditionalFormatting sqref="I4:J4 I7:J7 I10:J10 I13:J13 I16:J16 I19:J19 I22:J22 I25:J25 I28:J28 I31:J31 I34:J34 I37:J37 I40:J40 I43:J43 I46:J46 I49:J49 I52:J52 I55:J55 I58:J58 I61:J61 I64:J64 I67:J67 I70:J70 I73:J73 I76:J76 I79:J79 I82:J82 I85:J85 I88:J88 I91:J91 I94:J94">
    <cfRule type="expression" dxfId="2238" priority="226">
      <formula>I4=""</formula>
    </cfRule>
    <cfRule type="expression" dxfId="2237" priority="227">
      <formula>I4="oui"</formula>
    </cfRule>
    <cfRule type="expression" dxfId="2236" priority="228">
      <formula>I4="non"</formula>
    </cfRule>
  </conditionalFormatting>
  <conditionalFormatting sqref="H4 H7 H10 H13 H16 H19 H22 H25 H28 H31 H34 H37 H40 H43 H46 H49 H52 H55 H58 H61 H64 H67 H70 H73 H76 H79 H82 H85 H88 H91 H94">
    <cfRule type="cellIs" priority="46" stopIfTrue="1" operator="equal">
      <formula>"///"</formula>
    </cfRule>
    <cfRule type="cellIs" dxfId="2235" priority="225" operator="notBetween">
      <formula>4</formula>
      <formula>8</formula>
    </cfRule>
  </conditionalFormatting>
  <conditionalFormatting sqref="G4 G7 G10 G13 G16 G19 G22 G25 G28 G31 G34 G37 G40 G43 G46 G49 G52 G55 G58 G61 G64 G67 G70 G73 G76 G79 G82 G85 G88 G91 G94">
    <cfRule type="expression" dxfId="2234" priority="224">
      <formula>AND(OR(G4&lt;(G5*(1-$A$3)),G4&gt;(G5*(1+$A$3))),G4&lt;&gt;"///",G5&lt;&gt;"")</formula>
    </cfRule>
  </conditionalFormatting>
  <conditionalFormatting sqref="G4 G7 G10 G13 G16 G19 G22 G25 G28 G31 G34 G37 G40 G43 G46 G49 G52 G55 G58 G61 G64 G67 G70 G73 G76 G79 G82 G85 G88 G91 G94">
    <cfRule type="expression" dxfId="2233" priority="40">
      <formula>G4=""</formula>
    </cfRule>
  </conditionalFormatting>
  <conditionalFormatting sqref="G5 G8 G11 G14 G17 G20 G23 G26 G29 G32 G35 G38 G41 G44 G47 G50 G53 G56 G59 G62 G65 G68 G71 G74 G77 G80 G83 G86 G89 G92 G95">
    <cfRule type="expression" dxfId="2232" priority="223">
      <formula>AND(OR(G5&lt;(G4*(1-$A$3)),G5&gt;(G4*(1+$A$3))),G4&lt;&gt;"")</formula>
    </cfRule>
  </conditionalFormatting>
  <conditionalFormatting sqref="F4 F7 F10 F13 F16 F19 F22 F25 F28 F31 F34 F37 F40 F43 F46 F49 F52 F55 F58 F61 F64 F67 F70 F73 F76 F79 F82 F85 F88 F91 F94">
    <cfRule type="expression" dxfId="2231" priority="75">
      <formula>F4=""</formula>
    </cfRule>
  </conditionalFormatting>
  <conditionalFormatting sqref="E4">
    <cfRule type="expression" dxfId="2230" priority="221">
      <formula>$E4=""</formula>
    </cfRule>
  </conditionalFormatting>
  <conditionalFormatting sqref="D4 D7 D10 D13 D16 D19 D22 D25 D28 D31 D34 D37 D40 D43 D46 D49 D52 D55 D58 D61 D64 D67 D70 D73 D76 D79 D82 D85 D88 D91 D94">
    <cfRule type="expression" dxfId="2229" priority="220">
      <formula>$D4=""</formula>
    </cfRule>
  </conditionalFormatting>
  <conditionalFormatting sqref="E5">
    <cfRule type="expression" dxfId="2228" priority="218">
      <formula>$E5=""</formula>
    </cfRule>
  </conditionalFormatting>
  <conditionalFormatting sqref="E6">
    <cfRule type="expression" dxfId="2227" priority="217">
      <formula>$E6=""</formula>
    </cfRule>
  </conditionalFormatting>
  <conditionalFormatting sqref="AA4 AA7 AA10 AA13 AA16 AA19 AA22 AA25 AA28 AA31 AA34 AA37 AA40 AA43 AA46 AA49 AA52 AA55 AA58 AA61 AA64 AA67 AA70 AA73 AA76 AA79 AA82 AA85 AA88 AA91 AA94">
    <cfRule type="cellIs" dxfId="2226" priority="200" operator="equal">
      <formula>""</formula>
    </cfRule>
    <cfRule type="expression" dxfId="2225" priority="201">
      <formula>AND(OR(AA4&lt;4.5,AA4&gt;7.5),AA4&lt;&gt;"")</formula>
    </cfRule>
    <cfRule type="expression" dxfId="2224" priority="206">
      <formula>AND(OR(AA4&lt;(AC5*(1-$A$3)),AA4&gt;(AC5*(1+$A$3))),AC5&lt;&gt;"",AB5&lt;&gt;"",AA4&lt;&gt;"")</formula>
    </cfRule>
    <cfRule type="expression" dxfId="2223" priority="216">
      <formula>AND(OR(AA4&lt;(AB5*(1-$A$3)),AA4&gt;(AB5*(1+$A$3))),AB5&lt;&gt;"",AC5&lt;&gt;"",AA4&lt;&gt;"")</formula>
    </cfRule>
  </conditionalFormatting>
  <conditionalFormatting sqref="E7 E10 E13 E16 E19 E22 E25 E28 E31 E34 E37 E40 E43 E46 E49 E52 E55 E58 E61 E64 E67 E70 E73 E76 E79 E82 E85 E88 E91 E94">
    <cfRule type="expression" dxfId="2222" priority="215">
      <formula>$E7=""</formula>
    </cfRule>
  </conditionalFormatting>
  <conditionalFormatting sqref="E8 E11 E14 E17 E20 E23 E26 E29 E32 E35 E38 E41 E44 E47 E50 E53 E56 E59 E62 E65 E68 E71 E74 E77 E80 E83 E86 E89 E92 E95">
    <cfRule type="expression" dxfId="2221" priority="214">
      <formula>$E8=""</formula>
    </cfRule>
  </conditionalFormatting>
  <conditionalFormatting sqref="E9 E12 E15 E18 E21 E24 E27 E30 E33 E36 E39 E42 E45 E48 E51 E54 E57 E60 E63 E66 E69 E72 E75 E78 E81 E84 E87 E90 E93 E96">
    <cfRule type="expression" dxfId="2220" priority="213">
      <formula>$E9=""</formula>
    </cfRule>
  </conditionalFormatting>
  <conditionalFormatting sqref="H4 H7 H10 H13 H16 H19 H22 H25 H28 H31 H34 H37 H40 H43 H46 H49 H52 H55 H58 H61 H64 H67 H70 H73 H76 H79 H82 H85 H88 H91 H94">
    <cfRule type="expression" dxfId="2219" priority="45">
      <formula>H4=""</formula>
    </cfRule>
  </conditionalFormatting>
  <conditionalFormatting sqref="Z4 Z7 Z10 Z13 Z16 Z19 Z22 Z25 Z28 Z31 Z34 Z37 Z40 Z43 Z46 Z49 Z52 Z55 Z58 Z61 Z64 Z67 Z70 Z73 Z76 Z79 Z82 Z85 Z88 Z91 Z94">
    <cfRule type="expression" dxfId="2218" priority="212">
      <formula>AND(OR(Z4&lt;(Z5*(1-$A$3)),Z4&gt;(Z5*(1+$A$3))),Z5&lt;&gt;"")</formula>
    </cfRule>
  </conditionalFormatting>
  <conditionalFormatting sqref="Z4 Z7 Z10 Z13 Z16 Z19 Z22 Z25 Z28 Z31 Z34 Z37 Z40 Z43 Z46 Z49 Z52 Z55 Z58 Z61 Z64 Z67 Z70 Z73 Z76 Z79 Z82 Z85 Z88 Z91 Z94">
    <cfRule type="expression" dxfId="2217" priority="207">
      <formula>Z4=""</formula>
    </cfRule>
  </conditionalFormatting>
  <conditionalFormatting sqref="Z5 Z8 Z11 Z14 Z17 Z20 Z23 Z26 Z29 Z32 Z35 Z38 Z41 Z44 Z47 Z50 Z53 Z56 Z59 Z62 Z65 Z68 Z71 Z74 Z77 Z80 Z83 Z86 Z89 Z92 Z95">
    <cfRule type="expression" dxfId="2216" priority="209">
      <formula>Z5="vide"</formula>
    </cfRule>
    <cfRule type="expression" dxfId="2215" priority="210">
      <formula>AND(OR(Z5&lt;(Z4*(1-$A$3)),Z5&gt;(Z4*(1+$A$3))),Z4&lt;&gt;"")</formula>
    </cfRule>
  </conditionalFormatting>
  <conditionalFormatting sqref="Z5 Z8 Z11 Z14 Z17 Z20 Z23 Z26 Z29 Z32 Z35 Z38 Z41 Z44 Z47 Z50 Z53 Z56 Z59 Z62 Z65 Z68 Z71 Z74 Z77 Z80 Z83 Z86 Z89 Z92 Z95">
    <cfRule type="expression" dxfId="2214" priority="208">
      <formula>Z5=""</formula>
    </cfRule>
  </conditionalFormatting>
  <conditionalFormatting sqref="Z4:Z5 Z7:Z8 Z10:Z11 Z13:Z14 Z16:Z17 Z19:Z20 Z22:Z23 Z25:Z26 Z28:Z29 Z31:Z32 Z34:Z35 Z37:Z38 Z40:Z41 Z43:Z44 Z46:Z47 Z49:Z50 Z52:Z53 Z55:Z56 Z58:Z59 Z61:Z62 Z64:Z65 Z67:Z68 Z70:Z71 Z73:Z74 Z76:Z77 Z79:Z80 Z82:Z83 Z85:Z86 Z88:Z89 Z91:Z92 Z94:Z95">
    <cfRule type="cellIs" dxfId="2213" priority="211" operator="between">
      <formula>150</formula>
      <formula>1</formula>
    </cfRule>
  </conditionalFormatting>
  <conditionalFormatting sqref="AB5 AB8 AB11 AB14 AB17 AB20 AB23 AB26 AB29 AB32 AB35 AB38 AB41 AB44 AB47 AB50 AB53 AB56 AB59 AB62 AB65 AB68 AB71 AB74 AB77 AB80 AB83 AB86 AB89 AB92 AB95">
    <cfRule type="cellIs" dxfId="2212" priority="198" operator="equal">
      <formula>""</formula>
    </cfRule>
    <cfRule type="expression" dxfId="2211" priority="199">
      <formula>AND(OR(AB5&lt;4.5,AB5&gt;7.5),AB5&lt;&gt;"")</formula>
    </cfRule>
    <cfRule type="expression" dxfId="2210" priority="204">
      <formula>AND(OR(AB5&lt;(AA4*(1-$A$3)),AB5&gt;(AA4*(1+$A$3))),AA4&lt;&gt;"",AC5&lt;&gt;"",AB5&lt;&gt;"")</formula>
    </cfRule>
    <cfRule type="expression" dxfId="2209" priority="205">
      <formula>AND(OR(AB5&lt;(AC5*(1-$A$3)),AB5&gt;(AC5*(1+$A$3))),AC5&lt;&gt;"",AA4&lt;&gt;"",AB5&lt;&gt;"")</formula>
    </cfRule>
  </conditionalFormatting>
  <conditionalFormatting sqref="AC5 AC8 AC11 AC14 AC17 AC20 AC23 AC26 AC29 AC32 AC35 AC38 AC41 AC44 AC47 AC50 AC53 AC56 AC59 AC62 AC65 AC68 AC71 AC74 AC77 AC80 AC83 AC86 AC89 AC92 AC95">
    <cfRule type="cellIs" dxfId="2208" priority="196" operator="equal">
      <formula>""</formula>
    </cfRule>
    <cfRule type="expression" dxfId="2207" priority="197">
      <formula>AND(OR(AC5&lt;4.5,AC5&gt;7.5),AC5&lt;&gt;"")</formula>
    </cfRule>
    <cfRule type="expression" dxfId="2206" priority="202">
      <formula>AND(OR(AC5&lt;(AB5*(1-$A$3)),AC5&gt;(AB5*(1+$A$3))),AA4&lt;&gt;"",AB5&lt;&gt;"",AC5&lt;&gt;"")</formula>
    </cfRule>
    <cfRule type="expression" dxfId="2205" priority="203">
      <formula>AND(OR(AC5&lt;(AA4*(1-$A$3)),AC5&gt;(AA4*(1+$A$3))),AA4&lt;&gt;"",AB5&lt;&gt;"",AC5&lt;&gt;"")</formula>
    </cfRule>
  </conditionalFormatting>
  <conditionalFormatting sqref="AD6 AD9 AD12 AD15 AD18 AD21 AD24 AD27 AD30 AD33 AD36 AD39 AD42 AD45 AD48 AD51 AD54 AD57 AD60 AD63 AD66 AD69 AD72 AD75 AD78 AD81 AD84 AD87 AD90 AD93 AD96">
    <cfRule type="expression" dxfId="2204" priority="192">
      <formula>AD6=""</formula>
    </cfRule>
    <cfRule type="expression" dxfId="2203" priority="193">
      <formula>AND(OR(AD6&lt;4.5,AD6&gt;7.5),AD6&lt;&gt;"")</formula>
    </cfRule>
    <cfRule type="expression" dxfId="2202" priority="194">
      <formula>AND(OR(AD6&lt;(AE6*(1-$A$3)),AD6&gt;(AE6*(1+$A$3))),AE6&lt;&gt;"",AA4&lt;&gt;"",AD6&lt;&gt;"")</formula>
    </cfRule>
    <cfRule type="expression" dxfId="2201" priority="195">
      <formula>AND(OR(AD6&lt;(AA4*(1-$A$3)),AD6&gt;(AA4*(1+$A$3))),AA4&lt;&gt;"",AD6&lt;&gt;"",AE6&lt;&gt;"")</formula>
    </cfRule>
  </conditionalFormatting>
  <conditionalFormatting sqref="AE6 AE9 AE12 AE15 AE18 AE21 AE24 AE27 AE30 AE33 AE36 AE39 AE42 AE45 AE48 AE51 AE54 AE57 AE60 AE63 AE66 AE69 AE72 AE75 AE78 AE81 AE84 AE87 AE90 AE93 AE96">
    <cfRule type="expression" dxfId="2200" priority="188">
      <formula>AE6=""</formula>
    </cfRule>
    <cfRule type="expression" dxfId="2199" priority="189">
      <formula>AND(OR(AE6&lt;4.5,AE6&gt;7.5),AE6&lt;&gt;"")</formula>
    </cfRule>
    <cfRule type="expression" dxfId="2198" priority="190">
      <formula>AND(OR(AE6&lt;(AD6*(1-$A$3)),AE6&gt;(AD6*(1+$A$3))),AD6&lt;&gt;"",AA4&lt;&gt;"",AE6&lt;&gt;"")</formula>
    </cfRule>
    <cfRule type="expression" dxfId="2197" priority="191">
      <formula>AND(OR(AE6&lt;(AA4*(1-$A$3)),AE6&gt;(AA4*(1+$A$3))),AA4&lt;&gt;"",AE6&lt;&gt;"",AD6&lt;&gt;"")</formula>
    </cfRule>
  </conditionalFormatting>
  <conditionalFormatting sqref="AF4 AF7 AF94 AF10 AF13 AF16 AF19 AF22 AF25 AF28 AF31 AF34 AF37 AF40 AF43 AF46 AF49 AF52 AF55 AF58 AF61 AF64 AF67 AF70 AF73 AF76 AF79 AF82 AF85 AF88 AF91">
    <cfRule type="expression" dxfId="2196" priority="186">
      <formula>AF4=""</formula>
    </cfRule>
    <cfRule type="cellIs" dxfId="2195" priority="187" operator="between">
      <formula>40</formula>
      <formula>50</formula>
    </cfRule>
  </conditionalFormatting>
  <conditionalFormatting sqref="AH4 AH7 AH94 AH10 AH13 AH16 AH19 AH22 AH25 AH28 AH31 AH34 AH37 AH40 AH43 AH46 AH49 AH52 AH55 AH58 AH61 AH64 AH67 AH70 AH73 AH76 AH79 AH82 AH85 AH88 AH91">
    <cfRule type="expression" dxfId="2194" priority="143">
      <formula>AH4=""</formula>
    </cfRule>
    <cfRule type="expression" dxfId="2193" priority="144">
      <formula>AH4="non"</formula>
    </cfRule>
    <cfRule type="expression" dxfId="2192" priority="184">
      <formula>AH4="oui"</formula>
    </cfRule>
  </conditionalFormatting>
  <conditionalFormatting sqref="AJ5 AJ8 AJ95 AJ11 AJ14 AJ17 AJ20 AJ23 AJ26 AJ29 AJ32 AJ35 AJ38 AJ41 AJ44 AJ47 AJ50 AJ53 AJ56 AJ59 AJ62 AJ65 AJ68 AJ71 AJ74 AJ77 AJ80 AJ83 AJ86 AJ89 AJ92">
    <cfRule type="expression" dxfId="2191" priority="71">
      <formula>AJ5=""</formula>
    </cfRule>
    <cfRule type="expression" dxfId="2190" priority="72">
      <formula>AND(OR(AJ5&lt;(AI4*(1-$A$3)),AJ5&gt;(AI4*(1+$A$3))),AI4&lt;&gt;"")</formula>
    </cfRule>
    <cfRule type="expression" dxfId="2189" priority="176">
      <formula>AND(OR(AJ5&lt;(AK5*(1-$A$3)),AJ5&gt;(AK5*(1+$A$3))),AK5&lt;&gt;"")</formula>
    </cfRule>
  </conditionalFormatting>
  <conditionalFormatting sqref="AK5 AK8 AK95 AK11 AK14 AK17 AK20 AK23 AK26 AK29 AK32 AK35 AK38 AK41 AK44 AK47 AK50 AK53 AK56 AK59 AK62 AK65 AK68 AK71 AK74 AK77 AK80 AK83 AK86 AK89 AK92">
    <cfRule type="expression" dxfId="2188" priority="69">
      <formula>AK5=""</formula>
    </cfRule>
    <cfRule type="expression" dxfId="2187" priority="70">
      <formula>AND(OR(AK5&lt;(AI4*(1-$A$3)),AK5&gt;(AI4*(1+$A$3))),AI4&lt;&gt;"")</formula>
    </cfRule>
    <cfRule type="expression" dxfId="2186" priority="175">
      <formula>AND(OR(AK5&lt;(AJ5*(1-$A$3)),AK5&gt;(AJ5*(1+$A$3))),AJ5&lt;&gt;"")</formula>
    </cfRule>
  </conditionalFormatting>
  <conditionalFormatting sqref="AI4 AI7 AI94 AI10 AI13 AI16 AI19 AI22 AI25 AI28 AI31 AI34 AI37 AI40 AI43 AI46 AI49 AI52 AI55 AI58 AI61 AI64 AI67 AI70 AI73 AI76 AI79 AI82 AI85 AI88 AI91">
    <cfRule type="expression" dxfId="2185" priority="73">
      <formula>AI4=""</formula>
    </cfRule>
    <cfRule type="expression" dxfId="2184" priority="178">
      <formula>AND(OR(AI4&lt;(AK5*(1-$A$3)),AI4&gt;(AK5*(1+$A$3))),AK5&lt;&gt;"")</formula>
    </cfRule>
    <cfRule type="expression" dxfId="2183" priority="179">
      <formula>AND(OR(AI4&lt;(AJ5*(1-$A$3)),AI4&gt;(AJ5*(1+$A$3))),AJ5&lt;&gt;"")</formula>
    </cfRule>
  </conditionalFormatting>
  <conditionalFormatting sqref="AO5 AO8 AO95 AO11 AO14 AO17 AO20 AO23 AO26 AO29 AO32 AO35 AO38 AO41 AO44 AO47 AO50 AO53 AO56 AO59 AO62 AO65 AO68 AO71 AO74 AO77 AO80 AO83 AO86 AO89 AO92">
    <cfRule type="expression" dxfId="2182" priority="156">
      <formula>AO5=""</formula>
    </cfRule>
    <cfRule type="expression" dxfId="2181" priority="173">
      <formula>AND(OR(AO5&lt;(AN4*(1-$A$3)),AO5&gt;(AN4*(1+$A$3))),AN4&lt;&gt;"")</formula>
    </cfRule>
    <cfRule type="expression" dxfId="2180" priority="174">
      <formula>AND(OR(AO5&lt;(AP5*(1-$A$3)),AO5&gt;(AP5*(1+$A$3))),AP5&lt;&gt;"")</formula>
    </cfRule>
  </conditionalFormatting>
  <conditionalFormatting sqref="AP5 AP8 AP95 AP11 AP14 AP17 AP20 AP23 AP26 AP29 AP32 AP35 AP38 AP41 AP44 AP47 AP50 AP53 AP56 AP59 AP62 AP65 AP68 AP71 AP74 AP77 AP80 AP83 AP86 AP89 AP92">
    <cfRule type="expression" dxfId="2179" priority="157">
      <formula>AP5=""</formula>
    </cfRule>
    <cfRule type="expression" dxfId="2178" priority="171">
      <formula>AND(OR(AP5&lt;(AN4*(1-$A$3)),AP5&gt;(AN4*(1+$A$3))),AP5&lt;&gt;"")</formula>
    </cfRule>
    <cfRule type="expression" dxfId="2177" priority="172">
      <formula>AND(OR(AP5&lt;(AO5*(1-$A$3)),AP5&gt;(AO5*(1+$A$3))),AO5&lt;&gt;"")</formula>
    </cfRule>
  </conditionalFormatting>
  <conditionalFormatting sqref="AN4 AN7 AN94 AN10 AN13 AN16 AN19 AN22 AN25 AN28 AN31 AN34 AN37 AN40 AN43 AN46 AN49 AN52 AN55 AN58 AN61 AN64 AN67 AN70 AN73 AN76 AN79 AN82 AN85 AN88 AN91">
    <cfRule type="expression" dxfId="2176" priority="145">
      <formula>AN4=""</formula>
    </cfRule>
    <cfRule type="expression" dxfId="2175" priority="169">
      <formula>AND(OR(AN4&lt;(AP5*(1-$A$3)),AN4&gt;(AP5*(1+$A$3))),AP5&lt;&gt;"")</formula>
    </cfRule>
    <cfRule type="expression" dxfId="2174" priority="170">
      <formula>AND(OR(AN4&lt;(AO5*(1-$A$3)),AN4&gt;(AO5*(1+$A$3))),AO5&lt;&gt;"")</formula>
    </cfRule>
  </conditionalFormatting>
  <conditionalFormatting sqref="AL6 AL9 AL96 AL12 AL15 AL18 AL21 AL24 AL27 AL30 AL33 AL36 AL39 AL42 AL45 AL48 AL51 AL54 AL57 AL60 AL63 AL66 AL69 AL72 AL75 AL78 AL81 AL84 AL87 AL90 AL93">
    <cfRule type="expression" dxfId="2173" priority="67">
      <formula>AL6=""</formula>
    </cfRule>
    <cfRule type="expression" dxfId="2172" priority="68">
      <formula>AND(OR(AL6&lt;(AI4*(1-$A$3)),AL6&gt;(AI4*(1+$A$3))),AI4&lt;&gt;"")</formula>
    </cfRule>
    <cfRule type="expression" dxfId="2171" priority="161">
      <formula>AND(OR(AL6&lt;(AM6*(1-$A$3)),AL6&gt;(AM6*(1+$A$3))),AM6&lt;&gt;"")</formula>
    </cfRule>
  </conditionalFormatting>
  <conditionalFormatting sqref="AM6 AM9 AM96 AM12 AM15 AM18 AM21 AM24 AM27 AM30 AM33 AM36 AM39 AM42 AM45 AM48 AM51 AM54 AM57 AM60 AM63 AM66 AM69 AM72 AM75 AM78 AM81 AM84 AM87 AM90 AM93">
    <cfRule type="expression" dxfId="2170" priority="65">
      <formula>AM6=""</formula>
    </cfRule>
    <cfRule type="expression" dxfId="2169" priority="66">
      <formula>AND(OR(AM6&lt;(AL6*(1-$A$3)),AM6&gt;(AL6*(1+$A$3))),AL6&lt;&gt;"")</formula>
    </cfRule>
    <cfRule type="expression" dxfId="2168" priority="160">
      <formula>AND(OR(AM6&lt;(AI4*(1-$A$3)),AM6&gt;(AI4*(1+$A$3))),AI4&lt;&gt;"")</formula>
    </cfRule>
  </conditionalFormatting>
  <conditionalFormatting sqref="AI4 AI7 AI94 AI10 AI13 AI16 AI19 AI22 AI25 AI28 AI31 AI34 AI37 AI40 AI43 AI46 AI49 AI52 AI55 AI58 AI61 AI64 AI67 AI70 AI73 AI76 AI79 AI82 AI85 AI88 AI91">
    <cfRule type="expression" dxfId="2167" priority="74">
      <formula>AND(OR(AI4&lt;(AM6*(1-$A$3)),AI4&gt;(AM6*(1+$A$3))),AM6&lt;&gt;"")</formula>
    </cfRule>
    <cfRule type="expression" dxfId="2166" priority="158">
      <formula>AND(OR(AI4&lt;(AL6*(1-$A$3)),AI4&gt;(AL6*(1+$A$3))),AL6&lt;&gt;"")</formula>
    </cfRule>
  </conditionalFormatting>
  <conditionalFormatting sqref="AP5 AP8 AP95 AP11 AP14 AP17 AP20 AP23 AP26 AP29 AP32 AP35 AP38 AP41 AP44 AP47 AP50 AP53 AP56 AP59 AP62 AP65 AP68 AP71 AP74 AP77 AP80 AP83 AP86 AP89 AP92">
    <cfRule type="expression" dxfId="2165" priority="166">
      <formula>AND(OR(AP5&lt;2,AP5&gt;4),AP5&lt;&gt;"")</formula>
    </cfRule>
  </conditionalFormatting>
  <conditionalFormatting sqref="AO5 AO8 AO95 AO11 AO14 AO17 AO20 AO23 AO26 AO29 AO32 AO35 AO38 AO41 AO44 AO47 AO50 AO53 AO56 AO59 AO62 AO65 AO68 AO71 AO74 AO77 AO80 AO83 AO86 AO89 AO92">
    <cfRule type="expression" dxfId="2164" priority="167">
      <formula>AND(OR(AO5&lt;2,AO5&gt;4),AO5&lt;&gt;"")</formula>
    </cfRule>
  </conditionalFormatting>
  <conditionalFormatting sqref="AN4 AN7 AN94 AN10 AN13 AN16 AN19 AN22 AN25 AN28 AN31 AN34 AN37 AN40 AN43 AN46 AN49 AN52 AN55 AN58 AN61 AN64 AN67 AN70 AN73 AN76 AN79 AN82 AN85 AN88 AN91">
    <cfRule type="expression" dxfId="2163" priority="168">
      <formula>AND(OR(AN4&lt;2,AN4&gt;4),AN4&lt;&gt;"")</formula>
    </cfRule>
  </conditionalFormatting>
  <conditionalFormatting sqref="AQ6 AQ9 AQ96 AQ12 AQ15 AQ18 AQ21 AQ24 AQ27 AQ30 AQ33 AQ36 AQ39 AQ42 AQ45 AQ48 AQ51 AQ54 AQ57 AQ60 AQ63 AQ66 AQ69 AQ72 AQ75 AQ78 AQ81 AQ84 AQ87 AQ90 AQ93">
    <cfRule type="expression" dxfId="2162" priority="147">
      <formula>AQ6=""</formula>
    </cfRule>
    <cfRule type="expression" dxfId="2161" priority="153">
      <formula>AND(OR(AQ6&lt;(AN4*(1-$A$3)),AQ6&gt;(AN4*(1+$A$3))),AN4&lt;&gt;"")</formula>
    </cfRule>
    <cfRule type="expression" dxfId="2160" priority="154">
      <formula>AND(OR(AQ6&lt;(AR6*(1-$A$3)),AQ6&gt;(AR6*(1+$A$3))),AR6&lt;&gt;"")</formula>
    </cfRule>
  </conditionalFormatting>
  <conditionalFormatting sqref="AR6 AR9 AR96 AR12 AR15 AR18 AR21 AR24 AR27 AR30 AR33 AR36 AR39 AR42 AR45 AR48 AR51 AR54 AR57 AR60 AR63 AR66 AR69 AR72 AR75 AR78 AR81 AR84 AR87 AR90 AR93">
    <cfRule type="expression" dxfId="2159" priority="148">
      <formula>AR6=""</formula>
    </cfRule>
    <cfRule type="expression" dxfId="2158" priority="151">
      <formula>AND(OR(AR6&lt;(AN4*(1-$A$3)),AR6&gt;(AN4*(1+$A$3))),AN4&lt;&gt;"")</formula>
    </cfRule>
    <cfRule type="expression" dxfId="2157" priority="152">
      <formula>AND(OR(AR6&lt;(AQ6*(1-$A$3)),AR6&gt;(AQ6*(1+$A$3))),AQ6&lt;&gt;"")</formula>
    </cfRule>
  </conditionalFormatting>
  <conditionalFormatting sqref="AR6 AR9 AR96 AR12 AR15 AR18 AR21 AR24 AR27 AR30 AR33 AR36 AR39 AR42 AR45 AR48 AR51 AR54 AR57 AR60 AR63 AR66 AR69 AR72 AR75 AR78 AR81 AR84 AR87 AR90 AR93">
    <cfRule type="expression" dxfId="2156" priority="149">
      <formula>AND(OR(AR6&lt;2,AR6&gt;4),AR6&lt;&gt;"")</formula>
    </cfRule>
  </conditionalFormatting>
  <conditionalFormatting sqref="AQ6 AQ9 AQ96 AQ12 AQ15 AQ18 AQ21 AQ24 AQ27 AQ30 AQ33 AQ36 AQ39 AQ42 AQ45 AQ48 AQ51 AQ54 AQ57 AQ60 AQ63 AQ66 AQ69 AQ72 AQ75 AQ78 AQ81 AQ84 AQ87 AQ90 AQ93">
    <cfRule type="expression" dxfId="2155" priority="150">
      <formula>AND(OR(AQ6&lt;2,AQ6&gt;4),AQ6&lt;&gt;"")</formula>
    </cfRule>
  </conditionalFormatting>
  <conditionalFormatting sqref="AN4 AN7 AN94 AN10 AN13 AN16 AN19 AN22 AN25 AN28 AN31 AN34 AN37 AN40 AN43 AN46 AN49 AN52 AN55 AN58 AN61 AN64 AN67 AN70 AN73 AN76 AN79 AN82 AN85 AN88 AN91">
    <cfRule type="expression" dxfId="2154" priority="146">
      <formula>AND(OR(AN4&lt;(AR6*(1-$A$3)),AN4&gt;(AR6*(1+$A$3))),AR6&lt;&gt;"")</formula>
    </cfRule>
    <cfRule type="expression" dxfId="2153" priority="155">
      <formula>AND(OR(AN4&lt;(AQ6*(1-$A$3)),AN4&gt;(AQ6*(1+$A$3))),AQ6&lt;&gt;"")</formula>
    </cfRule>
  </conditionalFormatting>
  <conditionalFormatting sqref="AU4 AU7 AU10 AU13 AU16 AU19 AU22 AU25 AU28 AU31 AU34 AU37 AU40 AU43 AU46 AU49 AU52 AU55 AU58 AU61 AU64 AU67 AU70 AU73 AU76 AU79 AU82 AU85 AU88 AU91 AU94">
    <cfRule type="expression" dxfId="2152" priority="142">
      <formula>AU4=""</formula>
    </cfRule>
  </conditionalFormatting>
  <conditionalFormatting sqref="AV4 AV7 AV10 AV13 AV16 AV19 AV22 AV25 AV28 AV31 AV34 AV37 AV40 AV43 AV46 AV49 AV52 AV55 AV58 AV61 AV64 AV67 AV70 AV73 AV76 AV79 AV82 AV85 AV88 AV91 AV94">
    <cfRule type="expression" dxfId="2151" priority="141">
      <formula>AV4=""</formula>
    </cfRule>
  </conditionalFormatting>
  <conditionalFormatting sqref="AW4:AW96">
    <cfRule type="expression" dxfId="2150" priority="90">
      <formula>AW4=""</formula>
    </cfRule>
  </conditionalFormatting>
  <conditionalFormatting sqref="AW4 AW7 AW10 AW13 AW16 AW19 AW22 AW25 AW28 AW31 AW34 AW37 AW40 AW43 AW46 AW49 AW52 AW55 AW58 AW61 AW64 AW67 AW70 AW73 AW76 AW79 AW82 AW85 AW88 AW91 AW94">
    <cfRule type="expression" dxfId="2149" priority="122">
      <formula>AND(OR(AW4&lt;5.5,AW4&gt;8.5),AW4&lt;&gt;"")</formula>
    </cfRule>
    <cfRule type="expression" dxfId="2148" priority="138">
      <formula>AND(OR(AW4&lt;(AW6*(1-$A$3)),AW4&gt;(AW6*(1+$A$3))),AW5&lt;&gt;"",AW6&lt;&gt;"")</formula>
    </cfRule>
    <cfRule type="expression" dxfId="2147" priority="139">
      <formula>AND(OR(AW4&lt;(AW5*(1-$A$3)),AW4&gt;(AW5*(1+$A$3))),AW5&lt;&gt;"",AW6&lt;&gt;"")</formula>
    </cfRule>
  </conditionalFormatting>
  <conditionalFormatting sqref="AW5 AW8 AW11 AW14 AW17 AW20 AW23 AW26 AW29 AW32 AW35 AW38 AW41 AW44 AW47 AW50 AW53 AW56 AW59 AW62 AW65 AW68 AW71 AW74 AW77 AW80 AW83 AW86 AW89 AW92 AW95">
    <cfRule type="expression" dxfId="2146" priority="132">
      <formula>AND(OR(AW5&lt;5.5,AW5&gt;8.5),AW5&lt;&gt;"")</formula>
    </cfRule>
    <cfRule type="expression" dxfId="2145" priority="136">
      <formula>AND(OR(AW5&lt;(AW6*(1-$A$3)),AW5&gt;(AW6*(1+$A$3))),AW6&lt;&gt;"")</formula>
    </cfRule>
    <cfRule type="expression" dxfId="2144" priority="137">
      <formula>AND(OR(AW5&lt;(AW4*(1-$A$3)),AW5&gt;(AW4*(1+$A$3))),AW4&lt;&gt;"")</formula>
    </cfRule>
  </conditionalFormatting>
  <conditionalFormatting sqref="AW6 AW9 AW12 AW15 AW18 AW21 AW24 AW27 AW30 AW33 AW36 AW39 AW42 AW45 AW48 AW51 AW54 AW57 AW60 AW63 AW66 AW69 AW72 AW75 AW78 AW81 AW84 AW87 AW90 AW93 AW96">
    <cfRule type="expression" dxfId="2143" priority="133">
      <formula>AND(OR(AW6&lt;5.5,AW6&gt;8.5),AW6&lt;&gt;"")</formula>
    </cfRule>
    <cfRule type="expression" dxfId="2142" priority="135">
      <formula>AND(OR(AW6&lt;(AW5*(1-$A$3)),AW6&gt;(AW5*(1+$A$3))),AW5&lt;&gt;"")</formula>
    </cfRule>
    <cfRule type="expression" dxfId="2141" priority="140">
      <formula>AND(OR(AW6&lt;(AW4*(1-$A$3)),AW6&gt;(AW4*(1+$A$3))),AW4&lt;&gt;"")</formula>
    </cfRule>
  </conditionalFormatting>
  <conditionalFormatting sqref="AX5 AX8 AX11 AX14 AX17 AX20 AX23 AX26 AX29 AX32 AX35 AX38 AX41 AX44 AX47 AX50 AX53 AX56 AX59 AX62 AX65 AX68 AX71 AX74 AX77 AX80 AX83 AX86 AX89 AX92 AX95">
    <cfRule type="expression" dxfId="2140" priority="127">
      <formula>AX5=""</formula>
    </cfRule>
  </conditionalFormatting>
  <conditionalFormatting sqref="AX5 AX8 AX11 AX14 AX17 AX20 AX23 AX26 AX29 AX32 AX35 AX38 AX41 AX44 AX47 AX50 AX53 AX56 AX59 AX62 AX65 AX68 AX71 AX74 AX77 AX80 AX83 AX86 AX89 AX92 AX95">
    <cfRule type="expression" dxfId="2139" priority="128">
      <formula>AND(OR(AX5&lt;5.5,AX5&gt;8.5),AX5&lt;&gt;"")</formula>
    </cfRule>
    <cfRule type="expression" dxfId="2138" priority="129">
      <formula>AND(OR(AX5&lt;(AX6*(1-$A$3)),AX5&gt;(AX6*(1+$A$3))),AW4&lt;&gt;"",AX6&lt;&gt;"")</formula>
    </cfRule>
    <cfRule type="expression" dxfId="2137" priority="130">
      <formula>AND(OR(AX5&lt;(AW4*(1-$A$3)),AX5&gt;(AW4*(1+$A$3))),AW4&lt;&gt;"",AX6&lt;&gt;"")</formula>
    </cfRule>
  </conditionalFormatting>
  <conditionalFormatting sqref="AX6 AX9 AX12 AX15 AX18 AX21 AX24 AX27 AX30 AX33 AX36 AX39 AX42 AX45 AX48 AX51 AX54 AX57 AX60 AX63 AX66 AX69 AX72 AX75 AX78 AX81 AX84 AX87 AX90 AX93 AX96">
    <cfRule type="expression" dxfId="2136" priority="123">
      <formula>AX6=""</formula>
    </cfRule>
  </conditionalFormatting>
  <conditionalFormatting sqref="AX6 AX9 AX12 AX15 AX18 AX21 AX24 AX27 AX30 AX33 AX36 AX39 AX42 AX45 AX48 AX51 AX54 AX57 AX60 AX63 AX66 AX69 AX72 AX75 AX78 AX81 AX84 AX87 AX90 AX93 AX96">
    <cfRule type="expression" dxfId="2135" priority="124">
      <formula>AND(OR(AX6&lt;5.5,AX6&gt;8.5),AX6&lt;&gt;"")</formula>
    </cfRule>
    <cfRule type="expression" dxfId="2134" priority="125">
      <formula>AND(OR(AX6&lt;(AX5*(1-$A$3)),AX6&gt;(AX5*(1+$A$3))),AW4&lt;&gt;"",AX5&lt;&gt;"")</formula>
    </cfRule>
    <cfRule type="expression" dxfId="2133" priority="126">
      <formula>AND(OR(AX6&lt;(AW4*(1-$A$3)),AX6&gt;(AW4*(1+$A$3))),AW4&lt;&gt;"",AX5&lt;&gt;"")</formula>
    </cfRule>
  </conditionalFormatting>
  <conditionalFormatting sqref="AW4 AW7 AW10 AW13 AW16 AW19 AW22 AW25 AW28 AW31 AW34 AW37 AW40 AW43 AW46 AW49 AW52 AW55 AW58 AW61 AW64 AW67 AW70 AW73 AW76 AW79 AW82 AW85 AW88 AW91 AW94">
    <cfRule type="expression" dxfId="2132" priority="131">
      <formula>AND(OR(AW4&lt;(AX6*(1-$A$3)),AW4&gt;(AX6*(1+$A$3))),AX5&lt;&gt;"",AX6&lt;&gt;"")</formula>
    </cfRule>
    <cfRule type="expression" dxfId="2131" priority="134">
      <formula>AND(OR(AW4&lt;(AX5*(1-$A$3)),AW4&gt;(AX5*(1+$A$3))),AX5&lt;&gt;"",AX6&lt;&gt;"")</formula>
    </cfRule>
  </conditionalFormatting>
  <conditionalFormatting sqref="BE5 BE8 BE11 BE14 BE17 BE20 BE23 BE26 BE29 BE32 BE35 BE38 BE41 BE44 BE47 BE50 BE53 BE56 BE59 BE62 BE65 BE68 BE71 BE74 BE77 BE80 BE83 BE86 BE89 BE92 BE95">
    <cfRule type="cellIs" dxfId="2130" priority="119" operator="lessThanOrEqual">
      <formula>100</formula>
    </cfRule>
    <cfRule type="cellIs" dxfId="2129" priority="120" operator="lessThanOrEqual">
      <formula>120</formula>
    </cfRule>
  </conditionalFormatting>
  <conditionalFormatting sqref="BE5 BE8 BE11 BE14 BE17 BE20 BE23 BE26 BE29 BE32 BE35 BE38 BE41 BE44 BE47 BE50 BE53 BE56 BE59 BE62 BE65 BE68 BE71 BE74 BE77 BE80 BE83 BE86 BE89 BE92 BE95">
    <cfRule type="expression" dxfId="2128" priority="118">
      <formula>BE5=""</formula>
    </cfRule>
  </conditionalFormatting>
  <conditionalFormatting sqref="BD5 BD8 BD11 BD14 BD17 BD20 BD23 BD26 BD29 BD32 BD35 BD38 BD41 BD44 BD47 BD50 BD53 BD56 BD59 BD62 BD65 BD68 BD71 BD74 BD77 BD80 BD83 BD86 BD89 BD92 BD95">
    <cfRule type="cellIs" dxfId="2127" priority="116" operator="lessThanOrEqual">
      <formula>100</formula>
    </cfRule>
    <cfRule type="cellIs" dxfId="2126" priority="117" operator="lessThanOrEqual">
      <formula>120</formula>
    </cfRule>
  </conditionalFormatting>
  <conditionalFormatting sqref="BD5 BD8 BD11 BD14 BD17 BD20 BD23 BD26 BD29 BD32 BD35 BD38 BD41 BD44 BD47 BD50 BD53 BD56 BD59 BD62 BD65 BD68 BD71 BD74 BD77 BD80 BD83 BD86 BD89 BD92 BD95">
    <cfRule type="expression" dxfId="2125" priority="115">
      <formula>BD5=""</formula>
    </cfRule>
  </conditionalFormatting>
  <conditionalFormatting sqref="BC5 BC8 BC11 BC14 BC17 BC20 BC23 BC26 BC29 BC32 BC35 BC38 BC41 BC44 BC47 BC50 BC53 BC56 BC59 BC62 BC65 BC68 BC71 BC74 BC77 BC80 BC83 BC86 BC89 BC92 BC95">
    <cfRule type="expression" dxfId="2124" priority="109">
      <formula>BC5=""</formula>
    </cfRule>
  </conditionalFormatting>
  <conditionalFormatting sqref="BB5 BB8 BB11 BB14 BB17 BB20 BB23 BB26 BB29 BB32 BB35 BB38 BB41 BB44 BB47 BB50 BB53 BB56 BB59 BB62 BB65 BB68 BB71 BB74 BB77 BB80 BB83 BB86 BB89 BB92 BB95">
    <cfRule type="expression" dxfId="2123" priority="111">
      <formula>BB5=""</formula>
    </cfRule>
    <cfRule type="expression" dxfId="2122" priority="112">
      <formula>AND(OR(BB5&lt;5,BB5&gt;8),BB5&lt;&gt;"")</formula>
    </cfRule>
    <cfRule type="expression" dxfId="2121" priority="113">
      <formula>AND(OR(BB5&lt;(BC5*(1-$A$3)),BB5&gt;(BC5*(1+$A$3))),BC5&lt;&gt;"")</formula>
    </cfRule>
  </conditionalFormatting>
  <conditionalFormatting sqref="BC5 BC8 BC11 BC14 BC17 BC20 BC23 BC26 BC29 BC32 BC35 BC38 BC41 BC44 BC47 BC50 BC53 BC56 BC59 BC62 BC65 BC68 BC71 BC74 BC77 BC80 BC83 BC86 BC89 BC92 BC95">
    <cfRule type="expression" dxfId="2120" priority="110">
      <formula>AND(OR(BC5&lt;5,BC5&gt;8),BC5&lt;&gt;"")</formula>
    </cfRule>
    <cfRule type="expression" dxfId="2119" priority="114">
      <formula>AND(OR(BC5&lt;(BB5*(1-$A$3)),BC5&gt;(BB5*(1+$A$3))),BB5&lt;&gt;"")</formula>
    </cfRule>
  </conditionalFormatting>
  <conditionalFormatting sqref="BA4 BA7 BA10 BA13 BA16 BA19 BA22 BA25 BA28 BA31 BA34 BA37 BA40 BA43 BA46 BA49 BA52 BA55 BA58 BA61 BA64 BA67 BA70 BA73 BA76 BA79 BA82 BA85 BA88 BA91 BA94">
    <cfRule type="cellIs" dxfId="2118" priority="107" operator="lessThanOrEqual">
      <formula>100</formula>
    </cfRule>
    <cfRule type="cellIs" dxfId="2117" priority="108" operator="lessThanOrEqual">
      <formula>120</formula>
    </cfRule>
  </conditionalFormatting>
  <conditionalFormatting sqref="BA4 BA7 BA10 BA13 BA16 BA19 BA22 BA25 BA28 BA31 BA34 BA37 BA40 BA43 BA46 BA49 BA52 BA55 BA58 BA61 BA64 BA67 BA70 BA73 BA76 BA79 BA82 BA85 BA88 BA91 BA94">
    <cfRule type="expression" dxfId="2116" priority="106">
      <formula>BA4=""</formula>
    </cfRule>
  </conditionalFormatting>
  <conditionalFormatting sqref="AZ4 AZ7 AZ10 AZ13 AZ16 AZ19 AZ22 AZ25 AZ28 AZ31 AZ34 AZ37 AZ40 AZ43 AZ46 AZ49 AZ52 AZ55 AZ58 AZ61 AZ64 AZ67 AZ70 AZ73 AZ76 AZ79 AZ82 AZ85 AZ88 AZ91 AZ94">
    <cfRule type="cellIs" dxfId="2115" priority="104" operator="lessThanOrEqual">
      <formula>100</formula>
    </cfRule>
    <cfRule type="cellIs" dxfId="2114" priority="105" operator="lessThanOrEqual">
      <formula>120</formula>
    </cfRule>
  </conditionalFormatting>
  <conditionalFormatting sqref="AZ4 AZ7 AZ10 AZ13 AZ16 AZ19 AZ22 AZ25 AZ28 AZ31 AZ34 AZ37 AZ40 AZ43 AZ46 AZ49 AZ52 AZ55 AZ58 AZ61 AZ64 AZ67 AZ70 AZ73 AZ76 AZ79 AZ82 AZ85 AZ88 AZ91 AZ94">
    <cfRule type="expression" dxfId="2113" priority="103">
      <formula>AZ4=""</formula>
    </cfRule>
  </conditionalFormatting>
  <conditionalFormatting sqref="AY4 AY7 AY10 AY13 AY16 AY19 AY22 AY25 AY28 AY31 AY34 AY37 AY40 AY43 AY46 AY49 AY52 AY55 AY58 AY61 AY64 AY67 AY70 AY73 AY76 AY79 AY82 AY85 AY88 AY91 AY94">
    <cfRule type="expression" dxfId="2112" priority="101">
      <formula>AY4=""</formula>
    </cfRule>
    <cfRule type="expression" dxfId="2111" priority="102">
      <formula>AND(OR(AY4&lt;4,AY4&gt;8),AY4&lt;&gt;"")</formula>
    </cfRule>
  </conditionalFormatting>
  <conditionalFormatting sqref="BL4 BL7 BL10 BL13 BL16 BL19 BL22 BL25 BL28 BL31 BL34 BL37 BL40 BL43 BL46 BL49 BL52 BL55 BL58 BL61 BL64 BL67 BL70 BL73 BL76 BL79 BL82 BL85 BL88 BL91 BL94">
    <cfRule type="expression" dxfId="2110" priority="99">
      <formula>BL4=""</formula>
    </cfRule>
    <cfRule type="expression" dxfId="2109" priority="100">
      <formula>AND(OR(BL4&lt;5,BL4&gt;9),BL4&lt;&gt;"")</formula>
    </cfRule>
  </conditionalFormatting>
  <conditionalFormatting sqref="BM5 BM8 BM11 BM14 BM17 BM20 BM23 BM26 BM29 BM32 BM35 BM38 BM41 BM44 BM47 BM50 BM53 BM56 BM59 BM62 BM65 BM68 BM71 BM74 BM77 BM80 BM83 BM86 BM89 BM92 BM95">
    <cfRule type="expression" dxfId="2108" priority="97">
      <formula>BM5=""</formula>
    </cfRule>
    <cfRule type="expression" dxfId="2107" priority="98">
      <formula>AND(OR(BM5&lt;5,BM5&gt;9),BM5&lt;&gt;"")</formula>
    </cfRule>
  </conditionalFormatting>
  <conditionalFormatting sqref="BN6 BN9 BN12 BN15 BN18 BN21 BN24 BN27 BN30 BN33 BN36 BN39 BN42 BN45 BN48 BN51 BN54 BN57 BN60 BN63 BN66 BN69 BN72 BN75 BN78 BN81 BN84 BN87 BN90 BN93 BN96">
    <cfRule type="expression" dxfId="2106" priority="94">
      <formula>BN6=""</formula>
    </cfRule>
    <cfRule type="expression" dxfId="2105" priority="95">
      <formula>AND(OR(BN6&lt;4,BN6&gt;8),BN6&lt;&gt;"")</formula>
    </cfRule>
    <cfRule type="expression" dxfId="2104" priority="96">
      <formula>AND(OR(BN6&lt;(BO6*(1-$A$3)),BN6&gt;(BO6*(1+$A$3))),BO6&lt;&gt;"")</formula>
    </cfRule>
  </conditionalFormatting>
  <conditionalFormatting sqref="BO6 BO9 BO12 BO15 BO18 BO21 BO24 BO27 BO30 BO33 BO36 BO39 BO42 BO45 BO48 BO51 BO54 BO57 BO60 BO63 BO66 BO69 BO72 BO75 BO78 BO81 BO84 BO87 BO90 BO93 BO96">
    <cfRule type="expression" dxfId="2103" priority="91">
      <formula>BO6=""</formula>
    </cfRule>
    <cfRule type="expression" dxfId="2102" priority="92">
      <formula>AND(OR(BO6&lt;4,BO6&gt;8),BO6&lt;&gt;"")</formula>
    </cfRule>
    <cfRule type="expression" dxfId="2101" priority="93">
      <formula>AND(OR(BO6&lt;(BN6*(1-$A$3)),BO6&gt;(BN6*(1+$A$3))),BN6&lt;&gt;"")</formula>
    </cfRule>
  </conditionalFormatting>
  <conditionalFormatting sqref="AW5 AW8 AW11 AW14 AW17 AW20 AW23 AW26 AW29 AW32 AW35 AW38 AW41 AW44 AW47 AW50 AW53 AW56 AW59 AW62 AW65 AW68 AW71 AW74 AW77 AW80 AW83 AW86 AW89 AW92 AW95">
    <cfRule type="expression" dxfId="2100" priority="121">
      <formula>AND(OR(AW5&lt;(AX5*(1-$A$3)),AW5&gt;(AX5*(1+$A$3))),AX5&lt;&gt;"")</formula>
    </cfRule>
  </conditionalFormatting>
  <conditionalFormatting sqref="D5 D8 D11 D14 D17 D20 D23 D26 D29 D32 D35 D38 D41 D44 D47 D50 D53 D56 D59 D62 D65 D68 D71 D74 D77 D80 D83 D86 D89 D92 D95">
    <cfRule type="expression" dxfId="2099" priority="89">
      <formula>$D5=""</formula>
    </cfRule>
  </conditionalFormatting>
  <conditionalFormatting sqref="AT4 AT7 AT10 AT13 AT16 AT19 AT22 AT25 AT28 AT31 AT34 AT37 AT40 AT43 AT46 AT49 AT52 AT55 AT58 AT61 AT64 AT67 AT70 AT73 AT76 AT79 AT82 AT85 AT88 AT91 AT94">
    <cfRule type="expression" dxfId="2098" priority="84">
      <formula>AT4=""</formula>
    </cfRule>
    <cfRule type="expression" dxfId="2097" priority="85">
      <formula>AT4="non"</formula>
    </cfRule>
    <cfRule type="expression" dxfId="2096" priority="86">
      <formula>AT4="oui"</formula>
    </cfRule>
  </conditionalFormatting>
  <conditionalFormatting sqref="AS4 AS7 AS10 AS13 AS16 AS19 AS22 AS25 AS28 AS31 AS34 AS37 AS40 AS43 AS46 AS49 AS52 AS55 AS58 AS61 AS64 AS67 AS70 AS73 AS76 AS79 AS82 AS85 AS88 AS91 AS94">
    <cfRule type="expression" dxfId="2095" priority="80">
      <formula>AS4=""</formula>
    </cfRule>
    <cfRule type="cellIs" dxfId="2094" priority="81" operator="between">
      <formula>40</formula>
      <formula>50</formula>
    </cfRule>
    <cfRule type="cellIs" dxfId="2093" priority="82" operator="lessThan">
      <formula>40</formula>
    </cfRule>
    <cfRule type="expression" dxfId="2092" priority="83">
      <formula>AND(OR(AS4&lt;(AS5*(1-$A$3)),AS4&gt;(AS5*(1+$A$3))),AS5&lt;&gt;"")</formula>
    </cfRule>
  </conditionalFormatting>
  <conditionalFormatting sqref="AS5 AS8 AS11 AS14 AS17 AS20 AS23 AS26 AS29 AS32 AS35 AS38 AS41 AS44 AS47 AS50 AS53 AS56 AS59 AS62 AS65 AS68 AS71 AS74 AS77 AS80 AS83 AS86 AS89 AS92 AS95">
    <cfRule type="expression" dxfId="2091" priority="76">
      <formula>AS5=""</formula>
    </cfRule>
    <cfRule type="expression" dxfId="2090" priority="77">
      <formula>AND(OR(AS5&lt;(AS4*(1-$A$3)),AS5&gt;(AS4*(1+$A$3))),AS4&lt;&gt;"")</formula>
    </cfRule>
    <cfRule type="cellIs" dxfId="2089" priority="78" operator="between">
      <formula>40</formula>
      <formula>50</formula>
    </cfRule>
    <cfRule type="cellIs" dxfId="2088" priority="79" operator="lessThan">
      <formula>40</formula>
    </cfRule>
  </conditionalFormatting>
  <conditionalFormatting sqref="AI4 AI7 AI94 AI10 AI13 AI16 AI19 AI22 AI25 AI28 AI31 AI34 AI37 AI40 AI43 AI46 AI49 AI52 AI55 AI58 AI61 AI64 AI67 AI70 AI73 AI76 AI79 AI82 AI85 AI88 AI91">
    <cfRule type="cellIs" dxfId="2087" priority="159" operator="between">
      <formula>140</formula>
      <formula>100</formula>
    </cfRule>
    <cfRule type="cellIs" dxfId="2086" priority="177" operator="lessThanOrEqual">
      <formula>100</formula>
    </cfRule>
  </conditionalFormatting>
  <conditionalFormatting sqref="AJ5 AJ8 AJ95 AJ11 AJ14 AJ17 AJ20 AJ23 AJ26 AJ29 AJ32 AJ35 AJ38 AJ41 AJ44 AJ47 AJ50 AJ53 AJ56 AJ59 AJ62 AJ65 AJ68 AJ71 AJ74 AJ77 AJ80 AJ83 AJ86 AJ89 AJ92">
    <cfRule type="cellIs" dxfId="2085" priority="182" operator="between">
      <formula>140</formula>
      <formula>100</formula>
    </cfRule>
    <cfRule type="cellIs" dxfId="2084" priority="183" operator="lessThanOrEqual">
      <formula>100</formula>
    </cfRule>
  </conditionalFormatting>
  <conditionalFormatting sqref="AK5 AK8 AK95 AK11 AK14 AK17 AK20 AK23 AK26 AK29 AK32 AK35 AK38 AK41 AK44 AK47 AK50 AK53 AK56 AK59 AK62 AK65 AK68 AK71 AK74 AK77 AK80 AK83 AK86 AK89 AK92">
    <cfRule type="cellIs" dxfId="2083" priority="180" operator="between">
      <formula>140</formula>
      <formula>100</formula>
    </cfRule>
    <cfRule type="cellIs" dxfId="2082" priority="181" operator="lessThanOrEqual">
      <formula>100</formula>
    </cfRule>
  </conditionalFormatting>
  <conditionalFormatting sqref="AL6 AL9 AL96 AL12 AL15 AL18 AL21 AL24 AL27 AL30 AL33 AL36 AL39 AL42 AL45 AL48 AL51 AL54 AL57 AL60 AL63 AL66 AL69 AL72 AL75 AL78 AL81 AL84 AL87 AL90 AL93">
    <cfRule type="cellIs" dxfId="2081" priority="164" operator="between">
      <formula>140</formula>
      <formula>100</formula>
    </cfRule>
    <cfRule type="cellIs" dxfId="2080" priority="165" operator="lessThanOrEqual">
      <formula>100</formula>
    </cfRule>
  </conditionalFormatting>
  <conditionalFormatting sqref="AM6 AM9 AM96 AM12 AM15 AM18 AM21 AM24 AM27 AM30 AM33 AM36 AM39 AM42 AM45 AM48 AM51 AM54 AM57 AM60 AM63 AM66 AM69 AM72 AM75 AM78 AM81 AM84 AM87 AM90 AM93">
    <cfRule type="cellIs" dxfId="2079" priority="162" operator="between">
      <formula>140</formula>
      <formula>100</formula>
    </cfRule>
    <cfRule type="cellIs" dxfId="2078" priority="163" operator="lessThanOrEqual">
      <formula>100</formula>
    </cfRule>
  </conditionalFormatting>
  <conditionalFormatting sqref="BF6 BF9 BF12 BF15 BF18 BF21 BF24 BF27 BF30 BF33 BF36 BF39 BF42 BF45 BF48 BF51 BF54 BF57 BF60 BF63 BF66 BF69 BF72 BF75 BF78 BF81 BF84 BF87 BF90 BF93 BF96">
    <cfRule type="expression" dxfId="2077" priority="60">
      <formula>BF6=""</formula>
    </cfRule>
    <cfRule type="expression" dxfId="2076" priority="63">
      <formula>AND(OR(BF6&lt;(BG6*(1-$A$3)),BF6&gt;(BG6*(1+$A$3))),BG6&lt;&gt;"")</formula>
    </cfRule>
    <cfRule type="expression" dxfId="2075" priority="64">
      <formula>AND(OR(BF6&lt;8,BF6&gt;13),BF6&lt;&gt;"")</formula>
    </cfRule>
  </conditionalFormatting>
  <conditionalFormatting sqref="BG6 BG9 BG12 BG15 BG18 BG21 BG24 BG27 BG30 BG33 BG36 BG39 BG42 BG45 BG48 BG51 BG54 BG57 BG60 BG63 BG66 BG69 BG72 BG75 BG78 BG81 BG84 BG87 BG90 BG93 BG96">
    <cfRule type="expression" dxfId="2074" priority="59">
      <formula>BG6=""</formula>
    </cfRule>
    <cfRule type="expression" dxfId="2073" priority="61">
      <formula>AND(OR(BG6&lt;(BF6*(1-$A$3)),BG6&gt;(BF6*(1+$A$3))),BF6&lt;&gt;"")</formula>
    </cfRule>
    <cfRule type="expression" dxfId="2072" priority="62">
      <formula>AND(OR(BG6&lt;8,BG6&gt;13),BG6&lt;&gt;"")</formula>
    </cfRule>
  </conditionalFormatting>
  <conditionalFormatting sqref="BI6 BI9 BI12 BI15 BI18 BI21 BI24 BI27 BI30 BI33 BI36 BI39 BI42 BI45 BI48 BI51 BI54 BI57 BI60 BI63 BI66 BI69 BI72 BI75 BI78 BI81 BI84 BI87 BI90 BI93 BI96">
    <cfRule type="cellIs" dxfId="2071" priority="57" operator="lessThanOrEqual">
      <formula>100</formula>
    </cfRule>
    <cfRule type="cellIs" dxfId="2070" priority="58" operator="lessThanOrEqual">
      <formula>120</formula>
    </cfRule>
  </conditionalFormatting>
  <conditionalFormatting sqref="BI6 BI9 BI12 BI15 BI18 BI21 BI24 BI27 BI30 BI33 BI36 BI39 BI42 BI45 BI48 BI51 BI54 BI57 BI60 BI63 BI66 BI69 BI72 BI75 BI78 BI81 BI84 BI87 BI90 BI93 BI96">
    <cfRule type="expression" dxfId="2069" priority="56">
      <formula>BI6=""</formula>
    </cfRule>
  </conditionalFormatting>
  <conditionalFormatting sqref="BH6 BH9 BH12 BH15 BH18 BH21 BH24 BH27 BH30 BH33 BH36 BH39 BH42 BH45 BH48 BH51 BH54 BH57 BH60 BH63 BH66 BH69 BH72 BH75 BH78 BH81 BH84 BH87 BH90 BH93 BH96">
    <cfRule type="cellIs" dxfId="2068" priority="54" operator="lessThanOrEqual">
      <formula>100</formula>
    </cfRule>
    <cfRule type="cellIs" dxfId="2067" priority="55" operator="lessThanOrEqual">
      <formula>120</formula>
    </cfRule>
  </conditionalFormatting>
  <conditionalFormatting sqref="BH6 BH9 BH12 BH15 BH18 BH21 BH24 BH27 BH30 BH33 BH36 BH39 BH42 BH45 BH48 BH51 BH54 BH57 BH60 BH63 BH66 BH69 BH72 BH75 BH78 BH81 BH84 BH87 BH90 BH93 BH96">
    <cfRule type="expression" dxfId="2066" priority="53">
      <formula>BH6=""</formula>
    </cfRule>
  </conditionalFormatting>
  <conditionalFormatting sqref="BK6 BK9 BK12 BK15 BK18 BK21 BK24 BK27 BK30 BK33 BK36 BK39 BK42 BK45 BK48 BK51 BK54 BK57 BK60 BK63 BK66 BK69 BK72 BK75 BK78 BK81 BK84 BK87 BK90 BK93 BK96">
    <cfRule type="cellIs" dxfId="2065" priority="51" operator="lessThanOrEqual">
      <formula>100</formula>
    </cfRule>
    <cfRule type="cellIs" dxfId="2064" priority="52" operator="lessThanOrEqual">
      <formula>120</formula>
    </cfRule>
  </conditionalFormatting>
  <conditionalFormatting sqref="BK6 BK9 BK12 BK15 BK18 BK21 BK24 BK27 BK30 BK33 BK36 BK39 BK42 BK45 BK48 BK51 BK54 BK57 BK60 BK63 BK66 BK69 BK72 BK75 BK78 BK81 BK84 BK87 BK90 BK93 BK96">
    <cfRule type="expression" dxfId="2063" priority="50">
      <formula>BK6=""</formula>
    </cfRule>
  </conditionalFormatting>
  <conditionalFormatting sqref="BJ6 BJ9 BJ12 BJ15 BJ18 BJ21 BJ24 BJ27 BJ30 BJ33 BJ36 BJ39 BJ42 BJ45 BJ48 BJ51 BJ54 BJ57 BJ60 BJ63 BJ66 BJ69 BJ72 BJ75 BJ78 BJ81 BJ84 BJ87 BJ90 BJ93 BJ96">
    <cfRule type="cellIs" dxfId="2062" priority="48" operator="lessThanOrEqual">
      <formula>100</formula>
    </cfRule>
    <cfRule type="cellIs" dxfId="2061" priority="49" operator="lessThanOrEqual">
      <formula>120</formula>
    </cfRule>
  </conditionalFormatting>
  <conditionalFormatting sqref="BJ6 BJ9 BJ12 BJ15 BJ18 BJ21 BJ24 BJ27 BJ30 BJ33 BJ36 BJ39 BJ42 BJ45 BJ48 BJ51 BJ54 BJ57 BJ60 BJ63 BJ66 BJ69 BJ72 BJ75 BJ78 BJ81 BJ84 BJ87 BJ90 BJ93 BJ96">
    <cfRule type="expression" dxfId="2060" priority="47">
      <formula>BJ6=""</formula>
    </cfRule>
  </conditionalFormatting>
  <conditionalFormatting sqref="G4 G7 G10 G13 G16 G19 G22 G25 G28 G31 G34 G37 G40 G43 G46 G49 G52 G55 G58 G61 G64 G67 G70 G73 G76 G79 G82 G85 G88 G91 G94">
    <cfRule type="expression" priority="44">
      <formula>IF(F4="aucune","///","")</formula>
    </cfRule>
    <cfRule type="expression" dxfId="2059" priority="87">
      <formula>AND(G4="///",G5&gt;8,G5&lt;&gt;"")</formula>
    </cfRule>
  </conditionalFormatting>
  <conditionalFormatting sqref="AH5 AH8 AH95 AH11 AH14 AH17 AH20 AH23 AH26 AH29 AH32 AH35 AH38 AH41 AH44 AH47 AH50 AH53 AH56 AH59 AH62 AH65 AH68 AH71 AH74 AH77 AH80 AH83 AH86 AH89 AH92">
    <cfRule type="expression" dxfId="2058" priority="41">
      <formula>AH5=""</formula>
    </cfRule>
    <cfRule type="expression" dxfId="2057" priority="42">
      <formula>AH5="non"</formula>
    </cfRule>
    <cfRule type="expression" dxfId="2056" priority="43">
      <formula>AH5="oui"</formula>
    </cfRule>
  </conditionalFormatting>
  <conditionalFormatting sqref="N4:O4 N7:O7 N10:O10 N13:O13 N16:O16 N19:O19 N22:O22 N25:O25 N28:O28 N31:O31 N34:O34 N37:O37 N40:O40 N43:O43 N46:O46 N49:O49 N52:O52 N55:O55 N58:O58 N61:O61 N64:O64 N67:O67 N70:O70 N73:O73 N76:O76 N79:O79 N82:O82 N85:O85 N88:O88 N91:O91 N94:O94">
    <cfRule type="expression" dxfId="2055" priority="37">
      <formula>N4=""</formula>
    </cfRule>
    <cfRule type="expression" dxfId="2054" priority="38">
      <formula>N4="oui"</formula>
    </cfRule>
    <cfRule type="expression" dxfId="2053" priority="39">
      <formula>N4="non"</formula>
    </cfRule>
  </conditionalFormatting>
  <conditionalFormatting sqref="M4 M7 M10 M13 M16 M19 M22 M25 M28 M31 M34 M37 M40 M43 M46 M49 M52 M55 M58 M61 M64 M67 M70 M73 M76 M79 M82 M85 M88 M91 M94">
    <cfRule type="cellIs" priority="30" stopIfTrue="1" operator="equal">
      <formula>"///"</formula>
    </cfRule>
    <cfRule type="cellIs" dxfId="2052" priority="36" operator="notBetween">
      <formula>4</formula>
      <formula>8</formula>
    </cfRule>
  </conditionalFormatting>
  <conditionalFormatting sqref="L4 L7 L10 L13 L16 L19 L22 L25 L28 L31 L34 L37 L40 L43 L46 L49 L52 L55 L58 L61 L64 L67 L70 L73 L76 L79 L82 L85 L88 L91 L94">
    <cfRule type="expression" dxfId="2051" priority="35">
      <formula>AND(OR(L4&lt;(L5*(1-$A$3)),L4&gt;(L5*(1+$A$3))),L4&lt;&gt;"///",L5&lt;&gt;"")</formula>
    </cfRule>
  </conditionalFormatting>
  <conditionalFormatting sqref="L4 L7 L10 L13 L16 L19 L22 L25 L28 L31 L34 L37 L40 L43 L46 L49 L52 L55 L58 L61 L64 L67 L70 L73 L76 L79 L82 L85 L88 L91 L94">
    <cfRule type="expression" dxfId="2050" priority="27">
      <formula>L4=""</formula>
    </cfRule>
  </conditionalFormatting>
  <conditionalFormatting sqref="L5 L8 L11 L14 L17 L20 L23 L26 L29 L32 L35 L38 L41 L44 L47 L50 L53 L56 L59 L62 L65 L68 L71 L74 L77 L80 L83 L86 L89 L92 L95">
    <cfRule type="expression" dxfId="2049" priority="34">
      <formula>AND(OR(L5&lt;(L4*(1-$A$3)),L5&gt;(L4*(1+$A$3))),L4&lt;&gt;"")</formula>
    </cfRule>
  </conditionalFormatting>
  <conditionalFormatting sqref="L5 L8 L11 L14 L17 L20 L23 L26 L29 L32 L35 L38 L41 L44 L47 L50 L53 L56 L59 L62 L65 L68 L71 L74 L77 L80 L83 L86 L89 L92 L95">
    <cfRule type="expression" dxfId="2048" priority="33">
      <formula>L5=""</formula>
    </cfRule>
  </conditionalFormatting>
  <conditionalFormatting sqref="K4 K7 K10 K13 K16 K19 K22 K25 K28 K31 K34 K37 K40 K43 K46 K49 K52 K55 K58 K61 K64 K67 K70 K73 K76 K79 K82 K85 K88 K91 K94">
    <cfRule type="expression" dxfId="2047" priority="31">
      <formula>K4=""</formula>
    </cfRule>
  </conditionalFormatting>
  <conditionalFormatting sqref="M4 M7 M10 M13 M16 M19 M22 M25 M28 M31 M34 M37 M40 M43 M46 M49 M52 M55 M58 M61 M64 M67 M70 M73 M76 M79 M82 M85 M88 M91 M94">
    <cfRule type="expression" dxfId="2046" priority="29">
      <formula>M4=""</formula>
    </cfRule>
  </conditionalFormatting>
  <conditionalFormatting sqref="L4 L7 L10 L13 L16 L19 L22 L25 L28 L31 L34 L37 L40 L43 L46 L49 L52 L55 L58 L61 L64 L67 L70 L73 L76 L79 L82 L85 L88 L91 L94">
    <cfRule type="expression" priority="28">
      <formula>IF(K4="aucune","///","")</formula>
    </cfRule>
    <cfRule type="expression" dxfId="2045" priority="32">
      <formula>AND(L4="///",L5&gt;8,L5&lt;&gt;"")</formula>
    </cfRule>
  </conditionalFormatting>
  <conditionalFormatting sqref="S4:T4 S7:T7 S10:T10 S13:T13 S16:T16 S19:T19 S22:T22 S25:T25 S28:T28 S31:T31 S34:T34 S37:T37 S40:T40 S43:T43 S46:T46 S49:T49 S52:T52 S55:T55 S58:T58 S61:T61 S64:T64 S67:T67 S70:T70 S73:T73 S76:T76 S79:T79 S82:T82 S85:T85 S88:T88 S91:T91 S94:T94">
    <cfRule type="expression" dxfId="2044" priority="24">
      <formula>S4=""</formula>
    </cfRule>
    <cfRule type="expression" dxfId="2043" priority="25">
      <formula>S4="oui"</formula>
    </cfRule>
    <cfRule type="expression" dxfId="2042" priority="26">
      <formula>S4="non"</formula>
    </cfRule>
  </conditionalFormatting>
  <conditionalFormatting sqref="R4 R7 R10 R13 R16 R19 R22 R25 R28 R31 R34 R37 R40 R43 R46 R49 R52 R55 R58 R61 R64 R67 R70 R73 R76 R79 R82 R85 R88 R91 R94">
    <cfRule type="cellIs" priority="17" stopIfTrue="1" operator="equal">
      <formula>"///"</formula>
    </cfRule>
    <cfRule type="cellIs" dxfId="2041" priority="23" operator="notBetween">
      <formula>4</formula>
      <formula>8</formula>
    </cfRule>
  </conditionalFormatting>
  <conditionalFormatting sqref="Q4 Q7 Q10 Q13 Q16 Q19 Q22 Q25 Q28 Q31 Q34 Q37 Q40 Q43 Q46 Q49 Q52 Q55 Q58 Q61 Q64 Q67 Q70 Q73 Q76 Q79 Q82 Q85 Q88 Q91 Q94">
    <cfRule type="expression" dxfId="2040" priority="22">
      <formula>AND(OR(Q4&lt;(Q5*(1-$A$3)),Q4&gt;(Q5*(1+$A$3))),Q4&lt;&gt;"///",Q5&lt;&gt;"")</formula>
    </cfRule>
  </conditionalFormatting>
  <conditionalFormatting sqref="Q4 Q7 Q10 Q13 Q16 Q19 Q22 Q25 Q28 Q31 Q34 Q37 Q40 Q43 Q46 Q49 Q52 Q55 Q58 Q61 Q64 Q67 Q70 Q73 Q76 Q79 Q82 Q85 Q88 Q91 Q94">
    <cfRule type="expression" dxfId="2039" priority="14">
      <formula>Q4=""</formula>
    </cfRule>
  </conditionalFormatting>
  <conditionalFormatting sqref="Q5 Q8 Q11 Q14 Q17 Q20 Q23 Q26 Q29 Q32 Q35 Q38 Q41 Q44 Q47 Q50 Q53 Q56 Q59 Q62 Q65 Q68 Q71 Q74 Q77 Q80 Q83 Q86 Q89 Q92 Q95">
    <cfRule type="expression" dxfId="2038" priority="21">
      <formula>AND(OR(Q5&lt;(Q4*(1-$A$3)),Q5&gt;(Q4*(1+$A$3))),Q4&lt;&gt;"")</formula>
    </cfRule>
  </conditionalFormatting>
  <conditionalFormatting sqref="Q5 Q8 Q11 Q14 Q17 Q20 Q23 Q26 Q29 Q32 Q35 Q38 Q41 Q44 Q47 Q50 Q53 Q56 Q59 Q62 Q65 Q68 Q71 Q74 Q77 Q80 Q83 Q86 Q89 Q92 Q95">
    <cfRule type="expression" dxfId="2037" priority="20">
      <formula>Q5=""</formula>
    </cfRule>
  </conditionalFormatting>
  <conditionalFormatting sqref="P4 P7 P10 P13 P16 P19 P22 P25 P28 P31 P34 P37 P40 P43 P46 P49 P52 P55 P58 P61 P64 P67 P70 P73 P76 P79 P82 P85 P88 P91 P94">
    <cfRule type="expression" dxfId="2036" priority="18">
      <formula>P4=""</formula>
    </cfRule>
  </conditionalFormatting>
  <conditionalFormatting sqref="Q4 Q7 Q10 Q13 Q16 Q19 Q22 Q25 Q28 Q31 Q34 Q37 Q40 Q43 Q46 Q49 Q52 Q55 Q58 Q61 Q64 Q67 Q70 Q73 Q76 Q79 Q82 Q85 Q88 Q91 Q94">
    <cfRule type="expression" priority="15">
      <formula>IF(P4="aucune","///","")</formula>
    </cfRule>
    <cfRule type="expression" dxfId="2035" priority="19">
      <formula>AND(Q4="///",Q5&gt;8,Q5&lt;&gt;"")</formula>
    </cfRule>
  </conditionalFormatting>
  <conditionalFormatting sqref="X4:Y4 X7:Y7 X10:Y10 X13:Y13 X16:Y16 X19:Y19 X22:Y22 X25:Y25 X28:Y28 X31:Y31 X34:Y34 X37:Y37 X40:Y40 X43:Y43 X46:Y46 X49:Y49 X52:Y52 X55:Y55 X58:Y58 X61:Y61 X64:Y64 X67:Y67 X70:Y70 X73:Y73 X76:Y76 X79:Y79 X82:Y82 X85:Y85 X88:Y88 X91:Y91 X94:Y94">
    <cfRule type="expression" dxfId="2034" priority="11">
      <formula>X4=""</formula>
    </cfRule>
    <cfRule type="expression" dxfId="2033" priority="12">
      <formula>X4="oui"</formula>
    </cfRule>
    <cfRule type="expression" dxfId="2032" priority="13">
      <formula>X4="non"</formula>
    </cfRule>
  </conditionalFormatting>
  <conditionalFormatting sqref="W4 W7 W10 W13 W16 W19 W22 W25 W28 W31 W34 W37 W40 W43 W46 W49 W52 W55 W58 W61 W64 W67 W70 W73 W76 W79 W82 W85 W88 W91 W94">
    <cfRule type="cellIs" priority="4" stopIfTrue="1" operator="equal">
      <formula>"///"</formula>
    </cfRule>
    <cfRule type="cellIs" dxfId="2031" priority="10" operator="notBetween">
      <formula>4</formula>
      <formula>8</formula>
    </cfRule>
  </conditionalFormatting>
  <conditionalFormatting sqref="V4 V7 V10 V13 V16 V19 V22 V25 V28 V31 V34 V37 V40 V43 V46 V49 V52 V55 V58 V61 V64 V67 V70 V73 V76 V79 V82 V85 V88 V91 V94">
    <cfRule type="expression" dxfId="2030" priority="9">
      <formula>AND(OR(V4&lt;(V5*(1-$A$3)),V4&gt;(V5*(1+$A$3))),V4&lt;&gt;"///",V5&lt;&gt;"")</formula>
    </cfRule>
  </conditionalFormatting>
  <conditionalFormatting sqref="V5 V8 V11 V14 V17 V20 V23 V26 V29 V32 V35 V38 V41 V44 V47 V50 V53 V56 V59 V62 V65 V68 V71 V74 V77 V80 V83 V86 V89 V92 V95">
    <cfRule type="expression" dxfId="2029" priority="8">
      <formula>AND(OR(V5&lt;(V4*(1-$A$3)),V5&gt;(V4*(1+$A$3))),V4&lt;&gt;"")</formula>
    </cfRule>
  </conditionalFormatting>
  <conditionalFormatting sqref="V5 V8 V11 V14 V17 V20 V23 V26 V29 V32 V35 V38 V41 V44 V47 V50 V53 V56 V59 V62 V65 V68 V71 V74 V77 V80 V83 V86 V89 V92 V95">
    <cfRule type="expression" dxfId="2028" priority="7">
      <formula>V5=""</formula>
    </cfRule>
  </conditionalFormatting>
  <conditionalFormatting sqref="U4 U7 U10 U13 U16 U19 U22 U25 U28 U31 U34 U37 U40 U43 U46 U49 U52 U55 U58 U61 U64 U67 U70 U73 U76 U79 U82 U85 U88 U91 U94">
    <cfRule type="expression" dxfId="2027" priority="5">
      <formula>U4=""</formula>
    </cfRule>
  </conditionalFormatting>
  <conditionalFormatting sqref="W4 W7 W10 W13 W16 W19 W22 W25 W28 W31 W34 W37 W40 W43 W46 W49 W52 W55 W58 W61 W64 W67 W70 W73 W76 W79 W82 W85 W88 W91 W94">
    <cfRule type="expression" dxfId="2026" priority="3">
      <formula>W4=""</formula>
    </cfRule>
  </conditionalFormatting>
  <conditionalFormatting sqref="V4 V7 V10 V13 V16 V19 V22 V25 V28 V31 V34 V37 V40 V43 V46 V49 V52 V55 V58 V61 V64 V67 V70 V73 V76 V79 V82 V85 V88 V91 V94">
    <cfRule type="expression" priority="2">
      <formula>IF(U4="aucune","///","")</formula>
    </cfRule>
    <cfRule type="expression" dxfId="2025" priority="6">
      <formula>AND(V4="///",V5&gt;8,V5&lt;&gt;"")</formula>
    </cfRule>
  </conditionalFormatting>
  <dataValidations count="10">
    <dataValidation type="decimal" errorStyle="warning" allowBlank="1" showErrorMessage="1" error="Inverser les cadres N2 secours, Commander un nouveau cadre N2 secours. Vérifier l'étanchéité du circuit N2 secours" sqref="AZ5:AZ6 AZ8:AZ9 AZ11:AZ12 AZ14:AZ15 AZ17:AZ18 AZ20:AZ21 AZ23:AZ24 AZ26:AZ27 AZ29:AZ30 AZ32:AZ33 AZ35:AZ36 AZ38:AZ39 AZ41:AZ42 AZ44:AZ45 AZ47:AZ48 AZ50:AZ51 AZ53:AZ54 AZ56:AZ57 AZ59:AZ60 AZ62:AZ63 AZ65:AZ66 AZ68:AZ69 AZ71:AZ72 AZ74:AZ75 AZ77:AZ78 AZ80:AZ81 AZ83:AZ84 AZ86:AZ87 AZ89:AZ90 AZ92:AZ93 AZ95:AZ96">
      <formula1>120</formula1>
      <formula2>200</formula2>
    </dataValidation>
    <dataValidation type="decimal" errorStyle="warning" allowBlank="1" showErrorMessage="1" error="Inverser les cadres N2 secours, Commander un nouveau cadre N2 secours. Vérifier l'étanchéité du circuit N2 secours" sqref="BA5:BA6 BA8:BA9 BA11:BA12 BA14:BA15 BA17:BA18 BA20:BA21 BA23:BA24 BA26:BA27 BA29:BA30 BA32:BA33 BA35:BA36 BA38:BA39 BA41:BA42 BA44:BA45 BA47:BA48 BA50:BA51 BA53:BA54 BA56:BA57 BA59:BA60 BA62:BA63 BA65:BA66 BA68:BA69 BA71:BA72 BA74:BA75 BA77:BA78 BA80:BA81 BA83:BA84 BA86:BA87 BA89:BA90 BA92:BA93 BA95:BA96">
      <formula1>120</formula1>
      <formula2>180</formula2>
    </dataValidation>
    <dataValidation type="decimal" errorStyle="information" operator="greaterThan" allowBlank="1" showErrorMessage="1" errorTitle="Niveau d'Azote critique !" error="Contactez  Air Liquide immédiatement !" sqref="AS5 AS8 AS11 AS14 AS17 AS20 AS23 AS26 AS29 AS32 AS35 AS38 AS41 AS44 AS47 AS50 AS53 AS56 AS59 AS62 AS65 AS68 AS71 AS74 AS77 AS80 AS83 AS86 AS89 AS92 AS95">
      <formula1>30</formula1>
    </dataValidation>
    <dataValidation type="decimal" errorStyle="information" operator="greaterThan" allowBlank="1" showErrorMessage="1" errorTitle="Niveau d'Azote critique !" error="Contactez Air Liquide immédiatement !" sqref="AS4 AS7 AS10 AS13 AS16 AS19 AS22 AS25 AS28 AS31 AS34 AS37 AS40 AS43 AS46 AS49 AS52 AS55 AS58 AS61 AS64 AS67 AS70 AS73 AS76 AS79 AS82 AS85 AS88 AS91 AS94">
      <formula1>30</formula1>
    </dataValidation>
    <dataValidation type="decimal" errorStyle="information" operator="greaterThan" allowBlank="1" showInputMessage="1" showErrorMessage="1" errorTitle="Niveau d'Argon critique !" error="Contactez Air Liquide immédiatement !" sqref="AF4 AF7 AF94 AF10 AF13 AF16 AF19 AF22 AF25 AF28 AF31 AF34 AF37 AF40 AF43 AF46 AF49 AF52 AF55 AF58 AF61 AF64 AF67 AF70 AF73 AF76 AF79 AF82 AF85 AF88 AF91">
      <formula1>30</formula1>
    </dataValidation>
    <dataValidation type="whole" errorStyle="information" operator="greaterThan" allowBlank="1" showInputMessage="1" showErrorMessage="1" errorTitle="pression HP trop basse" error="Allez immédiatement vérifier le fonctionnement de la pompe à argon." sqref="AJ5:AK5 AL6:AM6 AJ8:AK8 AL96:AM96 AJ95:AK95 AL9:AM9 AJ11:AK11 AJ14:AK14 AJ17:AK17 AJ20:AK20 AJ23:AK23 AJ26:AK26 AJ29:AK29 AJ32:AK32 AJ35:AK35 AJ38:AK38 AJ41:AK41 AJ44:AK44 AJ47:AK47 AJ50:AK50 AJ53:AK53 AJ56:AK56 AJ59:AK59 AJ62:AK62 AJ65:AK65 AJ68:AK68 AJ71:AK71 AJ74:AK74 AJ77:AK77 AJ80:AK80 AJ83:AK83 AJ86:AK86 AJ89:AK89 AJ92:AK92 AL12:AM12 AL15:AM15 AL18:AM18 AL21:AM21 AL24:AM24 AL27:AM27 AL30:AM30 AL33:AM33 AL36:AM36 AL39:AM39 AL42:AM42 AL45:AM45 AL48:AM48 AL51:AM51 AL54:AM54 AL57:AM57 AL60:AM60 AL63:AM63 AL66:AM66 AL69:AM69 AL72:AM72 AL75:AM75 AL78:AM78 AL81:AM81 AL84:AM84 AL87:AM87 AL90:AM90 AL93:AM93">
      <formula1>100</formula1>
    </dataValidation>
    <dataValidation type="whole" errorStyle="information" operator="greaterThan" allowBlank="1" showErrorMessage="1" errorTitle="pression HP trop basse !" error="Allez immédiatement vérifier le fonctionnement de la pompe à argon." sqref="AI4 AI7 AI94 AI10 AI13 AI16 AI19 AI22 AI25 AI28 AI31 AI34 AI37 AI40 AI43 AI46 AI49 AI52 AI55 AI58 AI61 AI64 AI67 AI70 AI73 AI76 AI79 AI82 AI85 AI88 AI91">
      <formula1>100</formula1>
    </dataValidation>
    <dataValidation type="decimal" errorStyle="information" allowBlank="1" showErrorMessage="1" error="Inverser les cadres N2 secours, Commander un nouveau cadre N2 secours. Vérifier l'étanchéité du circuit N2 secours" sqref="AZ4:BA4 BD5:BE5 AZ7:BA7 AZ10:BA10 AZ13:BA13 AZ16:BA16 AZ19:BA19 AZ22:BA22 AZ25:BA25 AZ28:BA28 AZ31:BA31 AZ34:BA34 AZ37:BA37 AZ40:BA40 AZ43:BA43 AZ46:BA46 AZ49:BA49 AZ52:BA52 AZ55:BA55 AZ58:BA58 AZ61:BA61 AZ64:BA64 AZ67:BA67 AZ70:BA70 AZ73:BA73 AZ76:BA76 AZ79:BA79 AZ82:BA82 AZ85:BA85 AZ88:BA88 AZ91:BA91 AZ94:BA94 BD8:BE8 BD11:BE11 BD14:BE14 BD17:BE17 BD20:BE20 BD23:BE23 BD26:BE26 BD29:BE29 BD32:BE32 BD35:BE35 BD38:BE38 BD41:BE41 BD44:BE44 BD47:BE47 BD50:BE50 BD53:BE53 BD56:BE56 BD59:BE59 BD62:BE62 BD65:BE65 BD68:BE68 BD71:BE71 BD74:BE74 BD77:BE77 BD80:BE80 BD83:BE83 BD86:BE86 BD89:BE89 BD92:BE92 BD95:BE95">
      <formula1>120</formula1>
      <formula2>200</formula2>
    </dataValidation>
    <dataValidation type="decimal" errorStyle="information" allowBlank="1" showErrorMessage="1" error="Commander un nouveau cadre N2 secours. Vérifier l'étanchéité du circuit N2 secours,_x000a_Inutile d'inverser les cadres, basculement automatique." sqref="BH6:BK6 BH9:BK9 BH12:BK12 BH15:BK15 BH18:BK18 BH21:BK21 BH24:BK24 BH27:BK27 BH30:BK30 BH33:BK33 BH36:BK36 BH39:BK39 BH42:BK42 BH45:BK45 BH48:BK48 BH51:BK51 BH54:BK54 BH57:BK57 BH60:BK60 BH63:BK63 BH66:BK66 BH69:BK69 BH72:BK72 BH75:BK75 BH78:BK78 BH81:BK81 BH84:BK84 BH87:BK87 BH90:BK90 BH93:BK93 BH96:BK96">
      <formula1>120</formula1>
      <formula2>200</formula2>
    </dataValidation>
    <dataValidation type="whole" errorStyle="information" operator="greaterThan" allowBlank="1" showErrorMessage="1" errorTitle="Niveau cadre trop bas" error="Le niveau est anormalement bas._x000a_Sauf consommation normale, vérifier l'étanchéité du circuit et commander un nouveau cadre H2." sqref="Z4:Z5 Z7:Z8 Z10:Z11 Z13:Z14 Z16:Z17 Z19:Z20 Z22:Z23 Z25:Z26 Z28:Z29 Z31:Z32 Z34:Z35 Z37:Z38 Z40:Z41 Z43:Z44 Z46:Z47 Z49:Z50 Z52:Z53 Z55:Z56 Z58:Z59 Z61:Z62 Z64:Z65 Z67:Z68 Z70:Z71 Z73:Z74 Z76:Z77 Z79:Z80 Z82:Z83 Z85:Z86 Z88:Z89 Z91:Z92 Z94:Z95">
      <formula1>150</formula1>
    </dataValidation>
  </dataValidations>
  <printOptions horizontalCentered="1" verticalCentered="1"/>
  <pageMargins left="0.23622047244094491" right="0.23622047244094491" top="0.74803149606299213" bottom="0.74803149606299213" header="0.31496062992125984" footer="0.31496062992125984"/>
  <pageSetup paperSize="9" orientation="landscape" horizontalDpi="300" verticalDpi="300" r:id="rId2"/>
  <headerFooter alignWithMargins="0"/>
  <extLst>
    <ext xmlns:x14="http://schemas.microsoft.com/office/spreadsheetml/2009/9/main" uri="{CCE6A557-97BC-4b89-ADB6-D9C93CAAB3DF}">
      <x14:dataValidations xmlns:xm="http://schemas.microsoft.com/office/excel/2006/main" count="8">
        <x14:dataValidation type="list" errorStyle="warning" allowBlank="1" showInputMessage="1" showErrorMessage="1" error="ce nom ne figure pas dans la liste" prompt="choix du nom de l'opérateur">
          <x14:formula1>
            <xm:f>paramètres!$A$2:$A$30</xm:f>
          </x14:formula1>
          <xm:sqref>E5:E96</xm:sqref>
        </x14:dataValidation>
        <x14:dataValidation type="list" errorStyle="warning" allowBlank="1" showInputMessage="1" showErrorMessage="1" error="ce nom ne figure pas dans la liste" prompt="choix du nom de l'opérateur">
          <x14:formula1>
            <xm:f>paramètres!$A$2:$A$31</xm:f>
          </x14:formula1>
          <xm:sqref>E4</xm:sqref>
        </x14:dataValidation>
        <x14:dataValidation type="list" errorStyle="information" allowBlank="1" showInputMessage="1" prompt="choix de l'heure">
          <x14:formula1>
            <xm:f>paramètres!$E$2:$E$57</xm:f>
          </x14:formula1>
          <xm:sqref>D4:D96</xm:sqref>
        </x14:dataValidation>
        <x14:dataValidation type="list" errorStyle="information" allowBlank="1" showInputMessage="1" showErrorMessage="1" error="erreur de saisie" prompt="indiquer si pompe en défaut">
          <x14:formula1>
            <xm:f>paramètres!$F$2:$F$3</xm:f>
          </x14:formula1>
          <xm:sqref>AH4:AH5 AH7:AH8 AH94:AH95 AH10:AH11 AH13:AH14 AH16:AH17 AH19:AH20 AH22:AH23 AH25:AH26 AH28:AH29 AH31:AH32 AH34:AH35 AH37:AH38 AH40:AH41 AH43:AH44 AH46:AH47 AH49:AH50 AH52:AH53 AH55:AH56 AH58:AH59 AH61:AH62 AH64:AH65 AH67:AH68 AH70:AH71 AH73:AH74 AH76:AH77 AH79:AH80 AH82:AH83 AH85:AH86 AH88:AH89 AH91:AH92</xm:sqref>
        </x14:dataValidation>
        <x14:dataValidation type="list" errorStyle="information" allowBlank="1" showInputMessage="1" showErrorMessage="1" error="erreur de saisie" prompt="sélectionner la pompe en service">
          <x14:formula1>
            <xm:f>paramètres!$G$2:$G$3</xm:f>
          </x14:formula1>
          <xm:sqref>AG4 AG7 AG94 AG10 AG13 AG16 AG19 AG22 AG25 AG28 AG31 AG34 AG37 AG40 AG43 AG46 AG49 AG52 AG55 AG58 AG61 AG64 AG67 AG70 AG73 AG76 AG79 AG82 AG85 AG88 AG91</xm:sqref>
        </x14:dataValidation>
        <x14:dataValidation type="list" errorStyle="information" allowBlank="1" showInputMessage="1" showErrorMessage="1" error="erreur de saisie" prompt="sélectionner oui ou non">
          <x14:formula1>
            <xm:f>paramètres!$F$2:$F$3</xm:f>
          </x14:formula1>
          <xm:sqref>I4:J4 S4:T4 S7:T7 S10:T10 S13:T13 S16:T16 S19:T19 S22:T22 S25:T25 S28:T28 S31:T31 S34:T34 S37:T37 S40:T40 S43:T43 S46:T46 S49:T49 S52:T52 S55:T55 S58:T58 S61:T61 S64:T64 S67:T67 S70:T70 S73:T73 S76:T76 S79:T79 S82:T82 S85:T85 S88:T88 S91:T91 S94:T94 I7:J7 I10:J10 I13:J13 I16:J16 I19:J19 I22:J22 I25:J25 I28:J28 I31:J31 I34:J34 I37:J37 I40:J40 I43:J43 I46:J46 I49:J49 I52:J52 I55:J55 I58:J58 I61:J61 I64:J64 I67:J67 I70:J70 I73:J73 I76:J76 I79:J79 I82:J82 I85:J85 I88:J88 I91:J91 I94:J94 N4:O4 N7:O7 N10:O10 N13:O13 N16:O16 N19:O19 N22:O22 N25:O25 N28:O28 N31:O31 N34:O34 N37:O37 N40:O40 N43:O43 N46:O46 N49:O49 N52:O52 N55:O55 N58:O58 N61:O61 N64:O64 N67:O67 N70:O70 N73:O73 N76:O76 N79:O79 N82:O82 N85:O85 N88:O88 N91:O91 N94:O94 X4:Y4 X7:Y7 X10:Y10 X13:Y13 X16:Y16 X19:Y19 X22:Y22 X25:Y25 X28:Y28 X31:Y31 X34:Y34 X37:Y37 X40:Y40 X43:Y43 X46:Y46 X49:Y49 X52:Y52 X55:Y55 X58:Y58 X61:Y61 X64:Y64 X67:Y67 X70:Y70 X73:Y73 X76:Y76 X79:Y79 X82:Y82 X85:Y85 X88:Y88 X91:Y91 X94:Y94</xm:sqref>
        </x14:dataValidation>
        <x14:dataValidation type="list" errorStyle="warning" allowBlank="1" showInputMessage="1" showErrorMessage="1" errorTitle="mauvais numéro de remorque" error="Ce n° ne figure pas dans la liste" prompt="Choix du n° de remorque">
          <x14:formula1>
            <xm:f>paramètres!$C$2:$C$31</xm:f>
          </x14:formula1>
          <xm:sqref>F4 F7 F10 F13 F16 F19 F22 F25 F28 F31 F34 F37 F40 F43 F46 F49 F52 F55 F58 F61 F64 F67 F70 F73 F76 F79 F82 F85 F88 F91 F94 K4 K7 K10 K13 K16 K19 K22 K25 K28 K31 K34 K37 K40 K43 K46 K49 K52 K55 K58 K61 K64 K67 K70 K73 K76 K79 K82 K85 K88 K91 K94 P4 P7 P10 P13 P16 P19 P22 P25 P28 P31 P34 P37 P40 P43 P46 P49 P52 P55 P58 P61 P64 P67 P70 P73 P76 P79 P82 P85 P88 P91 P94 U4 U7 U10 U13 U16 U19 U22 U25 U28 U31 U34 U37 U40 U43 U46 U49 U52 U55 U58 U61 U64 U67 U70 U73 U76 U79 U82 U85 U88 U91 U94</xm:sqref>
        </x14:dataValidation>
        <x14:dataValidation type="list" errorStyle="information" allowBlank="1" showInputMessage="1" showErrorMessage="1" error="erreur de saisie" prompt="indiquer si APSA en défaut">
          <x14:formula1>
            <xm:f>paramètres!$F$2:$F$3</xm:f>
          </x14:formula1>
          <xm:sqref>AT4 AT7 AT10 AT13 AT16 AT19 AT22 AT25 AT28 AT31 AT34 AT37 AT40 AT43 AT46 AT49 AT52 AT55 AT58 AT61 AT64 AT67 AT70 AT73 AT76 AT79 AT82 AT85 AT88 AT91 AT94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BQ94"/>
  <sheetViews>
    <sheetView showGridLines="0" zoomScale="140" zoomScaleNormal="140" workbookViewId="0">
      <pane ySplit="3" topLeftCell="A4" activePane="bottomLeft" state="frozen"/>
      <selection activeCell="D4" sqref="D4"/>
      <selection pane="bottomLeft" activeCell="D4" sqref="D4"/>
    </sheetView>
  </sheetViews>
  <sheetFormatPr baseColWidth="10" defaultColWidth="11.42578125" defaultRowHeight="12.75" x14ac:dyDescent="0.2"/>
  <cols>
    <col min="1" max="1" width="11.42578125" style="97"/>
    <col min="2" max="2" width="3" style="98" customWidth="1"/>
    <col min="3" max="3" width="2.7109375" style="136" customWidth="1"/>
    <col min="4" max="4" width="4.85546875" style="136" customWidth="1"/>
    <col min="5" max="5" width="6.85546875" style="99" customWidth="1"/>
    <col min="6" max="6" width="5.140625" style="136" customWidth="1"/>
    <col min="7" max="7" width="5" style="136" customWidth="1"/>
    <col min="8" max="8" width="2.85546875" style="136" customWidth="1"/>
    <col min="9" max="10" width="3" style="136" customWidth="1"/>
    <col min="11" max="11" width="5.140625" style="136" customWidth="1"/>
    <col min="12" max="12" width="5" style="136" customWidth="1"/>
    <col min="13" max="15" width="3" style="136" customWidth="1"/>
    <col min="16" max="16" width="5.140625" style="100" customWidth="1"/>
    <col min="17" max="17" width="5" style="100" customWidth="1"/>
    <col min="18" max="20" width="3" style="136" customWidth="1"/>
    <col min="21" max="21" width="5.140625" style="100" customWidth="1"/>
    <col min="22" max="22" width="5" style="100" customWidth="1"/>
    <col min="23" max="25" width="3" style="136" customWidth="1"/>
    <col min="26" max="44" width="5" style="100" customWidth="1"/>
    <col min="45" max="45" width="5" style="82" customWidth="1"/>
    <col min="46" max="49" width="5.28515625" style="82" customWidth="1"/>
    <col min="50" max="51" width="5" style="82" customWidth="1"/>
    <col min="52" max="67" width="5.28515625" style="82" customWidth="1"/>
    <col min="68" max="285" width="9.140625" style="82" customWidth="1"/>
    <col min="286" max="16384" width="11.42578125" style="82"/>
  </cols>
  <sheetData>
    <row r="1" spans="1:69" ht="12.95" customHeight="1" thickTop="1" thickBot="1" x14ac:dyDescent="0.25">
      <c r="A1" s="25" t="s">
        <v>4</v>
      </c>
      <c r="B1" s="263">
        <f>DATE(YEAR('01-2018'!B1:D1),MONTH('01-2018'!B1:D1)+3,DAY('01-2018'!B1:D1))</f>
        <v>43191</v>
      </c>
      <c r="C1" s="263"/>
      <c r="D1" s="263"/>
      <c r="E1" s="33"/>
      <c r="F1" s="264" t="s">
        <v>69</v>
      </c>
      <c r="G1" s="265"/>
      <c r="H1" s="265"/>
      <c r="I1" s="265"/>
      <c r="J1" s="265"/>
      <c r="K1" s="265"/>
      <c r="L1" s="265"/>
      <c r="M1" s="265"/>
      <c r="N1" s="265"/>
      <c r="O1" s="265"/>
      <c r="P1" s="265"/>
      <c r="Q1" s="265"/>
      <c r="R1" s="265"/>
      <c r="S1" s="265"/>
      <c r="T1" s="265"/>
      <c r="U1" s="265"/>
      <c r="V1" s="265"/>
      <c r="W1" s="265"/>
      <c r="X1" s="265"/>
      <c r="Y1" s="265"/>
      <c r="Z1" s="265"/>
      <c r="AA1" s="265"/>
      <c r="AB1" s="265"/>
      <c r="AC1" s="265"/>
      <c r="AD1" s="265"/>
      <c r="AE1" s="265"/>
      <c r="AF1" s="244" t="s">
        <v>1</v>
      </c>
      <c r="AG1" s="245"/>
      <c r="AH1" s="245"/>
      <c r="AI1" s="245"/>
      <c r="AJ1" s="245"/>
      <c r="AK1" s="245"/>
      <c r="AL1" s="245"/>
      <c r="AM1" s="245"/>
      <c r="AN1" s="245"/>
      <c r="AO1" s="245"/>
      <c r="AP1" s="245"/>
      <c r="AQ1" s="245"/>
      <c r="AR1" s="246"/>
      <c r="AS1" s="247" t="s">
        <v>60</v>
      </c>
      <c r="AT1" s="248"/>
      <c r="AU1" s="248"/>
      <c r="AV1" s="248"/>
      <c r="AW1" s="248"/>
      <c r="AX1" s="248"/>
      <c r="AY1" s="248"/>
      <c r="AZ1" s="248"/>
      <c r="BA1" s="248"/>
      <c r="BB1" s="248"/>
      <c r="BC1" s="248"/>
      <c r="BD1" s="248"/>
      <c r="BE1" s="248"/>
      <c r="BF1" s="248"/>
      <c r="BG1" s="248"/>
      <c r="BH1" s="248"/>
      <c r="BI1" s="248"/>
      <c r="BJ1" s="248"/>
      <c r="BK1" s="249"/>
      <c r="BL1" s="250" t="s">
        <v>61</v>
      </c>
      <c r="BM1" s="251"/>
      <c r="BN1" s="251"/>
      <c r="BO1" s="252"/>
    </row>
    <row r="2" spans="1:69" s="83" customFormat="1" ht="14.25" customHeight="1" thickTop="1" x14ac:dyDescent="0.2">
      <c r="A2" s="26"/>
      <c r="B2" s="270" t="s">
        <v>0</v>
      </c>
      <c r="C2" s="271"/>
      <c r="D2" s="272"/>
      <c r="E2" s="273" t="s">
        <v>23</v>
      </c>
      <c r="F2" s="34" t="s">
        <v>5</v>
      </c>
      <c r="G2" s="34"/>
      <c r="H2" s="34"/>
      <c r="I2" s="34"/>
      <c r="J2" s="34"/>
      <c r="K2" s="275" t="s">
        <v>6</v>
      </c>
      <c r="L2" s="276"/>
      <c r="M2" s="276"/>
      <c r="N2" s="276"/>
      <c r="O2" s="277"/>
      <c r="P2" s="275" t="s">
        <v>7</v>
      </c>
      <c r="Q2" s="276"/>
      <c r="R2" s="276"/>
      <c r="S2" s="276"/>
      <c r="T2" s="277"/>
      <c r="U2" s="275" t="s">
        <v>8</v>
      </c>
      <c r="V2" s="276"/>
      <c r="W2" s="276"/>
      <c r="X2" s="276"/>
      <c r="Y2" s="277"/>
      <c r="Z2" s="261" t="s">
        <v>83</v>
      </c>
      <c r="AA2" s="35" t="s">
        <v>12</v>
      </c>
      <c r="AB2" s="36" t="s">
        <v>13</v>
      </c>
      <c r="AC2" s="37" t="s">
        <v>13</v>
      </c>
      <c r="AD2" s="36" t="s">
        <v>14</v>
      </c>
      <c r="AE2" s="61" t="s">
        <v>14</v>
      </c>
      <c r="AF2" s="69"/>
      <c r="AG2" s="70"/>
      <c r="AH2" s="71"/>
      <c r="AI2" s="67" t="s">
        <v>12</v>
      </c>
      <c r="AJ2" s="67" t="s">
        <v>13</v>
      </c>
      <c r="AK2" s="71" t="s">
        <v>13</v>
      </c>
      <c r="AL2" s="67" t="s">
        <v>14</v>
      </c>
      <c r="AM2" s="71" t="s">
        <v>14</v>
      </c>
      <c r="AN2" s="68" t="s">
        <v>12</v>
      </c>
      <c r="AO2" s="68" t="s">
        <v>13</v>
      </c>
      <c r="AP2" s="68" t="s">
        <v>13</v>
      </c>
      <c r="AQ2" s="67" t="s">
        <v>14</v>
      </c>
      <c r="AR2" s="71" t="s">
        <v>14</v>
      </c>
      <c r="AS2" s="63"/>
      <c r="AT2" s="12" t="s">
        <v>3</v>
      </c>
      <c r="AU2" s="253" t="s">
        <v>59</v>
      </c>
      <c r="AV2" s="254"/>
      <c r="AW2" s="255" t="s">
        <v>164</v>
      </c>
      <c r="AX2" s="257" t="s">
        <v>64</v>
      </c>
      <c r="AY2" s="20" t="s">
        <v>12</v>
      </c>
      <c r="AZ2" s="21" t="s">
        <v>12</v>
      </c>
      <c r="BA2" s="22" t="s">
        <v>12</v>
      </c>
      <c r="BB2" s="20" t="s">
        <v>13</v>
      </c>
      <c r="BC2" s="21" t="s">
        <v>13</v>
      </c>
      <c r="BD2" s="21" t="s">
        <v>13</v>
      </c>
      <c r="BE2" s="22" t="s">
        <v>13</v>
      </c>
      <c r="BF2" s="38" t="s">
        <v>14</v>
      </c>
      <c r="BG2" s="27" t="s">
        <v>14</v>
      </c>
      <c r="BH2" s="21" t="s">
        <v>14</v>
      </c>
      <c r="BI2" s="21" t="s">
        <v>14</v>
      </c>
      <c r="BJ2" s="21" t="s">
        <v>14</v>
      </c>
      <c r="BK2" s="22" t="s">
        <v>14</v>
      </c>
      <c r="BL2" s="39" t="s">
        <v>12</v>
      </c>
      <c r="BM2" s="39" t="s">
        <v>13</v>
      </c>
      <c r="BN2" s="28" t="s">
        <v>14</v>
      </c>
      <c r="BO2" s="29" t="s">
        <v>14</v>
      </c>
    </row>
    <row r="3" spans="1:69" s="84" customFormat="1" ht="32.25" customHeight="1" thickBot="1" x14ac:dyDescent="0.25">
      <c r="A3" s="129">
        <v>0.05</v>
      </c>
      <c r="B3" s="259" t="s">
        <v>16</v>
      </c>
      <c r="C3" s="260"/>
      <c r="D3" s="40" t="s">
        <v>24</v>
      </c>
      <c r="E3" s="274"/>
      <c r="F3" s="41" t="s">
        <v>2</v>
      </c>
      <c r="G3" s="42" t="s">
        <v>9</v>
      </c>
      <c r="H3" s="43" t="s">
        <v>10</v>
      </c>
      <c r="I3" s="8" t="s">
        <v>21</v>
      </c>
      <c r="J3" s="44" t="s">
        <v>22</v>
      </c>
      <c r="K3" s="45" t="s">
        <v>2</v>
      </c>
      <c r="L3" s="46" t="s">
        <v>9</v>
      </c>
      <c r="M3" s="47" t="s">
        <v>10</v>
      </c>
      <c r="N3" s="47" t="s">
        <v>21</v>
      </c>
      <c r="O3" s="48" t="s">
        <v>22</v>
      </c>
      <c r="P3" s="45" t="s">
        <v>2</v>
      </c>
      <c r="Q3" s="46" t="s">
        <v>9</v>
      </c>
      <c r="R3" s="47" t="s">
        <v>10</v>
      </c>
      <c r="S3" s="47" t="s">
        <v>21</v>
      </c>
      <c r="T3" s="48" t="s">
        <v>22</v>
      </c>
      <c r="U3" s="45" t="s">
        <v>2</v>
      </c>
      <c r="V3" s="46" t="s">
        <v>9</v>
      </c>
      <c r="W3" s="47" t="s">
        <v>10</v>
      </c>
      <c r="X3" s="47" t="s">
        <v>21</v>
      </c>
      <c r="Y3" s="48" t="s">
        <v>22</v>
      </c>
      <c r="Z3" s="262"/>
      <c r="AA3" s="9" t="s">
        <v>145</v>
      </c>
      <c r="AB3" s="49" t="s">
        <v>77</v>
      </c>
      <c r="AC3" s="50" t="s">
        <v>70</v>
      </c>
      <c r="AD3" s="49" t="s">
        <v>143</v>
      </c>
      <c r="AE3" s="62" t="s">
        <v>70</v>
      </c>
      <c r="AF3" s="72" t="s">
        <v>11</v>
      </c>
      <c r="AG3" s="73" t="s">
        <v>15</v>
      </c>
      <c r="AH3" s="74" t="s">
        <v>67</v>
      </c>
      <c r="AI3" s="75" t="s">
        <v>146</v>
      </c>
      <c r="AJ3" s="76" t="s">
        <v>78</v>
      </c>
      <c r="AK3" s="77" t="s">
        <v>68</v>
      </c>
      <c r="AL3" s="79" t="s">
        <v>165</v>
      </c>
      <c r="AM3" s="77" t="s">
        <v>68</v>
      </c>
      <c r="AN3" s="78" t="s">
        <v>145</v>
      </c>
      <c r="AO3" s="78" t="s">
        <v>81</v>
      </c>
      <c r="AP3" s="78" t="s">
        <v>82</v>
      </c>
      <c r="AQ3" s="76" t="s">
        <v>143</v>
      </c>
      <c r="AR3" s="77" t="s">
        <v>66</v>
      </c>
      <c r="AS3" s="64" t="s">
        <v>11</v>
      </c>
      <c r="AT3" s="13" t="s">
        <v>62</v>
      </c>
      <c r="AU3" s="14" t="s">
        <v>57</v>
      </c>
      <c r="AV3" s="15" t="s">
        <v>58</v>
      </c>
      <c r="AW3" s="256"/>
      <c r="AX3" s="258"/>
      <c r="AY3" s="16" t="s">
        <v>79</v>
      </c>
      <c r="AZ3" s="17" t="s">
        <v>55</v>
      </c>
      <c r="BA3" s="18" t="s">
        <v>56</v>
      </c>
      <c r="BB3" s="51" t="s">
        <v>147</v>
      </c>
      <c r="BC3" s="52" t="s">
        <v>63</v>
      </c>
      <c r="BD3" s="17" t="s">
        <v>55</v>
      </c>
      <c r="BE3" s="18" t="s">
        <v>56</v>
      </c>
      <c r="BF3" s="16" t="s">
        <v>166</v>
      </c>
      <c r="BG3" s="30" t="s">
        <v>63</v>
      </c>
      <c r="BH3" s="17" t="s">
        <v>71</v>
      </c>
      <c r="BI3" s="17" t="s">
        <v>72</v>
      </c>
      <c r="BJ3" s="17" t="s">
        <v>73</v>
      </c>
      <c r="BK3" s="17" t="s">
        <v>74</v>
      </c>
      <c r="BL3" s="10" t="s">
        <v>76</v>
      </c>
      <c r="BM3" s="53" t="s">
        <v>163</v>
      </c>
      <c r="BN3" s="31" t="s">
        <v>144</v>
      </c>
      <c r="BO3" s="32" t="s">
        <v>65</v>
      </c>
    </row>
    <row r="4" spans="1:69" ht="19.5" customHeight="1" thickTop="1" x14ac:dyDescent="0.2">
      <c r="A4" s="54" t="s">
        <v>18</v>
      </c>
      <c r="B4" s="268">
        <f>+B1</f>
        <v>43191</v>
      </c>
      <c r="C4" s="269"/>
      <c r="D4" s="2"/>
      <c r="E4" s="5"/>
      <c r="F4" s="139"/>
      <c r="G4" s="141" t="str">
        <f>IF(F4="aucune","///","")</f>
        <v/>
      </c>
      <c r="H4" s="137" t="str">
        <f>IF(F4="aucune","///","")</f>
        <v/>
      </c>
      <c r="I4" s="142" t="str">
        <f>IF(F4="aucune","///","")</f>
        <v/>
      </c>
      <c r="J4" s="143" t="str">
        <f>IF(F4="aucune","///","")</f>
        <v/>
      </c>
      <c r="K4" s="139"/>
      <c r="L4" s="141" t="str">
        <f>IF(K4="aucune","///","")</f>
        <v/>
      </c>
      <c r="M4" s="137" t="str">
        <f>IF(K4="aucune","///","")</f>
        <v/>
      </c>
      <c r="N4" s="142" t="str">
        <f>IF(K4="aucune","///","")</f>
        <v/>
      </c>
      <c r="O4" s="143" t="str">
        <f>IF(K4="aucune","///","")</f>
        <v/>
      </c>
      <c r="P4" s="139"/>
      <c r="Q4" s="141" t="str">
        <f>IF(P4="aucune","///","")</f>
        <v/>
      </c>
      <c r="R4" s="137" t="str">
        <f>IF(P4="aucune","///","")</f>
        <v/>
      </c>
      <c r="S4" s="142" t="str">
        <f>IF(P4="aucune","///","")</f>
        <v/>
      </c>
      <c r="T4" s="143" t="str">
        <f>IF(P4="aucune","///","")</f>
        <v/>
      </c>
      <c r="U4" s="139"/>
      <c r="V4" s="141" t="str">
        <f>IF(U4="aucune","///","")</f>
        <v/>
      </c>
      <c r="W4" s="137" t="str">
        <f>IF(U4="aucune","///","")</f>
        <v/>
      </c>
      <c r="X4" s="142" t="str">
        <f>IF(U4="aucune","///","")</f>
        <v/>
      </c>
      <c r="Y4" s="143" t="str">
        <f>IF(U4="aucune","///","")</f>
        <v/>
      </c>
      <c r="Z4" s="23"/>
      <c r="AA4" s="108"/>
      <c r="AB4" s="153"/>
      <c r="AC4" s="154"/>
      <c r="AD4" s="153"/>
      <c r="AE4" s="154"/>
      <c r="AF4" s="65"/>
      <c r="AG4" s="106"/>
      <c r="AH4" s="138"/>
      <c r="AI4" s="113"/>
      <c r="AJ4" s="168"/>
      <c r="AK4" s="169"/>
      <c r="AL4" s="170"/>
      <c r="AM4" s="171"/>
      <c r="AN4" s="113"/>
      <c r="AO4" s="168"/>
      <c r="AP4" s="169"/>
      <c r="AQ4" s="175"/>
      <c r="AR4" s="176"/>
      <c r="AS4" s="59"/>
      <c r="AT4" s="85"/>
      <c r="AU4" s="86"/>
      <c r="AV4" s="87"/>
      <c r="AW4" s="88"/>
      <c r="AX4" s="180"/>
      <c r="AY4" s="109"/>
      <c r="AZ4" s="120"/>
      <c r="BA4" s="121"/>
      <c r="BB4" s="190"/>
      <c r="BC4" s="190"/>
      <c r="BD4" s="191"/>
      <c r="BE4" s="192"/>
      <c r="BF4" s="193"/>
      <c r="BG4" s="190"/>
      <c r="BH4" s="190"/>
      <c r="BI4" s="191"/>
      <c r="BJ4" s="194"/>
      <c r="BK4" s="192"/>
      <c r="BL4" s="108"/>
      <c r="BM4" s="202"/>
      <c r="BN4" s="193"/>
      <c r="BO4" s="192"/>
    </row>
    <row r="5" spans="1:69" ht="20.25" customHeight="1" x14ac:dyDescent="0.2">
      <c r="A5" s="55" t="s">
        <v>19</v>
      </c>
      <c r="B5" s="266">
        <f>+B4</f>
        <v>43191</v>
      </c>
      <c r="C5" s="267">
        <v>2</v>
      </c>
      <c r="D5" s="101"/>
      <c r="E5" s="5"/>
      <c r="F5" s="144"/>
      <c r="G5" s="140"/>
      <c r="H5" s="145"/>
      <c r="I5" s="145"/>
      <c r="J5" s="146"/>
      <c r="K5" s="144"/>
      <c r="L5" s="140"/>
      <c r="M5" s="145"/>
      <c r="N5" s="145"/>
      <c r="O5" s="146"/>
      <c r="P5" s="144"/>
      <c r="Q5" s="140"/>
      <c r="R5" s="145"/>
      <c r="S5" s="145"/>
      <c r="T5" s="146"/>
      <c r="U5" s="144"/>
      <c r="V5" s="140"/>
      <c r="W5" s="145"/>
      <c r="X5" s="145"/>
      <c r="Y5" s="146"/>
      <c r="Z5" s="24"/>
      <c r="AA5" s="151"/>
      <c r="AB5" s="109"/>
      <c r="AC5" s="110"/>
      <c r="AD5" s="155"/>
      <c r="AE5" s="156"/>
      <c r="AF5" s="157"/>
      <c r="AG5" s="158"/>
      <c r="AH5" s="66"/>
      <c r="AI5" s="167"/>
      <c r="AJ5" s="114"/>
      <c r="AK5" s="115"/>
      <c r="AL5" s="172"/>
      <c r="AM5" s="173"/>
      <c r="AN5" s="167"/>
      <c r="AO5" s="114"/>
      <c r="AP5" s="115"/>
      <c r="AQ5" s="177"/>
      <c r="AR5" s="156"/>
      <c r="AS5" s="60"/>
      <c r="AT5" s="179"/>
      <c r="AU5" s="157"/>
      <c r="AV5" s="178"/>
      <c r="AW5" s="89"/>
      <c r="AX5" s="90"/>
      <c r="AY5" s="181"/>
      <c r="AZ5" s="182"/>
      <c r="BA5" s="183"/>
      <c r="BB5" s="109"/>
      <c r="BC5" s="120"/>
      <c r="BD5" s="120"/>
      <c r="BE5" s="121"/>
      <c r="BF5" s="195"/>
      <c r="BG5" s="196"/>
      <c r="BH5" s="196"/>
      <c r="BI5" s="197"/>
      <c r="BJ5" s="198"/>
      <c r="BK5" s="199"/>
      <c r="BL5" s="179"/>
      <c r="BM5" s="109"/>
      <c r="BN5" s="195"/>
      <c r="BO5" s="199"/>
    </row>
    <row r="6" spans="1:69" ht="19.5" customHeight="1" thickBot="1" x14ac:dyDescent="0.25">
      <c r="A6" s="55" t="s">
        <v>20</v>
      </c>
      <c r="B6" s="266">
        <f>+B4</f>
        <v>43191</v>
      </c>
      <c r="C6" s="267">
        <v>2</v>
      </c>
      <c r="D6" s="1"/>
      <c r="E6" s="6"/>
      <c r="F6" s="144"/>
      <c r="G6" s="145"/>
      <c r="H6" s="145"/>
      <c r="I6" s="145"/>
      <c r="J6" s="146"/>
      <c r="K6" s="144"/>
      <c r="L6" s="145"/>
      <c r="M6" s="145"/>
      <c r="N6" s="145"/>
      <c r="O6" s="146"/>
      <c r="P6" s="144"/>
      <c r="Q6" s="145"/>
      <c r="R6" s="145"/>
      <c r="S6" s="145"/>
      <c r="T6" s="146"/>
      <c r="U6" s="144"/>
      <c r="V6" s="145"/>
      <c r="W6" s="145"/>
      <c r="X6" s="145"/>
      <c r="Y6" s="146"/>
      <c r="Z6" s="150"/>
      <c r="AA6" s="152"/>
      <c r="AB6" s="159"/>
      <c r="AC6" s="160"/>
      <c r="AD6" s="111"/>
      <c r="AE6" s="112"/>
      <c r="AF6" s="161"/>
      <c r="AG6" s="228"/>
      <c r="AH6" s="229"/>
      <c r="AI6" s="164"/>
      <c r="AJ6" s="165"/>
      <c r="AK6" s="166"/>
      <c r="AL6" s="116"/>
      <c r="AM6" s="117"/>
      <c r="AN6" s="174"/>
      <c r="AO6" s="165"/>
      <c r="AP6" s="166"/>
      <c r="AQ6" s="116"/>
      <c r="AR6" s="117"/>
      <c r="AS6" s="152"/>
      <c r="AT6" s="152"/>
      <c r="AU6" s="157"/>
      <c r="AV6" s="178"/>
      <c r="AW6" s="91"/>
      <c r="AX6" s="92"/>
      <c r="AY6" s="184"/>
      <c r="AZ6" s="185"/>
      <c r="BA6" s="186"/>
      <c r="BB6" s="187"/>
      <c r="BC6" s="187"/>
      <c r="BD6" s="188"/>
      <c r="BE6" s="189"/>
      <c r="BF6" s="122"/>
      <c r="BG6" s="123"/>
      <c r="BH6" s="120"/>
      <c r="BI6" s="124"/>
      <c r="BJ6" s="123"/>
      <c r="BK6" s="121"/>
      <c r="BL6" s="200"/>
      <c r="BM6" s="201"/>
      <c r="BN6" s="125"/>
      <c r="BO6" s="126"/>
      <c r="BQ6" s="93"/>
    </row>
    <row r="7" spans="1:69" ht="19.5" customHeight="1" x14ac:dyDescent="0.2">
      <c r="A7" s="54" t="s">
        <v>18</v>
      </c>
      <c r="B7" s="268">
        <f>+B6+1</f>
        <v>43192</v>
      </c>
      <c r="C7" s="269"/>
      <c r="D7" s="2"/>
      <c r="E7" s="5"/>
      <c r="F7" s="139"/>
      <c r="G7" s="141" t="str">
        <f t="shared" ref="G7" si="0">IF(F7="aucune","///","")</f>
        <v/>
      </c>
      <c r="H7" s="137" t="str">
        <f t="shared" ref="H7" si="1">IF(F7="aucune","///","")</f>
        <v/>
      </c>
      <c r="I7" s="142" t="str">
        <f t="shared" ref="I7" si="2">IF(F7="aucune","///","")</f>
        <v/>
      </c>
      <c r="J7" s="143" t="str">
        <f t="shared" ref="J7" si="3">IF(F7="aucune","///","")</f>
        <v/>
      </c>
      <c r="K7" s="139"/>
      <c r="L7" s="141" t="str">
        <f t="shared" ref="L7" si="4">IF(K7="aucune","///","")</f>
        <v/>
      </c>
      <c r="M7" s="137" t="str">
        <f t="shared" ref="M7" si="5">IF(K7="aucune","///","")</f>
        <v/>
      </c>
      <c r="N7" s="142" t="str">
        <f t="shared" ref="N7" si="6">IF(K7="aucune","///","")</f>
        <v/>
      </c>
      <c r="O7" s="143" t="str">
        <f t="shared" ref="O7" si="7">IF(K7="aucune","///","")</f>
        <v/>
      </c>
      <c r="P7" s="139"/>
      <c r="Q7" s="141" t="str">
        <f t="shared" ref="Q7" si="8">IF(P7="aucune","///","")</f>
        <v/>
      </c>
      <c r="R7" s="137" t="str">
        <f t="shared" ref="R7" si="9">IF(P7="aucune","///","")</f>
        <v/>
      </c>
      <c r="S7" s="142" t="str">
        <f t="shared" ref="S7" si="10">IF(P7="aucune","///","")</f>
        <v/>
      </c>
      <c r="T7" s="143" t="str">
        <f t="shared" ref="T7" si="11">IF(P7="aucune","///","")</f>
        <v/>
      </c>
      <c r="U7" s="139"/>
      <c r="V7" s="141" t="str">
        <f t="shared" ref="V7" si="12">IF(U7="aucune","///","")</f>
        <v/>
      </c>
      <c r="W7" s="137" t="str">
        <f t="shared" ref="W7" si="13">IF(U7="aucune","///","")</f>
        <v/>
      </c>
      <c r="X7" s="142" t="str">
        <f t="shared" ref="X7" si="14">IF(U7="aucune","///","")</f>
        <v/>
      </c>
      <c r="Y7" s="143" t="str">
        <f t="shared" ref="Y7" si="15">IF(U7="aucune","///","")</f>
        <v/>
      </c>
      <c r="Z7" s="23"/>
      <c r="AA7" s="108"/>
      <c r="AB7" s="153"/>
      <c r="AC7" s="154"/>
      <c r="AD7" s="153"/>
      <c r="AE7" s="154"/>
      <c r="AF7" s="4"/>
      <c r="AG7" s="132"/>
      <c r="AH7" s="230"/>
      <c r="AI7" s="108"/>
      <c r="AJ7" s="231"/>
      <c r="AK7" s="180"/>
      <c r="AL7" s="232"/>
      <c r="AM7" s="233"/>
      <c r="AN7" s="108"/>
      <c r="AO7" s="231"/>
      <c r="AP7" s="180"/>
      <c r="AQ7" s="234"/>
      <c r="AR7" s="235"/>
      <c r="AS7" s="59"/>
      <c r="AT7" s="85"/>
      <c r="AU7" s="86"/>
      <c r="AV7" s="87"/>
      <c r="AW7" s="88"/>
      <c r="AX7" s="180"/>
      <c r="AY7" s="109"/>
      <c r="AZ7" s="120"/>
      <c r="BA7" s="121"/>
      <c r="BB7" s="190"/>
      <c r="BC7" s="190"/>
      <c r="BD7" s="191"/>
      <c r="BE7" s="192"/>
      <c r="BF7" s="193"/>
      <c r="BG7" s="190"/>
      <c r="BH7" s="190"/>
      <c r="BI7" s="191"/>
      <c r="BJ7" s="194"/>
      <c r="BK7" s="192"/>
      <c r="BL7" s="108"/>
      <c r="BM7" s="202"/>
      <c r="BN7" s="193"/>
      <c r="BO7" s="192"/>
    </row>
    <row r="8" spans="1:69" ht="19.5" customHeight="1" x14ac:dyDescent="0.2">
      <c r="A8" s="55" t="s">
        <v>19</v>
      </c>
      <c r="B8" s="266">
        <f>+B7</f>
        <v>43192</v>
      </c>
      <c r="C8" s="267"/>
      <c r="D8" s="101"/>
      <c r="E8" s="5"/>
      <c r="F8" s="144"/>
      <c r="G8" s="140"/>
      <c r="H8" s="145"/>
      <c r="I8" s="145"/>
      <c r="J8" s="146"/>
      <c r="K8" s="144"/>
      <c r="L8" s="140"/>
      <c r="M8" s="145"/>
      <c r="N8" s="145"/>
      <c r="O8" s="146"/>
      <c r="P8" s="144"/>
      <c r="Q8" s="140"/>
      <c r="R8" s="145"/>
      <c r="S8" s="145"/>
      <c r="T8" s="146"/>
      <c r="U8" s="144"/>
      <c r="V8" s="140"/>
      <c r="W8" s="145"/>
      <c r="X8" s="145"/>
      <c r="Y8" s="146"/>
      <c r="Z8" s="24"/>
      <c r="AA8" s="151"/>
      <c r="AB8" s="109"/>
      <c r="AC8" s="110"/>
      <c r="AD8" s="155"/>
      <c r="AE8" s="156"/>
      <c r="AF8" s="157"/>
      <c r="AG8" s="158"/>
      <c r="AH8" s="66"/>
      <c r="AI8" s="167"/>
      <c r="AJ8" s="114"/>
      <c r="AK8" s="115"/>
      <c r="AL8" s="172"/>
      <c r="AM8" s="173"/>
      <c r="AN8" s="167"/>
      <c r="AO8" s="114"/>
      <c r="AP8" s="115"/>
      <c r="AQ8" s="177"/>
      <c r="AR8" s="156"/>
      <c r="AS8" s="60"/>
      <c r="AT8" s="179"/>
      <c r="AU8" s="157"/>
      <c r="AV8" s="178"/>
      <c r="AW8" s="89"/>
      <c r="AX8" s="90"/>
      <c r="AY8" s="181"/>
      <c r="AZ8" s="182"/>
      <c r="BA8" s="183"/>
      <c r="BB8" s="109"/>
      <c r="BC8" s="120"/>
      <c r="BD8" s="120"/>
      <c r="BE8" s="121"/>
      <c r="BF8" s="195"/>
      <c r="BG8" s="196"/>
      <c r="BH8" s="196"/>
      <c r="BI8" s="197"/>
      <c r="BJ8" s="198"/>
      <c r="BK8" s="199"/>
      <c r="BL8" s="179"/>
      <c r="BM8" s="109"/>
      <c r="BN8" s="195"/>
      <c r="BO8" s="199"/>
    </row>
    <row r="9" spans="1:69" ht="19.5" customHeight="1" thickBot="1" x14ac:dyDescent="0.25">
      <c r="A9" s="56" t="s">
        <v>20</v>
      </c>
      <c r="B9" s="278">
        <f>+B8</f>
        <v>43192</v>
      </c>
      <c r="C9" s="279"/>
      <c r="D9" s="1"/>
      <c r="E9" s="6"/>
      <c r="F9" s="144"/>
      <c r="G9" s="145"/>
      <c r="H9" s="145"/>
      <c r="I9" s="145"/>
      <c r="J9" s="146"/>
      <c r="K9" s="144"/>
      <c r="L9" s="145"/>
      <c r="M9" s="145"/>
      <c r="N9" s="145"/>
      <c r="O9" s="146"/>
      <c r="P9" s="144"/>
      <c r="Q9" s="145"/>
      <c r="R9" s="145"/>
      <c r="S9" s="145"/>
      <c r="T9" s="146"/>
      <c r="U9" s="144"/>
      <c r="V9" s="145"/>
      <c r="W9" s="145"/>
      <c r="X9" s="145"/>
      <c r="Y9" s="146"/>
      <c r="Z9" s="150"/>
      <c r="AA9" s="152"/>
      <c r="AB9" s="159"/>
      <c r="AC9" s="160"/>
      <c r="AD9" s="111"/>
      <c r="AE9" s="112"/>
      <c r="AF9" s="236"/>
      <c r="AG9" s="162"/>
      <c r="AH9" s="163"/>
      <c r="AI9" s="237"/>
      <c r="AJ9" s="238"/>
      <c r="AK9" s="239"/>
      <c r="AL9" s="240"/>
      <c r="AM9" s="241"/>
      <c r="AN9" s="242"/>
      <c r="AO9" s="238"/>
      <c r="AP9" s="239"/>
      <c r="AQ9" s="240"/>
      <c r="AR9" s="241"/>
      <c r="AS9" s="152"/>
      <c r="AT9" s="152"/>
      <c r="AU9" s="157"/>
      <c r="AV9" s="178"/>
      <c r="AW9" s="91"/>
      <c r="AX9" s="92"/>
      <c r="AY9" s="184"/>
      <c r="AZ9" s="185"/>
      <c r="BA9" s="186"/>
      <c r="BB9" s="187"/>
      <c r="BC9" s="187"/>
      <c r="BD9" s="188"/>
      <c r="BE9" s="189"/>
      <c r="BF9" s="122"/>
      <c r="BG9" s="123"/>
      <c r="BH9" s="120"/>
      <c r="BI9" s="124"/>
      <c r="BJ9" s="123"/>
      <c r="BK9" s="121"/>
      <c r="BL9" s="200"/>
      <c r="BM9" s="201"/>
      <c r="BN9" s="125"/>
      <c r="BO9" s="126"/>
    </row>
    <row r="10" spans="1:69" ht="19.5" customHeight="1" x14ac:dyDescent="0.2">
      <c r="A10" s="54" t="s">
        <v>18</v>
      </c>
      <c r="B10" s="268">
        <f>+B9+1</f>
        <v>43193</v>
      </c>
      <c r="C10" s="269"/>
      <c r="D10" s="2"/>
      <c r="E10" s="5"/>
      <c r="F10" s="139"/>
      <c r="G10" s="141" t="str">
        <f t="shared" ref="G10" si="16">IF(F10="aucune","///","")</f>
        <v/>
      </c>
      <c r="H10" s="137" t="str">
        <f t="shared" ref="H10" si="17">IF(F10="aucune","///","")</f>
        <v/>
      </c>
      <c r="I10" s="142" t="str">
        <f t="shared" ref="I10" si="18">IF(F10="aucune","///","")</f>
        <v/>
      </c>
      <c r="J10" s="143" t="str">
        <f t="shared" ref="J10" si="19">IF(F10="aucune","///","")</f>
        <v/>
      </c>
      <c r="K10" s="139"/>
      <c r="L10" s="141" t="str">
        <f t="shared" ref="L10" si="20">IF(K10="aucune","///","")</f>
        <v/>
      </c>
      <c r="M10" s="137" t="str">
        <f t="shared" ref="M10" si="21">IF(K10="aucune","///","")</f>
        <v/>
      </c>
      <c r="N10" s="142" t="str">
        <f t="shared" ref="N10" si="22">IF(K10="aucune","///","")</f>
        <v/>
      </c>
      <c r="O10" s="143" t="str">
        <f t="shared" ref="O10" si="23">IF(K10="aucune","///","")</f>
        <v/>
      </c>
      <c r="P10" s="139"/>
      <c r="Q10" s="141" t="str">
        <f t="shared" ref="Q10" si="24">IF(P10="aucune","///","")</f>
        <v/>
      </c>
      <c r="R10" s="137" t="str">
        <f t="shared" ref="R10" si="25">IF(P10="aucune","///","")</f>
        <v/>
      </c>
      <c r="S10" s="142" t="str">
        <f t="shared" ref="S10" si="26">IF(P10="aucune","///","")</f>
        <v/>
      </c>
      <c r="T10" s="143" t="str">
        <f t="shared" ref="T10" si="27">IF(P10="aucune","///","")</f>
        <v/>
      </c>
      <c r="U10" s="139"/>
      <c r="V10" s="141" t="str">
        <f t="shared" ref="V10" si="28">IF(U10="aucune","///","")</f>
        <v/>
      </c>
      <c r="W10" s="137" t="str">
        <f t="shared" ref="W10" si="29">IF(U10="aucune","///","")</f>
        <v/>
      </c>
      <c r="X10" s="142" t="str">
        <f t="shared" ref="X10" si="30">IF(U10="aucune","///","")</f>
        <v/>
      </c>
      <c r="Y10" s="143" t="str">
        <f t="shared" ref="Y10" si="31">IF(U10="aucune","///","")</f>
        <v/>
      </c>
      <c r="Z10" s="23"/>
      <c r="AA10" s="108"/>
      <c r="AB10" s="153"/>
      <c r="AC10" s="154"/>
      <c r="AD10" s="153"/>
      <c r="AE10" s="154"/>
      <c r="AF10" s="4"/>
      <c r="AG10" s="132"/>
      <c r="AH10" s="230"/>
      <c r="AI10" s="108"/>
      <c r="AJ10" s="231"/>
      <c r="AK10" s="180"/>
      <c r="AL10" s="232"/>
      <c r="AM10" s="233"/>
      <c r="AN10" s="108"/>
      <c r="AO10" s="231"/>
      <c r="AP10" s="180"/>
      <c r="AQ10" s="234"/>
      <c r="AR10" s="235"/>
      <c r="AS10" s="59"/>
      <c r="AT10" s="85"/>
      <c r="AU10" s="86"/>
      <c r="AV10" s="87"/>
      <c r="AW10" s="88"/>
      <c r="AX10" s="180"/>
      <c r="AY10" s="109"/>
      <c r="AZ10" s="120"/>
      <c r="BA10" s="121"/>
      <c r="BB10" s="190"/>
      <c r="BC10" s="190"/>
      <c r="BD10" s="191"/>
      <c r="BE10" s="192"/>
      <c r="BF10" s="193"/>
      <c r="BG10" s="190"/>
      <c r="BH10" s="190"/>
      <c r="BI10" s="191"/>
      <c r="BJ10" s="194"/>
      <c r="BK10" s="192"/>
      <c r="BL10" s="108"/>
      <c r="BM10" s="202"/>
      <c r="BN10" s="193"/>
      <c r="BO10" s="192"/>
    </row>
    <row r="11" spans="1:69" ht="19.5" customHeight="1" x14ac:dyDescent="0.2">
      <c r="A11" s="55" t="s">
        <v>19</v>
      </c>
      <c r="B11" s="266">
        <f t="shared" ref="B11" si="32">+B10</f>
        <v>43193</v>
      </c>
      <c r="C11" s="267">
        <v>2</v>
      </c>
      <c r="D11" s="101"/>
      <c r="E11" s="5"/>
      <c r="F11" s="144"/>
      <c r="G11" s="140"/>
      <c r="H11" s="145"/>
      <c r="I11" s="145"/>
      <c r="J11" s="146"/>
      <c r="K11" s="144"/>
      <c r="L11" s="140"/>
      <c r="M11" s="145"/>
      <c r="N11" s="145"/>
      <c r="O11" s="146"/>
      <c r="P11" s="144"/>
      <c r="Q11" s="140"/>
      <c r="R11" s="145"/>
      <c r="S11" s="145"/>
      <c r="T11" s="146"/>
      <c r="U11" s="144"/>
      <c r="V11" s="140"/>
      <c r="W11" s="145"/>
      <c r="X11" s="145"/>
      <c r="Y11" s="146"/>
      <c r="Z11" s="24"/>
      <c r="AA11" s="151"/>
      <c r="AB11" s="109"/>
      <c r="AC11" s="110"/>
      <c r="AD11" s="155"/>
      <c r="AE11" s="156"/>
      <c r="AF11" s="157"/>
      <c r="AG11" s="158"/>
      <c r="AH11" s="66"/>
      <c r="AI11" s="167"/>
      <c r="AJ11" s="114"/>
      <c r="AK11" s="115"/>
      <c r="AL11" s="172"/>
      <c r="AM11" s="173"/>
      <c r="AN11" s="167"/>
      <c r="AO11" s="114"/>
      <c r="AP11" s="115"/>
      <c r="AQ11" s="177"/>
      <c r="AR11" s="156"/>
      <c r="AS11" s="60"/>
      <c r="AT11" s="179"/>
      <c r="AU11" s="157"/>
      <c r="AV11" s="178"/>
      <c r="AW11" s="89"/>
      <c r="AX11" s="90"/>
      <c r="AY11" s="181"/>
      <c r="AZ11" s="182"/>
      <c r="BA11" s="183"/>
      <c r="BB11" s="109"/>
      <c r="BC11" s="120"/>
      <c r="BD11" s="120"/>
      <c r="BE11" s="121"/>
      <c r="BF11" s="195"/>
      <c r="BG11" s="196"/>
      <c r="BH11" s="196"/>
      <c r="BI11" s="197"/>
      <c r="BJ11" s="198"/>
      <c r="BK11" s="199"/>
      <c r="BL11" s="179"/>
      <c r="BM11" s="109"/>
      <c r="BN11" s="195"/>
      <c r="BO11" s="199"/>
    </row>
    <row r="12" spans="1:69" ht="19.5" customHeight="1" thickBot="1" x14ac:dyDescent="0.25">
      <c r="A12" s="56" t="s">
        <v>20</v>
      </c>
      <c r="B12" s="266">
        <f t="shared" ref="B12" si="33">+B10</f>
        <v>43193</v>
      </c>
      <c r="C12" s="267">
        <v>2</v>
      </c>
      <c r="D12" s="1"/>
      <c r="E12" s="6"/>
      <c r="F12" s="144"/>
      <c r="G12" s="145"/>
      <c r="H12" s="145"/>
      <c r="I12" s="145"/>
      <c r="J12" s="146"/>
      <c r="K12" s="144"/>
      <c r="L12" s="145"/>
      <c r="M12" s="145"/>
      <c r="N12" s="145"/>
      <c r="O12" s="146"/>
      <c r="P12" s="144"/>
      <c r="Q12" s="145"/>
      <c r="R12" s="145"/>
      <c r="S12" s="145"/>
      <c r="T12" s="146"/>
      <c r="U12" s="144"/>
      <c r="V12" s="145"/>
      <c r="W12" s="145"/>
      <c r="X12" s="145"/>
      <c r="Y12" s="146"/>
      <c r="Z12" s="150"/>
      <c r="AA12" s="152"/>
      <c r="AB12" s="159"/>
      <c r="AC12" s="160"/>
      <c r="AD12" s="111"/>
      <c r="AE12" s="112"/>
      <c r="AF12" s="236"/>
      <c r="AG12" s="162"/>
      <c r="AH12" s="163"/>
      <c r="AI12" s="237"/>
      <c r="AJ12" s="238"/>
      <c r="AK12" s="239"/>
      <c r="AL12" s="240"/>
      <c r="AM12" s="241"/>
      <c r="AN12" s="242"/>
      <c r="AO12" s="238"/>
      <c r="AP12" s="239"/>
      <c r="AQ12" s="240"/>
      <c r="AR12" s="241"/>
      <c r="AS12" s="152"/>
      <c r="AT12" s="152"/>
      <c r="AU12" s="157"/>
      <c r="AV12" s="178"/>
      <c r="AW12" s="91"/>
      <c r="AX12" s="92"/>
      <c r="AY12" s="184"/>
      <c r="AZ12" s="185"/>
      <c r="BA12" s="186"/>
      <c r="BB12" s="187"/>
      <c r="BC12" s="187"/>
      <c r="BD12" s="188"/>
      <c r="BE12" s="189"/>
      <c r="BF12" s="122"/>
      <c r="BG12" s="123"/>
      <c r="BH12" s="120"/>
      <c r="BI12" s="124"/>
      <c r="BJ12" s="123"/>
      <c r="BK12" s="121"/>
      <c r="BL12" s="200"/>
      <c r="BM12" s="201"/>
      <c r="BN12" s="125"/>
      <c r="BO12" s="126"/>
    </row>
    <row r="13" spans="1:69" ht="19.5" customHeight="1" x14ac:dyDescent="0.2">
      <c r="A13" s="54" t="s">
        <v>18</v>
      </c>
      <c r="B13" s="268">
        <f>+B12+1</f>
        <v>43194</v>
      </c>
      <c r="C13" s="269"/>
      <c r="D13" s="2"/>
      <c r="E13" s="5"/>
      <c r="F13" s="139"/>
      <c r="G13" s="141" t="str">
        <f t="shared" ref="G13" si="34">IF(F13="aucune","///","")</f>
        <v/>
      </c>
      <c r="H13" s="137" t="str">
        <f t="shared" ref="H13" si="35">IF(F13="aucune","///","")</f>
        <v/>
      </c>
      <c r="I13" s="142" t="str">
        <f t="shared" ref="I13" si="36">IF(F13="aucune","///","")</f>
        <v/>
      </c>
      <c r="J13" s="143" t="str">
        <f t="shared" ref="J13" si="37">IF(F13="aucune","///","")</f>
        <v/>
      </c>
      <c r="K13" s="139"/>
      <c r="L13" s="141" t="str">
        <f t="shared" ref="L13" si="38">IF(K13="aucune","///","")</f>
        <v/>
      </c>
      <c r="M13" s="137" t="str">
        <f t="shared" ref="M13" si="39">IF(K13="aucune","///","")</f>
        <v/>
      </c>
      <c r="N13" s="142" t="str">
        <f t="shared" ref="N13" si="40">IF(K13="aucune","///","")</f>
        <v/>
      </c>
      <c r="O13" s="143" t="str">
        <f t="shared" ref="O13" si="41">IF(K13="aucune","///","")</f>
        <v/>
      </c>
      <c r="P13" s="139"/>
      <c r="Q13" s="141" t="str">
        <f t="shared" ref="Q13" si="42">IF(P13="aucune","///","")</f>
        <v/>
      </c>
      <c r="R13" s="137" t="str">
        <f t="shared" ref="R13" si="43">IF(P13="aucune","///","")</f>
        <v/>
      </c>
      <c r="S13" s="142" t="str">
        <f t="shared" ref="S13" si="44">IF(P13="aucune","///","")</f>
        <v/>
      </c>
      <c r="T13" s="143" t="str">
        <f t="shared" ref="T13" si="45">IF(P13="aucune","///","")</f>
        <v/>
      </c>
      <c r="U13" s="139"/>
      <c r="V13" s="141" t="str">
        <f t="shared" ref="V13" si="46">IF(U13="aucune","///","")</f>
        <v/>
      </c>
      <c r="W13" s="137" t="str">
        <f t="shared" ref="W13" si="47">IF(U13="aucune","///","")</f>
        <v/>
      </c>
      <c r="X13" s="142" t="str">
        <f t="shared" ref="X13" si="48">IF(U13="aucune","///","")</f>
        <v/>
      </c>
      <c r="Y13" s="143" t="str">
        <f t="shared" ref="Y13" si="49">IF(U13="aucune","///","")</f>
        <v/>
      </c>
      <c r="Z13" s="23"/>
      <c r="AA13" s="108"/>
      <c r="AB13" s="153"/>
      <c r="AC13" s="154"/>
      <c r="AD13" s="153"/>
      <c r="AE13" s="154"/>
      <c r="AF13" s="4"/>
      <c r="AG13" s="132"/>
      <c r="AH13" s="230"/>
      <c r="AI13" s="108"/>
      <c r="AJ13" s="231"/>
      <c r="AK13" s="180"/>
      <c r="AL13" s="232"/>
      <c r="AM13" s="233"/>
      <c r="AN13" s="108"/>
      <c r="AO13" s="231"/>
      <c r="AP13" s="180"/>
      <c r="AQ13" s="234"/>
      <c r="AR13" s="235"/>
      <c r="AS13" s="59"/>
      <c r="AT13" s="85"/>
      <c r="AU13" s="86"/>
      <c r="AV13" s="87"/>
      <c r="AW13" s="88"/>
      <c r="AX13" s="180"/>
      <c r="AY13" s="109"/>
      <c r="AZ13" s="120"/>
      <c r="BA13" s="121"/>
      <c r="BB13" s="190"/>
      <c r="BC13" s="190"/>
      <c r="BD13" s="191"/>
      <c r="BE13" s="192"/>
      <c r="BF13" s="193"/>
      <c r="BG13" s="190"/>
      <c r="BH13" s="190"/>
      <c r="BI13" s="191"/>
      <c r="BJ13" s="194"/>
      <c r="BK13" s="192"/>
      <c r="BL13" s="108"/>
      <c r="BM13" s="202"/>
      <c r="BN13" s="193"/>
      <c r="BO13" s="192"/>
    </row>
    <row r="14" spans="1:69" ht="19.5" customHeight="1" x14ac:dyDescent="0.2">
      <c r="A14" s="55" t="s">
        <v>19</v>
      </c>
      <c r="B14" s="266">
        <f>+B13</f>
        <v>43194</v>
      </c>
      <c r="C14" s="267">
        <v>2</v>
      </c>
      <c r="D14" s="101"/>
      <c r="E14" s="5"/>
      <c r="F14" s="144"/>
      <c r="G14" s="140"/>
      <c r="H14" s="145"/>
      <c r="I14" s="145"/>
      <c r="J14" s="146"/>
      <c r="K14" s="144"/>
      <c r="L14" s="140"/>
      <c r="M14" s="145"/>
      <c r="N14" s="145"/>
      <c r="O14" s="146"/>
      <c r="P14" s="144"/>
      <c r="Q14" s="140"/>
      <c r="R14" s="145"/>
      <c r="S14" s="145"/>
      <c r="T14" s="146"/>
      <c r="U14" s="144"/>
      <c r="V14" s="140"/>
      <c r="W14" s="145"/>
      <c r="X14" s="145"/>
      <c r="Y14" s="146"/>
      <c r="Z14" s="24"/>
      <c r="AA14" s="151"/>
      <c r="AB14" s="109"/>
      <c r="AC14" s="110"/>
      <c r="AD14" s="155"/>
      <c r="AE14" s="156"/>
      <c r="AF14" s="157"/>
      <c r="AG14" s="158"/>
      <c r="AH14" s="66"/>
      <c r="AI14" s="167"/>
      <c r="AJ14" s="114"/>
      <c r="AK14" s="115"/>
      <c r="AL14" s="172"/>
      <c r="AM14" s="173"/>
      <c r="AN14" s="167"/>
      <c r="AO14" s="114"/>
      <c r="AP14" s="115"/>
      <c r="AQ14" s="177"/>
      <c r="AR14" s="156"/>
      <c r="AS14" s="60"/>
      <c r="AT14" s="179"/>
      <c r="AU14" s="157"/>
      <c r="AV14" s="178"/>
      <c r="AW14" s="89"/>
      <c r="AX14" s="90"/>
      <c r="AY14" s="181"/>
      <c r="AZ14" s="182"/>
      <c r="BA14" s="183"/>
      <c r="BB14" s="109"/>
      <c r="BC14" s="120"/>
      <c r="BD14" s="120"/>
      <c r="BE14" s="121"/>
      <c r="BF14" s="195"/>
      <c r="BG14" s="196"/>
      <c r="BH14" s="196"/>
      <c r="BI14" s="197"/>
      <c r="BJ14" s="198"/>
      <c r="BK14" s="199"/>
      <c r="BL14" s="179"/>
      <c r="BM14" s="109"/>
      <c r="BN14" s="195"/>
      <c r="BO14" s="199"/>
    </row>
    <row r="15" spans="1:69" ht="19.5" customHeight="1" thickBot="1" x14ac:dyDescent="0.25">
      <c r="A15" s="56" t="s">
        <v>20</v>
      </c>
      <c r="B15" s="266">
        <f>+B13</f>
        <v>43194</v>
      </c>
      <c r="C15" s="267">
        <v>2</v>
      </c>
      <c r="D15" s="1"/>
      <c r="E15" s="6"/>
      <c r="F15" s="144"/>
      <c r="G15" s="145"/>
      <c r="H15" s="145"/>
      <c r="I15" s="145"/>
      <c r="J15" s="146"/>
      <c r="K15" s="144"/>
      <c r="L15" s="145"/>
      <c r="M15" s="145"/>
      <c r="N15" s="145"/>
      <c r="O15" s="146"/>
      <c r="P15" s="144"/>
      <c r="Q15" s="145"/>
      <c r="R15" s="145"/>
      <c r="S15" s="145"/>
      <c r="T15" s="146"/>
      <c r="U15" s="144"/>
      <c r="V15" s="145"/>
      <c r="W15" s="145"/>
      <c r="X15" s="145"/>
      <c r="Y15" s="146"/>
      <c r="Z15" s="150"/>
      <c r="AA15" s="152"/>
      <c r="AB15" s="159"/>
      <c r="AC15" s="160"/>
      <c r="AD15" s="111"/>
      <c r="AE15" s="112"/>
      <c r="AF15" s="236"/>
      <c r="AG15" s="162"/>
      <c r="AH15" s="163"/>
      <c r="AI15" s="237"/>
      <c r="AJ15" s="238"/>
      <c r="AK15" s="239"/>
      <c r="AL15" s="240"/>
      <c r="AM15" s="241"/>
      <c r="AN15" s="242"/>
      <c r="AO15" s="238"/>
      <c r="AP15" s="239"/>
      <c r="AQ15" s="240"/>
      <c r="AR15" s="241"/>
      <c r="AS15" s="152"/>
      <c r="AT15" s="152"/>
      <c r="AU15" s="157"/>
      <c r="AV15" s="178"/>
      <c r="AW15" s="91"/>
      <c r="AX15" s="92"/>
      <c r="AY15" s="184"/>
      <c r="AZ15" s="185"/>
      <c r="BA15" s="186"/>
      <c r="BB15" s="187"/>
      <c r="BC15" s="187"/>
      <c r="BD15" s="188"/>
      <c r="BE15" s="189"/>
      <c r="BF15" s="122"/>
      <c r="BG15" s="123"/>
      <c r="BH15" s="120"/>
      <c r="BI15" s="124"/>
      <c r="BJ15" s="123"/>
      <c r="BK15" s="121"/>
      <c r="BL15" s="200"/>
      <c r="BM15" s="201"/>
      <c r="BN15" s="125"/>
      <c r="BO15" s="126"/>
    </row>
    <row r="16" spans="1:69" ht="19.5" customHeight="1" x14ac:dyDescent="0.2">
      <c r="A16" s="54" t="s">
        <v>18</v>
      </c>
      <c r="B16" s="268">
        <f>+B15+1</f>
        <v>43195</v>
      </c>
      <c r="C16" s="269"/>
      <c r="D16" s="2"/>
      <c r="E16" s="5"/>
      <c r="F16" s="139"/>
      <c r="G16" s="141" t="str">
        <f t="shared" ref="G16" si="50">IF(F16="aucune","///","")</f>
        <v/>
      </c>
      <c r="H16" s="137" t="str">
        <f t="shared" ref="H16" si="51">IF(F16="aucune","///","")</f>
        <v/>
      </c>
      <c r="I16" s="142" t="str">
        <f t="shared" ref="I16" si="52">IF(F16="aucune","///","")</f>
        <v/>
      </c>
      <c r="J16" s="143" t="str">
        <f t="shared" ref="J16" si="53">IF(F16="aucune","///","")</f>
        <v/>
      </c>
      <c r="K16" s="139"/>
      <c r="L16" s="141" t="str">
        <f t="shared" ref="L16" si="54">IF(K16="aucune","///","")</f>
        <v/>
      </c>
      <c r="M16" s="137" t="str">
        <f t="shared" ref="M16" si="55">IF(K16="aucune","///","")</f>
        <v/>
      </c>
      <c r="N16" s="142" t="str">
        <f t="shared" ref="N16" si="56">IF(K16="aucune","///","")</f>
        <v/>
      </c>
      <c r="O16" s="143" t="str">
        <f t="shared" ref="O16" si="57">IF(K16="aucune","///","")</f>
        <v/>
      </c>
      <c r="P16" s="139"/>
      <c r="Q16" s="141" t="str">
        <f t="shared" ref="Q16" si="58">IF(P16="aucune","///","")</f>
        <v/>
      </c>
      <c r="R16" s="137" t="str">
        <f t="shared" ref="R16" si="59">IF(P16="aucune","///","")</f>
        <v/>
      </c>
      <c r="S16" s="142" t="str">
        <f t="shared" ref="S16" si="60">IF(P16="aucune","///","")</f>
        <v/>
      </c>
      <c r="T16" s="143" t="str">
        <f t="shared" ref="T16" si="61">IF(P16="aucune","///","")</f>
        <v/>
      </c>
      <c r="U16" s="139"/>
      <c r="V16" s="141" t="str">
        <f t="shared" ref="V16" si="62">IF(U16="aucune","///","")</f>
        <v/>
      </c>
      <c r="W16" s="137" t="str">
        <f t="shared" ref="W16" si="63">IF(U16="aucune","///","")</f>
        <v/>
      </c>
      <c r="X16" s="142" t="str">
        <f t="shared" ref="X16" si="64">IF(U16="aucune","///","")</f>
        <v/>
      </c>
      <c r="Y16" s="143" t="str">
        <f t="shared" ref="Y16" si="65">IF(U16="aucune","///","")</f>
        <v/>
      </c>
      <c r="Z16" s="23"/>
      <c r="AA16" s="108"/>
      <c r="AB16" s="153"/>
      <c r="AC16" s="154"/>
      <c r="AD16" s="153"/>
      <c r="AE16" s="154"/>
      <c r="AF16" s="4"/>
      <c r="AG16" s="132"/>
      <c r="AH16" s="230"/>
      <c r="AI16" s="108"/>
      <c r="AJ16" s="231"/>
      <c r="AK16" s="180"/>
      <c r="AL16" s="232"/>
      <c r="AM16" s="233"/>
      <c r="AN16" s="108"/>
      <c r="AO16" s="231"/>
      <c r="AP16" s="180"/>
      <c r="AQ16" s="234"/>
      <c r="AR16" s="235"/>
      <c r="AS16" s="59"/>
      <c r="AT16" s="85"/>
      <c r="AU16" s="86"/>
      <c r="AV16" s="87"/>
      <c r="AW16" s="88"/>
      <c r="AX16" s="180"/>
      <c r="AY16" s="109"/>
      <c r="AZ16" s="120"/>
      <c r="BA16" s="121"/>
      <c r="BB16" s="190"/>
      <c r="BC16" s="190"/>
      <c r="BD16" s="191"/>
      <c r="BE16" s="192"/>
      <c r="BF16" s="193"/>
      <c r="BG16" s="190"/>
      <c r="BH16" s="190"/>
      <c r="BI16" s="191"/>
      <c r="BJ16" s="194"/>
      <c r="BK16" s="192"/>
      <c r="BL16" s="108"/>
      <c r="BM16" s="202"/>
      <c r="BN16" s="193"/>
      <c r="BO16" s="192"/>
    </row>
    <row r="17" spans="1:67" ht="19.5" customHeight="1" x14ac:dyDescent="0.2">
      <c r="A17" s="55" t="s">
        <v>19</v>
      </c>
      <c r="B17" s="266">
        <f t="shared" ref="B17" si="66">+B16</f>
        <v>43195</v>
      </c>
      <c r="C17" s="267">
        <v>2</v>
      </c>
      <c r="D17" s="101"/>
      <c r="E17" s="5"/>
      <c r="F17" s="144"/>
      <c r="G17" s="140"/>
      <c r="H17" s="145"/>
      <c r="I17" s="145"/>
      <c r="J17" s="146"/>
      <c r="K17" s="144"/>
      <c r="L17" s="140"/>
      <c r="M17" s="145"/>
      <c r="N17" s="145"/>
      <c r="O17" s="146"/>
      <c r="P17" s="144"/>
      <c r="Q17" s="140"/>
      <c r="R17" s="145"/>
      <c r="S17" s="145"/>
      <c r="T17" s="146"/>
      <c r="U17" s="144"/>
      <c r="V17" s="140"/>
      <c r="W17" s="145"/>
      <c r="X17" s="145"/>
      <c r="Y17" s="146"/>
      <c r="Z17" s="24"/>
      <c r="AA17" s="151"/>
      <c r="AB17" s="109"/>
      <c r="AC17" s="110"/>
      <c r="AD17" s="155"/>
      <c r="AE17" s="156"/>
      <c r="AF17" s="157"/>
      <c r="AG17" s="158"/>
      <c r="AH17" s="66"/>
      <c r="AI17" s="167"/>
      <c r="AJ17" s="114"/>
      <c r="AK17" s="115"/>
      <c r="AL17" s="172"/>
      <c r="AM17" s="173"/>
      <c r="AN17" s="167"/>
      <c r="AO17" s="114"/>
      <c r="AP17" s="115"/>
      <c r="AQ17" s="177"/>
      <c r="AR17" s="156"/>
      <c r="AS17" s="60"/>
      <c r="AT17" s="179"/>
      <c r="AU17" s="157"/>
      <c r="AV17" s="178"/>
      <c r="AW17" s="89"/>
      <c r="AX17" s="90"/>
      <c r="AY17" s="181"/>
      <c r="AZ17" s="182"/>
      <c r="BA17" s="183"/>
      <c r="BB17" s="109"/>
      <c r="BC17" s="120"/>
      <c r="BD17" s="120"/>
      <c r="BE17" s="121"/>
      <c r="BF17" s="195"/>
      <c r="BG17" s="196"/>
      <c r="BH17" s="196"/>
      <c r="BI17" s="197"/>
      <c r="BJ17" s="198"/>
      <c r="BK17" s="199"/>
      <c r="BL17" s="179"/>
      <c r="BM17" s="109"/>
      <c r="BN17" s="195"/>
      <c r="BO17" s="199"/>
    </row>
    <row r="18" spans="1:67" ht="19.5" customHeight="1" thickBot="1" x14ac:dyDescent="0.25">
      <c r="A18" s="56" t="s">
        <v>20</v>
      </c>
      <c r="B18" s="266">
        <f t="shared" ref="B18" si="67">+B16</f>
        <v>43195</v>
      </c>
      <c r="C18" s="267">
        <v>2</v>
      </c>
      <c r="D18" s="1"/>
      <c r="E18" s="6"/>
      <c r="F18" s="144"/>
      <c r="G18" s="145"/>
      <c r="H18" s="145"/>
      <c r="I18" s="145"/>
      <c r="J18" s="146"/>
      <c r="K18" s="144"/>
      <c r="L18" s="145"/>
      <c r="M18" s="145"/>
      <c r="N18" s="145"/>
      <c r="O18" s="146"/>
      <c r="P18" s="144"/>
      <c r="Q18" s="145"/>
      <c r="R18" s="145"/>
      <c r="S18" s="145"/>
      <c r="T18" s="146"/>
      <c r="U18" s="144"/>
      <c r="V18" s="145"/>
      <c r="W18" s="145"/>
      <c r="X18" s="145"/>
      <c r="Y18" s="146"/>
      <c r="Z18" s="150"/>
      <c r="AA18" s="152"/>
      <c r="AB18" s="159"/>
      <c r="AC18" s="160"/>
      <c r="AD18" s="111"/>
      <c r="AE18" s="112"/>
      <c r="AF18" s="236"/>
      <c r="AG18" s="162"/>
      <c r="AH18" s="163"/>
      <c r="AI18" s="237"/>
      <c r="AJ18" s="238"/>
      <c r="AK18" s="239"/>
      <c r="AL18" s="240"/>
      <c r="AM18" s="241"/>
      <c r="AN18" s="242"/>
      <c r="AO18" s="238"/>
      <c r="AP18" s="239"/>
      <c r="AQ18" s="240"/>
      <c r="AR18" s="241"/>
      <c r="AS18" s="152"/>
      <c r="AT18" s="152"/>
      <c r="AU18" s="157"/>
      <c r="AV18" s="178"/>
      <c r="AW18" s="91"/>
      <c r="AX18" s="92"/>
      <c r="AY18" s="184"/>
      <c r="AZ18" s="185"/>
      <c r="BA18" s="186"/>
      <c r="BB18" s="187"/>
      <c r="BC18" s="187"/>
      <c r="BD18" s="188"/>
      <c r="BE18" s="189"/>
      <c r="BF18" s="122"/>
      <c r="BG18" s="123"/>
      <c r="BH18" s="120"/>
      <c r="BI18" s="124"/>
      <c r="BJ18" s="123"/>
      <c r="BK18" s="121"/>
      <c r="BL18" s="200"/>
      <c r="BM18" s="201"/>
      <c r="BN18" s="125"/>
      <c r="BO18" s="126"/>
    </row>
    <row r="19" spans="1:67" s="94" customFormat="1" ht="19.5" customHeight="1" x14ac:dyDescent="0.2">
      <c r="A19" s="54" t="s">
        <v>18</v>
      </c>
      <c r="B19" s="268">
        <f>+B18+1</f>
        <v>43196</v>
      </c>
      <c r="C19" s="269"/>
      <c r="D19" s="2"/>
      <c r="E19" s="5"/>
      <c r="F19" s="139"/>
      <c r="G19" s="141" t="str">
        <f t="shared" ref="G19" si="68">IF(F19="aucune","///","")</f>
        <v/>
      </c>
      <c r="H19" s="137" t="str">
        <f t="shared" ref="H19" si="69">IF(F19="aucune","///","")</f>
        <v/>
      </c>
      <c r="I19" s="142" t="str">
        <f t="shared" ref="I19" si="70">IF(F19="aucune","///","")</f>
        <v/>
      </c>
      <c r="J19" s="143" t="str">
        <f t="shared" ref="J19" si="71">IF(F19="aucune","///","")</f>
        <v/>
      </c>
      <c r="K19" s="139"/>
      <c r="L19" s="141" t="str">
        <f t="shared" ref="L19" si="72">IF(K19="aucune","///","")</f>
        <v/>
      </c>
      <c r="M19" s="137" t="str">
        <f t="shared" ref="M19" si="73">IF(K19="aucune","///","")</f>
        <v/>
      </c>
      <c r="N19" s="142" t="str">
        <f t="shared" ref="N19" si="74">IF(K19="aucune","///","")</f>
        <v/>
      </c>
      <c r="O19" s="143" t="str">
        <f t="shared" ref="O19" si="75">IF(K19="aucune","///","")</f>
        <v/>
      </c>
      <c r="P19" s="139"/>
      <c r="Q19" s="141" t="str">
        <f t="shared" ref="Q19" si="76">IF(P19="aucune","///","")</f>
        <v/>
      </c>
      <c r="R19" s="137" t="str">
        <f t="shared" ref="R19" si="77">IF(P19="aucune","///","")</f>
        <v/>
      </c>
      <c r="S19" s="142" t="str">
        <f t="shared" ref="S19" si="78">IF(P19="aucune","///","")</f>
        <v/>
      </c>
      <c r="T19" s="143" t="str">
        <f t="shared" ref="T19" si="79">IF(P19="aucune","///","")</f>
        <v/>
      </c>
      <c r="U19" s="139"/>
      <c r="V19" s="141" t="str">
        <f t="shared" ref="V19" si="80">IF(U19="aucune","///","")</f>
        <v/>
      </c>
      <c r="W19" s="137" t="str">
        <f t="shared" ref="W19" si="81">IF(U19="aucune","///","")</f>
        <v/>
      </c>
      <c r="X19" s="142" t="str">
        <f t="shared" ref="X19" si="82">IF(U19="aucune","///","")</f>
        <v/>
      </c>
      <c r="Y19" s="143" t="str">
        <f t="shared" ref="Y19" si="83">IF(U19="aucune","///","")</f>
        <v/>
      </c>
      <c r="Z19" s="23"/>
      <c r="AA19" s="108"/>
      <c r="AB19" s="153"/>
      <c r="AC19" s="154"/>
      <c r="AD19" s="153"/>
      <c r="AE19" s="154"/>
      <c r="AF19" s="4"/>
      <c r="AG19" s="132"/>
      <c r="AH19" s="230"/>
      <c r="AI19" s="108"/>
      <c r="AJ19" s="231"/>
      <c r="AK19" s="180"/>
      <c r="AL19" s="232"/>
      <c r="AM19" s="233"/>
      <c r="AN19" s="108"/>
      <c r="AO19" s="231"/>
      <c r="AP19" s="180"/>
      <c r="AQ19" s="234"/>
      <c r="AR19" s="235"/>
      <c r="AS19" s="59"/>
      <c r="AT19" s="85"/>
      <c r="AU19" s="86"/>
      <c r="AV19" s="87"/>
      <c r="AW19" s="88"/>
      <c r="AX19" s="180"/>
      <c r="AY19" s="109"/>
      <c r="AZ19" s="120"/>
      <c r="BA19" s="121"/>
      <c r="BB19" s="190"/>
      <c r="BC19" s="190"/>
      <c r="BD19" s="191"/>
      <c r="BE19" s="192"/>
      <c r="BF19" s="193"/>
      <c r="BG19" s="190"/>
      <c r="BH19" s="190"/>
      <c r="BI19" s="191"/>
      <c r="BJ19" s="194"/>
      <c r="BK19" s="192"/>
      <c r="BL19" s="108"/>
      <c r="BM19" s="202"/>
      <c r="BN19" s="193"/>
      <c r="BO19" s="192"/>
    </row>
    <row r="20" spans="1:67" s="94" customFormat="1" ht="19.5" customHeight="1" x14ac:dyDescent="0.2">
      <c r="A20" s="55" t="s">
        <v>19</v>
      </c>
      <c r="B20" s="266">
        <f>+B19</f>
        <v>43196</v>
      </c>
      <c r="C20" s="267">
        <v>2</v>
      </c>
      <c r="D20" s="101"/>
      <c r="E20" s="5"/>
      <c r="F20" s="144"/>
      <c r="G20" s="140"/>
      <c r="H20" s="145"/>
      <c r="I20" s="145"/>
      <c r="J20" s="146"/>
      <c r="K20" s="144"/>
      <c r="L20" s="140"/>
      <c r="M20" s="145"/>
      <c r="N20" s="145"/>
      <c r="O20" s="146"/>
      <c r="P20" s="144"/>
      <c r="Q20" s="140"/>
      <c r="R20" s="145"/>
      <c r="S20" s="145"/>
      <c r="T20" s="146"/>
      <c r="U20" s="144"/>
      <c r="V20" s="140"/>
      <c r="W20" s="145"/>
      <c r="X20" s="145"/>
      <c r="Y20" s="146"/>
      <c r="Z20" s="24"/>
      <c r="AA20" s="151"/>
      <c r="AB20" s="109"/>
      <c r="AC20" s="110"/>
      <c r="AD20" s="155"/>
      <c r="AE20" s="156"/>
      <c r="AF20" s="157"/>
      <c r="AG20" s="158"/>
      <c r="AH20" s="66"/>
      <c r="AI20" s="167"/>
      <c r="AJ20" s="114"/>
      <c r="AK20" s="115"/>
      <c r="AL20" s="172"/>
      <c r="AM20" s="173"/>
      <c r="AN20" s="167"/>
      <c r="AO20" s="114"/>
      <c r="AP20" s="115"/>
      <c r="AQ20" s="177"/>
      <c r="AR20" s="156"/>
      <c r="AS20" s="60"/>
      <c r="AT20" s="179"/>
      <c r="AU20" s="157"/>
      <c r="AV20" s="178"/>
      <c r="AW20" s="89"/>
      <c r="AX20" s="90"/>
      <c r="AY20" s="181"/>
      <c r="AZ20" s="182"/>
      <c r="BA20" s="183"/>
      <c r="BB20" s="109"/>
      <c r="BC20" s="120"/>
      <c r="BD20" s="120"/>
      <c r="BE20" s="121"/>
      <c r="BF20" s="195"/>
      <c r="BG20" s="196"/>
      <c r="BH20" s="196"/>
      <c r="BI20" s="197"/>
      <c r="BJ20" s="198"/>
      <c r="BK20" s="199"/>
      <c r="BL20" s="179"/>
      <c r="BM20" s="109"/>
      <c r="BN20" s="195"/>
      <c r="BO20" s="199"/>
    </row>
    <row r="21" spans="1:67" s="94" customFormat="1" ht="19.5" customHeight="1" thickBot="1" x14ac:dyDescent="0.25">
      <c r="A21" s="55" t="s">
        <v>20</v>
      </c>
      <c r="B21" s="266">
        <f>+B19</f>
        <v>43196</v>
      </c>
      <c r="C21" s="267">
        <v>2</v>
      </c>
      <c r="D21" s="1"/>
      <c r="E21" s="6"/>
      <c r="F21" s="144"/>
      <c r="G21" s="145"/>
      <c r="H21" s="145"/>
      <c r="I21" s="145"/>
      <c r="J21" s="146"/>
      <c r="K21" s="144"/>
      <c r="L21" s="145"/>
      <c r="M21" s="145"/>
      <c r="N21" s="145"/>
      <c r="O21" s="146"/>
      <c r="P21" s="144"/>
      <c r="Q21" s="145"/>
      <c r="R21" s="145"/>
      <c r="S21" s="145"/>
      <c r="T21" s="146"/>
      <c r="U21" s="144"/>
      <c r="V21" s="145"/>
      <c r="W21" s="145"/>
      <c r="X21" s="145"/>
      <c r="Y21" s="146"/>
      <c r="Z21" s="150"/>
      <c r="AA21" s="152"/>
      <c r="AB21" s="159"/>
      <c r="AC21" s="160"/>
      <c r="AD21" s="111"/>
      <c r="AE21" s="112"/>
      <c r="AF21" s="236"/>
      <c r="AG21" s="162"/>
      <c r="AH21" s="163"/>
      <c r="AI21" s="237"/>
      <c r="AJ21" s="238"/>
      <c r="AK21" s="239"/>
      <c r="AL21" s="240"/>
      <c r="AM21" s="241"/>
      <c r="AN21" s="242"/>
      <c r="AO21" s="238"/>
      <c r="AP21" s="239"/>
      <c r="AQ21" s="240"/>
      <c r="AR21" s="241"/>
      <c r="AS21" s="152"/>
      <c r="AT21" s="152"/>
      <c r="AU21" s="157"/>
      <c r="AV21" s="178"/>
      <c r="AW21" s="91"/>
      <c r="AX21" s="92"/>
      <c r="AY21" s="184"/>
      <c r="AZ21" s="185"/>
      <c r="BA21" s="186"/>
      <c r="BB21" s="187"/>
      <c r="BC21" s="187"/>
      <c r="BD21" s="188"/>
      <c r="BE21" s="189"/>
      <c r="BF21" s="122"/>
      <c r="BG21" s="123"/>
      <c r="BH21" s="120"/>
      <c r="BI21" s="124"/>
      <c r="BJ21" s="123"/>
      <c r="BK21" s="121"/>
      <c r="BL21" s="200"/>
      <c r="BM21" s="201"/>
      <c r="BN21" s="125"/>
      <c r="BO21" s="126"/>
    </row>
    <row r="22" spans="1:67" s="94" customFormat="1" ht="19.5" customHeight="1" x14ac:dyDescent="0.2">
      <c r="A22" s="54" t="s">
        <v>18</v>
      </c>
      <c r="B22" s="268">
        <f>+B21+1</f>
        <v>43197</v>
      </c>
      <c r="C22" s="269"/>
      <c r="D22" s="2"/>
      <c r="E22" s="5"/>
      <c r="F22" s="139"/>
      <c r="G22" s="141" t="str">
        <f t="shared" ref="G22" si="84">IF(F22="aucune","///","")</f>
        <v/>
      </c>
      <c r="H22" s="137" t="str">
        <f t="shared" ref="H22" si="85">IF(F22="aucune","///","")</f>
        <v/>
      </c>
      <c r="I22" s="142" t="str">
        <f t="shared" ref="I22" si="86">IF(F22="aucune","///","")</f>
        <v/>
      </c>
      <c r="J22" s="143" t="str">
        <f t="shared" ref="J22" si="87">IF(F22="aucune","///","")</f>
        <v/>
      </c>
      <c r="K22" s="139"/>
      <c r="L22" s="141" t="str">
        <f t="shared" ref="L22" si="88">IF(K22="aucune","///","")</f>
        <v/>
      </c>
      <c r="M22" s="137" t="str">
        <f t="shared" ref="M22" si="89">IF(K22="aucune","///","")</f>
        <v/>
      </c>
      <c r="N22" s="142" t="str">
        <f t="shared" ref="N22" si="90">IF(K22="aucune","///","")</f>
        <v/>
      </c>
      <c r="O22" s="143" t="str">
        <f t="shared" ref="O22" si="91">IF(K22="aucune","///","")</f>
        <v/>
      </c>
      <c r="P22" s="139"/>
      <c r="Q22" s="141" t="str">
        <f t="shared" ref="Q22" si="92">IF(P22="aucune","///","")</f>
        <v/>
      </c>
      <c r="R22" s="137" t="str">
        <f t="shared" ref="R22" si="93">IF(P22="aucune","///","")</f>
        <v/>
      </c>
      <c r="S22" s="142" t="str">
        <f t="shared" ref="S22" si="94">IF(P22="aucune","///","")</f>
        <v/>
      </c>
      <c r="T22" s="143" t="str">
        <f t="shared" ref="T22" si="95">IF(P22="aucune","///","")</f>
        <v/>
      </c>
      <c r="U22" s="139"/>
      <c r="V22" s="141" t="str">
        <f t="shared" ref="V22" si="96">IF(U22="aucune","///","")</f>
        <v/>
      </c>
      <c r="W22" s="137" t="str">
        <f t="shared" ref="W22" si="97">IF(U22="aucune","///","")</f>
        <v/>
      </c>
      <c r="X22" s="142" t="str">
        <f t="shared" ref="X22" si="98">IF(U22="aucune","///","")</f>
        <v/>
      </c>
      <c r="Y22" s="143" t="str">
        <f t="shared" ref="Y22" si="99">IF(U22="aucune","///","")</f>
        <v/>
      </c>
      <c r="Z22" s="23"/>
      <c r="AA22" s="108"/>
      <c r="AB22" s="153"/>
      <c r="AC22" s="154"/>
      <c r="AD22" s="153"/>
      <c r="AE22" s="154"/>
      <c r="AF22" s="4"/>
      <c r="AG22" s="132"/>
      <c r="AH22" s="230"/>
      <c r="AI22" s="108"/>
      <c r="AJ22" s="231"/>
      <c r="AK22" s="180"/>
      <c r="AL22" s="232"/>
      <c r="AM22" s="233"/>
      <c r="AN22" s="108"/>
      <c r="AO22" s="231"/>
      <c r="AP22" s="180"/>
      <c r="AQ22" s="234"/>
      <c r="AR22" s="235"/>
      <c r="AS22" s="59"/>
      <c r="AT22" s="85"/>
      <c r="AU22" s="86"/>
      <c r="AV22" s="87"/>
      <c r="AW22" s="88"/>
      <c r="AX22" s="180"/>
      <c r="AY22" s="109"/>
      <c r="AZ22" s="120"/>
      <c r="BA22" s="121"/>
      <c r="BB22" s="190"/>
      <c r="BC22" s="190"/>
      <c r="BD22" s="191"/>
      <c r="BE22" s="192"/>
      <c r="BF22" s="193"/>
      <c r="BG22" s="190"/>
      <c r="BH22" s="190"/>
      <c r="BI22" s="191"/>
      <c r="BJ22" s="194"/>
      <c r="BK22" s="192"/>
      <c r="BL22" s="108"/>
      <c r="BM22" s="202"/>
      <c r="BN22" s="193"/>
      <c r="BO22" s="192"/>
    </row>
    <row r="23" spans="1:67" s="94" customFormat="1" ht="19.5" customHeight="1" x14ac:dyDescent="0.2">
      <c r="A23" s="55" t="s">
        <v>19</v>
      </c>
      <c r="B23" s="266">
        <f>+B22</f>
        <v>43197</v>
      </c>
      <c r="C23" s="267"/>
      <c r="D23" s="101"/>
      <c r="E23" s="5"/>
      <c r="F23" s="144"/>
      <c r="G23" s="140"/>
      <c r="H23" s="145"/>
      <c r="I23" s="145"/>
      <c r="J23" s="146"/>
      <c r="K23" s="144"/>
      <c r="L23" s="140"/>
      <c r="M23" s="145"/>
      <c r="N23" s="145"/>
      <c r="O23" s="146"/>
      <c r="P23" s="144"/>
      <c r="Q23" s="140"/>
      <c r="R23" s="145"/>
      <c r="S23" s="145"/>
      <c r="T23" s="146"/>
      <c r="U23" s="144"/>
      <c r="V23" s="140"/>
      <c r="W23" s="145"/>
      <c r="X23" s="145"/>
      <c r="Y23" s="146"/>
      <c r="Z23" s="24"/>
      <c r="AA23" s="151"/>
      <c r="AB23" s="109"/>
      <c r="AC23" s="110"/>
      <c r="AD23" s="155"/>
      <c r="AE23" s="156"/>
      <c r="AF23" s="157"/>
      <c r="AG23" s="158"/>
      <c r="AH23" s="66"/>
      <c r="AI23" s="167"/>
      <c r="AJ23" s="114"/>
      <c r="AK23" s="115"/>
      <c r="AL23" s="172"/>
      <c r="AM23" s="173"/>
      <c r="AN23" s="167"/>
      <c r="AO23" s="114"/>
      <c r="AP23" s="115"/>
      <c r="AQ23" s="177"/>
      <c r="AR23" s="156"/>
      <c r="AS23" s="60"/>
      <c r="AT23" s="179"/>
      <c r="AU23" s="157"/>
      <c r="AV23" s="178"/>
      <c r="AW23" s="89"/>
      <c r="AX23" s="90"/>
      <c r="AY23" s="181"/>
      <c r="AZ23" s="182"/>
      <c r="BA23" s="183"/>
      <c r="BB23" s="109"/>
      <c r="BC23" s="120"/>
      <c r="BD23" s="120"/>
      <c r="BE23" s="121"/>
      <c r="BF23" s="195"/>
      <c r="BG23" s="196"/>
      <c r="BH23" s="196"/>
      <c r="BI23" s="197"/>
      <c r="BJ23" s="198"/>
      <c r="BK23" s="199"/>
      <c r="BL23" s="179"/>
      <c r="BM23" s="109"/>
      <c r="BN23" s="195"/>
      <c r="BO23" s="199"/>
    </row>
    <row r="24" spans="1:67" s="94" customFormat="1" ht="19.5" customHeight="1" thickBot="1" x14ac:dyDescent="0.25">
      <c r="A24" s="56" t="s">
        <v>20</v>
      </c>
      <c r="B24" s="278">
        <f>+B23</f>
        <v>43197</v>
      </c>
      <c r="C24" s="279"/>
      <c r="D24" s="1"/>
      <c r="E24" s="6"/>
      <c r="F24" s="144"/>
      <c r="G24" s="145"/>
      <c r="H24" s="145"/>
      <c r="I24" s="145"/>
      <c r="J24" s="146"/>
      <c r="K24" s="144"/>
      <c r="L24" s="145"/>
      <c r="M24" s="145"/>
      <c r="N24" s="145"/>
      <c r="O24" s="146"/>
      <c r="P24" s="144"/>
      <c r="Q24" s="145"/>
      <c r="R24" s="145"/>
      <c r="S24" s="145"/>
      <c r="T24" s="146"/>
      <c r="U24" s="144"/>
      <c r="V24" s="145"/>
      <c r="W24" s="145"/>
      <c r="X24" s="145"/>
      <c r="Y24" s="146"/>
      <c r="Z24" s="150"/>
      <c r="AA24" s="152"/>
      <c r="AB24" s="159"/>
      <c r="AC24" s="160"/>
      <c r="AD24" s="111"/>
      <c r="AE24" s="112"/>
      <c r="AF24" s="236"/>
      <c r="AG24" s="162"/>
      <c r="AH24" s="163"/>
      <c r="AI24" s="237"/>
      <c r="AJ24" s="238"/>
      <c r="AK24" s="239"/>
      <c r="AL24" s="240"/>
      <c r="AM24" s="241"/>
      <c r="AN24" s="242"/>
      <c r="AO24" s="238"/>
      <c r="AP24" s="239"/>
      <c r="AQ24" s="240"/>
      <c r="AR24" s="241"/>
      <c r="AS24" s="152"/>
      <c r="AT24" s="152"/>
      <c r="AU24" s="157"/>
      <c r="AV24" s="178"/>
      <c r="AW24" s="91"/>
      <c r="AX24" s="92"/>
      <c r="AY24" s="184"/>
      <c r="AZ24" s="185"/>
      <c r="BA24" s="186"/>
      <c r="BB24" s="187"/>
      <c r="BC24" s="187"/>
      <c r="BD24" s="188"/>
      <c r="BE24" s="189"/>
      <c r="BF24" s="122"/>
      <c r="BG24" s="123"/>
      <c r="BH24" s="120"/>
      <c r="BI24" s="124"/>
      <c r="BJ24" s="123"/>
      <c r="BK24" s="121"/>
      <c r="BL24" s="200"/>
      <c r="BM24" s="201"/>
      <c r="BN24" s="125"/>
      <c r="BO24" s="126"/>
    </row>
    <row r="25" spans="1:67" s="94" customFormat="1" ht="19.5" customHeight="1" x14ac:dyDescent="0.2">
      <c r="A25" s="54" t="s">
        <v>18</v>
      </c>
      <c r="B25" s="268">
        <f>+B24+1</f>
        <v>43198</v>
      </c>
      <c r="C25" s="269"/>
      <c r="D25" s="2"/>
      <c r="E25" s="5"/>
      <c r="F25" s="139"/>
      <c r="G25" s="141" t="str">
        <f t="shared" ref="G25" si="100">IF(F25="aucune","///","")</f>
        <v/>
      </c>
      <c r="H25" s="137" t="str">
        <f t="shared" ref="H25" si="101">IF(F25="aucune","///","")</f>
        <v/>
      </c>
      <c r="I25" s="142" t="str">
        <f t="shared" ref="I25" si="102">IF(F25="aucune","///","")</f>
        <v/>
      </c>
      <c r="J25" s="143" t="str">
        <f t="shared" ref="J25" si="103">IF(F25="aucune","///","")</f>
        <v/>
      </c>
      <c r="K25" s="139"/>
      <c r="L25" s="141" t="str">
        <f t="shared" ref="L25" si="104">IF(K25="aucune","///","")</f>
        <v/>
      </c>
      <c r="M25" s="137" t="str">
        <f t="shared" ref="M25" si="105">IF(K25="aucune","///","")</f>
        <v/>
      </c>
      <c r="N25" s="142" t="str">
        <f t="shared" ref="N25" si="106">IF(K25="aucune","///","")</f>
        <v/>
      </c>
      <c r="O25" s="143" t="str">
        <f t="shared" ref="O25" si="107">IF(K25="aucune","///","")</f>
        <v/>
      </c>
      <c r="P25" s="139"/>
      <c r="Q25" s="141" t="str">
        <f t="shared" ref="Q25" si="108">IF(P25="aucune","///","")</f>
        <v/>
      </c>
      <c r="R25" s="137" t="str">
        <f t="shared" ref="R25" si="109">IF(P25="aucune","///","")</f>
        <v/>
      </c>
      <c r="S25" s="142" t="str">
        <f t="shared" ref="S25" si="110">IF(P25="aucune","///","")</f>
        <v/>
      </c>
      <c r="T25" s="143" t="str">
        <f t="shared" ref="T25" si="111">IF(P25="aucune","///","")</f>
        <v/>
      </c>
      <c r="U25" s="139"/>
      <c r="V25" s="141" t="str">
        <f t="shared" ref="V25" si="112">IF(U25="aucune","///","")</f>
        <v/>
      </c>
      <c r="W25" s="137" t="str">
        <f t="shared" ref="W25" si="113">IF(U25="aucune","///","")</f>
        <v/>
      </c>
      <c r="X25" s="142" t="str">
        <f t="shared" ref="X25" si="114">IF(U25="aucune","///","")</f>
        <v/>
      </c>
      <c r="Y25" s="143" t="str">
        <f t="shared" ref="Y25" si="115">IF(U25="aucune","///","")</f>
        <v/>
      </c>
      <c r="Z25" s="23"/>
      <c r="AA25" s="108"/>
      <c r="AB25" s="153"/>
      <c r="AC25" s="154"/>
      <c r="AD25" s="153"/>
      <c r="AE25" s="154"/>
      <c r="AF25" s="4"/>
      <c r="AG25" s="132"/>
      <c r="AH25" s="230"/>
      <c r="AI25" s="108"/>
      <c r="AJ25" s="231"/>
      <c r="AK25" s="180"/>
      <c r="AL25" s="232"/>
      <c r="AM25" s="233"/>
      <c r="AN25" s="108"/>
      <c r="AO25" s="231"/>
      <c r="AP25" s="180"/>
      <c r="AQ25" s="234"/>
      <c r="AR25" s="235"/>
      <c r="AS25" s="59"/>
      <c r="AT25" s="85"/>
      <c r="AU25" s="86"/>
      <c r="AV25" s="87"/>
      <c r="AW25" s="88"/>
      <c r="AX25" s="180"/>
      <c r="AY25" s="109"/>
      <c r="AZ25" s="120"/>
      <c r="BA25" s="121"/>
      <c r="BB25" s="190"/>
      <c r="BC25" s="190"/>
      <c r="BD25" s="191"/>
      <c r="BE25" s="192"/>
      <c r="BF25" s="193"/>
      <c r="BG25" s="190"/>
      <c r="BH25" s="190"/>
      <c r="BI25" s="191"/>
      <c r="BJ25" s="194"/>
      <c r="BK25" s="192"/>
      <c r="BL25" s="108"/>
      <c r="BM25" s="202"/>
      <c r="BN25" s="193"/>
      <c r="BO25" s="192"/>
    </row>
    <row r="26" spans="1:67" s="94" customFormat="1" ht="19.5" customHeight="1" x14ac:dyDescent="0.2">
      <c r="A26" s="55" t="s">
        <v>19</v>
      </c>
      <c r="B26" s="266">
        <f t="shared" ref="B26" si="116">+B25</f>
        <v>43198</v>
      </c>
      <c r="C26" s="267">
        <v>2</v>
      </c>
      <c r="D26" s="101"/>
      <c r="E26" s="5"/>
      <c r="F26" s="144"/>
      <c r="G26" s="140"/>
      <c r="H26" s="145"/>
      <c r="I26" s="145"/>
      <c r="J26" s="146"/>
      <c r="K26" s="144"/>
      <c r="L26" s="140"/>
      <c r="M26" s="145"/>
      <c r="N26" s="145"/>
      <c r="O26" s="146"/>
      <c r="P26" s="144"/>
      <c r="Q26" s="140"/>
      <c r="R26" s="145"/>
      <c r="S26" s="145"/>
      <c r="T26" s="146"/>
      <c r="U26" s="144"/>
      <c r="V26" s="140"/>
      <c r="W26" s="145"/>
      <c r="X26" s="145"/>
      <c r="Y26" s="146"/>
      <c r="Z26" s="24"/>
      <c r="AA26" s="151"/>
      <c r="AB26" s="109"/>
      <c r="AC26" s="110"/>
      <c r="AD26" s="155"/>
      <c r="AE26" s="156"/>
      <c r="AF26" s="157"/>
      <c r="AG26" s="158"/>
      <c r="AH26" s="66"/>
      <c r="AI26" s="167"/>
      <c r="AJ26" s="114"/>
      <c r="AK26" s="115"/>
      <c r="AL26" s="172"/>
      <c r="AM26" s="173"/>
      <c r="AN26" s="167"/>
      <c r="AO26" s="114"/>
      <c r="AP26" s="115"/>
      <c r="AQ26" s="177"/>
      <c r="AR26" s="156"/>
      <c r="AS26" s="60"/>
      <c r="AT26" s="179"/>
      <c r="AU26" s="157"/>
      <c r="AV26" s="178"/>
      <c r="AW26" s="89"/>
      <c r="AX26" s="90"/>
      <c r="AY26" s="181"/>
      <c r="AZ26" s="182"/>
      <c r="BA26" s="183"/>
      <c r="BB26" s="109"/>
      <c r="BC26" s="120"/>
      <c r="BD26" s="120"/>
      <c r="BE26" s="121"/>
      <c r="BF26" s="195"/>
      <c r="BG26" s="196"/>
      <c r="BH26" s="196"/>
      <c r="BI26" s="197"/>
      <c r="BJ26" s="198"/>
      <c r="BK26" s="199"/>
      <c r="BL26" s="179"/>
      <c r="BM26" s="109"/>
      <c r="BN26" s="195"/>
      <c r="BO26" s="199"/>
    </row>
    <row r="27" spans="1:67" s="94" customFormat="1" ht="19.5" customHeight="1" thickBot="1" x14ac:dyDescent="0.25">
      <c r="A27" s="56" t="s">
        <v>20</v>
      </c>
      <c r="B27" s="266">
        <f t="shared" ref="B27" si="117">+B25</f>
        <v>43198</v>
      </c>
      <c r="C27" s="267">
        <v>2</v>
      </c>
      <c r="D27" s="1"/>
      <c r="E27" s="6"/>
      <c r="F27" s="144"/>
      <c r="G27" s="145"/>
      <c r="H27" s="145"/>
      <c r="I27" s="145"/>
      <c r="J27" s="146"/>
      <c r="K27" s="144"/>
      <c r="L27" s="145"/>
      <c r="M27" s="145"/>
      <c r="N27" s="145"/>
      <c r="O27" s="146"/>
      <c r="P27" s="144"/>
      <c r="Q27" s="145"/>
      <c r="R27" s="145"/>
      <c r="S27" s="145"/>
      <c r="T27" s="146"/>
      <c r="U27" s="144"/>
      <c r="V27" s="145"/>
      <c r="W27" s="145"/>
      <c r="X27" s="145"/>
      <c r="Y27" s="146"/>
      <c r="Z27" s="150"/>
      <c r="AA27" s="152"/>
      <c r="AB27" s="159"/>
      <c r="AC27" s="160"/>
      <c r="AD27" s="111"/>
      <c r="AE27" s="112"/>
      <c r="AF27" s="236"/>
      <c r="AG27" s="162"/>
      <c r="AH27" s="163"/>
      <c r="AI27" s="237"/>
      <c r="AJ27" s="238"/>
      <c r="AK27" s="239"/>
      <c r="AL27" s="240"/>
      <c r="AM27" s="241"/>
      <c r="AN27" s="242"/>
      <c r="AO27" s="238"/>
      <c r="AP27" s="239"/>
      <c r="AQ27" s="240"/>
      <c r="AR27" s="241"/>
      <c r="AS27" s="152"/>
      <c r="AT27" s="152"/>
      <c r="AU27" s="157"/>
      <c r="AV27" s="178"/>
      <c r="AW27" s="91"/>
      <c r="AX27" s="92"/>
      <c r="AY27" s="184"/>
      <c r="AZ27" s="185"/>
      <c r="BA27" s="186"/>
      <c r="BB27" s="187"/>
      <c r="BC27" s="187"/>
      <c r="BD27" s="188"/>
      <c r="BE27" s="189"/>
      <c r="BF27" s="122"/>
      <c r="BG27" s="123"/>
      <c r="BH27" s="120"/>
      <c r="BI27" s="124"/>
      <c r="BJ27" s="123"/>
      <c r="BK27" s="121"/>
      <c r="BL27" s="200"/>
      <c r="BM27" s="201"/>
      <c r="BN27" s="125"/>
      <c r="BO27" s="126"/>
    </row>
    <row r="28" spans="1:67" s="94" customFormat="1" ht="19.5" customHeight="1" x14ac:dyDescent="0.2">
      <c r="A28" s="54" t="s">
        <v>18</v>
      </c>
      <c r="B28" s="268">
        <f>+B27+1</f>
        <v>43199</v>
      </c>
      <c r="C28" s="269"/>
      <c r="D28" s="2"/>
      <c r="E28" s="5"/>
      <c r="F28" s="139"/>
      <c r="G28" s="141" t="str">
        <f t="shared" ref="G28" si="118">IF(F28="aucune","///","")</f>
        <v/>
      </c>
      <c r="H28" s="137" t="str">
        <f t="shared" ref="H28" si="119">IF(F28="aucune","///","")</f>
        <v/>
      </c>
      <c r="I28" s="142" t="str">
        <f t="shared" ref="I28" si="120">IF(F28="aucune","///","")</f>
        <v/>
      </c>
      <c r="J28" s="143" t="str">
        <f t="shared" ref="J28" si="121">IF(F28="aucune","///","")</f>
        <v/>
      </c>
      <c r="K28" s="139"/>
      <c r="L28" s="141" t="str">
        <f t="shared" ref="L28" si="122">IF(K28="aucune","///","")</f>
        <v/>
      </c>
      <c r="M28" s="137" t="str">
        <f t="shared" ref="M28" si="123">IF(K28="aucune","///","")</f>
        <v/>
      </c>
      <c r="N28" s="142" t="str">
        <f t="shared" ref="N28" si="124">IF(K28="aucune","///","")</f>
        <v/>
      </c>
      <c r="O28" s="143" t="str">
        <f t="shared" ref="O28" si="125">IF(K28="aucune","///","")</f>
        <v/>
      </c>
      <c r="P28" s="139"/>
      <c r="Q28" s="141" t="str">
        <f t="shared" ref="Q28" si="126">IF(P28="aucune","///","")</f>
        <v/>
      </c>
      <c r="R28" s="137" t="str">
        <f t="shared" ref="R28" si="127">IF(P28="aucune","///","")</f>
        <v/>
      </c>
      <c r="S28" s="142" t="str">
        <f t="shared" ref="S28" si="128">IF(P28="aucune","///","")</f>
        <v/>
      </c>
      <c r="T28" s="143" t="str">
        <f t="shared" ref="T28" si="129">IF(P28="aucune","///","")</f>
        <v/>
      </c>
      <c r="U28" s="139"/>
      <c r="V28" s="141" t="str">
        <f t="shared" ref="V28" si="130">IF(U28="aucune","///","")</f>
        <v/>
      </c>
      <c r="W28" s="137" t="str">
        <f t="shared" ref="W28" si="131">IF(U28="aucune","///","")</f>
        <v/>
      </c>
      <c r="X28" s="142" t="str">
        <f t="shared" ref="X28" si="132">IF(U28="aucune","///","")</f>
        <v/>
      </c>
      <c r="Y28" s="143" t="str">
        <f t="shared" ref="Y28" si="133">IF(U28="aucune","///","")</f>
        <v/>
      </c>
      <c r="Z28" s="23"/>
      <c r="AA28" s="108"/>
      <c r="AB28" s="153"/>
      <c r="AC28" s="154"/>
      <c r="AD28" s="153"/>
      <c r="AE28" s="154"/>
      <c r="AF28" s="4"/>
      <c r="AG28" s="132"/>
      <c r="AH28" s="230"/>
      <c r="AI28" s="108"/>
      <c r="AJ28" s="231"/>
      <c r="AK28" s="180"/>
      <c r="AL28" s="232"/>
      <c r="AM28" s="233"/>
      <c r="AN28" s="108"/>
      <c r="AO28" s="231"/>
      <c r="AP28" s="180"/>
      <c r="AQ28" s="234"/>
      <c r="AR28" s="235"/>
      <c r="AS28" s="59"/>
      <c r="AT28" s="85"/>
      <c r="AU28" s="86"/>
      <c r="AV28" s="87"/>
      <c r="AW28" s="88"/>
      <c r="AX28" s="180"/>
      <c r="AY28" s="109"/>
      <c r="AZ28" s="120"/>
      <c r="BA28" s="121"/>
      <c r="BB28" s="190"/>
      <c r="BC28" s="190"/>
      <c r="BD28" s="191"/>
      <c r="BE28" s="192"/>
      <c r="BF28" s="193"/>
      <c r="BG28" s="190"/>
      <c r="BH28" s="190"/>
      <c r="BI28" s="191"/>
      <c r="BJ28" s="194"/>
      <c r="BK28" s="192"/>
      <c r="BL28" s="108"/>
      <c r="BM28" s="202"/>
      <c r="BN28" s="193"/>
      <c r="BO28" s="192"/>
    </row>
    <row r="29" spans="1:67" ht="19.5" customHeight="1" x14ac:dyDescent="0.2">
      <c r="A29" s="55" t="s">
        <v>19</v>
      </c>
      <c r="B29" s="266">
        <f>+B28</f>
        <v>43199</v>
      </c>
      <c r="C29" s="267">
        <v>2</v>
      </c>
      <c r="D29" s="101"/>
      <c r="E29" s="5"/>
      <c r="F29" s="144"/>
      <c r="G29" s="140"/>
      <c r="H29" s="145"/>
      <c r="I29" s="145"/>
      <c r="J29" s="146"/>
      <c r="K29" s="144"/>
      <c r="L29" s="140"/>
      <c r="M29" s="145"/>
      <c r="N29" s="145"/>
      <c r="O29" s="146"/>
      <c r="P29" s="144"/>
      <c r="Q29" s="140"/>
      <c r="R29" s="145"/>
      <c r="S29" s="145"/>
      <c r="T29" s="146"/>
      <c r="U29" s="144"/>
      <c r="V29" s="140"/>
      <c r="W29" s="145"/>
      <c r="X29" s="145"/>
      <c r="Y29" s="146"/>
      <c r="Z29" s="24"/>
      <c r="AA29" s="151"/>
      <c r="AB29" s="109"/>
      <c r="AC29" s="110"/>
      <c r="AD29" s="155"/>
      <c r="AE29" s="156"/>
      <c r="AF29" s="157"/>
      <c r="AG29" s="158"/>
      <c r="AH29" s="66"/>
      <c r="AI29" s="167"/>
      <c r="AJ29" s="114"/>
      <c r="AK29" s="115"/>
      <c r="AL29" s="172"/>
      <c r="AM29" s="173"/>
      <c r="AN29" s="167"/>
      <c r="AO29" s="114"/>
      <c r="AP29" s="115"/>
      <c r="AQ29" s="177"/>
      <c r="AR29" s="156"/>
      <c r="AS29" s="60"/>
      <c r="AT29" s="179"/>
      <c r="AU29" s="157"/>
      <c r="AV29" s="178"/>
      <c r="AW29" s="89"/>
      <c r="AX29" s="90"/>
      <c r="AY29" s="181"/>
      <c r="AZ29" s="182"/>
      <c r="BA29" s="183"/>
      <c r="BB29" s="109"/>
      <c r="BC29" s="120"/>
      <c r="BD29" s="120"/>
      <c r="BE29" s="121"/>
      <c r="BF29" s="195"/>
      <c r="BG29" s="196"/>
      <c r="BH29" s="196"/>
      <c r="BI29" s="197"/>
      <c r="BJ29" s="198"/>
      <c r="BK29" s="199"/>
      <c r="BL29" s="179"/>
      <c r="BM29" s="109"/>
      <c r="BN29" s="195"/>
      <c r="BO29" s="199"/>
    </row>
    <row r="30" spans="1:67" ht="19.5" customHeight="1" thickBot="1" x14ac:dyDescent="0.25">
      <c r="A30" s="56" t="s">
        <v>20</v>
      </c>
      <c r="B30" s="266">
        <f>+B28</f>
        <v>43199</v>
      </c>
      <c r="C30" s="267">
        <v>2</v>
      </c>
      <c r="D30" s="1"/>
      <c r="E30" s="6"/>
      <c r="F30" s="144"/>
      <c r="G30" s="145"/>
      <c r="H30" s="145"/>
      <c r="I30" s="145"/>
      <c r="J30" s="146"/>
      <c r="K30" s="144"/>
      <c r="L30" s="145"/>
      <c r="M30" s="145"/>
      <c r="N30" s="145"/>
      <c r="O30" s="146"/>
      <c r="P30" s="144"/>
      <c r="Q30" s="145"/>
      <c r="R30" s="145"/>
      <c r="S30" s="145"/>
      <c r="T30" s="146"/>
      <c r="U30" s="144"/>
      <c r="V30" s="145"/>
      <c r="W30" s="145"/>
      <c r="X30" s="145"/>
      <c r="Y30" s="146"/>
      <c r="Z30" s="150"/>
      <c r="AA30" s="152"/>
      <c r="AB30" s="159"/>
      <c r="AC30" s="160"/>
      <c r="AD30" s="111"/>
      <c r="AE30" s="112"/>
      <c r="AF30" s="236"/>
      <c r="AG30" s="162"/>
      <c r="AH30" s="163"/>
      <c r="AI30" s="237"/>
      <c r="AJ30" s="238"/>
      <c r="AK30" s="239"/>
      <c r="AL30" s="240"/>
      <c r="AM30" s="241"/>
      <c r="AN30" s="242"/>
      <c r="AO30" s="238"/>
      <c r="AP30" s="239"/>
      <c r="AQ30" s="240"/>
      <c r="AR30" s="241"/>
      <c r="AS30" s="152"/>
      <c r="AT30" s="152"/>
      <c r="AU30" s="157"/>
      <c r="AV30" s="178"/>
      <c r="AW30" s="91"/>
      <c r="AX30" s="92"/>
      <c r="AY30" s="184"/>
      <c r="AZ30" s="185"/>
      <c r="BA30" s="186"/>
      <c r="BB30" s="187"/>
      <c r="BC30" s="187"/>
      <c r="BD30" s="188"/>
      <c r="BE30" s="189"/>
      <c r="BF30" s="122"/>
      <c r="BG30" s="123"/>
      <c r="BH30" s="120"/>
      <c r="BI30" s="124"/>
      <c r="BJ30" s="123"/>
      <c r="BK30" s="121"/>
      <c r="BL30" s="200"/>
      <c r="BM30" s="201"/>
      <c r="BN30" s="125"/>
      <c r="BO30" s="126"/>
    </row>
    <row r="31" spans="1:67" ht="19.5" customHeight="1" x14ac:dyDescent="0.2">
      <c r="A31" s="54" t="s">
        <v>18</v>
      </c>
      <c r="B31" s="268">
        <f>+B30+1</f>
        <v>43200</v>
      </c>
      <c r="C31" s="269"/>
      <c r="D31" s="2"/>
      <c r="E31" s="5"/>
      <c r="F31" s="139"/>
      <c r="G31" s="141" t="str">
        <f t="shared" ref="G31" si="134">IF(F31="aucune","///","")</f>
        <v/>
      </c>
      <c r="H31" s="137" t="str">
        <f t="shared" ref="H31" si="135">IF(F31="aucune","///","")</f>
        <v/>
      </c>
      <c r="I31" s="142" t="str">
        <f t="shared" ref="I31" si="136">IF(F31="aucune","///","")</f>
        <v/>
      </c>
      <c r="J31" s="143" t="str">
        <f t="shared" ref="J31" si="137">IF(F31="aucune","///","")</f>
        <v/>
      </c>
      <c r="K31" s="139"/>
      <c r="L31" s="141" t="str">
        <f t="shared" ref="L31" si="138">IF(K31="aucune","///","")</f>
        <v/>
      </c>
      <c r="M31" s="137" t="str">
        <f t="shared" ref="M31" si="139">IF(K31="aucune","///","")</f>
        <v/>
      </c>
      <c r="N31" s="142" t="str">
        <f t="shared" ref="N31" si="140">IF(K31="aucune","///","")</f>
        <v/>
      </c>
      <c r="O31" s="143" t="str">
        <f t="shared" ref="O31" si="141">IF(K31="aucune","///","")</f>
        <v/>
      </c>
      <c r="P31" s="139"/>
      <c r="Q31" s="141" t="str">
        <f t="shared" ref="Q31" si="142">IF(P31="aucune","///","")</f>
        <v/>
      </c>
      <c r="R31" s="137" t="str">
        <f t="shared" ref="R31" si="143">IF(P31="aucune","///","")</f>
        <v/>
      </c>
      <c r="S31" s="142" t="str">
        <f t="shared" ref="S31" si="144">IF(P31="aucune","///","")</f>
        <v/>
      </c>
      <c r="T31" s="143" t="str">
        <f t="shared" ref="T31" si="145">IF(P31="aucune","///","")</f>
        <v/>
      </c>
      <c r="U31" s="139"/>
      <c r="V31" s="141" t="str">
        <f t="shared" ref="V31" si="146">IF(U31="aucune","///","")</f>
        <v/>
      </c>
      <c r="W31" s="137" t="str">
        <f t="shared" ref="W31" si="147">IF(U31="aucune","///","")</f>
        <v/>
      </c>
      <c r="X31" s="142" t="str">
        <f t="shared" ref="X31" si="148">IF(U31="aucune","///","")</f>
        <v/>
      </c>
      <c r="Y31" s="143" t="str">
        <f t="shared" ref="Y31" si="149">IF(U31="aucune","///","")</f>
        <v/>
      </c>
      <c r="Z31" s="23"/>
      <c r="AA31" s="108"/>
      <c r="AB31" s="153"/>
      <c r="AC31" s="154"/>
      <c r="AD31" s="153"/>
      <c r="AE31" s="154"/>
      <c r="AF31" s="4"/>
      <c r="AG31" s="132"/>
      <c r="AH31" s="230"/>
      <c r="AI31" s="108"/>
      <c r="AJ31" s="231"/>
      <c r="AK31" s="180"/>
      <c r="AL31" s="232"/>
      <c r="AM31" s="233"/>
      <c r="AN31" s="108"/>
      <c r="AO31" s="231"/>
      <c r="AP31" s="180"/>
      <c r="AQ31" s="234"/>
      <c r="AR31" s="235"/>
      <c r="AS31" s="59"/>
      <c r="AT31" s="85"/>
      <c r="AU31" s="86"/>
      <c r="AV31" s="87"/>
      <c r="AW31" s="88"/>
      <c r="AX31" s="180"/>
      <c r="AY31" s="109"/>
      <c r="AZ31" s="120"/>
      <c r="BA31" s="121"/>
      <c r="BB31" s="190"/>
      <c r="BC31" s="190"/>
      <c r="BD31" s="191"/>
      <c r="BE31" s="192"/>
      <c r="BF31" s="193"/>
      <c r="BG31" s="190"/>
      <c r="BH31" s="190"/>
      <c r="BI31" s="191"/>
      <c r="BJ31" s="194"/>
      <c r="BK31" s="192"/>
      <c r="BL31" s="108"/>
      <c r="BM31" s="202"/>
      <c r="BN31" s="193"/>
      <c r="BO31" s="192"/>
    </row>
    <row r="32" spans="1:67" ht="19.5" customHeight="1" x14ac:dyDescent="0.2">
      <c r="A32" s="55" t="s">
        <v>19</v>
      </c>
      <c r="B32" s="266">
        <f t="shared" ref="B32" si="150">+B31</f>
        <v>43200</v>
      </c>
      <c r="C32" s="267">
        <v>2</v>
      </c>
      <c r="D32" s="101"/>
      <c r="E32" s="5"/>
      <c r="F32" s="144"/>
      <c r="G32" s="140"/>
      <c r="H32" s="145"/>
      <c r="I32" s="145"/>
      <c r="J32" s="146"/>
      <c r="K32" s="144"/>
      <c r="L32" s="140"/>
      <c r="M32" s="145"/>
      <c r="N32" s="145"/>
      <c r="O32" s="146"/>
      <c r="P32" s="144"/>
      <c r="Q32" s="140"/>
      <c r="R32" s="145"/>
      <c r="S32" s="145"/>
      <c r="T32" s="146"/>
      <c r="U32" s="144"/>
      <c r="V32" s="140"/>
      <c r="W32" s="145"/>
      <c r="X32" s="145"/>
      <c r="Y32" s="146"/>
      <c r="Z32" s="24"/>
      <c r="AA32" s="151"/>
      <c r="AB32" s="109"/>
      <c r="AC32" s="110"/>
      <c r="AD32" s="155"/>
      <c r="AE32" s="156"/>
      <c r="AF32" s="157"/>
      <c r="AG32" s="158"/>
      <c r="AH32" s="66"/>
      <c r="AI32" s="167"/>
      <c r="AJ32" s="114"/>
      <c r="AK32" s="115"/>
      <c r="AL32" s="172"/>
      <c r="AM32" s="173"/>
      <c r="AN32" s="167"/>
      <c r="AO32" s="114"/>
      <c r="AP32" s="115"/>
      <c r="AQ32" s="177"/>
      <c r="AR32" s="156"/>
      <c r="AS32" s="60"/>
      <c r="AT32" s="179"/>
      <c r="AU32" s="157"/>
      <c r="AV32" s="178"/>
      <c r="AW32" s="89"/>
      <c r="AX32" s="90"/>
      <c r="AY32" s="181"/>
      <c r="AZ32" s="182"/>
      <c r="BA32" s="183"/>
      <c r="BB32" s="109"/>
      <c r="BC32" s="120"/>
      <c r="BD32" s="120"/>
      <c r="BE32" s="121"/>
      <c r="BF32" s="195"/>
      <c r="BG32" s="196"/>
      <c r="BH32" s="196"/>
      <c r="BI32" s="197"/>
      <c r="BJ32" s="198"/>
      <c r="BK32" s="199"/>
      <c r="BL32" s="179"/>
      <c r="BM32" s="109"/>
      <c r="BN32" s="195"/>
      <c r="BO32" s="199"/>
    </row>
    <row r="33" spans="1:67" ht="19.5" customHeight="1" thickBot="1" x14ac:dyDescent="0.25">
      <c r="A33" s="56" t="s">
        <v>20</v>
      </c>
      <c r="B33" s="266">
        <f t="shared" ref="B33" si="151">+B31</f>
        <v>43200</v>
      </c>
      <c r="C33" s="267">
        <v>2</v>
      </c>
      <c r="D33" s="1"/>
      <c r="E33" s="6"/>
      <c r="F33" s="144"/>
      <c r="G33" s="145"/>
      <c r="H33" s="145"/>
      <c r="I33" s="145"/>
      <c r="J33" s="146"/>
      <c r="K33" s="144"/>
      <c r="L33" s="145"/>
      <c r="M33" s="145"/>
      <c r="N33" s="145"/>
      <c r="O33" s="146"/>
      <c r="P33" s="144"/>
      <c r="Q33" s="145"/>
      <c r="R33" s="145"/>
      <c r="S33" s="145"/>
      <c r="T33" s="146"/>
      <c r="U33" s="144"/>
      <c r="V33" s="145"/>
      <c r="W33" s="145"/>
      <c r="X33" s="145"/>
      <c r="Y33" s="146"/>
      <c r="Z33" s="150"/>
      <c r="AA33" s="152"/>
      <c r="AB33" s="159"/>
      <c r="AC33" s="160"/>
      <c r="AD33" s="111"/>
      <c r="AE33" s="112"/>
      <c r="AF33" s="236"/>
      <c r="AG33" s="162"/>
      <c r="AH33" s="163"/>
      <c r="AI33" s="237"/>
      <c r="AJ33" s="238"/>
      <c r="AK33" s="239"/>
      <c r="AL33" s="240"/>
      <c r="AM33" s="241"/>
      <c r="AN33" s="242"/>
      <c r="AO33" s="238"/>
      <c r="AP33" s="239"/>
      <c r="AQ33" s="240"/>
      <c r="AR33" s="241"/>
      <c r="AS33" s="152"/>
      <c r="AT33" s="152"/>
      <c r="AU33" s="157"/>
      <c r="AV33" s="178"/>
      <c r="AW33" s="91"/>
      <c r="AX33" s="92"/>
      <c r="AY33" s="184"/>
      <c r="AZ33" s="185"/>
      <c r="BA33" s="186"/>
      <c r="BB33" s="187"/>
      <c r="BC33" s="187"/>
      <c r="BD33" s="188"/>
      <c r="BE33" s="189"/>
      <c r="BF33" s="122"/>
      <c r="BG33" s="123"/>
      <c r="BH33" s="120"/>
      <c r="BI33" s="124"/>
      <c r="BJ33" s="123"/>
      <c r="BK33" s="121"/>
      <c r="BL33" s="200"/>
      <c r="BM33" s="201"/>
      <c r="BN33" s="125"/>
      <c r="BO33" s="126"/>
    </row>
    <row r="34" spans="1:67" ht="19.5" customHeight="1" x14ac:dyDescent="0.2">
      <c r="A34" s="54" t="s">
        <v>18</v>
      </c>
      <c r="B34" s="268">
        <f>+B31+1</f>
        <v>43201</v>
      </c>
      <c r="C34" s="269"/>
      <c r="D34" s="2"/>
      <c r="E34" s="5"/>
      <c r="F34" s="139"/>
      <c r="G34" s="141" t="str">
        <f t="shared" ref="G34" si="152">IF(F34="aucune","///","")</f>
        <v/>
      </c>
      <c r="H34" s="137" t="str">
        <f t="shared" ref="H34" si="153">IF(F34="aucune","///","")</f>
        <v/>
      </c>
      <c r="I34" s="142" t="str">
        <f t="shared" ref="I34" si="154">IF(F34="aucune","///","")</f>
        <v/>
      </c>
      <c r="J34" s="143" t="str">
        <f t="shared" ref="J34" si="155">IF(F34="aucune","///","")</f>
        <v/>
      </c>
      <c r="K34" s="139"/>
      <c r="L34" s="141" t="str">
        <f t="shared" ref="L34" si="156">IF(K34="aucune","///","")</f>
        <v/>
      </c>
      <c r="M34" s="137" t="str">
        <f t="shared" ref="M34" si="157">IF(K34="aucune","///","")</f>
        <v/>
      </c>
      <c r="N34" s="142" t="str">
        <f t="shared" ref="N34" si="158">IF(K34="aucune","///","")</f>
        <v/>
      </c>
      <c r="O34" s="143" t="str">
        <f t="shared" ref="O34" si="159">IF(K34="aucune","///","")</f>
        <v/>
      </c>
      <c r="P34" s="139"/>
      <c r="Q34" s="141" t="str">
        <f t="shared" ref="Q34" si="160">IF(P34="aucune","///","")</f>
        <v/>
      </c>
      <c r="R34" s="137" t="str">
        <f t="shared" ref="R34" si="161">IF(P34="aucune","///","")</f>
        <v/>
      </c>
      <c r="S34" s="142" t="str">
        <f t="shared" ref="S34" si="162">IF(P34="aucune","///","")</f>
        <v/>
      </c>
      <c r="T34" s="143" t="str">
        <f t="shared" ref="T34" si="163">IF(P34="aucune","///","")</f>
        <v/>
      </c>
      <c r="U34" s="139"/>
      <c r="V34" s="141" t="str">
        <f t="shared" ref="V34" si="164">IF(U34="aucune","///","")</f>
        <v/>
      </c>
      <c r="W34" s="137" t="str">
        <f t="shared" ref="W34" si="165">IF(U34="aucune","///","")</f>
        <v/>
      </c>
      <c r="X34" s="142" t="str">
        <f t="shared" ref="X34" si="166">IF(U34="aucune","///","")</f>
        <v/>
      </c>
      <c r="Y34" s="143" t="str">
        <f t="shared" ref="Y34" si="167">IF(U34="aucune","///","")</f>
        <v/>
      </c>
      <c r="Z34" s="23"/>
      <c r="AA34" s="108"/>
      <c r="AB34" s="153"/>
      <c r="AC34" s="154"/>
      <c r="AD34" s="153"/>
      <c r="AE34" s="154"/>
      <c r="AF34" s="4"/>
      <c r="AG34" s="132"/>
      <c r="AH34" s="230"/>
      <c r="AI34" s="108"/>
      <c r="AJ34" s="231"/>
      <c r="AK34" s="180"/>
      <c r="AL34" s="232"/>
      <c r="AM34" s="233"/>
      <c r="AN34" s="108"/>
      <c r="AO34" s="231"/>
      <c r="AP34" s="180"/>
      <c r="AQ34" s="234"/>
      <c r="AR34" s="235"/>
      <c r="AS34" s="59"/>
      <c r="AT34" s="85"/>
      <c r="AU34" s="86"/>
      <c r="AV34" s="87"/>
      <c r="AW34" s="88"/>
      <c r="AX34" s="180"/>
      <c r="AY34" s="109"/>
      <c r="AZ34" s="120"/>
      <c r="BA34" s="121"/>
      <c r="BB34" s="190"/>
      <c r="BC34" s="190"/>
      <c r="BD34" s="191"/>
      <c r="BE34" s="192"/>
      <c r="BF34" s="193"/>
      <c r="BG34" s="190"/>
      <c r="BH34" s="190"/>
      <c r="BI34" s="191"/>
      <c r="BJ34" s="194"/>
      <c r="BK34" s="192"/>
      <c r="BL34" s="108"/>
      <c r="BM34" s="202"/>
      <c r="BN34" s="193"/>
      <c r="BO34" s="192"/>
    </row>
    <row r="35" spans="1:67" ht="19.5" customHeight="1" x14ac:dyDescent="0.2">
      <c r="A35" s="55" t="s">
        <v>19</v>
      </c>
      <c r="B35" s="266">
        <f>+B34</f>
        <v>43201</v>
      </c>
      <c r="C35" s="267">
        <v>2</v>
      </c>
      <c r="D35" s="101"/>
      <c r="E35" s="5"/>
      <c r="F35" s="144"/>
      <c r="G35" s="140"/>
      <c r="H35" s="145"/>
      <c r="I35" s="145"/>
      <c r="J35" s="146"/>
      <c r="K35" s="144"/>
      <c r="L35" s="140"/>
      <c r="M35" s="145"/>
      <c r="N35" s="145"/>
      <c r="O35" s="146"/>
      <c r="P35" s="144"/>
      <c r="Q35" s="140"/>
      <c r="R35" s="145"/>
      <c r="S35" s="145"/>
      <c r="T35" s="146"/>
      <c r="U35" s="144"/>
      <c r="V35" s="140"/>
      <c r="W35" s="145"/>
      <c r="X35" s="145"/>
      <c r="Y35" s="146"/>
      <c r="Z35" s="24"/>
      <c r="AA35" s="151"/>
      <c r="AB35" s="109"/>
      <c r="AC35" s="110"/>
      <c r="AD35" s="155"/>
      <c r="AE35" s="156"/>
      <c r="AF35" s="157"/>
      <c r="AG35" s="158"/>
      <c r="AH35" s="66"/>
      <c r="AI35" s="167"/>
      <c r="AJ35" s="114"/>
      <c r="AK35" s="115"/>
      <c r="AL35" s="172"/>
      <c r="AM35" s="173"/>
      <c r="AN35" s="167"/>
      <c r="AO35" s="114"/>
      <c r="AP35" s="115"/>
      <c r="AQ35" s="177"/>
      <c r="AR35" s="156"/>
      <c r="AS35" s="60"/>
      <c r="AT35" s="179"/>
      <c r="AU35" s="157"/>
      <c r="AV35" s="178"/>
      <c r="AW35" s="89"/>
      <c r="AX35" s="90"/>
      <c r="AY35" s="181"/>
      <c r="AZ35" s="182"/>
      <c r="BA35" s="183"/>
      <c r="BB35" s="109"/>
      <c r="BC35" s="120"/>
      <c r="BD35" s="120"/>
      <c r="BE35" s="121"/>
      <c r="BF35" s="195"/>
      <c r="BG35" s="196"/>
      <c r="BH35" s="196"/>
      <c r="BI35" s="197"/>
      <c r="BJ35" s="198"/>
      <c r="BK35" s="199"/>
      <c r="BL35" s="179"/>
      <c r="BM35" s="109"/>
      <c r="BN35" s="195"/>
      <c r="BO35" s="199"/>
    </row>
    <row r="36" spans="1:67" ht="19.5" customHeight="1" thickBot="1" x14ac:dyDescent="0.25">
      <c r="A36" s="55" t="s">
        <v>20</v>
      </c>
      <c r="B36" s="266">
        <f>+B34</f>
        <v>43201</v>
      </c>
      <c r="C36" s="267">
        <v>2</v>
      </c>
      <c r="D36" s="1"/>
      <c r="E36" s="6"/>
      <c r="F36" s="144"/>
      <c r="G36" s="145"/>
      <c r="H36" s="145"/>
      <c r="I36" s="145"/>
      <c r="J36" s="146"/>
      <c r="K36" s="144"/>
      <c r="L36" s="145"/>
      <c r="M36" s="145"/>
      <c r="N36" s="145"/>
      <c r="O36" s="146"/>
      <c r="P36" s="144"/>
      <c r="Q36" s="145"/>
      <c r="R36" s="145"/>
      <c r="S36" s="145"/>
      <c r="T36" s="146"/>
      <c r="U36" s="144"/>
      <c r="V36" s="145"/>
      <c r="W36" s="145"/>
      <c r="X36" s="145"/>
      <c r="Y36" s="146"/>
      <c r="Z36" s="150"/>
      <c r="AA36" s="152"/>
      <c r="AB36" s="159"/>
      <c r="AC36" s="160"/>
      <c r="AD36" s="111"/>
      <c r="AE36" s="112"/>
      <c r="AF36" s="236"/>
      <c r="AG36" s="162"/>
      <c r="AH36" s="163"/>
      <c r="AI36" s="237"/>
      <c r="AJ36" s="238"/>
      <c r="AK36" s="239"/>
      <c r="AL36" s="240"/>
      <c r="AM36" s="241"/>
      <c r="AN36" s="242"/>
      <c r="AO36" s="238"/>
      <c r="AP36" s="239"/>
      <c r="AQ36" s="240"/>
      <c r="AR36" s="241"/>
      <c r="AS36" s="152"/>
      <c r="AT36" s="152"/>
      <c r="AU36" s="157"/>
      <c r="AV36" s="178"/>
      <c r="AW36" s="91"/>
      <c r="AX36" s="92"/>
      <c r="AY36" s="184"/>
      <c r="AZ36" s="185"/>
      <c r="BA36" s="186"/>
      <c r="BB36" s="187"/>
      <c r="BC36" s="187"/>
      <c r="BD36" s="188"/>
      <c r="BE36" s="189"/>
      <c r="BF36" s="122"/>
      <c r="BG36" s="123"/>
      <c r="BH36" s="120"/>
      <c r="BI36" s="124"/>
      <c r="BJ36" s="123"/>
      <c r="BK36" s="121"/>
      <c r="BL36" s="200"/>
      <c r="BM36" s="201"/>
      <c r="BN36" s="125"/>
      <c r="BO36" s="126"/>
    </row>
    <row r="37" spans="1:67" ht="19.5" customHeight="1" x14ac:dyDescent="0.2">
      <c r="A37" s="54" t="s">
        <v>18</v>
      </c>
      <c r="B37" s="268">
        <f>+B36+1</f>
        <v>43202</v>
      </c>
      <c r="C37" s="269"/>
      <c r="D37" s="2"/>
      <c r="E37" s="5"/>
      <c r="F37" s="139"/>
      <c r="G37" s="141" t="str">
        <f t="shared" ref="G37" si="168">IF(F37="aucune","///","")</f>
        <v/>
      </c>
      <c r="H37" s="137" t="str">
        <f t="shared" ref="H37" si="169">IF(F37="aucune","///","")</f>
        <v/>
      </c>
      <c r="I37" s="142" t="str">
        <f t="shared" ref="I37" si="170">IF(F37="aucune","///","")</f>
        <v/>
      </c>
      <c r="J37" s="143" t="str">
        <f t="shared" ref="J37" si="171">IF(F37="aucune","///","")</f>
        <v/>
      </c>
      <c r="K37" s="139"/>
      <c r="L37" s="141" t="str">
        <f t="shared" ref="L37" si="172">IF(K37="aucune","///","")</f>
        <v/>
      </c>
      <c r="M37" s="137" t="str">
        <f t="shared" ref="M37" si="173">IF(K37="aucune","///","")</f>
        <v/>
      </c>
      <c r="N37" s="142" t="str">
        <f t="shared" ref="N37" si="174">IF(K37="aucune","///","")</f>
        <v/>
      </c>
      <c r="O37" s="143" t="str">
        <f t="shared" ref="O37" si="175">IF(K37="aucune","///","")</f>
        <v/>
      </c>
      <c r="P37" s="139"/>
      <c r="Q37" s="141" t="str">
        <f t="shared" ref="Q37" si="176">IF(P37="aucune","///","")</f>
        <v/>
      </c>
      <c r="R37" s="137" t="str">
        <f t="shared" ref="R37" si="177">IF(P37="aucune","///","")</f>
        <v/>
      </c>
      <c r="S37" s="142" t="str">
        <f t="shared" ref="S37" si="178">IF(P37="aucune","///","")</f>
        <v/>
      </c>
      <c r="T37" s="143" t="str">
        <f t="shared" ref="T37" si="179">IF(P37="aucune","///","")</f>
        <v/>
      </c>
      <c r="U37" s="139"/>
      <c r="V37" s="141" t="str">
        <f t="shared" ref="V37" si="180">IF(U37="aucune","///","")</f>
        <v/>
      </c>
      <c r="W37" s="137" t="str">
        <f t="shared" ref="W37" si="181">IF(U37="aucune","///","")</f>
        <v/>
      </c>
      <c r="X37" s="142" t="str">
        <f t="shared" ref="X37" si="182">IF(U37="aucune","///","")</f>
        <v/>
      </c>
      <c r="Y37" s="143" t="str">
        <f t="shared" ref="Y37" si="183">IF(U37="aucune","///","")</f>
        <v/>
      </c>
      <c r="Z37" s="23"/>
      <c r="AA37" s="108"/>
      <c r="AB37" s="153"/>
      <c r="AC37" s="154"/>
      <c r="AD37" s="153"/>
      <c r="AE37" s="154"/>
      <c r="AF37" s="4"/>
      <c r="AG37" s="132"/>
      <c r="AH37" s="230"/>
      <c r="AI37" s="108"/>
      <c r="AJ37" s="231"/>
      <c r="AK37" s="180"/>
      <c r="AL37" s="232"/>
      <c r="AM37" s="233"/>
      <c r="AN37" s="108"/>
      <c r="AO37" s="231"/>
      <c r="AP37" s="180"/>
      <c r="AQ37" s="234"/>
      <c r="AR37" s="235"/>
      <c r="AS37" s="59"/>
      <c r="AT37" s="85"/>
      <c r="AU37" s="86"/>
      <c r="AV37" s="87"/>
      <c r="AW37" s="88"/>
      <c r="AX37" s="180"/>
      <c r="AY37" s="109"/>
      <c r="AZ37" s="120"/>
      <c r="BA37" s="121"/>
      <c r="BB37" s="190"/>
      <c r="BC37" s="190"/>
      <c r="BD37" s="191"/>
      <c r="BE37" s="192"/>
      <c r="BF37" s="193"/>
      <c r="BG37" s="190"/>
      <c r="BH37" s="190"/>
      <c r="BI37" s="191"/>
      <c r="BJ37" s="194"/>
      <c r="BK37" s="192"/>
      <c r="BL37" s="108"/>
      <c r="BM37" s="202"/>
      <c r="BN37" s="193"/>
      <c r="BO37" s="192"/>
    </row>
    <row r="38" spans="1:67" ht="19.5" customHeight="1" x14ac:dyDescent="0.2">
      <c r="A38" s="55" t="s">
        <v>19</v>
      </c>
      <c r="B38" s="266">
        <f>+B37</f>
        <v>43202</v>
      </c>
      <c r="C38" s="267"/>
      <c r="D38" s="101"/>
      <c r="E38" s="5"/>
      <c r="F38" s="144"/>
      <c r="G38" s="140"/>
      <c r="H38" s="145"/>
      <c r="I38" s="145"/>
      <c r="J38" s="146"/>
      <c r="K38" s="144"/>
      <c r="L38" s="140"/>
      <c r="M38" s="145"/>
      <c r="N38" s="145"/>
      <c r="O38" s="146"/>
      <c r="P38" s="144"/>
      <c r="Q38" s="140"/>
      <c r="R38" s="145"/>
      <c r="S38" s="145"/>
      <c r="T38" s="146"/>
      <c r="U38" s="144"/>
      <c r="V38" s="140"/>
      <c r="W38" s="145"/>
      <c r="X38" s="145"/>
      <c r="Y38" s="146"/>
      <c r="Z38" s="24"/>
      <c r="AA38" s="151"/>
      <c r="AB38" s="109"/>
      <c r="AC38" s="110"/>
      <c r="AD38" s="155"/>
      <c r="AE38" s="156"/>
      <c r="AF38" s="157"/>
      <c r="AG38" s="158"/>
      <c r="AH38" s="66"/>
      <c r="AI38" s="167"/>
      <c r="AJ38" s="114"/>
      <c r="AK38" s="115"/>
      <c r="AL38" s="172"/>
      <c r="AM38" s="173"/>
      <c r="AN38" s="167"/>
      <c r="AO38" s="114"/>
      <c r="AP38" s="115"/>
      <c r="AQ38" s="177"/>
      <c r="AR38" s="156"/>
      <c r="AS38" s="60"/>
      <c r="AT38" s="179"/>
      <c r="AU38" s="157"/>
      <c r="AV38" s="178"/>
      <c r="AW38" s="89"/>
      <c r="AX38" s="90"/>
      <c r="AY38" s="181"/>
      <c r="AZ38" s="182"/>
      <c r="BA38" s="183"/>
      <c r="BB38" s="109"/>
      <c r="BC38" s="120"/>
      <c r="BD38" s="120"/>
      <c r="BE38" s="121"/>
      <c r="BF38" s="195"/>
      <c r="BG38" s="196"/>
      <c r="BH38" s="196"/>
      <c r="BI38" s="197"/>
      <c r="BJ38" s="198"/>
      <c r="BK38" s="199"/>
      <c r="BL38" s="179"/>
      <c r="BM38" s="109"/>
      <c r="BN38" s="195"/>
      <c r="BO38" s="199"/>
    </row>
    <row r="39" spans="1:67" ht="19.5" customHeight="1" thickBot="1" x14ac:dyDescent="0.25">
      <c r="A39" s="56" t="s">
        <v>20</v>
      </c>
      <c r="B39" s="278">
        <f>+B38</f>
        <v>43202</v>
      </c>
      <c r="C39" s="279"/>
      <c r="D39" s="1"/>
      <c r="E39" s="6"/>
      <c r="F39" s="144"/>
      <c r="G39" s="145"/>
      <c r="H39" s="145"/>
      <c r="I39" s="145"/>
      <c r="J39" s="146"/>
      <c r="K39" s="144"/>
      <c r="L39" s="145"/>
      <c r="M39" s="145"/>
      <c r="N39" s="145"/>
      <c r="O39" s="146"/>
      <c r="P39" s="144"/>
      <c r="Q39" s="145"/>
      <c r="R39" s="145"/>
      <c r="S39" s="145"/>
      <c r="T39" s="146"/>
      <c r="U39" s="144"/>
      <c r="V39" s="145"/>
      <c r="W39" s="145"/>
      <c r="X39" s="145"/>
      <c r="Y39" s="146"/>
      <c r="Z39" s="150"/>
      <c r="AA39" s="152"/>
      <c r="AB39" s="159"/>
      <c r="AC39" s="160"/>
      <c r="AD39" s="111"/>
      <c r="AE39" s="112"/>
      <c r="AF39" s="236"/>
      <c r="AG39" s="162"/>
      <c r="AH39" s="163"/>
      <c r="AI39" s="237"/>
      <c r="AJ39" s="238"/>
      <c r="AK39" s="239"/>
      <c r="AL39" s="240"/>
      <c r="AM39" s="241"/>
      <c r="AN39" s="242"/>
      <c r="AO39" s="238"/>
      <c r="AP39" s="239"/>
      <c r="AQ39" s="240"/>
      <c r="AR39" s="241"/>
      <c r="AS39" s="152"/>
      <c r="AT39" s="152"/>
      <c r="AU39" s="157"/>
      <c r="AV39" s="178"/>
      <c r="AW39" s="91"/>
      <c r="AX39" s="92"/>
      <c r="AY39" s="184"/>
      <c r="AZ39" s="185"/>
      <c r="BA39" s="186"/>
      <c r="BB39" s="187"/>
      <c r="BC39" s="187"/>
      <c r="BD39" s="188"/>
      <c r="BE39" s="189"/>
      <c r="BF39" s="122"/>
      <c r="BG39" s="123"/>
      <c r="BH39" s="120"/>
      <c r="BI39" s="124"/>
      <c r="BJ39" s="123"/>
      <c r="BK39" s="121"/>
      <c r="BL39" s="200"/>
      <c r="BM39" s="201"/>
      <c r="BN39" s="125"/>
      <c r="BO39" s="126"/>
    </row>
    <row r="40" spans="1:67" ht="19.5" customHeight="1" x14ac:dyDescent="0.2">
      <c r="A40" s="54" t="s">
        <v>18</v>
      </c>
      <c r="B40" s="268">
        <f>+B39+1</f>
        <v>43203</v>
      </c>
      <c r="C40" s="269"/>
      <c r="D40" s="2"/>
      <c r="E40" s="5"/>
      <c r="F40" s="139"/>
      <c r="G40" s="141" t="str">
        <f t="shared" ref="G40" si="184">IF(F40="aucune","///","")</f>
        <v/>
      </c>
      <c r="H40" s="137" t="str">
        <f t="shared" ref="H40" si="185">IF(F40="aucune","///","")</f>
        <v/>
      </c>
      <c r="I40" s="142" t="str">
        <f t="shared" ref="I40" si="186">IF(F40="aucune","///","")</f>
        <v/>
      </c>
      <c r="J40" s="143" t="str">
        <f t="shared" ref="J40" si="187">IF(F40="aucune","///","")</f>
        <v/>
      </c>
      <c r="K40" s="139"/>
      <c r="L40" s="141" t="str">
        <f t="shared" ref="L40" si="188">IF(K40="aucune","///","")</f>
        <v/>
      </c>
      <c r="M40" s="137" t="str">
        <f t="shared" ref="M40" si="189">IF(K40="aucune","///","")</f>
        <v/>
      </c>
      <c r="N40" s="142" t="str">
        <f t="shared" ref="N40" si="190">IF(K40="aucune","///","")</f>
        <v/>
      </c>
      <c r="O40" s="143" t="str">
        <f t="shared" ref="O40" si="191">IF(K40="aucune","///","")</f>
        <v/>
      </c>
      <c r="P40" s="139"/>
      <c r="Q40" s="141" t="str">
        <f t="shared" ref="Q40" si="192">IF(P40="aucune","///","")</f>
        <v/>
      </c>
      <c r="R40" s="137" t="str">
        <f t="shared" ref="R40" si="193">IF(P40="aucune","///","")</f>
        <v/>
      </c>
      <c r="S40" s="142" t="str">
        <f t="shared" ref="S40" si="194">IF(P40="aucune","///","")</f>
        <v/>
      </c>
      <c r="T40" s="143" t="str">
        <f t="shared" ref="T40" si="195">IF(P40="aucune","///","")</f>
        <v/>
      </c>
      <c r="U40" s="139"/>
      <c r="V40" s="141" t="str">
        <f t="shared" ref="V40" si="196">IF(U40="aucune","///","")</f>
        <v/>
      </c>
      <c r="W40" s="137" t="str">
        <f t="shared" ref="W40" si="197">IF(U40="aucune","///","")</f>
        <v/>
      </c>
      <c r="X40" s="142" t="str">
        <f t="shared" ref="X40" si="198">IF(U40="aucune","///","")</f>
        <v/>
      </c>
      <c r="Y40" s="143" t="str">
        <f t="shared" ref="Y40" si="199">IF(U40="aucune","///","")</f>
        <v/>
      </c>
      <c r="Z40" s="23"/>
      <c r="AA40" s="108"/>
      <c r="AB40" s="153"/>
      <c r="AC40" s="154"/>
      <c r="AD40" s="153"/>
      <c r="AE40" s="154"/>
      <c r="AF40" s="4"/>
      <c r="AG40" s="132"/>
      <c r="AH40" s="230"/>
      <c r="AI40" s="108"/>
      <c r="AJ40" s="231"/>
      <c r="AK40" s="180"/>
      <c r="AL40" s="232"/>
      <c r="AM40" s="233"/>
      <c r="AN40" s="108"/>
      <c r="AO40" s="231"/>
      <c r="AP40" s="180"/>
      <c r="AQ40" s="234"/>
      <c r="AR40" s="235"/>
      <c r="AS40" s="59"/>
      <c r="AT40" s="85"/>
      <c r="AU40" s="86"/>
      <c r="AV40" s="87"/>
      <c r="AW40" s="88"/>
      <c r="AX40" s="180"/>
      <c r="AY40" s="109"/>
      <c r="AZ40" s="120"/>
      <c r="BA40" s="121"/>
      <c r="BB40" s="190"/>
      <c r="BC40" s="190"/>
      <c r="BD40" s="191"/>
      <c r="BE40" s="192"/>
      <c r="BF40" s="193"/>
      <c r="BG40" s="190"/>
      <c r="BH40" s="190"/>
      <c r="BI40" s="191"/>
      <c r="BJ40" s="194"/>
      <c r="BK40" s="192"/>
      <c r="BL40" s="108"/>
      <c r="BM40" s="202"/>
      <c r="BN40" s="193"/>
      <c r="BO40" s="192"/>
    </row>
    <row r="41" spans="1:67" ht="19.5" customHeight="1" x14ac:dyDescent="0.2">
      <c r="A41" s="55" t="s">
        <v>19</v>
      </c>
      <c r="B41" s="266">
        <f t="shared" ref="B41" si="200">+B40</f>
        <v>43203</v>
      </c>
      <c r="C41" s="267">
        <v>2</v>
      </c>
      <c r="D41" s="101"/>
      <c r="E41" s="5"/>
      <c r="F41" s="144"/>
      <c r="G41" s="140"/>
      <c r="H41" s="145"/>
      <c r="I41" s="145"/>
      <c r="J41" s="146"/>
      <c r="K41" s="144"/>
      <c r="L41" s="140"/>
      <c r="M41" s="145"/>
      <c r="N41" s="145"/>
      <c r="O41" s="146"/>
      <c r="P41" s="144"/>
      <c r="Q41" s="140"/>
      <c r="R41" s="145"/>
      <c r="S41" s="145"/>
      <c r="T41" s="146"/>
      <c r="U41" s="144"/>
      <c r="V41" s="140"/>
      <c r="W41" s="145"/>
      <c r="X41" s="145"/>
      <c r="Y41" s="146"/>
      <c r="Z41" s="24"/>
      <c r="AA41" s="151"/>
      <c r="AB41" s="109"/>
      <c r="AC41" s="110"/>
      <c r="AD41" s="155"/>
      <c r="AE41" s="156"/>
      <c r="AF41" s="157"/>
      <c r="AG41" s="158"/>
      <c r="AH41" s="66"/>
      <c r="AI41" s="167"/>
      <c r="AJ41" s="114"/>
      <c r="AK41" s="115"/>
      <c r="AL41" s="172"/>
      <c r="AM41" s="173"/>
      <c r="AN41" s="167"/>
      <c r="AO41" s="114"/>
      <c r="AP41" s="115"/>
      <c r="AQ41" s="177"/>
      <c r="AR41" s="156"/>
      <c r="AS41" s="60"/>
      <c r="AT41" s="179"/>
      <c r="AU41" s="157"/>
      <c r="AV41" s="178"/>
      <c r="AW41" s="89"/>
      <c r="AX41" s="90"/>
      <c r="AY41" s="181"/>
      <c r="AZ41" s="182"/>
      <c r="BA41" s="183"/>
      <c r="BB41" s="109"/>
      <c r="BC41" s="120"/>
      <c r="BD41" s="120"/>
      <c r="BE41" s="121"/>
      <c r="BF41" s="195"/>
      <c r="BG41" s="196"/>
      <c r="BH41" s="196"/>
      <c r="BI41" s="197"/>
      <c r="BJ41" s="198"/>
      <c r="BK41" s="199"/>
      <c r="BL41" s="179"/>
      <c r="BM41" s="109"/>
      <c r="BN41" s="195"/>
      <c r="BO41" s="199"/>
    </row>
    <row r="42" spans="1:67" ht="19.5" customHeight="1" thickBot="1" x14ac:dyDescent="0.25">
      <c r="A42" s="56" t="s">
        <v>20</v>
      </c>
      <c r="B42" s="266">
        <f t="shared" ref="B42" si="201">+B40</f>
        <v>43203</v>
      </c>
      <c r="C42" s="267">
        <v>2</v>
      </c>
      <c r="D42" s="1"/>
      <c r="E42" s="6"/>
      <c r="F42" s="144"/>
      <c r="G42" s="145"/>
      <c r="H42" s="145"/>
      <c r="I42" s="145"/>
      <c r="J42" s="146"/>
      <c r="K42" s="144"/>
      <c r="L42" s="145"/>
      <c r="M42" s="145"/>
      <c r="N42" s="145"/>
      <c r="O42" s="146"/>
      <c r="P42" s="144"/>
      <c r="Q42" s="145"/>
      <c r="R42" s="145"/>
      <c r="S42" s="145"/>
      <c r="T42" s="146"/>
      <c r="U42" s="144"/>
      <c r="V42" s="145"/>
      <c r="W42" s="145"/>
      <c r="X42" s="145"/>
      <c r="Y42" s="146"/>
      <c r="Z42" s="150"/>
      <c r="AA42" s="152"/>
      <c r="AB42" s="159"/>
      <c r="AC42" s="160"/>
      <c r="AD42" s="111"/>
      <c r="AE42" s="112"/>
      <c r="AF42" s="236"/>
      <c r="AG42" s="162"/>
      <c r="AH42" s="163"/>
      <c r="AI42" s="237"/>
      <c r="AJ42" s="238"/>
      <c r="AK42" s="239"/>
      <c r="AL42" s="240"/>
      <c r="AM42" s="241"/>
      <c r="AN42" s="242"/>
      <c r="AO42" s="238"/>
      <c r="AP42" s="239"/>
      <c r="AQ42" s="240"/>
      <c r="AR42" s="241"/>
      <c r="AS42" s="152"/>
      <c r="AT42" s="152"/>
      <c r="AU42" s="157"/>
      <c r="AV42" s="178"/>
      <c r="AW42" s="91"/>
      <c r="AX42" s="92"/>
      <c r="AY42" s="184"/>
      <c r="AZ42" s="185"/>
      <c r="BA42" s="186"/>
      <c r="BB42" s="187"/>
      <c r="BC42" s="187"/>
      <c r="BD42" s="188"/>
      <c r="BE42" s="189"/>
      <c r="BF42" s="122"/>
      <c r="BG42" s="123"/>
      <c r="BH42" s="120"/>
      <c r="BI42" s="124"/>
      <c r="BJ42" s="123"/>
      <c r="BK42" s="121"/>
      <c r="BL42" s="200"/>
      <c r="BM42" s="201"/>
      <c r="BN42" s="125"/>
      <c r="BO42" s="126"/>
    </row>
    <row r="43" spans="1:67" ht="19.5" customHeight="1" x14ac:dyDescent="0.2">
      <c r="A43" s="54" t="s">
        <v>18</v>
      </c>
      <c r="B43" s="268">
        <f>+B42+1</f>
        <v>43204</v>
      </c>
      <c r="C43" s="269"/>
      <c r="D43" s="2"/>
      <c r="E43" s="5"/>
      <c r="F43" s="139"/>
      <c r="G43" s="141" t="str">
        <f t="shared" ref="G43" si="202">IF(F43="aucune","///","")</f>
        <v/>
      </c>
      <c r="H43" s="137" t="str">
        <f t="shared" ref="H43" si="203">IF(F43="aucune","///","")</f>
        <v/>
      </c>
      <c r="I43" s="142" t="str">
        <f t="shared" ref="I43" si="204">IF(F43="aucune","///","")</f>
        <v/>
      </c>
      <c r="J43" s="143" t="str">
        <f t="shared" ref="J43" si="205">IF(F43="aucune","///","")</f>
        <v/>
      </c>
      <c r="K43" s="139"/>
      <c r="L43" s="141" t="str">
        <f t="shared" ref="L43" si="206">IF(K43="aucune","///","")</f>
        <v/>
      </c>
      <c r="M43" s="137" t="str">
        <f t="shared" ref="M43" si="207">IF(K43="aucune","///","")</f>
        <v/>
      </c>
      <c r="N43" s="142" t="str">
        <f t="shared" ref="N43" si="208">IF(K43="aucune","///","")</f>
        <v/>
      </c>
      <c r="O43" s="143" t="str">
        <f t="shared" ref="O43" si="209">IF(K43="aucune","///","")</f>
        <v/>
      </c>
      <c r="P43" s="139"/>
      <c r="Q43" s="141" t="str">
        <f t="shared" ref="Q43" si="210">IF(P43="aucune","///","")</f>
        <v/>
      </c>
      <c r="R43" s="137" t="str">
        <f t="shared" ref="R43" si="211">IF(P43="aucune","///","")</f>
        <v/>
      </c>
      <c r="S43" s="142" t="str">
        <f t="shared" ref="S43" si="212">IF(P43="aucune","///","")</f>
        <v/>
      </c>
      <c r="T43" s="143" t="str">
        <f t="shared" ref="T43" si="213">IF(P43="aucune","///","")</f>
        <v/>
      </c>
      <c r="U43" s="139"/>
      <c r="V43" s="141" t="str">
        <f t="shared" ref="V43" si="214">IF(U43="aucune","///","")</f>
        <v/>
      </c>
      <c r="W43" s="137" t="str">
        <f t="shared" ref="W43" si="215">IF(U43="aucune","///","")</f>
        <v/>
      </c>
      <c r="X43" s="142" t="str">
        <f t="shared" ref="X43" si="216">IF(U43="aucune","///","")</f>
        <v/>
      </c>
      <c r="Y43" s="143" t="str">
        <f t="shared" ref="Y43" si="217">IF(U43="aucune","///","")</f>
        <v/>
      </c>
      <c r="Z43" s="23"/>
      <c r="AA43" s="108"/>
      <c r="AB43" s="153"/>
      <c r="AC43" s="154"/>
      <c r="AD43" s="153"/>
      <c r="AE43" s="154"/>
      <c r="AF43" s="4"/>
      <c r="AG43" s="132"/>
      <c r="AH43" s="230"/>
      <c r="AI43" s="108"/>
      <c r="AJ43" s="231"/>
      <c r="AK43" s="180"/>
      <c r="AL43" s="232"/>
      <c r="AM43" s="233"/>
      <c r="AN43" s="108"/>
      <c r="AO43" s="231"/>
      <c r="AP43" s="180"/>
      <c r="AQ43" s="234"/>
      <c r="AR43" s="235"/>
      <c r="AS43" s="59"/>
      <c r="AT43" s="85"/>
      <c r="AU43" s="86"/>
      <c r="AV43" s="87"/>
      <c r="AW43" s="88"/>
      <c r="AX43" s="180"/>
      <c r="AY43" s="109"/>
      <c r="AZ43" s="120"/>
      <c r="BA43" s="121"/>
      <c r="BB43" s="190"/>
      <c r="BC43" s="190"/>
      <c r="BD43" s="191"/>
      <c r="BE43" s="192"/>
      <c r="BF43" s="193"/>
      <c r="BG43" s="190"/>
      <c r="BH43" s="190"/>
      <c r="BI43" s="191"/>
      <c r="BJ43" s="194"/>
      <c r="BK43" s="192"/>
      <c r="BL43" s="108"/>
      <c r="BM43" s="202"/>
      <c r="BN43" s="193"/>
      <c r="BO43" s="192"/>
    </row>
    <row r="44" spans="1:67" ht="19.5" customHeight="1" x14ac:dyDescent="0.2">
      <c r="A44" s="55" t="s">
        <v>19</v>
      </c>
      <c r="B44" s="266">
        <f>+B43</f>
        <v>43204</v>
      </c>
      <c r="C44" s="267">
        <v>2</v>
      </c>
      <c r="D44" s="101"/>
      <c r="E44" s="5"/>
      <c r="F44" s="144"/>
      <c r="G44" s="140"/>
      <c r="H44" s="145"/>
      <c r="I44" s="145"/>
      <c r="J44" s="146"/>
      <c r="K44" s="144"/>
      <c r="L44" s="140"/>
      <c r="M44" s="145"/>
      <c r="N44" s="145"/>
      <c r="O44" s="146"/>
      <c r="P44" s="144"/>
      <c r="Q44" s="140"/>
      <c r="R44" s="145"/>
      <c r="S44" s="145"/>
      <c r="T44" s="146"/>
      <c r="U44" s="144"/>
      <c r="V44" s="140"/>
      <c r="W44" s="145"/>
      <c r="X44" s="145"/>
      <c r="Y44" s="146"/>
      <c r="Z44" s="24"/>
      <c r="AA44" s="151"/>
      <c r="AB44" s="109"/>
      <c r="AC44" s="110"/>
      <c r="AD44" s="155"/>
      <c r="AE44" s="156"/>
      <c r="AF44" s="157"/>
      <c r="AG44" s="158"/>
      <c r="AH44" s="66"/>
      <c r="AI44" s="167"/>
      <c r="AJ44" s="114"/>
      <c r="AK44" s="115"/>
      <c r="AL44" s="172"/>
      <c r="AM44" s="173"/>
      <c r="AN44" s="167"/>
      <c r="AO44" s="114"/>
      <c r="AP44" s="115"/>
      <c r="AQ44" s="177"/>
      <c r="AR44" s="156"/>
      <c r="AS44" s="60"/>
      <c r="AT44" s="179"/>
      <c r="AU44" s="157"/>
      <c r="AV44" s="178"/>
      <c r="AW44" s="89"/>
      <c r="AX44" s="90"/>
      <c r="AY44" s="181"/>
      <c r="AZ44" s="182"/>
      <c r="BA44" s="183"/>
      <c r="BB44" s="109"/>
      <c r="BC44" s="120"/>
      <c r="BD44" s="120"/>
      <c r="BE44" s="121"/>
      <c r="BF44" s="195"/>
      <c r="BG44" s="196"/>
      <c r="BH44" s="196"/>
      <c r="BI44" s="197"/>
      <c r="BJ44" s="198"/>
      <c r="BK44" s="199"/>
      <c r="BL44" s="179"/>
      <c r="BM44" s="109"/>
      <c r="BN44" s="195"/>
      <c r="BO44" s="199"/>
    </row>
    <row r="45" spans="1:67" ht="19.5" customHeight="1" thickBot="1" x14ac:dyDescent="0.25">
      <c r="A45" s="56" t="s">
        <v>20</v>
      </c>
      <c r="B45" s="266">
        <f>+B43</f>
        <v>43204</v>
      </c>
      <c r="C45" s="267">
        <v>2</v>
      </c>
      <c r="D45" s="1"/>
      <c r="E45" s="6"/>
      <c r="F45" s="144"/>
      <c r="G45" s="145"/>
      <c r="H45" s="145"/>
      <c r="I45" s="145"/>
      <c r="J45" s="146"/>
      <c r="K45" s="144"/>
      <c r="L45" s="145"/>
      <c r="M45" s="145"/>
      <c r="N45" s="145"/>
      <c r="O45" s="146"/>
      <c r="P45" s="144"/>
      <c r="Q45" s="145"/>
      <c r="R45" s="145"/>
      <c r="S45" s="145"/>
      <c r="T45" s="146"/>
      <c r="U45" s="144"/>
      <c r="V45" s="145"/>
      <c r="W45" s="145"/>
      <c r="X45" s="145"/>
      <c r="Y45" s="146"/>
      <c r="Z45" s="150"/>
      <c r="AA45" s="152"/>
      <c r="AB45" s="159"/>
      <c r="AC45" s="160"/>
      <c r="AD45" s="111"/>
      <c r="AE45" s="112"/>
      <c r="AF45" s="236"/>
      <c r="AG45" s="162"/>
      <c r="AH45" s="163"/>
      <c r="AI45" s="237"/>
      <c r="AJ45" s="238"/>
      <c r="AK45" s="239"/>
      <c r="AL45" s="240"/>
      <c r="AM45" s="241"/>
      <c r="AN45" s="242"/>
      <c r="AO45" s="238"/>
      <c r="AP45" s="239"/>
      <c r="AQ45" s="240"/>
      <c r="AR45" s="241"/>
      <c r="AS45" s="152"/>
      <c r="AT45" s="152"/>
      <c r="AU45" s="157"/>
      <c r="AV45" s="178"/>
      <c r="AW45" s="91"/>
      <c r="AX45" s="92"/>
      <c r="AY45" s="184"/>
      <c r="AZ45" s="185"/>
      <c r="BA45" s="186"/>
      <c r="BB45" s="187"/>
      <c r="BC45" s="187"/>
      <c r="BD45" s="188"/>
      <c r="BE45" s="189"/>
      <c r="BF45" s="122"/>
      <c r="BG45" s="123"/>
      <c r="BH45" s="120"/>
      <c r="BI45" s="124"/>
      <c r="BJ45" s="123"/>
      <c r="BK45" s="121"/>
      <c r="BL45" s="200"/>
      <c r="BM45" s="201"/>
      <c r="BN45" s="125"/>
      <c r="BO45" s="126"/>
    </row>
    <row r="46" spans="1:67" ht="19.5" customHeight="1" x14ac:dyDescent="0.2">
      <c r="A46" s="54" t="s">
        <v>18</v>
      </c>
      <c r="B46" s="268">
        <f>+B45+1</f>
        <v>43205</v>
      </c>
      <c r="C46" s="269"/>
      <c r="D46" s="2"/>
      <c r="E46" s="5"/>
      <c r="F46" s="139"/>
      <c r="G46" s="141" t="str">
        <f t="shared" ref="G46" si="218">IF(F46="aucune","///","")</f>
        <v/>
      </c>
      <c r="H46" s="137" t="str">
        <f t="shared" ref="H46" si="219">IF(F46="aucune","///","")</f>
        <v/>
      </c>
      <c r="I46" s="142" t="str">
        <f t="shared" ref="I46" si="220">IF(F46="aucune","///","")</f>
        <v/>
      </c>
      <c r="J46" s="143" t="str">
        <f t="shared" ref="J46" si="221">IF(F46="aucune","///","")</f>
        <v/>
      </c>
      <c r="K46" s="139"/>
      <c r="L46" s="141" t="str">
        <f t="shared" ref="L46" si="222">IF(K46="aucune","///","")</f>
        <v/>
      </c>
      <c r="M46" s="137" t="str">
        <f t="shared" ref="M46" si="223">IF(K46="aucune","///","")</f>
        <v/>
      </c>
      <c r="N46" s="142" t="str">
        <f t="shared" ref="N46" si="224">IF(K46="aucune","///","")</f>
        <v/>
      </c>
      <c r="O46" s="143" t="str">
        <f t="shared" ref="O46" si="225">IF(K46="aucune","///","")</f>
        <v/>
      </c>
      <c r="P46" s="139"/>
      <c r="Q46" s="141" t="str">
        <f t="shared" ref="Q46" si="226">IF(P46="aucune","///","")</f>
        <v/>
      </c>
      <c r="R46" s="137" t="str">
        <f t="shared" ref="R46" si="227">IF(P46="aucune","///","")</f>
        <v/>
      </c>
      <c r="S46" s="142" t="str">
        <f t="shared" ref="S46" si="228">IF(P46="aucune","///","")</f>
        <v/>
      </c>
      <c r="T46" s="143" t="str">
        <f t="shared" ref="T46" si="229">IF(P46="aucune","///","")</f>
        <v/>
      </c>
      <c r="U46" s="139"/>
      <c r="V46" s="141" t="str">
        <f t="shared" ref="V46" si="230">IF(U46="aucune","///","")</f>
        <v/>
      </c>
      <c r="W46" s="137" t="str">
        <f t="shared" ref="W46" si="231">IF(U46="aucune","///","")</f>
        <v/>
      </c>
      <c r="X46" s="142" t="str">
        <f t="shared" ref="X46" si="232">IF(U46="aucune","///","")</f>
        <v/>
      </c>
      <c r="Y46" s="143" t="str">
        <f t="shared" ref="Y46" si="233">IF(U46="aucune","///","")</f>
        <v/>
      </c>
      <c r="Z46" s="23"/>
      <c r="AA46" s="108"/>
      <c r="AB46" s="153"/>
      <c r="AC46" s="154"/>
      <c r="AD46" s="153"/>
      <c r="AE46" s="154"/>
      <c r="AF46" s="4"/>
      <c r="AG46" s="132"/>
      <c r="AH46" s="230"/>
      <c r="AI46" s="108"/>
      <c r="AJ46" s="231"/>
      <c r="AK46" s="180"/>
      <c r="AL46" s="232"/>
      <c r="AM46" s="233"/>
      <c r="AN46" s="108"/>
      <c r="AO46" s="231"/>
      <c r="AP46" s="180"/>
      <c r="AQ46" s="234"/>
      <c r="AR46" s="235"/>
      <c r="AS46" s="59"/>
      <c r="AT46" s="85"/>
      <c r="AU46" s="86"/>
      <c r="AV46" s="87"/>
      <c r="AW46" s="88"/>
      <c r="AX46" s="180"/>
      <c r="AY46" s="109"/>
      <c r="AZ46" s="120"/>
      <c r="BA46" s="121"/>
      <c r="BB46" s="190"/>
      <c r="BC46" s="190"/>
      <c r="BD46" s="191"/>
      <c r="BE46" s="192"/>
      <c r="BF46" s="193"/>
      <c r="BG46" s="190"/>
      <c r="BH46" s="190"/>
      <c r="BI46" s="191"/>
      <c r="BJ46" s="194"/>
      <c r="BK46" s="192"/>
      <c r="BL46" s="108"/>
      <c r="BM46" s="202"/>
      <c r="BN46" s="193"/>
      <c r="BO46" s="192"/>
    </row>
    <row r="47" spans="1:67" ht="19.5" customHeight="1" x14ac:dyDescent="0.2">
      <c r="A47" s="55" t="s">
        <v>19</v>
      </c>
      <c r="B47" s="266">
        <f t="shared" ref="B47" si="234">+B46</f>
        <v>43205</v>
      </c>
      <c r="C47" s="267">
        <v>2</v>
      </c>
      <c r="D47" s="101"/>
      <c r="E47" s="5"/>
      <c r="F47" s="144"/>
      <c r="G47" s="140"/>
      <c r="H47" s="145"/>
      <c r="I47" s="145"/>
      <c r="J47" s="146"/>
      <c r="K47" s="144"/>
      <c r="L47" s="140"/>
      <c r="M47" s="145"/>
      <c r="N47" s="145"/>
      <c r="O47" s="146"/>
      <c r="P47" s="144"/>
      <c r="Q47" s="140"/>
      <c r="R47" s="145"/>
      <c r="S47" s="145"/>
      <c r="T47" s="146"/>
      <c r="U47" s="144"/>
      <c r="V47" s="140"/>
      <c r="W47" s="145"/>
      <c r="X47" s="145"/>
      <c r="Y47" s="146"/>
      <c r="Z47" s="24"/>
      <c r="AA47" s="151"/>
      <c r="AB47" s="109"/>
      <c r="AC47" s="110"/>
      <c r="AD47" s="155"/>
      <c r="AE47" s="156"/>
      <c r="AF47" s="157"/>
      <c r="AG47" s="158"/>
      <c r="AH47" s="66"/>
      <c r="AI47" s="167"/>
      <c r="AJ47" s="114"/>
      <c r="AK47" s="115"/>
      <c r="AL47" s="172"/>
      <c r="AM47" s="173"/>
      <c r="AN47" s="167"/>
      <c r="AO47" s="114"/>
      <c r="AP47" s="115"/>
      <c r="AQ47" s="177"/>
      <c r="AR47" s="156"/>
      <c r="AS47" s="60"/>
      <c r="AT47" s="179"/>
      <c r="AU47" s="157"/>
      <c r="AV47" s="178"/>
      <c r="AW47" s="89"/>
      <c r="AX47" s="90"/>
      <c r="AY47" s="181"/>
      <c r="AZ47" s="182"/>
      <c r="BA47" s="183"/>
      <c r="BB47" s="109"/>
      <c r="BC47" s="120"/>
      <c r="BD47" s="120"/>
      <c r="BE47" s="121"/>
      <c r="BF47" s="195"/>
      <c r="BG47" s="196"/>
      <c r="BH47" s="196"/>
      <c r="BI47" s="197"/>
      <c r="BJ47" s="198"/>
      <c r="BK47" s="199"/>
      <c r="BL47" s="179"/>
      <c r="BM47" s="109"/>
      <c r="BN47" s="195"/>
      <c r="BO47" s="199"/>
    </row>
    <row r="48" spans="1:67" ht="19.5" customHeight="1" thickBot="1" x14ac:dyDescent="0.25">
      <c r="A48" s="56" t="s">
        <v>20</v>
      </c>
      <c r="B48" s="266">
        <f t="shared" ref="B48" si="235">+B46</f>
        <v>43205</v>
      </c>
      <c r="C48" s="267">
        <v>2</v>
      </c>
      <c r="D48" s="1"/>
      <c r="E48" s="6"/>
      <c r="F48" s="144"/>
      <c r="G48" s="145"/>
      <c r="H48" s="145"/>
      <c r="I48" s="145"/>
      <c r="J48" s="146"/>
      <c r="K48" s="144"/>
      <c r="L48" s="145"/>
      <c r="M48" s="145"/>
      <c r="N48" s="145"/>
      <c r="O48" s="146"/>
      <c r="P48" s="144"/>
      <c r="Q48" s="145"/>
      <c r="R48" s="145"/>
      <c r="S48" s="145"/>
      <c r="T48" s="146"/>
      <c r="U48" s="144"/>
      <c r="V48" s="145"/>
      <c r="W48" s="145"/>
      <c r="X48" s="145"/>
      <c r="Y48" s="146"/>
      <c r="Z48" s="150"/>
      <c r="AA48" s="152"/>
      <c r="AB48" s="159"/>
      <c r="AC48" s="160"/>
      <c r="AD48" s="111"/>
      <c r="AE48" s="112"/>
      <c r="AF48" s="236"/>
      <c r="AG48" s="162"/>
      <c r="AH48" s="163"/>
      <c r="AI48" s="237"/>
      <c r="AJ48" s="238"/>
      <c r="AK48" s="239"/>
      <c r="AL48" s="240"/>
      <c r="AM48" s="241"/>
      <c r="AN48" s="242"/>
      <c r="AO48" s="238"/>
      <c r="AP48" s="239"/>
      <c r="AQ48" s="240"/>
      <c r="AR48" s="241"/>
      <c r="AS48" s="152"/>
      <c r="AT48" s="152"/>
      <c r="AU48" s="157"/>
      <c r="AV48" s="178"/>
      <c r="AW48" s="91"/>
      <c r="AX48" s="92"/>
      <c r="AY48" s="184"/>
      <c r="AZ48" s="185"/>
      <c r="BA48" s="186"/>
      <c r="BB48" s="187"/>
      <c r="BC48" s="187"/>
      <c r="BD48" s="188"/>
      <c r="BE48" s="189"/>
      <c r="BF48" s="122"/>
      <c r="BG48" s="123"/>
      <c r="BH48" s="120"/>
      <c r="BI48" s="124"/>
      <c r="BJ48" s="123"/>
      <c r="BK48" s="121"/>
      <c r="BL48" s="200"/>
      <c r="BM48" s="201"/>
      <c r="BN48" s="125"/>
      <c r="BO48" s="126"/>
    </row>
    <row r="49" spans="1:67" ht="19.5" customHeight="1" x14ac:dyDescent="0.2">
      <c r="A49" s="54" t="s">
        <v>18</v>
      </c>
      <c r="B49" s="268">
        <f>+B48+1</f>
        <v>43206</v>
      </c>
      <c r="C49" s="269"/>
      <c r="D49" s="2"/>
      <c r="E49" s="5"/>
      <c r="F49" s="139"/>
      <c r="G49" s="141" t="str">
        <f t="shared" ref="G49" si="236">IF(F49="aucune","///","")</f>
        <v/>
      </c>
      <c r="H49" s="137" t="str">
        <f t="shared" ref="H49" si="237">IF(F49="aucune","///","")</f>
        <v/>
      </c>
      <c r="I49" s="142" t="str">
        <f t="shared" ref="I49" si="238">IF(F49="aucune","///","")</f>
        <v/>
      </c>
      <c r="J49" s="143" t="str">
        <f t="shared" ref="J49" si="239">IF(F49="aucune","///","")</f>
        <v/>
      </c>
      <c r="K49" s="139"/>
      <c r="L49" s="141" t="str">
        <f t="shared" ref="L49" si="240">IF(K49="aucune","///","")</f>
        <v/>
      </c>
      <c r="M49" s="137" t="str">
        <f t="shared" ref="M49" si="241">IF(K49="aucune","///","")</f>
        <v/>
      </c>
      <c r="N49" s="142" t="str">
        <f t="shared" ref="N49" si="242">IF(K49="aucune","///","")</f>
        <v/>
      </c>
      <c r="O49" s="143" t="str">
        <f t="shared" ref="O49" si="243">IF(K49="aucune","///","")</f>
        <v/>
      </c>
      <c r="P49" s="139"/>
      <c r="Q49" s="141" t="str">
        <f t="shared" ref="Q49" si="244">IF(P49="aucune","///","")</f>
        <v/>
      </c>
      <c r="R49" s="137" t="str">
        <f t="shared" ref="R49" si="245">IF(P49="aucune","///","")</f>
        <v/>
      </c>
      <c r="S49" s="142" t="str">
        <f t="shared" ref="S49" si="246">IF(P49="aucune","///","")</f>
        <v/>
      </c>
      <c r="T49" s="143" t="str">
        <f t="shared" ref="T49" si="247">IF(P49="aucune","///","")</f>
        <v/>
      </c>
      <c r="U49" s="139"/>
      <c r="V49" s="141" t="str">
        <f t="shared" ref="V49" si="248">IF(U49="aucune","///","")</f>
        <v/>
      </c>
      <c r="W49" s="137" t="str">
        <f t="shared" ref="W49" si="249">IF(U49="aucune","///","")</f>
        <v/>
      </c>
      <c r="X49" s="142" t="str">
        <f t="shared" ref="X49" si="250">IF(U49="aucune","///","")</f>
        <v/>
      </c>
      <c r="Y49" s="143" t="str">
        <f t="shared" ref="Y49" si="251">IF(U49="aucune","///","")</f>
        <v/>
      </c>
      <c r="Z49" s="23"/>
      <c r="AA49" s="108"/>
      <c r="AB49" s="153"/>
      <c r="AC49" s="154"/>
      <c r="AD49" s="153"/>
      <c r="AE49" s="154"/>
      <c r="AF49" s="4"/>
      <c r="AG49" s="132"/>
      <c r="AH49" s="230"/>
      <c r="AI49" s="108"/>
      <c r="AJ49" s="231"/>
      <c r="AK49" s="180"/>
      <c r="AL49" s="232"/>
      <c r="AM49" s="233"/>
      <c r="AN49" s="108"/>
      <c r="AO49" s="231"/>
      <c r="AP49" s="180"/>
      <c r="AQ49" s="234"/>
      <c r="AR49" s="235"/>
      <c r="AS49" s="59"/>
      <c r="AT49" s="85"/>
      <c r="AU49" s="86"/>
      <c r="AV49" s="87"/>
      <c r="AW49" s="88"/>
      <c r="AX49" s="180"/>
      <c r="AY49" s="109"/>
      <c r="AZ49" s="120"/>
      <c r="BA49" s="121"/>
      <c r="BB49" s="190"/>
      <c r="BC49" s="190"/>
      <c r="BD49" s="191"/>
      <c r="BE49" s="192"/>
      <c r="BF49" s="193"/>
      <c r="BG49" s="190"/>
      <c r="BH49" s="190"/>
      <c r="BI49" s="191"/>
      <c r="BJ49" s="194"/>
      <c r="BK49" s="192"/>
      <c r="BL49" s="108"/>
      <c r="BM49" s="202"/>
      <c r="BN49" s="193"/>
      <c r="BO49" s="192"/>
    </row>
    <row r="50" spans="1:67" ht="19.5" customHeight="1" x14ac:dyDescent="0.2">
      <c r="A50" s="55" t="s">
        <v>19</v>
      </c>
      <c r="B50" s="266">
        <f>+B49</f>
        <v>43206</v>
      </c>
      <c r="C50" s="267">
        <v>2</v>
      </c>
      <c r="D50" s="101"/>
      <c r="E50" s="5"/>
      <c r="F50" s="144"/>
      <c r="G50" s="140"/>
      <c r="H50" s="145"/>
      <c r="I50" s="145"/>
      <c r="J50" s="146"/>
      <c r="K50" s="144"/>
      <c r="L50" s="140"/>
      <c r="M50" s="145"/>
      <c r="N50" s="145"/>
      <c r="O50" s="146"/>
      <c r="P50" s="144"/>
      <c r="Q50" s="140"/>
      <c r="R50" s="145"/>
      <c r="S50" s="145"/>
      <c r="T50" s="146"/>
      <c r="U50" s="144"/>
      <c r="V50" s="140"/>
      <c r="W50" s="145"/>
      <c r="X50" s="145"/>
      <c r="Y50" s="146"/>
      <c r="Z50" s="24"/>
      <c r="AA50" s="151"/>
      <c r="AB50" s="109"/>
      <c r="AC50" s="110"/>
      <c r="AD50" s="155"/>
      <c r="AE50" s="156"/>
      <c r="AF50" s="157"/>
      <c r="AG50" s="158"/>
      <c r="AH50" s="66"/>
      <c r="AI50" s="167"/>
      <c r="AJ50" s="114"/>
      <c r="AK50" s="115"/>
      <c r="AL50" s="172"/>
      <c r="AM50" s="173"/>
      <c r="AN50" s="167"/>
      <c r="AO50" s="114"/>
      <c r="AP50" s="115"/>
      <c r="AQ50" s="177"/>
      <c r="AR50" s="156"/>
      <c r="AS50" s="60"/>
      <c r="AT50" s="179"/>
      <c r="AU50" s="157"/>
      <c r="AV50" s="178"/>
      <c r="AW50" s="89"/>
      <c r="AX50" s="90"/>
      <c r="AY50" s="181"/>
      <c r="AZ50" s="182"/>
      <c r="BA50" s="183"/>
      <c r="BB50" s="109"/>
      <c r="BC50" s="120"/>
      <c r="BD50" s="120"/>
      <c r="BE50" s="121"/>
      <c r="BF50" s="195"/>
      <c r="BG50" s="196"/>
      <c r="BH50" s="196"/>
      <c r="BI50" s="197"/>
      <c r="BJ50" s="198"/>
      <c r="BK50" s="199"/>
      <c r="BL50" s="179"/>
      <c r="BM50" s="109"/>
      <c r="BN50" s="195"/>
      <c r="BO50" s="199"/>
    </row>
    <row r="51" spans="1:67" ht="19.5" customHeight="1" thickBot="1" x14ac:dyDescent="0.25">
      <c r="A51" s="55" t="s">
        <v>20</v>
      </c>
      <c r="B51" s="266">
        <f>+B49</f>
        <v>43206</v>
      </c>
      <c r="C51" s="267">
        <v>2</v>
      </c>
      <c r="D51" s="1"/>
      <c r="E51" s="6"/>
      <c r="F51" s="144"/>
      <c r="G51" s="145"/>
      <c r="H51" s="145"/>
      <c r="I51" s="145"/>
      <c r="J51" s="146"/>
      <c r="K51" s="144"/>
      <c r="L51" s="145"/>
      <c r="M51" s="145"/>
      <c r="N51" s="145"/>
      <c r="O51" s="146"/>
      <c r="P51" s="144"/>
      <c r="Q51" s="145"/>
      <c r="R51" s="145"/>
      <c r="S51" s="145"/>
      <c r="T51" s="146"/>
      <c r="U51" s="144"/>
      <c r="V51" s="145"/>
      <c r="W51" s="145"/>
      <c r="X51" s="145"/>
      <c r="Y51" s="146"/>
      <c r="Z51" s="150"/>
      <c r="AA51" s="152"/>
      <c r="AB51" s="159"/>
      <c r="AC51" s="160"/>
      <c r="AD51" s="111"/>
      <c r="AE51" s="112"/>
      <c r="AF51" s="236"/>
      <c r="AG51" s="162"/>
      <c r="AH51" s="163"/>
      <c r="AI51" s="237"/>
      <c r="AJ51" s="238"/>
      <c r="AK51" s="239"/>
      <c r="AL51" s="240"/>
      <c r="AM51" s="241"/>
      <c r="AN51" s="242"/>
      <c r="AO51" s="238"/>
      <c r="AP51" s="239"/>
      <c r="AQ51" s="240"/>
      <c r="AR51" s="241"/>
      <c r="AS51" s="152"/>
      <c r="AT51" s="152"/>
      <c r="AU51" s="157"/>
      <c r="AV51" s="178"/>
      <c r="AW51" s="91"/>
      <c r="AX51" s="92"/>
      <c r="AY51" s="184"/>
      <c r="AZ51" s="185"/>
      <c r="BA51" s="186"/>
      <c r="BB51" s="187"/>
      <c r="BC51" s="187"/>
      <c r="BD51" s="188"/>
      <c r="BE51" s="189"/>
      <c r="BF51" s="122"/>
      <c r="BG51" s="123"/>
      <c r="BH51" s="120"/>
      <c r="BI51" s="124"/>
      <c r="BJ51" s="123"/>
      <c r="BK51" s="121"/>
      <c r="BL51" s="200"/>
      <c r="BM51" s="201"/>
      <c r="BN51" s="125"/>
      <c r="BO51" s="126"/>
    </row>
    <row r="52" spans="1:67" ht="19.5" customHeight="1" x14ac:dyDescent="0.2">
      <c r="A52" s="54" t="s">
        <v>18</v>
      </c>
      <c r="B52" s="268">
        <f>+B51+1</f>
        <v>43207</v>
      </c>
      <c r="C52" s="269"/>
      <c r="D52" s="2"/>
      <c r="E52" s="5"/>
      <c r="F52" s="139"/>
      <c r="G52" s="141" t="str">
        <f t="shared" ref="G52" si="252">IF(F52="aucune","///","")</f>
        <v/>
      </c>
      <c r="H52" s="137" t="str">
        <f t="shared" ref="H52" si="253">IF(F52="aucune","///","")</f>
        <v/>
      </c>
      <c r="I52" s="142" t="str">
        <f t="shared" ref="I52" si="254">IF(F52="aucune","///","")</f>
        <v/>
      </c>
      <c r="J52" s="143" t="str">
        <f t="shared" ref="J52" si="255">IF(F52="aucune","///","")</f>
        <v/>
      </c>
      <c r="K52" s="139"/>
      <c r="L52" s="141" t="str">
        <f t="shared" ref="L52" si="256">IF(K52="aucune","///","")</f>
        <v/>
      </c>
      <c r="M52" s="137" t="str">
        <f t="shared" ref="M52" si="257">IF(K52="aucune","///","")</f>
        <v/>
      </c>
      <c r="N52" s="142" t="str">
        <f t="shared" ref="N52" si="258">IF(K52="aucune","///","")</f>
        <v/>
      </c>
      <c r="O52" s="143" t="str">
        <f t="shared" ref="O52" si="259">IF(K52="aucune","///","")</f>
        <v/>
      </c>
      <c r="P52" s="139"/>
      <c r="Q52" s="141" t="str">
        <f t="shared" ref="Q52" si="260">IF(P52="aucune","///","")</f>
        <v/>
      </c>
      <c r="R52" s="137" t="str">
        <f t="shared" ref="R52" si="261">IF(P52="aucune","///","")</f>
        <v/>
      </c>
      <c r="S52" s="142" t="str">
        <f t="shared" ref="S52" si="262">IF(P52="aucune","///","")</f>
        <v/>
      </c>
      <c r="T52" s="143" t="str">
        <f t="shared" ref="T52" si="263">IF(P52="aucune","///","")</f>
        <v/>
      </c>
      <c r="U52" s="139"/>
      <c r="V52" s="141" t="str">
        <f t="shared" ref="V52" si="264">IF(U52="aucune","///","")</f>
        <v/>
      </c>
      <c r="W52" s="137" t="str">
        <f t="shared" ref="W52" si="265">IF(U52="aucune","///","")</f>
        <v/>
      </c>
      <c r="X52" s="142" t="str">
        <f t="shared" ref="X52" si="266">IF(U52="aucune","///","")</f>
        <v/>
      </c>
      <c r="Y52" s="143" t="str">
        <f t="shared" ref="Y52" si="267">IF(U52="aucune","///","")</f>
        <v/>
      </c>
      <c r="Z52" s="23"/>
      <c r="AA52" s="108"/>
      <c r="AB52" s="153"/>
      <c r="AC52" s="154"/>
      <c r="AD52" s="153"/>
      <c r="AE52" s="154"/>
      <c r="AF52" s="4"/>
      <c r="AG52" s="132"/>
      <c r="AH52" s="230"/>
      <c r="AI52" s="108"/>
      <c r="AJ52" s="231"/>
      <c r="AK52" s="180"/>
      <c r="AL52" s="232"/>
      <c r="AM52" s="233"/>
      <c r="AN52" s="108"/>
      <c r="AO52" s="231"/>
      <c r="AP52" s="180"/>
      <c r="AQ52" s="234"/>
      <c r="AR52" s="235"/>
      <c r="AS52" s="59"/>
      <c r="AT52" s="85"/>
      <c r="AU52" s="86"/>
      <c r="AV52" s="87"/>
      <c r="AW52" s="88"/>
      <c r="AX52" s="180"/>
      <c r="AY52" s="109"/>
      <c r="AZ52" s="120"/>
      <c r="BA52" s="121"/>
      <c r="BB52" s="190"/>
      <c r="BC52" s="190"/>
      <c r="BD52" s="191"/>
      <c r="BE52" s="192"/>
      <c r="BF52" s="193"/>
      <c r="BG52" s="190"/>
      <c r="BH52" s="190"/>
      <c r="BI52" s="191"/>
      <c r="BJ52" s="194"/>
      <c r="BK52" s="192"/>
      <c r="BL52" s="108"/>
      <c r="BM52" s="202"/>
      <c r="BN52" s="193"/>
      <c r="BO52" s="192"/>
    </row>
    <row r="53" spans="1:67" ht="19.5" customHeight="1" x14ac:dyDescent="0.2">
      <c r="A53" s="55" t="s">
        <v>19</v>
      </c>
      <c r="B53" s="266">
        <f>+B52</f>
        <v>43207</v>
      </c>
      <c r="C53" s="267"/>
      <c r="D53" s="101"/>
      <c r="E53" s="5"/>
      <c r="F53" s="144"/>
      <c r="G53" s="140"/>
      <c r="H53" s="145"/>
      <c r="I53" s="145"/>
      <c r="J53" s="146"/>
      <c r="K53" s="144"/>
      <c r="L53" s="140"/>
      <c r="M53" s="145"/>
      <c r="N53" s="145"/>
      <c r="O53" s="146"/>
      <c r="P53" s="144"/>
      <c r="Q53" s="140"/>
      <c r="R53" s="145"/>
      <c r="S53" s="145"/>
      <c r="T53" s="146"/>
      <c r="U53" s="144"/>
      <c r="V53" s="140"/>
      <c r="W53" s="145"/>
      <c r="X53" s="145"/>
      <c r="Y53" s="146"/>
      <c r="Z53" s="24"/>
      <c r="AA53" s="151"/>
      <c r="AB53" s="109"/>
      <c r="AC53" s="110"/>
      <c r="AD53" s="155"/>
      <c r="AE53" s="156"/>
      <c r="AF53" s="157"/>
      <c r="AG53" s="158"/>
      <c r="AH53" s="66"/>
      <c r="AI53" s="167"/>
      <c r="AJ53" s="114"/>
      <c r="AK53" s="115"/>
      <c r="AL53" s="172"/>
      <c r="AM53" s="173"/>
      <c r="AN53" s="167"/>
      <c r="AO53" s="114"/>
      <c r="AP53" s="115"/>
      <c r="AQ53" s="177"/>
      <c r="AR53" s="156"/>
      <c r="AS53" s="60"/>
      <c r="AT53" s="179"/>
      <c r="AU53" s="157"/>
      <c r="AV53" s="178"/>
      <c r="AW53" s="89"/>
      <c r="AX53" s="90"/>
      <c r="AY53" s="181"/>
      <c r="AZ53" s="182"/>
      <c r="BA53" s="183"/>
      <c r="BB53" s="109"/>
      <c r="BC53" s="120"/>
      <c r="BD53" s="120"/>
      <c r="BE53" s="121"/>
      <c r="BF53" s="195"/>
      <c r="BG53" s="196"/>
      <c r="BH53" s="196"/>
      <c r="BI53" s="197"/>
      <c r="BJ53" s="198"/>
      <c r="BK53" s="199"/>
      <c r="BL53" s="179"/>
      <c r="BM53" s="109"/>
      <c r="BN53" s="195"/>
      <c r="BO53" s="199"/>
    </row>
    <row r="54" spans="1:67" ht="19.5" customHeight="1" thickBot="1" x14ac:dyDescent="0.25">
      <c r="A54" s="56" t="s">
        <v>20</v>
      </c>
      <c r="B54" s="278">
        <f>+B53</f>
        <v>43207</v>
      </c>
      <c r="C54" s="279"/>
      <c r="D54" s="1"/>
      <c r="E54" s="6"/>
      <c r="F54" s="144"/>
      <c r="G54" s="145"/>
      <c r="H54" s="145"/>
      <c r="I54" s="145"/>
      <c r="J54" s="146"/>
      <c r="K54" s="144"/>
      <c r="L54" s="145"/>
      <c r="M54" s="145"/>
      <c r="N54" s="145"/>
      <c r="O54" s="146"/>
      <c r="P54" s="144"/>
      <c r="Q54" s="145"/>
      <c r="R54" s="145"/>
      <c r="S54" s="145"/>
      <c r="T54" s="146"/>
      <c r="U54" s="144"/>
      <c r="V54" s="145"/>
      <c r="W54" s="145"/>
      <c r="X54" s="145"/>
      <c r="Y54" s="146"/>
      <c r="Z54" s="150"/>
      <c r="AA54" s="152"/>
      <c r="AB54" s="159"/>
      <c r="AC54" s="160"/>
      <c r="AD54" s="111"/>
      <c r="AE54" s="112"/>
      <c r="AF54" s="236"/>
      <c r="AG54" s="162"/>
      <c r="AH54" s="163"/>
      <c r="AI54" s="237"/>
      <c r="AJ54" s="238"/>
      <c r="AK54" s="239"/>
      <c r="AL54" s="240"/>
      <c r="AM54" s="241"/>
      <c r="AN54" s="242"/>
      <c r="AO54" s="238"/>
      <c r="AP54" s="239"/>
      <c r="AQ54" s="240"/>
      <c r="AR54" s="241"/>
      <c r="AS54" s="152"/>
      <c r="AT54" s="152"/>
      <c r="AU54" s="157"/>
      <c r="AV54" s="178"/>
      <c r="AW54" s="91"/>
      <c r="AX54" s="92"/>
      <c r="AY54" s="184"/>
      <c r="AZ54" s="185"/>
      <c r="BA54" s="186"/>
      <c r="BB54" s="187"/>
      <c r="BC54" s="187"/>
      <c r="BD54" s="188"/>
      <c r="BE54" s="189"/>
      <c r="BF54" s="122"/>
      <c r="BG54" s="123"/>
      <c r="BH54" s="120"/>
      <c r="BI54" s="124"/>
      <c r="BJ54" s="123"/>
      <c r="BK54" s="121"/>
      <c r="BL54" s="200"/>
      <c r="BM54" s="201"/>
      <c r="BN54" s="125"/>
      <c r="BO54" s="126"/>
    </row>
    <row r="55" spans="1:67" ht="19.5" customHeight="1" x14ac:dyDescent="0.2">
      <c r="A55" s="54" t="s">
        <v>18</v>
      </c>
      <c r="B55" s="268">
        <f>+B54+1</f>
        <v>43208</v>
      </c>
      <c r="C55" s="269"/>
      <c r="D55" s="2"/>
      <c r="E55" s="5"/>
      <c r="F55" s="139"/>
      <c r="G55" s="141" t="str">
        <f t="shared" ref="G55" si="268">IF(F55="aucune","///","")</f>
        <v/>
      </c>
      <c r="H55" s="137" t="str">
        <f t="shared" ref="H55" si="269">IF(F55="aucune","///","")</f>
        <v/>
      </c>
      <c r="I55" s="142" t="str">
        <f t="shared" ref="I55" si="270">IF(F55="aucune","///","")</f>
        <v/>
      </c>
      <c r="J55" s="143" t="str">
        <f t="shared" ref="J55" si="271">IF(F55="aucune","///","")</f>
        <v/>
      </c>
      <c r="K55" s="139"/>
      <c r="L55" s="141" t="str">
        <f t="shared" ref="L55" si="272">IF(K55="aucune","///","")</f>
        <v/>
      </c>
      <c r="M55" s="137" t="str">
        <f t="shared" ref="M55" si="273">IF(K55="aucune","///","")</f>
        <v/>
      </c>
      <c r="N55" s="142" t="str">
        <f t="shared" ref="N55" si="274">IF(K55="aucune","///","")</f>
        <v/>
      </c>
      <c r="O55" s="143" t="str">
        <f t="shared" ref="O55" si="275">IF(K55="aucune","///","")</f>
        <v/>
      </c>
      <c r="P55" s="139"/>
      <c r="Q55" s="141" t="str">
        <f t="shared" ref="Q55" si="276">IF(P55="aucune","///","")</f>
        <v/>
      </c>
      <c r="R55" s="137" t="str">
        <f t="shared" ref="R55" si="277">IF(P55="aucune","///","")</f>
        <v/>
      </c>
      <c r="S55" s="142" t="str">
        <f t="shared" ref="S55" si="278">IF(P55="aucune","///","")</f>
        <v/>
      </c>
      <c r="T55" s="143" t="str">
        <f t="shared" ref="T55" si="279">IF(P55="aucune","///","")</f>
        <v/>
      </c>
      <c r="U55" s="139"/>
      <c r="V55" s="141" t="str">
        <f t="shared" ref="V55" si="280">IF(U55="aucune","///","")</f>
        <v/>
      </c>
      <c r="W55" s="137" t="str">
        <f t="shared" ref="W55" si="281">IF(U55="aucune","///","")</f>
        <v/>
      </c>
      <c r="X55" s="142" t="str">
        <f t="shared" ref="X55" si="282">IF(U55="aucune","///","")</f>
        <v/>
      </c>
      <c r="Y55" s="143" t="str">
        <f t="shared" ref="Y55" si="283">IF(U55="aucune","///","")</f>
        <v/>
      </c>
      <c r="Z55" s="23"/>
      <c r="AA55" s="108"/>
      <c r="AB55" s="153"/>
      <c r="AC55" s="154"/>
      <c r="AD55" s="153"/>
      <c r="AE55" s="154"/>
      <c r="AF55" s="4"/>
      <c r="AG55" s="132"/>
      <c r="AH55" s="230"/>
      <c r="AI55" s="108"/>
      <c r="AJ55" s="231"/>
      <c r="AK55" s="180"/>
      <c r="AL55" s="232"/>
      <c r="AM55" s="233"/>
      <c r="AN55" s="108"/>
      <c r="AO55" s="231"/>
      <c r="AP55" s="180"/>
      <c r="AQ55" s="234"/>
      <c r="AR55" s="235"/>
      <c r="AS55" s="59"/>
      <c r="AT55" s="85"/>
      <c r="AU55" s="86"/>
      <c r="AV55" s="87"/>
      <c r="AW55" s="88"/>
      <c r="AX55" s="180"/>
      <c r="AY55" s="109"/>
      <c r="AZ55" s="120"/>
      <c r="BA55" s="121"/>
      <c r="BB55" s="190"/>
      <c r="BC55" s="190"/>
      <c r="BD55" s="191"/>
      <c r="BE55" s="192"/>
      <c r="BF55" s="193"/>
      <c r="BG55" s="190"/>
      <c r="BH55" s="190"/>
      <c r="BI55" s="191"/>
      <c r="BJ55" s="194"/>
      <c r="BK55" s="192"/>
      <c r="BL55" s="108"/>
      <c r="BM55" s="202"/>
      <c r="BN55" s="193"/>
      <c r="BO55" s="192"/>
    </row>
    <row r="56" spans="1:67" ht="19.5" customHeight="1" x14ac:dyDescent="0.2">
      <c r="A56" s="55" t="s">
        <v>19</v>
      </c>
      <c r="B56" s="266">
        <f t="shared" ref="B56" si="284">+B55</f>
        <v>43208</v>
      </c>
      <c r="C56" s="267">
        <v>2</v>
      </c>
      <c r="D56" s="101"/>
      <c r="E56" s="5"/>
      <c r="F56" s="144"/>
      <c r="G56" s="140"/>
      <c r="H56" s="145"/>
      <c r="I56" s="145"/>
      <c r="J56" s="146"/>
      <c r="K56" s="144"/>
      <c r="L56" s="140"/>
      <c r="M56" s="145"/>
      <c r="N56" s="145"/>
      <c r="O56" s="146"/>
      <c r="P56" s="144"/>
      <c r="Q56" s="140"/>
      <c r="R56" s="145"/>
      <c r="S56" s="145"/>
      <c r="T56" s="146"/>
      <c r="U56" s="144"/>
      <c r="V56" s="140"/>
      <c r="W56" s="145"/>
      <c r="X56" s="145"/>
      <c r="Y56" s="146"/>
      <c r="Z56" s="24"/>
      <c r="AA56" s="151"/>
      <c r="AB56" s="109"/>
      <c r="AC56" s="110"/>
      <c r="AD56" s="155"/>
      <c r="AE56" s="156"/>
      <c r="AF56" s="157"/>
      <c r="AG56" s="158"/>
      <c r="AH56" s="66"/>
      <c r="AI56" s="167"/>
      <c r="AJ56" s="114"/>
      <c r="AK56" s="115"/>
      <c r="AL56" s="172"/>
      <c r="AM56" s="173"/>
      <c r="AN56" s="167"/>
      <c r="AO56" s="114"/>
      <c r="AP56" s="115"/>
      <c r="AQ56" s="177"/>
      <c r="AR56" s="156"/>
      <c r="AS56" s="60"/>
      <c r="AT56" s="179"/>
      <c r="AU56" s="157"/>
      <c r="AV56" s="178"/>
      <c r="AW56" s="89"/>
      <c r="AX56" s="90"/>
      <c r="AY56" s="181"/>
      <c r="AZ56" s="182"/>
      <c r="BA56" s="183"/>
      <c r="BB56" s="109"/>
      <c r="BC56" s="120"/>
      <c r="BD56" s="120"/>
      <c r="BE56" s="121"/>
      <c r="BF56" s="195"/>
      <c r="BG56" s="196"/>
      <c r="BH56" s="196"/>
      <c r="BI56" s="197"/>
      <c r="BJ56" s="198"/>
      <c r="BK56" s="199"/>
      <c r="BL56" s="179"/>
      <c r="BM56" s="109"/>
      <c r="BN56" s="195"/>
      <c r="BO56" s="199"/>
    </row>
    <row r="57" spans="1:67" ht="19.5" customHeight="1" thickBot="1" x14ac:dyDescent="0.25">
      <c r="A57" s="56" t="s">
        <v>20</v>
      </c>
      <c r="B57" s="266">
        <f t="shared" ref="B57" si="285">+B55</f>
        <v>43208</v>
      </c>
      <c r="C57" s="267">
        <v>2</v>
      </c>
      <c r="D57" s="1"/>
      <c r="E57" s="6"/>
      <c r="F57" s="144"/>
      <c r="G57" s="145"/>
      <c r="H57" s="145"/>
      <c r="I57" s="145"/>
      <c r="J57" s="146"/>
      <c r="K57" s="144"/>
      <c r="L57" s="145"/>
      <c r="M57" s="145"/>
      <c r="N57" s="145"/>
      <c r="O57" s="146"/>
      <c r="P57" s="144"/>
      <c r="Q57" s="145"/>
      <c r="R57" s="145"/>
      <c r="S57" s="145"/>
      <c r="T57" s="146"/>
      <c r="U57" s="144"/>
      <c r="V57" s="145"/>
      <c r="W57" s="145"/>
      <c r="X57" s="145"/>
      <c r="Y57" s="146"/>
      <c r="Z57" s="150"/>
      <c r="AA57" s="152"/>
      <c r="AB57" s="159"/>
      <c r="AC57" s="160"/>
      <c r="AD57" s="111"/>
      <c r="AE57" s="112"/>
      <c r="AF57" s="236"/>
      <c r="AG57" s="162"/>
      <c r="AH57" s="163"/>
      <c r="AI57" s="237"/>
      <c r="AJ57" s="238"/>
      <c r="AK57" s="239"/>
      <c r="AL57" s="240"/>
      <c r="AM57" s="241"/>
      <c r="AN57" s="242"/>
      <c r="AO57" s="238"/>
      <c r="AP57" s="239"/>
      <c r="AQ57" s="240"/>
      <c r="AR57" s="241"/>
      <c r="AS57" s="152"/>
      <c r="AT57" s="152"/>
      <c r="AU57" s="157"/>
      <c r="AV57" s="178"/>
      <c r="AW57" s="91"/>
      <c r="AX57" s="92"/>
      <c r="AY57" s="184"/>
      <c r="AZ57" s="185"/>
      <c r="BA57" s="186"/>
      <c r="BB57" s="187"/>
      <c r="BC57" s="187"/>
      <c r="BD57" s="188"/>
      <c r="BE57" s="189"/>
      <c r="BF57" s="122"/>
      <c r="BG57" s="123"/>
      <c r="BH57" s="120"/>
      <c r="BI57" s="124"/>
      <c r="BJ57" s="123"/>
      <c r="BK57" s="121"/>
      <c r="BL57" s="200"/>
      <c r="BM57" s="201"/>
      <c r="BN57" s="125"/>
      <c r="BO57" s="126"/>
    </row>
    <row r="58" spans="1:67" ht="19.5" customHeight="1" x14ac:dyDescent="0.2">
      <c r="A58" s="54" t="s">
        <v>18</v>
      </c>
      <c r="B58" s="268">
        <f>+B57+1</f>
        <v>43209</v>
      </c>
      <c r="C58" s="269"/>
      <c r="D58" s="2"/>
      <c r="E58" s="5"/>
      <c r="F58" s="139"/>
      <c r="G58" s="141" t="str">
        <f t="shared" ref="G58" si="286">IF(F58="aucune","///","")</f>
        <v/>
      </c>
      <c r="H58" s="137" t="str">
        <f t="shared" ref="H58" si="287">IF(F58="aucune","///","")</f>
        <v/>
      </c>
      <c r="I58" s="142" t="str">
        <f t="shared" ref="I58" si="288">IF(F58="aucune","///","")</f>
        <v/>
      </c>
      <c r="J58" s="143" t="str">
        <f t="shared" ref="J58" si="289">IF(F58="aucune","///","")</f>
        <v/>
      </c>
      <c r="K58" s="139"/>
      <c r="L58" s="141" t="str">
        <f t="shared" ref="L58" si="290">IF(K58="aucune","///","")</f>
        <v/>
      </c>
      <c r="M58" s="137" t="str">
        <f t="shared" ref="M58" si="291">IF(K58="aucune","///","")</f>
        <v/>
      </c>
      <c r="N58" s="142" t="str">
        <f t="shared" ref="N58" si="292">IF(K58="aucune","///","")</f>
        <v/>
      </c>
      <c r="O58" s="143" t="str">
        <f t="shared" ref="O58" si="293">IF(K58="aucune","///","")</f>
        <v/>
      </c>
      <c r="P58" s="139"/>
      <c r="Q58" s="141" t="str">
        <f t="shared" ref="Q58" si="294">IF(P58="aucune","///","")</f>
        <v/>
      </c>
      <c r="R58" s="137" t="str">
        <f t="shared" ref="R58" si="295">IF(P58="aucune","///","")</f>
        <v/>
      </c>
      <c r="S58" s="142" t="str">
        <f t="shared" ref="S58" si="296">IF(P58="aucune","///","")</f>
        <v/>
      </c>
      <c r="T58" s="143" t="str">
        <f t="shared" ref="T58" si="297">IF(P58="aucune","///","")</f>
        <v/>
      </c>
      <c r="U58" s="139"/>
      <c r="V58" s="141" t="str">
        <f t="shared" ref="V58" si="298">IF(U58="aucune","///","")</f>
        <v/>
      </c>
      <c r="W58" s="137" t="str">
        <f t="shared" ref="W58" si="299">IF(U58="aucune","///","")</f>
        <v/>
      </c>
      <c r="X58" s="142" t="str">
        <f t="shared" ref="X58" si="300">IF(U58="aucune","///","")</f>
        <v/>
      </c>
      <c r="Y58" s="143" t="str">
        <f t="shared" ref="Y58" si="301">IF(U58="aucune","///","")</f>
        <v/>
      </c>
      <c r="Z58" s="23"/>
      <c r="AA58" s="108"/>
      <c r="AB58" s="153"/>
      <c r="AC58" s="154"/>
      <c r="AD58" s="153"/>
      <c r="AE58" s="154"/>
      <c r="AF58" s="4"/>
      <c r="AG58" s="132"/>
      <c r="AH58" s="230"/>
      <c r="AI58" s="108"/>
      <c r="AJ58" s="231"/>
      <c r="AK58" s="180"/>
      <c r="AL58" s="232"/>
      <c r="AM58" s="233"/>
      <c r="AN58" s="108"/>
      <c r="AO58" s="231"/>
      <c r="AP58" s="180"/>
      <c r="AQ58" s="234"/>
      <c r="AR58" s="235"/>
      <c r="AS58" s="59"/>
      <c r="AT58" s="85"/>
      <c r="AU58" s="86"/>
      <c r="AV58" s="87"/>
      <c r="AW58" s="88"/>
      <c r="AX58" s="180"/>
      <c r="AY58" s="109"/>
      <c r="AZ58" s="120"/>
      <c r="BA58" s="121"/>
      <c r="BB58" s="190"/>
      <c r="BC58" s="190"/>
      <c r="BD58" s="191"/>
      <c r="BE58" s="192"/>
      <c r="BF58" s="193"/>
      <c r="BG58" s="190"/>
      <c r="BH58" s="190"/>
      <c r="BI58" s="191"/>
      <c r="BJ58" s="194"/>
      <c r="BK58" s="192"/>
      <c r="BL58" s="108"/>
      <c r="BM58" s="202"/>
      <c r="BN58" s="193"/>
      <c r="BO58" s="192"/>
    </row>
    <row r="59" spans="1:67" ht="19.5" customHeight="1" x14ac:dyDescent="0.2">
      <c r="A59" s="55" t="s">
        <v>19</v>
      </c>
      <c r="B59" s="266">
        <f>+B58</f>
        <v>43209</v>
      </c>
      <c r="C59" s="267">
        <v>2</v>
      </c>
      <c r="D59" s="101"/>
      <c r="E59" s="5"/>
      <c r="F59" s="144"/>
      <c r="G59" s="140"/>
      <c r="H59" s="145"/>
      <c r="I59" s="145"/>
      <c r="J59" s="146"/>
      <c r="K59" s="144"/>
      <c r="L59" s="140"/>
      <c r="M59" s="145"/>
      <c r="N59" s="145"/>
      <c r="O59" s="146"/>
      <c r="P59" s="144"/>
      <c r="Q59" s="140"/>
      <c r="R59" s="145"/>
      <c r="S59" s="145"/>
      <c r="T59" s="146"/>
      <c r="U59" s="144"/>
      <c r="V59" s="140"/>
      <c r="W59" s="145"/>
      <c r="X59" s="145"/>
      <c r="Y59" s="146"/>
      <c r="Z59" s="24"/>
      <c r="AA59" s="151"/>
      <c r="AB59" s="109"/>
      <c r="AC59" s="110"/>
      <c r="AD59" s="155"/>
      <c r="AE59" s="156"/>
      <c r="AF59" s="157"/>
      <c r="AG59" s="158"/>
      <c r="AH59" s="66"/>
      <c r="AI59" s="167"/>
      <c r="AJ59" s="114"/>
      <c r="AK59" s="115"/>
      <c r="AL59" s="172"/>
      <c r="AM59" s="173"/>
      <c r="AN59" s="167"/>
      <c r="AO59" s="114"/>
      <c r="AP59" s="115"/>
      <c r="AQ59" s="177"/>
      <c r="AR59" s="156"/>
      <c r="AS59" s="60"/>
      <c r="AT59" s="179"/>
      <c r="AU59" s="157"/>
      <c r="AV59" s="178"/>
      <c r="AW59" s="89"/>
      <c r="AX59" s="90"/>
      <c r="AY59" s="181"/>
      <c r="AZ59" s="182"/>
      <c r="BA59" s="183"/>
      <c r="BB59" s="109"/>
      <c r="BC59" s="120"/>
      <c r="BD59" s="120"/>
      <c r="BE59" s="121"/>
      <c r="BF59" s="195"/>
      <c r="BG59" s="196"/>
      <c r="BH59" s="196"/>
      <c r="BI59" s="197"/>
      <c r="BJ59" s="198"/>
      <c r="BK59" s="199"/>
      <c r="BL59" s="179"/>
      <c r="BM59" s="109"/>
      <c r="BN59" s="195"/>
      <c r="BO59" s="199"/>
    </row>
    <row r="60" spans="1:67" ht="19.5" customHeight="1" thickBot="1" x14ac:dyDescent="0.25">
      <c r="A60" s="56" t="s">
        <v>20</v>
      </c>
      <c r="B60" s="266">
        <f>+B58</f>
        <v>43209</v>
      </c>
      <c r="C60" s="267">
        <v>2</v>
      </c>
      <c r="D60" s="1"/>
      <c r="E60" s="6"/>
      <c r="F60" s="144"/>
      <c r="G60" s="145"/>
      <c r="H60" s="145"/>
      <c r="I60" s="145"/>
      <c r="J60" s="146"/>
      <c r="K60" s="144"/>
      <c r="L60" s="145"/>
      <c r="M60" s="145"/>
      <c r="N60" s="145"/>
      <c r="O60" s="146"/>
      <c r="P60" s="144"/>
      <c r="Q60" s="145"/>
      <c r="R60" s="145"/>
      <c r="S60" s="145"/>
      <c r="T60" s="146"/>
      <c r="U60" s="144"/>
      <c r="V60" s="145"/>
      <c r="W60" s="145"/>
      <c r="X60" s="145"/>
      <c r="Y60" s="146"/>
      <c r="Z60" s="150"/>
      <c r="AA60" s="152"/>
      <c r="AB60" s="159"/>
      <c r="AC60" s="160"/>
      <c r="AD60" s="111"/>
      <c r="AE60" s="112"/>
      <c r="AF60" s="236"/>
      <c r="AG60" s="162"/>
      <c r="AH60" s="163"/>
      <c r="AI60" s="237"/>
      <c r="AJ60" s="238"/>
      <c r="AK60" s="239"/>
      <c r="AL60" s="240"/>
      <c r="AM60" s="241"/>
      <c r="AN60" s="242"/>
      <c r="AO60" s="238"/>
      <c r="AP60" s="239"/>
      <c r="AQ60" s="240"/>
      <c r="AR60" s="241"/>
      <c r="AS60" s="152"/>
      <c r="AT60" s="152"/>
      <c r="AU60" s="157"/>
      <c r="AV60" s="178"/>
      <c r="AW60" s="91"/>
      <c r="AX60" s="92"/>
      <c r="AY60" s="184"/>
      <c r="AZ60" s="185"/>
      <c r="BA60" s="186"/>
      <c r="BB60" s="187"/>
      <c r="BC60" s="187"/>
      <c r="BD60" s="188"/>
      <c r="BE60" s="189"/>
      <c r="BF60" s="122"/>
      <c r="BG60" s="123"/>
      <c r="BH60" s="120"/>
      <c r="BI60" s="124"/>
      <c r="BJ60" s="123"/>
      <c r="BK60" s="121"/>
      <c r="BL60" s="200"/>
      <c r="BM60" s="201"/>
      <c r="BN60" s="125"/>
      <c r="BO60" s="126"/>
    </row>
    <row r="61" spans="1:67" ht="19.5" customHeight="1" x14ac:dyDescent="0.2">
      <c r="A61" s="54" t="s">
        <v>18</v>
      </c>
      <c r="B61" s="268">
        <f>+B60+1</f>
        <v>43210</v>
      </c>
      <c r="C61" s="269"/>
      <c r="D61" s="2"/>
      <c r="E61" s="5"/>
      <c r="F61" s="139"/>
      <c r="G61" s="141" t="str">
        <f t="shared" ref="G61" si="302">IF(F61="aucune","///","")</f>
        <v/>
      </c>
      <c r="H61" s="137" t="str">
        <f t="shared" ref="H61" si="303">IF(F61="aucune","///","")</f>
        <v/>
      </c>
      <c r="I61" s="142" t="str">
        <f t="shared" ref="I61" si="304">IF(F61="aucune","///","")</f>
        <v/>
      </c>
      <c r="J61" s="143" t="str">
        <f t="shared" ref="J61" si="305">IF(F61="aucune","///","")</f>
        <v/>
      </c>
      <c r="K61" s="139"/>
      <c r="L61" s="141" t="str">
        <f t="shared" ref="L61" si="306">IF(K61="aucune","///","")</f>
        <v/>
      </c>
      <c r="M61" s="137" t="str">
        <f t="shared" ref="M61" si="307">IF(K61="aucune","///","")</f>
        <v/>
      </c>
      <c r="N61" s="142" t="str">
        <f t="shared" ref="N61" si="308">IF(K61="aucune","///","")</f>
        <v/>
      </c>
      <c r="O61" s="143" t="str">
        <f t="shared" ref="O61" si="309">IF(K61="aucune","///","")</f>
        <v/>
      </c>
      <c r="P61" s="139"/>
      <c r="Q61" s="141" t="str">
        <f t="shared" ref="Q61" si="310">IF(P61="aucune","///","")</f>
        <v/>
      </c>
      <c r="R61" s="137" t="str">
        <f t="shared" ref="R61" si="311">IF(P61="aucune","///","")</f>
        <v/>
      </c>
      <c r="S61" s="142" t="str">
        <f t="shared" ref="S61" si="312">IF(P61="aucune","///","")</f>
        <v/>
      </c>
      <c r="T61" s="143" t="str">
        <f t="shared" ref="T61" si="313">IF(P61="aucune","///","")</f>
        <v/>
      </c>
      <c r="U61" s="139"/>
      <c r="V61" s="141" t="str">
        <f t="shared" ref="V61" si="314">IF(U61="aucune","///","")</f>
        <v/>
      </c>
      <c r="W61" s="137" t="str">
        <f t="shared" ref="W61" si="315">IF(U61="aucune","///","")</f>
        <v/>
      </c>
      <c r="X61" s="142" t="str">
        <f t="shared" ref="X61" si="316">IF(U61="aucune","///","")</f>
        <v/>
      </c>
      <c r="Y61" s="143" t="str">
        <f t="shared" ref="Y61" si="317">IF(U61="aucune","///","")</f>
        <v/>
      </c>
      <c r="Z61" s="23"/>
      <c r="AA61" s="108"/>
      <c r="AB61" s="153"/>
      <c r="AC61" s="154"/>
      <c r="AD61" s="153"/>
      <c r="AE61" s="154"/>
      <c r="AF61" s="4"/>
      <c r="AG61" s="132"/>
      <c r="AH61" s="230"/>
      <c r="AI61" s="108"/>
      <c r="AJ61" s="231"/>
      <c r="AK61" s="180"/>
      <c r="AL61" s="232"/>
      <c r="AM61" s="233"/>
      <c r="AN61" s="108"/>
      <c r="AO61" s="231"/>
      <c r="AP61" s="180"/>
      <c r="AQ61" s="234"/>
      <c r="AR61" s="235"/>
      <c r="AS61" s="59"/>
      <c r="AT61" s="85"/>
      <c r="AU61" s="86"/>
      <c r="AV61" s="87"/>
      <c r="AW61" s="88"/>
      <c r="AX61" s="180"/>
      <c r="AY61" s="109"/>
      <c r="AZ61" s="120"/>
      <c r="BA61" s="121"/>
      <c r="BB61" s="190"/>
      <c r="BC61" s="190"/>
      <c r="BD61" s="191"/>
      <c r="BE61" s="192"/>
      <c r="BF61" s="193"/>
      <c r="BG61" s="190"/>
      <c r="BH61" s="190"/>
      <c r="BI61" s="191"/>
      <c r="BJ61" s="194"/>
      <c r="BK61" s="192"/>
      <c r="BL61" s="108"/>
      <c r="BM61" s="202"/>
      <c r="BN61" s="193"/>
      <c r="BO61" s="192"/>
    </row>
    <row r="62" spans="1:67" ht="19.5" customHeight="1" x14ac:dyDescent="0.2">
      <c r="A62" s="55" t="s">
        <v>19</v>
      </c>
      <c r="B62" s="266">
        <f t="shared" ref="B62" si="318">+B61</f>
        <v>43210</v>
      </c>
      <c r="C62" s="267">
        <v>2</v>
      </c>
      <c r="D62" s="101"/>
      <c r="E62" s="5"/>
      <c r="F62" s="144"/>
      <c r="G62" s="140"/>
      <c r="H62" s="145"/>
      <c r="I62" s="145"/>
      <c r="J62" s="146"/>
      <c r="K62" s="144"/>
      <c r="L62" s="140"/>
      <c r="M62" s="145"/>
      <c r="N62" s="145"/>
      <c r="O62" s="146"/>
      <c r="P62" s="144"/>
      <c r="Q62" s="140"/>
      <c r="R62" s="145"/>
      <c r="S62" s="145"/>
      <c r="T62" s="146"/>
      <c r="U62" s="144"/>
      <c r="V62" s="140"/>
      <c r="W62" s="145"/>
      <c r="X62" s="145"/>
      <c r="Y62" s="146"/>
      <c r="Z62" s="24"/>
      <c r="AA62" s="151"/>
      <c r="AB62" s="109"/>
      <c r="AC62" s="110"/>
      <c r="AD62" s="155"/>
      <c r="AE62" s="156"/>
      <c r="AF62" s="157"/>
      <c r="AG62" s="158"/>
      <c r="AH62" s="66"/>
      <c r="AI62" s="167"/>
      <c r="AJ62" s="114"/>
      <c r="AK62" s="115"/>
      <c r="AL62" s="172"/>
      <c r="AM62" s="173"/>
      <c r="AN62" s="167"/>
      <c r="AO62" s="114"/>
      <c r="AP62" s="115"/>
      <c r="AQ62" s="177"/>
      <c r="AR62" s="156"/>
      <c r="AS62" s="60"/>
      <c r="AT62" s="179"/>
      <c r="AU62" s="157"/>
      <c r="AV62" s="178"/>
      <c r="AW62" s="89"/>
      <c r="AX62" s="90"/>
      <c r="AY62" s="181"/>
      <c r="AZ62" s="182"/>
      <c r="BA62" s="183"/>
      <c r="BB62" s="109"/>
      <c r="BC62" s="120"/>
      <c r="BD62" s="120"/>
      <c r="BE62" s="121"/>
      <c r="BF62" s="195"/>
      <c r="BG62" s="196"/>
      <c r="BH62" s="196"/>
      <c r="BI62" s="197"/>
      <c r="BJ62" s="198"/>
      <c r="BK62" s="199"/>
      <c r="BL62" s="179"/>
      <c r="BM62" s="109"/>
      <c r="BN62" s="195"/>
      <c r="BO62" s="199"/>
    </row>
    <row r="63" spans="1:67" ht="19.5" customHeight="1" thickBot="1" x14ac:dyDescent="0.25">
      <c r="A63" s="56" t="s">
        <v>20</v>
      </c>
      <c r="B63" s="266">
        <f t="shared" ref="B63" si="319">+B61</f>
        <v>43210</v>
      </c>
      <c r="C63" s="267">
        <v>2</v>
      </c>
      <c r="D63" s="1"/>
      <c r="E63" s="6"/>
      <c r="F63" s="144"/>
      <c r="G63" s="145"/>
      <c r="H63" s="145"/>
      <c r="I63" s="145"/>
      <c r="J63" s="146"/>
      <c r="K63" s="144"/>
      <c r="L63" s="145"/>
      <c r="M63" s="145"/>
      <c r="N63" s="145"/>
      <c r="O63" s="146"/>
      <c r="P63" s="144"/>
      <c r="Q63" s="145"/>
      <c r="R63" s="145"/>
      <c r="S63" s="145"/>
      <c r="T63" s="146"/>
      <c r="U63" s="144"/>
      <c r="V63" s="145"/>
      <c r="W63" s="145"/>
      <c r="X63" s="145"/>
      <c r="Y63" s="146"/>
      <c r="Z63" s="150"/>
      <c r="AA63" s="152"/>
      <c r="AB63" s="159"/>
      <c r="AC63" s="160"/>
      <c r="AD63" s="111"/>
      <c r="AE63" s="112"/>
      <c r="AF63" s="236"/>
      <c r="AG63" s="162"/>
      <c r="AH63" s="163"/>
      <c r="AI63" s="237"/>
      <c r="AJ63" s="238"/>
      <c r="AK63" s="239"/>
      <c r="AL63" s="240"/>
      <c r="AM63" s="241"/>
      <c r="AN63" s="242"/>
      <c r="AO63" s="238"/>
      <c r="AP63" s="239"/>
      <c r="AQ63" s="240"/>
      <c r="AR63" s="241"/>
      <c r="AS63" s="152"/>
      <c r="AT63" s="152"/>
      <c r="AU63" s="157"/>
      <c r="AV63" s="178"/>
      <c r="AW63" s="91"/>
      <c r="AX63" s="92"/>
      <c r="AY63" s="184"/>
      <c r="AZ63" s="185"/>
      <c r="BA63" s="186"/>
      <c r="BB63" s="187"/>
      <c r="BC63" s="187"/>
      <c r="BD63" s="188"/>
      <c r="BE63" s="189"/>
      <c r="BF63" s="122"/>
      <c r="BG63" s="123"/>
      <c r="BH63" s="120"/>
      <c r="BI63" s="124"/>
      <c r="BJ63" s="123"/>
      <c r="BK63" s="121"/>
      <c r="BL63" s="200"/>
      <c r="BM63" s="201"/>
      <c r="BN63" s="125"/>
      <c r="BO63" s="126"/>
    </row>
    <row r="64" spans="1:67" ht="19.5" customHeight="1" x14ac:dyDescent="0.2">
      <c r="A64" s="54" t="s">
        <v>18</v>
      </c>
      <c r="B64" s="268">
        <f>+B61+1</f>
        <v>43211</v>
      </c>
      <c r="C64" s="269"/>
      <c r="D64" s="2"/>
      <c r="E64" s="5"/>
      <c r="F64" s="139"/>
      <c r="G64" s="141" t="str">
        <f t="shared" ref="G64" si="320">IF(F64="aucune","///","")</f>
        <v/>
      </c>
      <c r="H64" s="137" t="str">
        <f t="shared" ref="H64" si="321">IF(F64="aucune","///","")</f>
        <v/>
      </c>
      <c r="I64" s="142" t="str">
        <f t="shared" ref="I64" si="322">IF(F64="aucune","///","")</f>
        <v/>
      </c>
      <c r="J64" s="143" t="str">
        <f t="shared" ref="J64" si="323">IF(F64="aucune","///","")</f>
        <v/>
      </c>
      <c r="K64" s="139"/>
      <c r="L64" s="141" t="str">
        <f t="shared" ref="L64" si="324">IF(K64="aucune","///","")</f>
        <v/>
      </c>
      <c r="M64" s="137" t="str">
        <f t="shared" ref="M64" si="325">IF(K64="aucune","///","")</f>
        <v/>
      </c>
      <c r="N64" s="142" t="str">
        <f t="shared" ref="N64" si="326">IF(K64="aucune","///","")</f>
        <v/>
      </c>
      <c r="O64" s="143" t="str">
        <f t="shared" ref="O64" si="327">IF(K64="aucune","///","")</f>
        <v/>
      </c>
      <c r="P64" s="139"/>
      <c r="Q64" s="141" t="str">
        <f t="shared" ref="Q64" si="328">IF(P64="aucune","///","")</f>
        <v/>
      </c>
      <c r="R64" s="137" t="str">
        <f t="shared" ref="R64" si="329">IF(P64="aucune","///","")</f>
        <v/>
      </c>
      <c r="S64" s="142" t="str">
        <f t="shared" ref="S64" si="330">IF(P64="aucune","///","")</f>
        <v/>
      </c>
      <c r="T64" s="143" t="str">
        <f t="shared" ref="T64" si="331">IF(P64="aucune","///","")</f>
        <v/>
      </c>
      <c r="U64" s="139"/>
      <c r="V64" s="141" t="str">
        <f t="shared" ref="V64" si="332">IF(U64="aucune","///","")</f>
        <v/>
      </c>
      <c r="W64" s="137" t="str">
        <f t="shared" ref="W64" si="333">IF(U64="aucune","///","")</f>
        <v/>
      </c>
      <c r="X64" s="142" t="str">
        <f t="shared" ref="X64" si="334">IF(U64="aucune","///","")</f>
        <v/>
      </c>
      <c r="Y64" s="143" t="str">
        <f t="shared" ref="Y64" si="335">IF(U64="aucune","///","")</f>
        <v/>
      </c>
      <c r="Z64" s="23"/>
      <c r="AA64" s="108"/>
      <c r="AB64" s="153"/>
      <c r="AC64" s="154"/>
      <c r="AD64" s="153"/>
      <c r="AE64" s="154"/>
      <c r="AF64" s="4"/>
      <c r="AG64" s="132"/>
      <c r="AH64" s="230"/>
      <c r="AI64" s="108"/>
      <c r="AJ64" s="231"/>
      <c r="AK64" s="180"/>
      <c r="AL64" s="232"/>
      <c r="AM64" s="233"/>
      <c r="AN64" s="108"/>
      <c r="AO64" s="231"/>
      <c r="AP64" s="180"/>
      <c r="AQ64" s="234"/>
      <c r="AR64" s="235"/>
      <c r="AS64" s="59"/>
      <c r="AT64" s="85"/>
      <c r="AU64" s="86"/>
      <c r="AV64" s="87"/>
      <c r="AW64" s="88"/>
      <c r="AX64" s="180"/>
      <c r="AY64" s="109"/>
      <c r="AZ64" s="120"/>
      <c r="BA64" s="121"/>
      <c r="BB64" s="190"/>
      <c r="BC64" s="190"/>
      <c r="BD64" s="191"/>
      <c r="BE64" s="192"/>
      <c r="BF64" s="193"/>
      <c r="BG64" s="190"/>
      <c r="BH64" s="190"/>
      <c r="BI64" s="191"/>
      <c r="BJ64" s="194"/>
      <c r="BK64" s="192"/>
      <c r="BL64" s="108"/>
      <c r="BM64" s="202"/>
      <c r="BN64" s="193"/>
      <c r="BO64" s="192"/>
    </row>
    <row r="65" spans="1:67" ht="19.5" customHeight="1" x14ac:dyDescent="0.2">
      <c r="A65" s="55" t="s">
        <v>19</v>
      </c>
      <c r="B65" s="266">
        <f>+B64</f>
        <v>43211</v>
      </c>
      <c r="C65" s="267">
        <v>2</v>
      </c>
      <c r="D65" s="101"/>
      <c r="E65" s="5"/>
      <c r="F65" s="144"/>
      <c r="G65" s="140"/>
      <c r="H65" s="145"/>
      <c r="I65" s="145"/>
      <c r="J65" s="146"/>
      <c r="K65" s="144"/>
      <c r="L65" s="140"/>
      <c r="M65" s="145"/>
      <c r="N65" s="145"/>
      <c r="O65" s="146"/>
      <c r="P65" s="144"/>
      <c r="Q65" s="140"/>
      <c r="R65" s="145"/>
      <c r="S65" s="145"/>
      <c r="T65" s="146"/>
      <c r="U65" s="144"/>
      <c r="V65" s="140"/>
      <c r="W65" s="145"/>
      <c r="X65" s="145"/>
      <c r="Y65" s="146"/>
      <c r="Z65" s="24"/>
      <c r="AA65" s="151"/>
      <c r="AB65" s="109"/>
      <c r="AC65" s="110"/>
      <c r="AD65" s="155"/>
      <c r="AE65" s="156"/>
      <c r="AF65" s="157"/>
      <c r="AG65" s="158"/>
      <c r="AH65" s="66"/>
      <c r="AI65" s="167"/>
      <c r="AJ65" s="114"/>
      <c r="AK65" s="115"/>
      <c r="AL65" s="172"/>
      <c r="AM65" s="173"/>
      <c r="AN65" s="167"/>
      <c r="AO65" s="114"/>
      <c r="AP65" s="115"/>
      <c r="AQ65" s="177"/>
      <c r="AR65" s="156"/>
      <c r="AS65" s="60"/>
      <c r="AT65" s="179"/>
      <c r="AU65" s="157"/>
      <c r="AV65" s="178"/>
      <c r="AW65" s="89"/>
      <c r="AX65" s="90"/>
      <c r="AY65" s="181"/>
      <c r="AZ65" s="182"/>
      <c r="BA65" s="183"/>
      <c r="BB65" s="109"/>
      <c r="BC65" s="120"/>
      <c r="BD65" s="120"/>
      <c r="BE65" s="121"/>
      <c r="BF65" s="195"/>
      <c r="BG65" s="196"/>
      <c r="BH65" s="196"/>
      <c r="BI65" s="197"/>
      <c r="BJ65" s="198"/>
      <c r="BK65" s="199"/>
      <c r="BL65" s="179"/>
      <c r="BM65" s="109"/>
      <c r="BN65" s="195"/>
      <c r="BO65" s="199"/>
    </row>
    <row r="66" spans="1:67" ht="19.5" customHeight="1" thickBot="1" x14ac:dyDescent="0.25">
      <c r="A66" s="55" t="s">
        <v>20</v>
      </c>
      <c r="B66" s="266">
        <f>+B64</f>
        <v>43211</v>
      </c>
      <c r="C66" s="267">
        <v>2</v>
      </c>
      <c r="D66" s="1"/>
      <c r="E66" s="6"/>
      <c r="F66" s="144"/>
      <c r="G66" s="145"/>
      <c r="H66" s="145"/>
      <c r="I66" s="145"/>
      <c r="J66" s="146"/>
      <c r="K66" s="144"/>
      <c r="L66" s="145"/>
      <c r="M66" s="145"/>
      <c r="N66" s="145"/>
      <c r="O66" s="146"/>
      <c r="P66" s="144"/>
      <c r="Q66" s="145"/>
      <c r="R66" s="145"/>
      <c r="S66" s="145"/>
      <c r="T66" s="146"/>
      <c r="U66" s="144"/>
      <c r="V66" s="145"/>
      <c r="W66" s="145"/>
      <c r="X66" s="145"/>
      <c r="Y66" s="146"/>
      <c r="Z66" s="150"/>
      <c r="AA66" s="152"/>
      <c r="AB66" s="159"/>
      <c r="AC66" s="160"/>
      <c r="AD66" s="111"/>
      <c r="AE66" s="112"/>
      <c r="AF66" s="236"/>
      <c r="AG66" s="162"/>
      <c r="AH66" s="163"/>
      <c r="AI66" s="237"/>
      <c r="AJ66" s="238"/>
      <c r="AK66" s="239"/>
      <c r="AL66" s="240"/>
      <c r="AM66" s="241"/>
      <c r="AN66" s="242"/>
      <c r="AO66" s="238"/>
      <c r="AP66" s="239"/>
      <c r="AQ66" s="240"/>
      <c r="AR66" s="241"/>
      <c r="AS66" s="152"/>
      <c r="AT66" s="152"/>
      <c r="AU66" s="157"/>
      <c r="AV66" s="178"/>
      <c r="AW66" s="91"/>
      <c r="AX66" s="92"/>
      <c r="AY66" s="184"/>
      <c r="AZ66" s="185"/>
      <c r="BA66" s="186"/>
      <c r="BB66" s="187"/>
      <c r="BC66" s="187"/>
      <c r="BD66" s="188"/>
      <c r="BE66" s="189"/>
      <c r="BF66" s="122"/>
      <c r="BG66" s="123"/>
      <c r="BH66" s="120"/>
      <c r="BI66" s="124"/>
      <c r="BJ66" s="123"/>
      <c r="BK66" s="121"/>
      <c r="BL66" s="200"/>
      <c r="BM66" s="201"/>
      <c r="BN66" s="125"/>
      <c r="BO66" s="126"/>
    </row>
    <row r="67" spans="1:67" ht="19.5" customHeight="1" x14ac:dyDescent="0.2">
      <c r="A67" s="54" t="s">
        <v>18</v>
      </c>
      <c r="B67" s="268">
        <f>+B66+1</f>
        <v>43212</v>
      </c>
      <c r="C67" s="269"/>
      <c r="D67" s="2"/>
      <c r="E67" s="5"/>
      <c r="F67" s="139"/>
      <c r="G67" s="141" t="str">
        <f t="shared" ref="G67" si="336">IF(F67="aucune","///","")</f>
        <v/>
      </c>
      <c r="H67" s="137" t="str">
        <f t="shared" ref="H67" si="337">IF(F67="aucune","///","")</f>
        <v/>
      </c>
      <c r="I67" s="142" t="str">
        <f t="shared" ref="I67" si="338">IF(F67="aucune","///","")</f>
        <v/>
      </c>
      <c r="J67" s="143" t="str">
        <f t="shared" ref="J67" si="339">IF(F67="aucune","///","")</f>
        <v/>
      </c>
      <c r="K67" s="139"/>
      <c r="L67" s="141" t="str">
        <f t="shared" ref="L67" si="340">IF(K67="aucune","///","")</f>
        <v/>
      </c>
      <c r="M67" s="137" t="str">
        <f t="shared" ref="M67" si="341">IF(K67="aucune","///","")</f>
        <v/>
      </c>
      <c r="N67" s="142" t="str">
        <f t="shared" ref="N67" si="342">IF(K67="aucune","///","")</f>
        <v/>
      </c>
      <c r="O67" s="143" t="str">
        <f t="shared" ref="O67" si="343">IF(K67="aucune","///","")</f>
        <v/>
      </c>
      <c r="P67" s="139"/>
      <c r="Q67" s="141" t="str">
        <f t="shared" ref="Q67" si="344">IF(P67="aucune","///","")</f>
        <v/>
      </c>
      <c r="R67" s="137" t="str">
        <f t="shared" ref="R67" si="345">IF(P67="aucune","///","")</f>
        <v/>
      </c>
      <c r="S67" s="142" t="str">
        <f t="shared" ref="S67" si="346">IF(P67="aucune","///","")</f>
        <v/>
      </c>
      <c r="T67" s="143" t="str">
        <f t="shared" ref="T67" si="347">IF(P67="aucune","///","")</f>
        <v/>
      </c>
      <c r="U67" s="139"/>
      <c r="V67" s="141" t="str">
        <f t="shared" ref="V67" si="348">IF(U67="aucune","///","")</f>
        <v/>
      </c>
      <c r="W67" s="137" t="str">
        <f t="shared" ref="W67" si="349">IF(U67="aucune","///","")</f>
        <v/>
      </c>
      <c r="X67" s="142" t="str">
        <f t="shared" ref="X67" si="350">IF(U67="aucune","///","")</f>
        <v/>
      </c>
      <c r="Y67" s="143" t="str">
        <f t="shared" ref="Y67" si="351">IF(U67="aucune","///","")</f>
        <v/>
      </c>
      <c r="Z67" s="23"/>
      <c r="AA67" s="108"/>
      <c r="AB67" s="153"/>
      <c r="AC67" s="154"/>
      <c r="AD67" s="153"/>
      <c r="AE67" s="154"/>
      <c r="AF67" s="4"/>
      <c r="AG67" s="132"/>
      <c r="AH67" s="230"/>
      <c r="AI67" s="108"/>
      <c r="AJ67" s="231"/>
      <c r="AK67" s="180"/>
      <c r="AL67" s="232"/>
      <c r="AM67" s="233"/>
      <c r="AN67" s="108"/>
      <c r="AO67" s="231"/>
      <c r="AP67" s="180"/>
      <c r="AQ67" s="234"/>
      <c r="AR67" s="235"/>
      <c r="AS67" s="59"/>
      <c r="AT67" s="85"/>
      <c r="AU67" s="86"/>
      <c r="AV67" s="87"/>
      <c r="AW67" s="88"/>
      <c r="AX67" s="180"/>
      <c r="AY67" s="109"/>
      <c r="AZ67" s="120"/>
      <c r="BA67" s="121"/>
      <c r="BB67" s="190"/>
      <c r="BC67" s="190"/>
      <c r="BD67" s="191"/>
      <c r="BE67" s="192"/>
      <c r="BF67" s="193"/>
      <c r="BG67" s="190"/>
      <c r="BH67" s="190"/>
      <c r="BI67" s="191"/>
      <c r="BJ67" s="194"/>
      <c r="BK67" s="192"/>
      <c r="BL67" s="108"/>
      <c r="BM67" s="202"/>
      <c r="BN67" s="193"/>
      <c r="BO67" s="192"/>
    </row>
    <row r="68" spans="1:67" ht="19.5" customHeight="1" x14ac:dyDescent="0.2">
      <c r="A68" s="55" t="s">
        <v>19</v>
      </c>
      <c r="B68" s="266">
        <f>+B67</f>
        <v>43212</v>
      </c>
      <c r="C68" s="267"/>
      <c r="D68" s="101"/>
      <c r="E68" s="5"/>
      <c r="F68" s="144"/>
      <c r="G68" s="140"/>
      <c r="H68" s="145"/>
      <c r="I68" s="145"/>
      <c r="J68" s="146"/>
      <c r="K68" s="144"/>
      <c r="L68" s="140"/>
      <c r="M68" s="145"/>
      <c r="N68" s="145"/>
      <c r="O68" s="146"/>
      <c r="P68" s="144"/>
      <c r="Q68" s="140"/>
      <c r="R68" s="145"/>
      <c r="S68" s="145"/>
      <c r="T68" s="146"/>
      <c r="U68" s="144"/>
      <c r="V68" s="140"/>
      <c r="W68" s="145"/>
      <c r="X68" s="145"/>
      <c r="Y68" s="146"/>
      <c r="Z68" s="24"/>
      <c r="AA68" s="151"/>
      <c r="AB68" s="109"/>
      <c r="AC68" s="110"/>
      <c r="AD68" s="155"/>
      <c r="AE68" s="156"/>
      <c r="AF68" s="157"/>
      <c r="AG68" s="158"/>
      <c r="AH68" s="66"/>
      <c r="AI68" s="167"/>
      <c r="AJ68" s="114"/>
      <c r="AK68" s="115"/>
      <c r="AL68" s="172"/>
      <c r="AM68" s="173"/>
      <c r="AN68" s="167"/>
      <c r="AO68" s="114"/>
      <c r="AP68" s="115"/>
      <c r="AQ68" s="177"/>
      <c r="AR68" s="156"/>
      <c r="AS68" s="60"/>
      <c r="AT68" s="179"/>
      <c r="AU68" s="157"/>
      <c r="AV68" s="178"/>
      <c r="AW68" s="89"/>
      <c r="AX68" s="90"/>
      <c r="AY68" s="181"/>
      <c r="AZ68" s="182"/>
      <c r="BA68" s="183"/>
      <c r="BB68" s="109"/>
      <c r="BC68" s="120"/>
      <c r="BD68" s="120"/>
      <c r="BE68" s="121"/>
      <c r="BF68" s="195"/>
      <c r="BG68" s="196"/>
      <c r="BH68" s="196"/>
      <c r="BI68" s="197"/>
      <c r="BJ68" s="198"/>
      <c r="BK68" s="199"/>
      <c r="BL68" s="179"/>
      <c r="BM68" s="109"/>
      <c r="BN68" s="195"/>
      <c r="BO68" s="199"/>
    </row>
    <row r="69" spans="1:67" ht="19.5" customHeight="1" thickBot="1" x14ac:dyDescent="0.25">
      <c r="A69" s="56" t="s">
        <v>20</v>
      </c>
      <c r="B69" s="278">
        <f>+B68</f>
        <v>43212</v>
      </c>
      <c r="C69" s="279"/>
      <c r="D69" s="1"/>
      <c r="E69" s="6"/>
      <c r="F69" s="144"/>
      <c r="G69" s="145"/>
      <c r="H69" s="145"/>
      <c r="I69" s="145"/>
      <c r="J69" s="146"/>
      <c r="K69" s="144"/>
      <c r="L69" s="145"/>
      <c r="M69" s="145"/>
      <c r="N69" s="145"/>
      <c r="O69" s="146"/>
      <c r="P69" s="144"/>
      <c r="Q69" s="145"/>
      <c r="R69" s="145"/>
      <c r="S69" s="145"/>
      <c r="T69" s="146"/>
      <c r="U69" s="144"/>
      <c r="V69" s="145"/>
      <c r="W69" s="145"/>
      <c r="X69" s="145"/>
      <c r="Y69" s="146"/>
      <c r="Z69" s="150"/>
      <c r="AA69" s="152"/>
      <c r="AB69" s="159"/>
      <c r="AC69" s="160"/>
      <c r="AD69" s="111"/>
      <c r="AE69" s="112"/>
      <c r="AF69" s="236"/>
      <c r="AG69" s="162"/>
      <c r="AH69" s="163"/>
      <c r="AI69" s="237"/>
      <c r="AJ69" s="238"/>
      <c r="AK69" s="239"/>
      <c r="AL69" s="240"/>
      <c r="AM69" s="241"/>
      <c r="AN69" s="242"/>
      <c r="AO69" s="238"/>
      <c r="AP69" s="239"/>
      <c r="AQ69" s="240"/>
      <c r="AR69" s="241"/>
      <c r="AS69" s="152"/>
      <c r="AT69" s="152"/>
      <c r="AU69" s="157"/>
      <c r="AV69" s="178"/>
      <c r="AW69" s="91"/>
      <c r="AX69" s="92"/>
      <c r="AY69" s="184"/>
      <c r="AZ69" s="185"/>
      <c r="BA69" s="186"/>
      <c r="BB69" s="187"/>
      <c r="BC69" s="187"/>
      <c r="BD69" s="188"/>
      <c r="BE69" s="189"/>
      <c r="BF69" s="122"/>
      <c r="BG69" s="123"/>
      <c r="BH69" s="120"/>
      <c r="BI69" s="124"/>
      <c r="BJ69" s="123"/>
      <c r="BK69" s="121"/>
      <c r="BL69" s="200"/>
      <c r="BM69" s="201"/>
      <c r="BN69" s="125"/>
      <c r="BO69" s="126"/>
    </row>
    <row r="70" spans="1:67" ht="19.5" customHeight="1" x14ac:dyDescent="0.2">
      <c r="A70" s="54" t="s">
        <v>18</v>
      </c>
      <c r="B70" s="268">
        <f>+B69+1</f>
        <v>43213</v>
      </c>
      <c r="C70" s="269"/>
      <c r="D70" s="2"/>
      <c r="E70" s="5"/>
      <c r="F70" s="139"/>
      <c r="G70" s="141" t="str">
        <f t="shared" ref="G70" si="352">IF(F70="aucune","///","")</f>
        <v/>
      </c>
      <c r="H70" s="137" t="str">
        <f t="shared" ref="H70" si="353">IF(F70="aucune","///","")</f>
        <v/>
      </c>
      <c r="I70" s="142" t="str">
        <f t="shared" ref="I70" si="354">IF(F70="aucune","///","")</f>
        <v/>
      </c>
      <c r="J70" s="143" t="str">
        <f t="shared" ref="J70" si="355">IF(F70="aucune","///","")</f>
        <v/>
      </c>
      <c r="K70" s="139"/>
      <c r="L70" s="141" t="str">
        <f t="shared" ref="L70" si="356">IF(K70="aucune","///","")</f>
        <v/>
      </c>
      <c r="M70" s="137" t="str">
        <f t="shared" ref="M70" si="357">IF(K70="aucune","///","")</f>
        <v/>
      </c>
      <c r="N70" s="142" t="str">
        <f t="shared" ref="N70" si="358">IF(K70="aucune","///","")</f>
        <v/>
      </c>
      <c r="O70" s="143" t="str">
        <f t="shared" ref="O70" si="359">IF(K70="aucune","///","")</f>
        <v/>
      </c>
      <c r="P70" s="139"/>
      <c r="Q70" s="141" t="str">
        <f t="shared" ref="Q70" si="360">IF(P70="aucune","///","")</f>
        <v/>
      </c>
      <c r="R70" s="137" t="str">
        <f t="shared" ref="R70" si="361">IF(P70="aucune","///","")</f>
        <v/>
      </c>
      <c r="S70" s="142" t="str">
        <f t="shared" ref="S70" si="362">IF(P70="aucune","///","")</f>
        <v/>
      </c>
      <c r="T70" s="143" t="str">
        <f t="shared" ref="T70" si="363">IF(P70="aucune","///","")</f>
        <v/>
      </c>
      <c r="U70" s="139"/>
      <c r="V70" s="141" t="str">
        <f t="shared" ref="V70" si="364">IF(U70="aucune","///","")</f>
        <v/>
      </c>
      <c r="W70" s="137" t="str">
        <f t="shared" ref="W70" si="365">IF(U70="aucune","///","")</f>
        <v/>
      </c>
      <c r="X70" s="142" t="str">
        <f t="shared" ref="X70" si="366">IF(U70="aucune","///","")</f>
        <v/>
      </c>
      <c r="Y70" s="143" t="str">
        <f t="shared" ref="Y70" si="367">IF(U70="aucune","///","")</f>
        <v/>
      </c>
      <c r="Z70" s="23"/>
      <c r="AA70" s="108"/>
      <c r="AB70" s="153"/>
      <c r="AC70" s="154"/>
      <c r="AD70" s="153"/>
      <c r="AE70" s="154"/>
      <c r="AF70" s="4"/>
      <c r="AG70" s="132"/>
      <c r="AH70" s="230"/>
      <c r="AI70" s="108"/>
      <c r="AJ70" s="231"/>
      <c r="AK70" s="180"/>
      <c r="AL70" s="232"/>
      <c r="AM70" s="233"/>
      <c r="AN70" s="108"/>
      <c r="AO70" s="231"/>
      <c r="AP70" s="180"/>
      <c r="AQ70" s="234"/>
      <c r="AR70" s="235"/>
      <c r="AS70" s="59"/>
      <c r="AT70" s="85"/>
      <c r="AU70" s="86"/>
      <c r="AV70" s="87"/>
      <c r="AW70" s="88"/>
      <c r="AX70" s="180"/>
      <c r="AY70" s="109"/>
      <c r="AZ70" s="120"/>
      <c r="BA70" s="121"/>
      <c r="BB70" s="190"/>
      <c r="BC70" s="190"/>
      <c r="BD70" s="191"/>
      <c r="BE70" s="192"/>
      <c r="BF70" s="193"/>
      <c r="BG70" s="190"/>
      <c r="BH70" s="190"/>
      <c r="BI70" s="191"/>
      <c r="BJ70" s="194"/>
      <c r="BK70" s="192"/>
      <c r="BL70" s="108"/>
      <c r="BM70" s="202"/>
      <c r="BN70" s="193"/>
      <c r="BO70" s="192"/>
    </row>
    <row r="71" spans="1:67" ht="19.5" customHeight="1" x14ac:dyDescent="0.2">
      <c r="A71" s="55" t="s">
        <v>19</v>
      </c>
      <c r="B71" s="266">
        <f t="shared" ref="B71" si="368">+B70</f>
        <v>43213</v>
      </c>
      <c r="C71" s="267">
        <v>2</v>
      </c>
      <c r="D71" s="101"/>
      <c r="E71" s="5"/>
      <c r="F71" s="144"/>
      <c r="G71" s="140"/>
      <c r="H71" s="145"/>
      <c r="I71" s="145"/>
      <c r="J71" s="146"/>
      <c r="K71" s="144"/>
      <c r="L71" s="140"/>
      <c r="M71" s="145"/>
      <c r="N71" s="145"/>
      <c r="O71" s="146"/>
      <c r="P71" s="144"/>
      <c r="Q71" s="140"/>
      <c r="R71" s="145"/>
      <c r="S71" s="145"/>
      <c r="T71" s="146"/>
      <c r="U71" s="144"/>
      <c r="V71" s="140"/>
      <c r="W71" s="145"/>
      <c r="X71" s="145"/>
      <c r="Y71" s="146"/>
      <c r="Z71" s="24"/>
      <c r="AA71" s="151"/>
      <c r="AB71" s="109"/>
      <c r="AC71" s="110"/>
      <c r="AD71" s="155"/>
      <c r="AE71" s="156"/>
      <c r="AF71" s="157"/>
      <c r="AG71" s="158"/>
      <c r="AH71" s="66"/>
      <c r="AI71" s="167"/>
      <c r="AJ71" s="114"/>
      <c r="AK71" s="115"/>
      <c r="AL71" s="172"/>
      <c r="AM71" s="173"/>
      <c r="AN71" s="167"/>
      <c r="AO71" s="114"/>
      <c r="AP71" s="115"/>
      <c r="AQ71" s="177"/>
      <c r="AR71" s="156"/>
      <c r="AS71" s="60"/>
      <c r="AT71" s="179"/>
      <c r="AU71" s="157"/>
      <c r="AV71" s="178"/>
      <c r="AW71" s="89"/>
      <c r="AX71" s="90"/>
      <c r="AY71" s="181"/>
      <c r="AZ71" s="182"/>
      <c r="BA71" s="183"/>
      <c r="BB71" s="109"/>
      <c r="BC71" s="120"/>
      <c r="BD71" s="120"/>
      <c r="BE71" s="121"/>
      <c r="BF71" s="195"/>
      <c r="BG71" s="196"/>
      <c r="BH71" s="196"/>
      <c r="BI71" s="197"/>
      <c r="BJ71" s="198"/>
      <c r="BK71" s="199"/>
      <c r="BL71" s="179"/>
      <c r="BM71" s="109"/>
      <c r="BN71" s="195"/>
      <c r="BO71" s="199"/>
    </row>
    <row r="72" spans="1:67" ht="19.5" customHeight="1" thickBot="1" x14ac:dyDescent="0.25">
      <c r="A72" s="56" t="s">
        <v>20</v>
      </c>
      <c r="B72" s="266">
        <f t="shared" ref="B72" si="369">+B70</f>
        <v>43213</v>
      </c>
      <c r="C72" s="267">
        <v>2</v>
      </c>
      <c r="D72" s="1"/>
      <c r="E72" s="6"/>
      <c r="F72" s="144"/>
      <c r="G72" s="145"/>
      <c r="H72" s="145"/>
      <c r="I72" s="145"/>
      <c r="J72" s="146"/>
      <c r="K72" s="144"/>
      <c r="L72" s="145"/>
      <c r="M72" s="145"/>
      <c r="N72" s="145"/>
      <c r="O72" s="146"/>
      <c r="P72" s="144"/>
      <c r="Q72" s="145"/>
      <c r="R72" s="145"/>
      <c r="S72" s="145"/>
      <c r="T72" s="146"/>
      <c r="U72" s="144"/>
      <c r="V72" s="145"/>
      <c r="W72" s="145"/>
      <c r="X72" s="145"/>
      <c r="Y72" s="146"/>
      <c r="Z72" s="150"/>
      <c r="AA72" s="152"/>
      <c r="AB72" s="159"/>
      <c r="AC72" s="160"/>
      <c r="AD72" s="111"/>
      <c r="AE72" s="112"/>
      <c r="AF72" s="236"/>
      <c r="AG72" s="162"/>
      <c r="AH72" s="163"/>
      <c r="AI72" s="237"/>
      <c r="AJ72" s="238"/>
      <c r="AK72" s="239"/>
      <c r="AL72" s="240"/>
      <c r="AM72" s="241"/>
      <c r="AN72" s="242"/>
      <c r="AO72" s="238"/>
      <c r="AP72" s="239"/>
      <c r="AQ72" s="240"/>
      <c r="AR72" s="241"/>
      <c r="AS72" s="152"/>
      <c r="AT72" s="152"/>
      <c r="AU72" s="157"/>
      <c r="AV72" s="178"/>
      <c r="AW72" s="91"/>
      <c r="AX72" s="92"/>
      <c r="AY72" s="184"/>
      <c r="AZ72" s="185"/>
      <c r="BA72" s="186"/>
      <c r="BB72" s="187"/>
      <c r="BC72" s="187"/>
      <c r="BD72" s="188"/>
      <c r="BE72" s="189"/>
      <c r="BF72" s="122"/>
      <c r="BG72" s="123"/>
      <c r="BH72" s="120"/>
      <c r="BI72" s="124"/>
      <c r="BJ72" s="123"/>
      <c r="BK72" s="121"/>
      <c r="BL72" s="200"/>
      <c r="BM72" s="201"/>
      <c r="BN72" s="125"/>
      <c r="BO72" s="126"/>
    </row>
    <row r="73" spans="1:67" ht="19.5" customHeight="1" x14ac:dyDescent="0.2">
      <c r="A73" s="54" t="s">
        <v>18</v>
      </c>
      <c r="B73" s="268">
        <f>+B72+1</f>
        <v>43214</v>
      </c>
      <c r="C73" s="269"/>
      <c r="D73" s="2"/>
      <c r="E73" s="5"/>
      <c r="F73" s="139"/>
      <c r="G73" s="141" t="str">
        <f t="shared" ref="G73" si="370">IF(F73="aucune","///","")</f>
        <v/>
      </c>
      <c r="H73" s="137" t="str">
        <f t="shared" ref="H73" si="371">IF(F73="aucune","///","")</f>
        <v/>
      </c>
      <c r="I73" s="142" t="str">
        <f t="shared" ref="I73" si="372">IF(F73="aucune","///","")</f>
        <v/>
      </c>
      <c r="J73" s="143" t="str">
        <f t="shared" ref="J73" si="373">IF(F73="aucune","///","")</f>
        <v/>
      </c>
      <c r="K73" s="139"/>
      <c r="L73" s="141" t="str">
        <f t="shared" ref="L73" si="374">IF(K73="aucune","///","")</f>
        <v/>
      </c>
      <c r="M73" s="137" t="str">
        <f t="shared" ref="M73" si="375">IF(K73="aucune","///","")</f>
        <v/>
      </c>
      <c r="N73" s="142" t="str">
        <f t="shared" ref="N73" si="376">IF(K73="aucune","///","")</f>
        <v/>
      </c>
      <c r="O73" s="143" t="str">
        <f t="shared" ref="O73" si="377">IF(K73="aucune","///","")</f>
        <v/>
      </c>
      <c r="P73" s="139"/>
      <c r="Q73" s="141" t="str">
        <f t="shared" ref="Q73" si="378">IF(P73="aucune","///","")</f>
        <v/>
      </c>
      <c r="R73" s="137" t="str">
        <f t="shared" ref="R73" si="379">IF(P73="aucune","///","")</f>
        <v/>
      </c>
      <c r="S73" s="142" t="str">
        <f t="shared" ref="S73" si="380">IF(P73="aucune","///","")</f>
        <v/>
      </c>
      <c r="T73" s="143" t="str">
        <f t="shared" ref="T73" si="381">IF(P73="aucune","///","")</f>
        <v/>
      </c>
      <c r="U73" s="139"/>
      <c r="V73" s="141" t="str">
        <f t="shared" ref="V73" si="382">IF(U73="aucune","///","")</f>
        <v/>
      </c>
      <c r="W73" s="137" t="str">
        <f t="shared" ref="W73" si="383">IF(U73="aucune","///","")</f>
        <v/>
      </c>
      <c r="X73" s="142" t="str">
        <f t="shared" ref="X73" si="384">IF(U73="aucune","///","")</f>
        <v/>
      </c>
      <c r="Y73" s="143" t="str">
        <f t="shared" ref="Y73" si="385">IF(U73="aucune","///","")</f>
        <v/>
      </c>
      <c r="Z73" s="23"/>
      <c r="AA73" s="108"/>
      <c r="AB73" s="153"/>
      <c r="AC73" s="154"/>
      <c r="AD73" s="153"/>
      <c r="AE73" s="154"/>
      <c r="AF73" s="4"/>
      <c r="AG73" s="132"/>
      <c r="AH73" s="230"/>
      <c r="AI73" s="108"/>
      <c r="AJ73" s="231"/>
      <c r="AK73" s="180"/>
      <c r="AL73" s="232"/>
      <c r="AM73" s="233"/>
      <c r="AN73" s="108"/>
      <c r="AO73" s="231"/>
      <c r="AP73" s="180"/>
      <c r="AQ73" s="234"/>
      <c r="AR73" s="235"/>
      <c r="AS73" s="59"/>
      <c r="AT73" s="85"/>
      <c r="AU73" s="86"/>
      <c r="AV73" s="87"/>
      <c r="AW73" s="88"/>
      <c r="AX73" s="180"/>
      <c r="AY73" s="109"/>
      <c r="AZ73" s="120"/>
      <c r="BA73" s="121"/>
      <c r="BB73" s="190"/>
      <c r="BC73" s="190"/>
      <c r="BD73" s="191"/>
      <c r="BE73" s="192"/>
      <c r="BF73" s="193"/>
      <c r="BG73" s="190"/>
      <c r="BH73" s="190"/>
      <c r="BI73" s="191"/>
      <c r="BJ73" s="194"/>
      <c r="BK73" s="192"/>
      <c r="BL73" s="108"/>
      <c r="BM73" s="202"/>
      <c r="BN73" s="193"/>
      <c r="BO73" s="192"/>
    </row>
    <row r="74" spans="1:67" ht="19.5" customHeight="1" x14ac:dyDescent="0.2">
      <c r="A74" s="55" t="s">
        <v>19</v>
      </c>
      <c r="B74" s="266">
        <f>+B73</f>
        <v>43214</v>
      </c>
      <c r="C74" s="267">
        <v>2</v>
      </c>
      <c r="D74" s="101"/>
      <c r="E74" s="5"/>
      <c r="F74" s="144"/>
      <c r="G74" s="140"/>
      <c r="H74" s="145"/>
      <c r="I74" s="145"/>
      <c r="J74" s="146"/>
      <c r="K74" s="144"/>
      <c r="L74" s="140"/>
      <c r="M74" s="145"/>
      <c r="N74" s="145"/>
      <c r="O74" s="146"/>
      <c r="P74" s="144"/>
      <c r="Q74" s="140"/>
      <c r="R74" s="145"/>
      <c r="S74" s="145"/>
      <c r="T74" s="146"/>
      <c r="U74" s="144"/>
      <c r="V74" s="140"/>
      <c r="W74" s="145"/>
      <c r="X74" s="145"/>
      <c r="Y74" s="146"/>
      <c r="Z74" s="24"/>
      <c r="AA74" s="151"/>
      <c r="AB74" s="109"/>
      <c r="AC74" s="110"/>
      <c r="AD74" s="155"/>
      <c r="AE74" s="156"/>
      <c r="AF74" s="157"/>
      <c r="AG74" s="158"/>
      <c r="AH74" s="66"/>
      <c r="AI74" s="167"/>
      <c r="AJ74" s="114"/>
      <c r="AK74" s="115"/>
      <c r="AL74" s="172"/>
      <c r="AM74" s="173"/>
      <c r="AN74" s="167"/>
      <c r="AO74" s="114"/>
      <c r="AP74" s="115"/>
      <c r="AQ74" s="177"/>
      <c r="AR74" s="156"/>
      <c r="AS74" s="60"/>
      <c r="AT74" s="179"/>
      <c r="AU74" s="157"/>
      <c r="AV74" s="178"/>
      <c r="AW74" s="89"/>
      <c r="AX74" s="90"/>
      <c r="AY74" s="181"/>
      <c r="AZ74" s="182"/>
      <c r="BA74" s="183"/>
      <c r="BB74" s="109"/>
      <c r="BC74" s="120"/>
      <c r="BD74" s="120"/>
      <c r="BE74" s="121"/>
      <c r="BF74" s="195"/>
      <c r="BG74" s="196"/>
      <c r="BH74" s="196"/>
      <c r="BI74" s="197"/>
      <c r="BJ74" s="198"/>
      <c r="BK74" s="199"/>
      <c r="BL74" s="179"/>
      <c r="BM74" s="109"/>
      <c r="BN74" s="195"/>
      <c r="BO74" s="199"/>
    </row>
    <row r="75" spans="1:67" ht="19.5" customHeight="1" thickBot="1" x14ac:dyDescent="0.25">
      <c r="A75" s="56" t="s">
        <v>20</v>
      </c>
      <c r="B75" s="266">
        <f>+B73</f>
        <v>43214</v>
      </c>
      <c r="C75" s="267">
        <v>2</v>
      </c>
      <c r="D75" s="1"/>
      <c r="E75" s="6"/>
      <c r="F75" s="144"/>
      <c r="G75" s="145"/>
      <c r="H75" s="145"/>
      <c r="I75" s="145"/>
      <c r="J75" s="146"/>
      <c r="K75" s="144"/>
      <c r="L75" s="145"/>
      <c r="M75" s="145"/>
      <c r="N75" s="145"/>
      <c r="O75" s="146"/>
      <c r="P75" s="144"/>
      <c r="Q75" s="145"/>
      <c r="R75" s="145"/>
      <c r="S75" s="145"/>
      <c r="T75" s="146"/>
      <c r="U75" s="144"/>
      <c r="V75" s="145"/>
      <c r="W75" s="145"/>
      <c r="X75" s="145"/>
      <c r="Y75" s="146"/>
      <c r="Z75" s="150"/>
      <c r="AA75" s="152"/>
      <c r="AB75" s="159"/>
      <c r="AC75" s="160"/>
      <c r="AD75" s="111"/>
      <c r="AE75" s="112"/>
      <c r="AF75" s="236"/>
      <c r="AG75" s="162"/>
      <c r="AH75" s="163"/>
      <c r="AI75" s="237"/>
      <c r="AJ75" s="238"/>
      <c r="AK75" s="239"/>
      <c r="AL75" s="240"/>
      <c r="AM75" s="241"/>
      <c r="AN75" s="242"/>
      <c r="AO75" s="238"/>
      <c r="AP75" s="239"/>
      <c r="AQ75" s="240"/>
      <c r="AR75" s="241"/>
      <c r="AS75" s="152"/>
      <c r="AT75" s="152"/>
      <c r="AU75" s="157"/>
      <c r="AV75" s="178"/>
      <c r="AW75" s="91"/>
      <c r="AX75" s="92"/>
      <c r="AY75" s="184"/>
      <c r="AZ75" s="185"/>
      <c r="BA75" s="186"/>
      <c r="BB75" s="187"/>
      <c r="BC75" s="187"/>
      <c r="BD75" s="188"/>
      <c r="BE75" s="189"/>
      <c r="BF75" s="122"/>
      <c r="BG75" s="123"/>
      <c r="BH75" s="120"/>
      <c r="BI75" s="124"/>
      <c r="BJ75" s="123"/>
      <c r="BK75" s="121"/>
      <c r="BL75" s="200"/>
      <c r="BM75" s="201"/>
      <c r="BN75" s="125"/>
      <c r="BO75" s="126"/>
    </row>
    <row r="76" spans="1:67" ht="19.5" customHeight="1" x14ac:dyDescent="0.2">
      <c r="A76" s="54" t="s">
        <v>18</v>
      </c>
      <c r="B76" s="268">
        <f>+B75+1</f>
        <v>43215</v>
      </c>
      <c r="C76" s="269"/>
      <c r="D76" s="2"/>
      <c r="E76" s="5"/>
      <c r="F76" s="139"/>
      <c r="G76" s="141" t="str">
        <f t="shared" ref="G76" si="386">IF(F76="aucune","///","")</f>
        <v/>
      </c>
      <c r="H76" s="137" t="str">
        <f t="shared" ref="H76" si="387">IF(F76="aucune","///","")</f>
        <v/>
      </c>
      <c r="I76" s="142" t="str">
        <f t="shared" ref="I76" si="388">IF(F76="aucune","///","")</f>
        <v/>
      </c>
      <c r="J76" s="143" t="str">
        <f t="shared" ref="J76" si="389">IF(F76="aucune","///","")</f>
        <v/>
      </c>
      <c r="K76" s="139"/>
      <c r="L76" s="141" t="str">
        <f t="shared" ref="L76" si="390">IF(K76="aucune","///","")</f>
        <v/>
      </c>
      <c r="M76" s="137" t="str">
        <f t="shared" ref="M76" si="391">IF(K76="aucune","///","")</f>
        <v/>
      </c>
      <c r="N76" s="142" t="str">
        <f t="shared" ref="N76" si="392">IF(K76="aucune","///","")</f>
        <v/>
      </c>
      <c r="O76" s="143" t="str">
        <f t="shared" ref="O76" si="393">IF(K76="aucune","///","")</f>
        <v/>
      </c>
      <c r="P76" s="139"/>
      <c r="Q76" s="141" t="str">
        <f t="shared" ref="Q76" si="394">IF(P76="aucune","///","")</f>
        <v/>
      </c>
      <c r="R76" s="137" t="str">
        <f t="shared" ref="R76" si="395">IF(P76="aucune","///","")</f>
        <v/>
      </c>
      <c r="S76" s="142" t="str">
        <f t="shared" ref="S76" si="396">IF(P76="aucune","///","")</f>
        <v/>
      </c>
      <c r="T76" s="143" t="str">
        <f t="shared" ref="T76" si="397">IF(P76="aucune","///","")</f>
        <v/>
      </c>
      <c r="U76" s="139"/>
      <c r="V76" s="141" t="str">
        <f t="shared" ref="V76" si="398">IF(U76="aucune","///","")</f>
        <v/>
      </c>
      <c r="W76" s="137" t="str">
        <f t="shared" ref="W76" si="399">IF(U76="aucune","///","")</f>
        <v/>
      </c>
      <c r="X76" s="142" t="str">
        <f t="shared" ref="X76" si="400">IF(U76="aucune","///","")</f>
        <v/>
      </c>
      <c r="Y76" s="143" t="str">
        <f t="shared" ref="Y76" si="401">IF(U76="aucune","///","")</f>
        <v/>
      </c>
      <c r="Z76" s="23"/>
      <c r="AA76" s="108"/>
      <c r="AB76" s="153"/>
      <c r="AC76" s="154"/>
      <c r="AD76" s="153"/>
      <c r="AE76" s="154"/>
      <c r="AF76" s="4"/>
      <c r="AG76" s="132"/>
      <c r="AH76" s="230"/>
      <c r="AI76" s="108"/>
      <c r="AJ76" s="231"/>
      <c r="AK76" s="180"/>
      <c r="AL76" s="232"/>
      <c r="AM76" s="233"/>
      <c r="AN76" s="108"/>
      <c r="AO76" s="231"/>
      <c r="AP76" s="180"/>
      <c r="AQ76" s="234"/>
      <c r="AR76" s="235"/>
      <c r="AS76" s="59"/>
      <c r="AT76" s="85"/>
      <c r="AU76" s="86"/>
      <c r="AV76" s="87"/>
      <c r="AW76" s="88"/>
      <c r="AX76" s="180"/>
      <c r="AY76" s="109"/>
      <c r="AZ76" s="120"/>
      <c r="BA76" s="121"/>
      <c r="BB76" s="190"/>
      <c r="BC76" s="190"/>
      <c r="BD76" s="191"/>
      <c r="BE76" s="192"/>
      <c r="BF76" s="193"/>
      <c r="BG76" s="190"/>
      <c r="BH76" s="190"/>
      <c r="BI76" s="191"/>
      <c r="BJ76" s="194"/>
      <c r="BK76" s="192"/>
      <c r="BL76" s="108"/>
      <c r="BM76" s="202"/>
      <c r="BN76" s="193"/>
      <c r="BO76" s="192"/>
    </row>
    <row r="77" spans="1:67" ht="19.5" customHeight="1" x14ac:dyDescent="0.2">
      <c r="A77" s="55" t="s">
        <v>19</v>
      </c>
      <c r="B77" s="266">
        <f t="shared" ref="B77" si="402">+B76</f>
        <v>43215</v>
      </c>
      <c r="C77" s="267">
        <v>2</v>
      </c>
      <c r="D77" s="101"/>
      <c r="E77" s="5"/>
      <c r="F77" s="144"/>
      <c r="G77" s="140"/>
      <c r="H77" s="145"/>
      <c r="I77" s="145"/>
      <c r="J77" s="146"/>
      <c r="K77" s="144"/>
      <c r="L77" s="140"/>
      <c r="M77" s="145"/>
      <c r="N77" s="145"/>
      <c r="O77" s="146"/>
      <c r="P77" s="144"/>
      <c r="Q77" s="140"/>
      <c r="R77" s="145"/>
      <c r="S77" s="145"/>
      <c r="T77" s="146"/>
      <c r="U77" s="144"/>
      <c r="V77" s="140"/>
      <c r="W77" s="145"/>
      <c r="X77" s="145"/>
      <c r="Y77" s="146"/>
      <c r="Z77" s="24"/>
      <c r="AA77" s="151"/>
      <c r="AB77" s="109"/>
      <c r="AC77" s="110"/>
      <c r="AD77" s="155"/>
      <c r="AE77" s="156"/>
      <c r="AF77" s="157"/>
      <c r="AG77" s="158"/>
      <c r="AH77" s="66"/>
      <c r="AI77" s="167"/>
      <c r="AJ77" s="114"/>
      <c r="AK77" s="115"/>
      <c r="AL77" s="172"/>
      <c r="AM77" s="173"/>
      <c r="AN77" s="167"/>
      <c r="AO77" s="114"/>
      <c r="AP77" s="115"/>
      <c r="AQ77" s="177"/>
      <c r="AR77" s="156"/>
      <c r="AS77" s="60"/>
      <c r="AT77" s="179"/>
      <c r="AU77" s="157"/>
      <c r="AV77" s="178"/>
      <c r="AW77" s="89"/>
      <c r="AX77" s="90"/>
      <c r="AY77" s="181"/>
      <c r="AZ77" s="182"/>
      <c r="BA77" s="183"/>
      <c r="BB77" s="109"/>
      <c r="BC77" s="120"/>
      <c r="BD77" s="120"/>
      <c r="BE77" s="121"/>
      <c r="BF77" s="195"/>
      <c r="BG77" s="196"/>
      <c r="BH77" s="196"/>
      <c r="BI77" s="197"/>
      <c r="BJ77" s="198"/>
      <c r="BK77" s="199"/>
      <c r="BL77" s="179"/>
      <c r="BM77" s="109"/>
      <c r="BN77" s="195"/>
      <c r="BO77" s="199"/>
    </row>
    <row r="78" spans="1:67" ht="19.5" customHeight="1" thickBot="1" x14ac:dyDescent="0.25">
      <c r="A78" s="56" t="s">
        <v>20</v>
      </c>
      <c r="B78" s="266">
        <f t="shared" ref="B78" si="403">+B76</f>
        <v>43215</v>
      </c>
      <c r="C78" s="267">
        <v>2</v>
      </c>
      <c r="D78" s="1"/>
      <c r="E78" s="6"/>
      <c r="F78" s="144"/>
      <c r="G78" s="145"/>
      <c r="H78" s="145"/>
      <c r="I78" s="145"/>
      <c r="J78" s="146"/>
      <c r="K78" s="144"/>
      <c r="L78" s="145"/>
      <c r="M78" s="145"/>
      <c r="N78" s="145"/>
      <c r="O78" s="146"/>
      <c r="P78" s="144"/>
      <c r="Q78" s="145"/>
      <c r="R78" s="145"/>
      <c r="S78" s="145"/>
      <c r="T78" s="146"/>
      <c r="U78" s="144"/>
      <c r="V78" s="145"/>
      <c r="W78" s="145"/>
      <c r="X78" s="145"/>
      <c r="Y78" s="146"/>
      <c r="Z78" s="150"/>
      <c r="AA78" s="152"/>
      <c r="AB78" s="159"/>
      <c r="AC78" s="160"/>
      <c r="AD78" s="111"/>
      <c r="AE78" s="112"/>
      <c r="AF78" s="236"/>
      <c r="AG78" s="162"/>
      <c r="AH78" s="163"/>
      <c r="AI78" s="237"/>
      <c r="AJ78" s="238"/>
      <c r="AK78" s="239"/>
      <c r="AL78" s="240"/>
      <c r="AM78" s="241"/>
      <c r="AN78" s="242"/>
      <c r="AO78" s="238"/>
      <c r="AP78" s="239"/>
      <c r="AQ78" s="240"/>
      <c r="AR78" s="241"/>
      <c r="AS78" s="152"/>
      <c r="AT78" s="152"/>
      <c r="AU78" s="157"/>
      <c r="AV78" s="178"/>
      <c r="AW78" s="91"/>
      <c r="AX78" s="92"/>
      <c r="AY78" s="184"/>
      <c r="AZ78" s="185"/>
      <c r="BA78" s="186"/>
      <c r="BB78" s="187"/>
      <c r="BC78" s="187"/>
      <c r="BD78" s="188"/>
      <c r="BE78" s="189"/>
      <c r="BF78" s="122"/>
      <c r="BG78" s="123"/>
      <c r="BH78" s="120"/>
      <c r="BI78" s="124"/>
      <c r="BJ78" s="123"/>
      <c r="BK78" s="121"/>
      <c r="BL78" s="200"/>
      <c r="BM78" s="201"/>
      <c r="BN78" s="125"/>
      <c r="BO78" s="126"/>
    </row>
    <row r="79" spans="1:67" ht="19.5" customHeight="1" x14ac:dyDescent="0.2">
      <c r="A79" s="54" t="s">
        <v>18</v>
      </c>
      <c r="B79" s="268">
        <f>+B78+1</f>
        <v>43216</v>
      </c>
      <c r="C79" s="269"/>
      <c r="D79" s="2"/>
      <c r="E79" s="5"/>
      <c r="F79" s="139"/>
      <c r="G79" s="141" t="str">
        <f t="shared" ref="G79" si="404">IF(F79="aucune","///","")</f>
        <v/>
      </c>
      <c r="H79" s="137" t="str">
        <f t="shared" ref="H79" si="405">IF(F79="aucune","///","")</f>
        <v/>
      </c>
      <c r="I79" s="142" t="str">
        <f t="shared" ref="I79" si="406">IF(F79="aucune","///","")</f>
        <v/>
      </c>
      <c r="J79" s="143" t="str">
        <f t="shared" ref="J79" si="407">IF(F79="aucune","///","")</f>
        <v/>
      </c>
      <c r="K79" s="139"/>
      <c r="L79" s="141" t="str">
        <f t="shared" ref="L79" si="408">IF(K79="aucune","///","")</f>
        <v/>
      </c>
      <c r="M79" s="137" t="str">
        <f t="shared" ref="M79" si="409">IF(K79="aucune","///","")</f>
        <v/>
      </c>
      <c r="N79" s="142" t="str">
        <f t="shared" ref="N79" si="410">IF(K79="aucune","///","")</f>
        <v/>
      </c>
      <c r="O79" s="143" t="str">
        <f t="shared" ref="O79" si="411">IF(K79="aucune","///","")</f>
        <v/>
      </c>
      <c r="P79" s="139"/>
      <c r="Q79" s="141" t="str">
        <f t="shared" ref="Q79" si="412">IF(P79="aucune","///","")</f>
        <v/>
      </c>
      <c r="R79" s="137" t="str">
        <f t="shared" ref="R79" si="413">IF(P79="aucune","///","")</f>
        <v/>
      </c>
      <c r="S79" s="142" t="str">
        <f t="shared" ref="S79" si="414">IF(P79="aucune","///","")</f>
        <v/>
      </c>
      <c r="T79" s="143" t="str">
        <f t="shared" ref="T79" si="415">IF(P79="aucune","///","")</f>
        <v/>
      </c>
      <c r="U79" s="139"/>
      <c r="V79" s="141" t="str">
        <f t="shared" ref="V79" si="416">IF(U79="aucune","///","")</f>
        <v/>
      </c>
      <c r="W79" s="137" t="str">
        <f t="shared" ref="W79" si="417">IF(U79="aucune","///","")</f>
        <v/>
      </c>
      <c r="X79" s="142" t="str">
        <f t="shared" ref="X79" si="418">IF(U79="aucune","///","")</f>
        <v/>
      </c>
      <c r="Y79" s="143" t="str">
        <f t="shared" ref="Y79" si="419">IF(U79="aucune","///","")</f>
        <v/>
      </c>
      <c r="Z79" s="23"/>
      <c r="AA79" s="108"/>
      <c r="AB79" s="153"/>
      <c r="AC79" s="154"/>
      <c r="AD79" s="153"/>
      <c r="AE79" s="154"/>
      <c r="AF79" s="4"/>
      <c r="AG79" s="132"/>
      <c r="AH79" s="230"/>
      <c r="AI79" s="108"/>
      <c r="AJ79" s="231"/>
      <c r="AK79" s="180"/>
      <c r="AL79" s="232"/>
      <c r="AM79" s="233"/>
      <c r="AN79" s="108"/>
      <c r="AO79" s="231"/>
      <c r="AP79" s="180"/>
      <c r="AQ79" s="234"/>
      <c r="AR79" s="235"/>
      <c r="AS79" s="59"/>
      <c r="AT79" s="85"/>
      <c r="AU79" s="86"/>
      <c r="AV79" s="87"/>
      <c r="AW79" s="88"/>
      <c r="AX79" s="180"/>
      <c r="AY79" s="109"/>
      <c r="AZ79" s="120"/>
      <c r="BA79" s="121"/>
      <c r="BB79" s="190"/>
      <c r="BC79" s="190"/>
      <c r="BD79" s="191"/>
      <c r="BE79" s="192"/>
      <c r="BF79" s="193"/>
      <c r="BG79" s="190"/>
      <c r="BH79" s="190"/>
      <c r="BI79" s="191"/>
      <c r="BJ79" s="194"/>
      <c r="BK79" s="192"/>
      <c r="BL79" s="108"/>
      <c r="BM79" s="202"/>
      <c r="BN79" s="193"/>
      <c r="BO79" s="192"/>
    </row>
    <row r="80" spans="1:67" ht="19.5" customHeight="1" x14ac:dyDescent="0.2">
      <c r="A80" s="55" t="s">
        <v>19</v>
      </c>
      <c r="B80" s="266">
        <f>+B79</f>
        <v>43216</v>
      </c>
      <c r="C80" s="267">
        <v>2</v>
      </c>
      <c r="D80" s="101"/>
      <c r="E80" s="5"/>
      <c r="F80" s="144"/>
      <c r="G80" s="140"/>
      <c r="H80" s="145"/>
      <c r="I80" s="145"/>
      <c r="J80" s="146"/>
      <c r="K80" s="144"/>
      <c r="L80" s="140"/>
      <c r="M80" s="145"/>
      <c r="N80" s="145"/>
      <c r="O80" s="146"/>
      <c r="P80" s="144"/>
      <c r="Q80" s="140"/>
      <c r="R80" s="145"/>
      <c r="S80" s="145"/>
      <c r="T80" s="146"/>
      <c r="U80" s="144"/>
      <c r="V80" s="140"/>
      <c r="W80" s="145"/>
      <c r="X80" s="145"/>
      <c r="Y80" s="146"/>
      <c r="Z80" s="24"/>
      <c r="AA80" s="151"/>
      <c r="AB80" s="109"/>
      <c r="AC80" s="110"/>
      <c r="AD80" s="155"/>
      <c r="AE80" s="156"/>
      <c r="AF80" s="157"/>
      <c r="AG80" s="158"/>
      <c r="AH80" s="66"/>
      <c r="AI80" s="167"/>
      <c r="AJ80" s="114"/>
      <c r="AK80" s="115"/>
      <c r="AL80" s="172"/>
      <c r="AM80" s="173"/>
      <c r="AN80" s="167"/>
      <c r="AO80" s="114"/>
      <c r="AP80" s="115"/>
      <c r="AQ80" s="177"/>
      <c r="AR80" s="156"/>
      <c r="AS80" s="60"/>
      <c r="AT80" s="179"/>
      <c r="AU80" s="157"/>
      <c r="AV80" s="178"/>
      <c r="AW80" s="89"/>
      <c r="AX80" s="90"/>
      <c r="AY80" s="181"/>
      <c r="AZ80" s="182"/>
      <c r="BA80" s="183"/>
      <c r="BB80" s="109"/>
      <c r="BC80" s="120"/>
      <c r="BD80" s="120"/>
      <c r="BE80" s="121"/>
      <c r="BF80" s="195"/>
      <c r="BG80" s="196"/>
      <c r="BH80" s="196"/>
      <c r="BI80" s="197"/>
      <c r="BJ80" s="198"/>
      <c r="BK80" s="199"/>
      <c r="BL80" s="179"/>
      <c r="BM80" s="109"/>
      <c r="BN80" s="195"/>
      <c r="BO80" s="199"/>
    </row>
    <row r="81" spans="1:67" ht="19.5" customHeight="1" thickBot="1" x14ac:dyDescent="0.25">
      <c r="A81" s="55" t="s">
        <v>20</v>
      </c>
      <c r="B81" s="266">
        <f>+B79</f>
        <v>43216</v>
      </c>
      <c r="C81" s="267">
        <v>2</v>
      </c>
      <c r="D81" s="1"/>
      <c r="E81" s="6"/>
      <c r="F81" s="144"/>
      <c r="G81" s="145"/>
      <c r="H81" s="145"/>
      <c r="I81" s="145"/>
      <c r="J81" s="146"/>
      <c r="K81" s="144"/>
      <c r="L81" s="145"/>
      <c r="M81" s="145"/>
      <c r="N81" s="145"/>
      <c r="O81" s="146"/>
      <c r="P81" s="144"/>
      <c r="Q81" s="145"/>
      <c r="R81" s="145"/>
      <c r="S81" s="145"/>
      <c r="T81" s="146"/>
      <c r="U81" s="144"/>
      <c r="V81" s="145"/>
      <c r="W81" s="145"/>
      <c r="X81" s="145"/>
      <c r="Y81" s="146"/>
      <c r="Z81" s="150"/>
      <c r="AA81" s="152"/>
      <c r="AB81" s="159"/>
      <c r="AC81" s="160"/>
      <c r="AD81" s="111"/>
      <c r="AE81" s="112"/>
      <c r="AF81" s="236"/>
      <c r="AG81" s="162"/>
      <c r="AH81" s="163"/>
      <c r="AI81" s="237"/>
      <c r="AJ81" s="238"/>
      <c r="AK81" s="239"/>
      <c r="AL81" s="240"/>
      <c r="AM81" s="241"/>
      <c r="AN81" s="242"/>
      <c r="AO81" s="238"/>
      <c r="AP81" s="239"/>
      <c r="AQ81" s="240"/>
      <c r="AR81" s="241"/>
      <c r="AS81" s="152"/>
      <c r="AT81" s="152"/>
      <c r="AU81" s="157"/>
      <c r="AV81" s="178"/>
      <c r="AW81" s="91"/>
      <c r="AX81" s="92"/>
      <c r="AY81" s="184"/>
      <c r="AZ81" s="185"/>
      <c r="BA81" s="186"/>
      <c r="BB81" s="187"/>
      <c r="BC81" s="187"/>
      <c r="BD81" s="188"/>
      <c r="BE81" s="189"/>
      <c r="BF81" s="122"/>
      <c r="BG81" s="123"/>
      <c r="BH81" s="120"/>
      <c r="BI81" s="124"/>
      <c r="BJ81" s="123"/>
      <c r="BK81" s="121"/>
      <c r="BL81" s="200"/>
      <c r="BM81" s="201"/>
      <c r="BN81" s="125"/>
      <c r="BO81" s="126"/>
    </row>
    <row r="82" spans="1:67" ht="19.5" customHeight="1" x14ac:dyDescent="0.2">
      <c r="A82" s="54" t="s">
        <v>18</v>
      </c>
      <c r="B82" s="268">
        <f>+B81+1</f>
        <v>43217</v>
      </c>
      <c r="C82" s="269"/>
      <c r="D82" s="2"/>
      <c r="E82" s="5"/>
      <c r="F82" s="139"/>
      <c r="G82" s="141" t="str">
        <f t="shared" ref="G82" si="420">IF(F82="aucune","///","")</f>
        <v/>
      </c>
      <c r="H82" s="137" t="str">
        <f t="shared" ref="H82" si="421">IF(F82="aucune","///","")</f>
        <v/>
      </c>
      <c r="I82" s="142" t="str">
        <f t="shared" ref="I82" si="422">IF(F82="aucune","///","")</f>
        <v/>
      </c>
      <c r="J82" s="143" t="str">
        <f t="shared" ref="J82" si="423">IF(F82="aucune","///","")</f>
        <v/>
      </c>
      <c r="K82" s="139"/>
      <c r="L82" s="141" t="str">
        <f t="shared" ref="L82" si="424">IF(K82="aucune","///","")</f>
        <v/>
      </c>
      <c r="M82" s="137" t="str">
        <f t="shared" ref="M82" si="425">IF(K82="aucune","///","")</f>
        <v/>
      </c>
      <c r="N82" s="142" t="str">
        <f t="shared" ref="N82" si="426">IF(K82="aucune","///","")</f>
        <v/>
      </c>
      <c r="O82" s="143" t="str">
        <f t="shared" ref="O82" si="427">IF(K82="aucune","///","")</f>
        <v/>
      </c>
      <c r="P82" s="139"/>
      <c r="Q82" s="141" t="str">
        <f t="shared" ref="Q82" si="428">IF(P82="aucune","///","")</f>
        <v/>
      </c>
      <c r="R82" s="137" t="str">
        <f t="shared" ref="R82" si="429">IF(P82="aucune","///","")</f>
        <v/>
      </c>
      <c r="S82" s="142" t="str">
        <f t="shared" ref="S82" si="430">IF(P82="aucune","///","")</f>
        <v/>
      </c>
      <c r="T82" s="143" t="str">
        <f t="shared" ref="T82" si="431">IF(P82="aucune","///","")</f>
        <v/>
      </c>
      <c r="U82" s="139"/>
      <c r="V82" s="141" t="str">
        <f t="shared" ref="V82" si="432">IF(U82="aucune","///","")</f>
        <v/>
      </c>
      <c r="W82" s="137" t="str">
        <f t="shared" ref="W82" si="433">IF(U82="aucune","///","")</f>
        <v/>
      </c>
      <c r="X82" s="142" t="str">
        <f t="shared" ref="X82" si="434">IF(U82="aucune","///","")</f>
        <v/>
      </c>
      <c r="Y82" s="143" t="str">
        <f t="shared" ref="Y82" si="435">IF(U82="aucune","///","")</f>
        <v/>
      </c>
      <c r="Z82" s="23"/>
      <c r="AA82" s="108"/>
      <c r="AB82" s="153"/>
      <c r="AC82" s="154"/>
      <c r="AD82" s="153"/>
      <c r="AE82" s="154"/>
      <c r="AF82" s="4"/>
      <c r="AG82" s="132"/>
      <c r="AH82" s="230"/>
      <c r="AI82" s="108"/>
      <c r="AJ82" s="231"/>
      <c r="AK82" s="180"/>
      <c r="AL82" s="232"/>
      <c r="AM82" s="233"/>
      <c r="AN82" s="108"/>
      <c r="AO82" s="231"/>
      <c r="AP82" s="180"/>
      <c r="AQ82" s="234"/>
      <c r="AR82" s="235"/>
      <c r="AS82" s="59"/>
      <c r="AT82" s="85"/>
      <c r="AU82" s="86"/>
      <c r="AV82" s="87"/>
      <c r="AW82" s="88"/>
      <c r="AX82" s="180"/>
      <c r="AY82" s="109"/>
      <c r="AZ82" s="120"/>
      <c r="BA82" s="121"/>
      <c r="BB82" s="190"/>
      <c r="BC82" s="190"/>
      <c r="BD82" s="191"/>
      <c r="BE82" s="192"/>
      <c r="BF82" s="193"/>
      <c r="BG82" s="190"/>
      <c r="BH82" s="190"/>
      <c r="BI82" s="191"/>
      <c r="BJ82" s="194"/>
      <c r="BK82" s="192"/>
      <c r="BL82" s="108"/>
      <c r="BM82" s="202"/>
      <c r="BN82" s="193"/>
      <c r="BO82" s="192"/>
    </row>
    <row r="83" spans="1:67" ht="19.5" customHeight="1" x14ac:dyDescent="0.2">
      <c r="A83" s="55" t="s">
        <v>19</v>
      </c>
      <c r="B83" s="266">
        <f>+B82</f>
        <v>43217</v>
      </c>
      <c r="C83" s="267"/>
      <c r="D83" s="101"/>
      <c r="E83" s="5"/>
      <c r="F83" s="144"/>
      <c r="G83" s="140"/>
      <c r="H83" s="145"/>
      <c r="I83" s="145"/>
      <c r="J83" s="146"/>
      <c r="K83" s="144"/>
      <c r="L83" s="140"/>
      <c r="M83" s="145"/>
      <c r="N83" s="145"/>
      <c r="O83" s="146"/>
      <c r="P83" s="144"/>
      <c r="Q83" s="140"/>
      <c r="R83" s="145"/>
      <c r="S83" s="145"/>
      <c r="T83" s="146"/>
      <c r="U83" s="144"/>
      <c r="V83" s="140"/>
      <c r="W83" s="145"/>
      <c r="X83" s="145"/>
      <c r="Y83" s="146"/>
      <c r="Z83" s="24"/>
      <c r="AA83" s="151"/>
      <c r="AB83" s="109"/>
      <c r="AC83" s="110"/>
      <c r="AD83" s="155"/>
      <c r="AE83" s="156"/>
      <c r="AF83" s="157"/>
      <c r="AG83" s="158"/>
      <c r="AH83" s="66"/>
      <c r="AI83" s="167"/>
      <c r="AJ83" s="114"/>
      <c r="AK83" s="115"/>
      <c r="AL83" s="172"/>
      <c r="AM83" s="173"/>
      <c r="AN83" s="167"/>
      <c r="AO83" s="114"/>
      <c r="AP83" s="115"/>
      <c r="AQ83" s="177"/>
      <c r="AR83" s="156"/>
      <c r="AS83" s="60"/>
      <c r="AT83" s="179"/>
      <c r="AU83" s="157"/>
      <c r="AV83" s="178"/>
      <c r="AW83" s="89"/>
      <c r="AX83" s="90"/>
      <c r="AY83" s="181"/>
      <c r="AZ83" s="182"/>
      <c r="BA83" s="183"/>
      <c r="BB83" s="109"/>
      <c r="BC83" s="120"/>
      <c r="BD83" s="120"/>
      <c r="BE83" s="121"/>
      <c r="BF83" s="195"/>
      <c r="BG83" s="196"/>
      <c r="BH83" s="196"/>
      <c r="BI83" s="197"/>
      <c r="BJ83" s="198"/>
      <c r="BK83" s="199"/>
      <c r="BL83" s="179"/>
      <c r="BM83" s="109"/>
      <c r="BN83" s="195"/>
      <c r="BO83" s="199"/>
    </row>
    <row r="84" spans="1:67" ht="19.5" customHeight="1" thickBot="1" x14ac:dyDescent="0.25">
      <c r="A84" s="56" t="s">
        <v>20</v>
      </c>
      <c r="B84" s="278">
        <f>+B83</f>
        <v>43217</v>
      </c>
      <c r="C84" s="279"/>
      <c r="D84" s="1"/>
      <c r="E84" s="6"/>
      <c r="F84" s="144"/>
      <c r="G84" s="145"/>
      <c r="H84" s="145"/>
      <c r="I84" s="145"/>
      <c r="J84" s="146"/>
      <c r="K84" s="144"/>
      <c r="L84" s="145"/>
      <c r="M84" s="145"/>
      <c r="N84" s="145"/>
      <c r="O84" s="146"/>
      <c r="P84" s="144"/>
      <c r="Q84" s="145"/>
      <c r="R84" s="145"/>
      <c r="S84" s="145"/>
      <c r="T84" s="146"/>
      <c r="U84" s="144"/>
      <c r="V84" s="145"/>
      <c r="W84" s="145"/>
      <c r="X84" s="145"/>
      <c r="Y84" s="146"/>
      <c r="Z84" s="150"/>
      <c r="AA84" s="152"/>
      <c r="AB84" s="159"/>
      <c r="AC84" s="160"/>
      <c r="AD84" s="111"/>
      <c r="AE84" s="112"/>
      <c r="AF84" s="236"/>
      <c r="AG84" s="162"/>
      <c r="AH84" s="163"/>
      <c r="AI84" s="237"/>
      <c r="AJ84" s="238"/>
      <c r="AK84" s="239"/>
      <c r="AL84" s="240"/>
      <c r="AM84" s="241"/>
      <c r="AN84" s="242"/>
      <c r="AO84" s="238"/>
      <c r="AP84" s="239"/>
      <c r="AQ84" s="240"/>
      <c r="AR84" s="241"/>
      <c r="AS84" s="152"/>
      <c r="AT84" s="152"/>
      <c r="AU84" s="157"/>
      <c r="AV84" s="178"/>
      <c r="AW84" s="91"/>
      <c r="AX84" s="92"/>
      <c r="AY84" s="184"/>
      <c r="AZ84" s="185"/>
      <c r="BA84" s="186"/>
      <c r="BB84" s="187"/>
      <c r="BC84" s="187"/>
      <c r="BD84" s="188"/>
      <c r="BE84" s="189"/>
      <c r="BF84" s="122"/>
      <c r="BG84" s="123"/>
      <c r="BH84" s="120"/>
      <c r="BI84" s="124"/>
      <c r="BJ84" s="123"/>
      <c r="BK84" s="121"/>
      <c r="BL84" s="200"/>
      <c r="BM84" s="201"/>
      <c r="BN84" s="125"/>
      <c r="BO84" s="126"/>
    </row>
    <row r="85" spans="1:67" ht="19.5" customHeight="1" x14ac:dyDescent="0.2">
      <c r="A85" s="54" t="s">
        <v>18</v>
      </c>
      <c r="B85" s="268">
        <f>+B84+1</f>
        <v>43218</v>
      </c>
      <c r="C85" s="269"/>
      <c r="D85" s="2"/>
      <c r="E85" s="5"/>
      <c r="F85" s="139"/>
      <c r="G85" s="141" t="str">
        <f t="shared" ref="G85" si="436">IF(F85="aucune","///","")</f>
        <v/>
      </c>
      <c r="H85" s="137" t="str">
        <f t="shared" ref="H85" si="437">IF(F85="aucune","///","")</f>
        <v/>
      </c>
      <c r="I85" s="142" t="str">
        <f t="shared" ref="I85" si="438">IF(F85="aucune","///","")</f>
        <v/>
      </c>
      <c r="J85" s="143" t="str">
        <f t="shared" ref="J85" si="439">IF(F85="aucune","///","")</f>
        <v/>
      </c>
      <c r="K85" s="139"/>
      <c r="L85" s="141" t="str">
        <f t="shared" ref="L85" si="440">IF(K85="aucune","///","")</f>
        <v/>
      </c>
      <c r="M85" s="137" t="str">
        <f t="shared" ref="M85" si="441">IF(K85="aucune","///","")</f>
        <v/>
      </c>
      <c r="N85" s="142" t="str">
        <f t="shared" ref="N85" si="442">IF(K85="aucune","///","")</f>
        <v/>
      </c>
      <c r="O85" s="143" t="str">
        <f t="shared" ref="O85" si="443">IF(K85="aucune","///","")</f>
        <v/>
      </c>
      <c r="P85" s="139"/>
      <c r="Q85" s="141" t="str">
        <f t="shared" ref="Q85" si="444">IF(P85="aucune","///","")</f>
        <v/>
      </c>
      <c r="R85" s="137" t="str">
        <f t="shared" ref="R85" si="445">IF(P85="aucune","///","")</f>
        <v/>
      </c>
      <c r="S85" s="142" t="str">
        <f t="shared" ref="S85" si="446">IF(P85="aucune","///","")</f>
        <v/>
      </c>
      <c r="T85" s="143" t="str">
        <f t="shared" ref="T85" si="447">IF(P85="aucune","///","")</f>
        <v/>
      </c>
      <c r="U85" s="139"/>
      <c r="V85" s="141" t="str">
        <f t="shared" ref="V85" si="448">IF(U85="aucune","///","")</f>
        <v/>
      </c>
      <c r="W85" s="137" t="str">
        <f t="shared" ref="W85" si="449">IF(U85="aucune","///","")</f>
        <v/>
      </c>
      <c r="X85" s="142" t="str">
        <f t="shared" ref="X85" si="450">IF(U85="aucune","///","")</f>
        <v/>
      </c>
      <c r="Y85" s="143" t="str">
        <f t="shared" ref="Y85" si="451">IF(U85="aucune","///","")</f>
        <v/>
      </c>
      <c r="Z85" s="23"/>
      <c r="AA85" s="108"/>
      <c r="AB85" s="153"/>
      <c r="AC85" s="154"/>
      <c r="AD85" s="153"/>
      <c r="AE85" s="154"/>
      <c r="AF85" s="4"/>
      <c r="AG85" s="132"/>
      <c r="AH85" s="230"/>
      <c r="AI85" s="108"/>
      <c r="AJ85" s="231"/>
      <c r="AK85" s="180"/>
      <c r="AL85" s="232"/>
      <c r="AM85" s="233"/>
      <c r="AN85" s="108"/>
      <c r="AO85" s="231"/>
      <c r="AP85" s="180"/>
      <c r="AQ85" s="234"/>
      <c r="AR85" s="235"/>
      <c r="AS85" s="59"/>
      <c r="AT85" s="85"/>
      <c r="AU85" s="86"/>
      <c r="AV85" s="87"/>
      <c r="AW85" s="88"/>
      <c r="AX85" s="180"/>
      <c r="AY85" s="109"/>
      <c r="AZ85" s="120"/>
      <c r="BA85" s="121"/>
      <c r="BB85" s="190"/>
      <c r="BC85" s="190"/>
      <c r="BD85" s="191"/>
      <c r="BE85" s="192"/>
      <c r="BF85" s="193"/>
      <c r="BG85" s="190"/>
      <c r="BH85" s="190"/>
      <c r="BI85" s="191"/>
      <c r="BJ85" s="194"/>
      <c r="BK85" s="192"/>
      <c r="BL85" s="108"/>
      <c r="BM85" s="202"/>
      <c r="BN85" s="193"/>
      <c r="BO85" s="192"/>
    </row>
    <row r="86" spans="1:67" ht="19.5" customHeight="1" x14ac:dyDescent="0.2">
      <c r="A86" s="55" t="s">
        <v>19</v>
      </c>
      <c r="B86" s="266">
        <f t="shared" ref="B86" si="452">+B85</f>
        <v>43218</v>
      </c>
      <c r="C86" s="267">
        <v>2</v>
      </c>
      <c r="D86" s="101"/>
      <c r="E86" s="5"/>
      <c r="F86" s="144"/>
      <c r="G86" s="140"/>
      <c r="H86" s="145"/>
      <c r="I86" s="145"/>
      <c r="J86" s="146"/>
      <c r="K86" s="144"/>
      <c r="L86" s="140"/>
      <c r="M86" s="145"/>
      <c r="N86" s="145"/>
      <c r="O86" s="146"/>
      <c r="P86" s="144"/>
      <c r="Q86" s="140"/>
      <c r="R86" s="145"/>
      <c r="S86" s="145"/>
      <c r="T86" s="146"/>
      <c r="U86" s="144"/>
      <c r="V86" s="140"/>
      <c r="W86" s="145"/>
      <c r="X86" s="145"/>
      <c r="Y86" s="146"/>
      <c r="Z86" s="24"/>
      <c r="AA86" s="151"/>
      <c r="AB86" s="109"/>
      <c r="AC86" s="110"/>
      <c r="AD86" s="155"/>
      <c r="AE86" s="156"/>
      <c r="AF86" s="157"/>
      <c r="AG86" s="158"/>
      <c r="AH86" s="66"/>
      <c r="AI86" s="167"/>
      <c r="AJ86" s="114"/>
      <c r="AK86" s="115"/>
      <c r="AL86" s="172"/>
      <c r="AM86" s="173"/>
      <c r="AN86" s="167"/>
      <c r="AO86" s="114"/>
      <c r="AP86" s="115"/>
      <c r="AQ86" s="177"/>
      <c r="AR86" s="156"/>
      <c r="AS86" s="60"/>
      <c r="AT86" s="179"/>
      <c r="AU86" s="157"/>
      <c r="AV86" s="178"/>
      <c r="AW86" s="89"/>
      <c r="AX86" s="90"/>
      <c r="AY86" s="181"/>
      <c r="AZ86" s="182"/>
      <c r="BA86" s="183"/>
      <c r="BB86" s="109"/>
      <c r="BC86" s="120"/>
      <c r="BD86" s="120"/>
      <c r="BE86" s="121"/>
      <c r="BF86" s="195"/>
      <c r="BG86" s="196"/>
      <c r="BH86" s="196"/>
      <c r="BI86" s="197"/>
      <c r="BJ86" s="198"/>
      <c r="BK86" s="199"/>
      <c r="BL86" s="179"/>
      <c r="BM86" s="109"/>
      <c r="BN86" s="195"/>
      <c r="BO86" s="199"/>
    </row>
    <row r="87" spans="1:67" ht="19.5" customHeight="1" thickBot="1" x14ac:dyDescent="0.25">
      <c r="A87" s="56" t="s">
        <v>20</v>
      </c>
      <c r="B87" s="266">
        <f t="shared" ref="B87" si="453">+B85</f>
        <v>43218</v>
      </c>
      <c r="C87" s="267">
        <v>2</v>
      </c>
      <c r="D87" s="1"/>
      <c r="E87" s="6"/>
      <c r="F87" s="144"/>
      <c r="G87" s="145"/>
      <c r="H87" s="145"/>
      <c r="I87" s="145"/>
      <c r="J87" s="146"/>
      <c r="K87" s="144"/>
      <c r="L87" s="145"/>
      <c r="M87" s="145"/>
      <c r="N87" s="145"/>
      <c r="O87" s="146"/>
      <c r="P87" s="144"/>
      <c r="Q87" s="145"/>
      <c r="R87" s="145"/>
      <c r="S87" s="145"/>
      <c r="T87" s="146"/>
      <c r="U87" s="144"/>
      <c r="V87" s="145"/>
      <c r="W87" s="145"/>
      <c r="X87" s="145"/>
      <c r="Y87" s="146"/>
      <c r="Z87" s="150"/>
      <c r="AA87" s="152"/>
      <c r="AB87" s="159"/>
      <c r="AC87" s="160"/>
      <c r="AD87" s="111"/>
      <c r="AE87" s="112"/>
      <c r="AF87" s="236"/>
      <c r="AG87" s="162"/>
      <c r="AH87" s="163"/>
      <c r="AI87" s="237"/>
      <c r="AJ87" s="238"/>
      <c r="AK87" s="239"/>
      <c r="AL87" s="240"/>
      <c r="AM87" s="241"/>
      <c r="AN87" s="242"/>
      <c r="AO87" s="238"/>
      <c r="AP87" s="239"/>
      <c r="AQ87" s="240"/>
      <c r="AR87" s="241"/>
      <c r="AS87" s="152"/>
      <c r="AT87" s="152"/>
      <c r="AU87" s="157"/>
      <c r="AV87" s="178"/>
      <c r="AW87" s="91"/>
      <c r="AX87" s="92"/>
      <c r="AY87" s="184"/>
      <c r="AZ87" s="185"/>
      <c r="BA87" s="186"/>
      <c r="BB87" s="187"/>
      <c r="BC87" s="187"/>
      <c r="BD87" s="188"/>
      <c r="BE87" s="189"/>
      <c r="BF87" s="122"/>
      <c r="BG87" s="123"/>
      <c r="BH87" s="120"/>
      <c r="BI87" s="124"/>
      <c r="BJ87" s="123"/>
      <c r="BK87" s="121"/>
      <c r="BL87" s="200"/>
      <c r="BM87" s="201"/>
      <c r="BN87" s="125"/>
      <c r="BO87" s="126"/>
    </row>
    <row r="88" spans="1:67" ht="19.5" customHeight="1" x14ac:dyDescent="0.2">
      <c r="A88" s="54" t="s">
        <v>18</v>
      </c>
      <c r="B88" s="268">
        <f>+B87+1</f>
        <v>43219</v>
      </c>
      <c r="C88" s="269"/>
      <c r="D88" s="2"/>
      <c r="E88" s="5"/>
      <c r="F88" s="139"/>
      <c r="G88" s="141" t="str">
        <f t="shared" ref="G88" si="454">IF(F88="aucune","///","")</f>
        <v/>
      </c>
      <c r="H88" s="137" t="str">
        <f t="shared" ref="H88" si="455">IF(F88="aucune","///","")</f>
        <v/>
      </c>
      <c r="I88" s="142" t="str">
        <f t="shared" ref="I88" si="456">IF(F88="aucune","///","")</f>
        <v/>
      </c>
      <c r="J88" s="143" t="str">
        <f t="shared" ref="J88" si="457">IF(F88="aucune","///","")</f>
        <v/>
      </c>
      <c r="K88" s="139"/>
      <c r="L88" s="141" t="str">
        <f t="shared" ref="L88" si="458">IF(K88="aucune","///","")</f>
        <v/>
      </c>
      <c r="M88" s="137" t="str">
        <f t="shared" ref="M88" si="459">IF(K88="aucune","///","")</f>
        <v/>
      </c>
      <c r="N88" s="142" t="str">
        <f t="shared" ref="N88" si="460">IF(K88="aucune","///","")</f>
        <v/>
      </c>
      <c r="O88" s="143" t="str">
        <f t="shared" ref="O88" si="461">IF(K88="aucune","///","")</f>
        <v/>
      </c>
      <c r="P88" s="139"/>
      <c r="Q88" s="141" t="str">
        <f t="shared" ref="Q88" si="462">IF(P88="aucune","///","")</f>
        <v/>
      </c>
      <c r="R88" s="137" t="str">
        <f t="shared" ref="R88" si="463">IF(P88="aucune","///","")</f>
        <v/>
      </c>
      <c r="S88" s="142" t="str">
        <f t="shared" ref="S88" si="464">IF(P88="aucune","///","")</f>
        <v/>
      </c>
      <c r="T88" s="143" t="str">
        <f t="shared" ref="T88" si="465">IF(P88="aucune","///","")</f>
        <v/>
      </c>
      <c r="U88" s="139"/>
      <c r="V88" s="141" t="str">
        <f t="shared" ref="V88" si="466">IF(U88="aucune","///","")</f>
        <v/>
      </c>
      <c r="W88" s="137" t="str">
        <f t="shared" ref="W88" si="467">IF(U88="aucune","///","")</f>
        <v/>
      </c>
      <c r="X88" s="142" t="str">
        <f t="shared" ref="X88" si="468">IF(U88="aucune","///","")</f>
        <v/>
      </c>
      <c r="Y88" s="143" t="str">
        <f t="shared" ref="Y88" si="469">IF(U88="aucune","///","")</f>
        <v/>
      </c>
      <c r="Z88" s="23"/>
      <c r="AA88" s="108"/>
      <c r="AB88" s="153"/>
      <c r="AC88" s="154"/>
      <c r="AD88" s="153"/>
      <c r="AE88" s="154"/>
      <c r="AF88" s="4"/>
      <c r="AG88" s="132"/>
      <c r="AH88" s="230"/>
      <c r="AI88" s="108"/>
      <c r="AJ88" s="231"/>
      <c r="AK88" s="180"/>
      <c r="AL88" s="232"/>
      <c r="AM88" s="233"/>
      <c r="AN88" s="108"/>
      <c r="AO88" s="231"/>
      <c r="AP88" s="180"/>
      <c r="AQ88" s="234"/>
      <c r="AR88" s="235"/>
      <c r="AS88" s="59"/>
      <c r="AT88" s="85"/>
      <c r="AU88" s="86"/>
      <c r="AV88" s="87"/>
      <c r="AW88" s="88"/>
      <c r="AX88" s="180"/>
      <c r="AY88" s="109"/>
      <c r="AZ88" s="120"/>
      <c r="BA88" s="121"/>
      <c r="BB88" s="190"/>
      <c r="BC88" s="190"/>
      <c r="BD88" s="191"/>
      <c r="BE88" s="192"/>
      <c r="BF88" s="193"/>
      <c r="BG88" s="190"/>
      <c r="BH88" s="190"/>
      <c r="BI88" s="191"/>
      <c r="BJ88" s="194"/>
      <c r="BK88" s="192"/>
      <c r="BL88" s="108"/>
      <c r="BM88" s="202"/>
      <c r="BN88" s="193"/>
      <c r="BO88" s="192"/>
    </row>
    <row r="89" spans="1:67" ht="19.5" customHeight="1" x14ac:dyDescent="0.2">
      <c r="A89" s="55" t="s">
        <v>19</v>
      </c>
      <c r="B89" s="266">
        <f>+B88</f>
        <v>43219</v>
      </c>
      <c r="C89" s="267">
        <v>2</v>
      </c>
      <c r="D89" s="101"/>
      <c r="E89" s="5"/>
      <c r="F89" s="144"/>
      <c r="G89" s="140"/>
      <c r="H89" s="145"/>
      <c r="I89" s="145"/>
      <c r="J89" s="146"/>
      <c r="K89" s="144"/>
      <c r="L89" s="140"/>
      <c r="M89" s="145"/>
      <c r="N89" s="145"/>
      <c r="O89" s="146"/>
      <c r="P89" s="144"/>
      <c r="Q89" s="140"/>
      <c r="R89" s="145"/>
      <c r="S89" s="145"/>
      <c r="T89" s="146"/>
      <c r="U89" s="144"/>
      <c r="V89" s="140"/>
      <c r="W89" s="145"/>
      <c r="X89" s="145"/>
      <c r="Y89" s="146"/>
      <c r="Z89" s="24"/>
      <c r="AA89" s="151"/>
      <c r="AB89" s="109"/>
      <c r="AC89" s="110"/>
      <c r="AD89" s="155"/>
      <c r="AE89" s="156"/>
      <c r="AF89" s="157"/>
      <c r="AG89" s="158"/>
      <c r="AH89" s="66"/>
      <c r="AI89" s="167"/>
      <c r="AJ89" s="114"/>
      <c r="AK89" s="115"/>
      <c r="AL89" s="172"/>
      <c r="AM89" s="173"/>
      <c r="AN89" s="167"/>
      <c r="AO89" s="114"/>
      <c r="AP89" s="115"/>
      <c r="AQ89" s="177"/>
      <c r="AR89" s="156"/>
      <c r="AS89" s="60"/>
      <c r="AT89" s="179"/>
      <c r="AU89" s="157"/>
      <c r="AV89" s="178"/>
      <c r="AW89" s="89"/>
      <c r="AX89" s="90"/>
      <c r="AY89" s="181"/>
      <c r="AZ89" s="182"/>
      <c r="BA89" s="183"/>
      <c r="BB89" s="109"/>
      <c r="BC89" s="120"/>
      <c r="BD89" s="120"/>
      <c r="BE89" s="121"/>
      <c r="BF89" s="195"/>
      <c r="BG89" s="196"/>
      <c r="BH89" s="196"/>
      <c r="BI89" s="197"/>
      <c r="BJ89" s="198"/>
      <c r="BK89" s="199"/>
      <c r="BL89" s="179"/>
      <c r="BM89" s="109"/>
      <c r="BN89" s="195"/>
      <c r="BO89" s="199"/>
    </row>
    <row r="90" spans="1:67" ht="19.5" customHeight="1" thickBot="1" x14ac:dyDescent="0.25">
      <c r="A90" s="56" t="s">
        <v>20</v>
      </c>
      <c r="B90" s="266">
        <f>+B88</f>
        <v>43219</v>
      </c>
      <c r="C90" s="267">
        <v>2</v>
      </c>
      <c r="D90" s="1"/>
      <c r="E90" s="6"/>
      <c r="F90" s="144"/>
      <c r="G90" s="145"/>
      <c r="H90" s="145"/>
      <c r="I90" s="145"/>
      <c r="J90" s="146"/>
      <c r="K90" s="144"/>
      <c r="L90" s="145"/>
      <c r="M90" s="145"/>
      <c r="N90" s="145"/>
      <c r="O90" s="146"/>
      <c r="P90" s="144"/>
      <c r="Q90" s="145"/>
      <c r="R90" s="145"/>
      <c r="S90" s="145"/>
      <c r="T90" s="146"/>
      <c r="U90" s="144"/>
      <c r="V90" s="145"/>
      <c r="W90" s="145"/>
      <c r="X90" s="145"/>
      <c r="Y90" s="146"/>
      <c r="Z90" s="150"/>
      <c r="AA90" s="152"/>
      <c r="AB90" s="159"/>
      <c r="AC90" s="160"/>
      <c r="AD90" s="111"/>
      <c r="AE90" s="112"/>
      <c r="AF90" s="236"/>
      <c r="AG90" s="162"/>
      <c r="AH90" s="163"/>
      <c r="AI90" s="237"/>
      <c r="AJ90" s="238"/>
      <c r="AK90" s="239"/>
      <c r="AL90" s="240"/>
      <c r="AM90" s="241"/>
      <c r="AN90" s="242"/>
      <c r="AO90" s="238"/>
      <c r="AP90" s="239"/>
      <c r="AQ90" s="240"/>
      <c r="AR90" s="241"/>
      <c r="AS90" s="152"/>
      <c r="AT90" s="152"/>
      <c r="AU90" s="157"/>
      <c r="AV90" s="178"/>
      <c r="AW90" s="91"/>
      <c r="AX90" s="92"/>
      <c r="AY90" s="184"/>
      <c r="AZ90" s="185"/>
      <c r="BA90" s="186"/>
      <c r="BB90" s="187"/>
      <c r="BC90" s="187"/>
      <c r="BD90" s="188"/>
      <c r="BE90" s="189"/>
      <c r="BF90" s="122"/>
      <c r="BG90" s="123"/>
      <c r="BH90" s="120"/>
      <c r="BI90" s="124"/>
      <c r="BJ90" s="123"/>
      <c r="BK90" s="121"/>
      <c r="BL90" s="200"/>
      <c r="BM90" s="201"/>
      <c r="BN90" s="125"/>
      <c r="BO90" s="126"/>
    </row>
    <row r="91" spans="1:67" ht="19.5" customHeight="1" x14ac:dyDescent="0.2">
      <c r="A91" s="54" t="s">
        <v>18</v>
      </c>
      <c r="B91" s="268">
        <f>+B90+1</f>
        <v>43220</v>
      </c>
      <c r="C91" s="269"/>
      <c r="D91" s="2"/>
      <c r="E91" s="5"/>
      <c r="F91" s="139"/>
      <c r="G91" s="141" t="str">
        <f t="shared" ref="G91" si="470">IF(F91="aucune","///","")</f>
        <v/>
      </c>
      <c r="H91" s="137" t="str">
        <f t="shared" ref="H91" si="471">IF(F91="aucune","///","")</f>
        <v/>
      </c>
      <c r="I91" s="142" t="str">
        <f t="shared" ref="I91" si="472">IF(F91="aucune","///","")</f>
        <v/>
      </c>
      <c r="J91" s="143" t="str">
        <f t="shared" ref="J91" si="473">IF(F91="aucune","///","")</f>
        <v/>
      </c>
      <c r="K91" s="139"/>
      <c r="L91" s="141" t="str">
        <f t="shared" ref="L91" si="474">IF(K91="aucune","///","")</f>
        <v/>
      </c>
      <c r="M91" s="137" t="str">
        <f t="shared" ref="M91" si="475">IF(K91="aucune","///","")</f>
        <v/>
      </c>
      <c r="N91" s="142" t="str">
        <f t="shared" ref="N91" si="476">IF(K91="aucune","///","")</f>
        <v/>
      </c>
      <c r="O91" s="143" t="str">
        <f t="shared" ref="O91" si="477">IF(K91="aucune","///","")</f>
        <v/>
      </c>
      <c r="P91" s="139"/>
      <c r="Q91" s="141" t="str">
        <f t="shared" ref="Q91" si="478">IF(P91="aucune","///","")</f>
        <v/>
      </c>
      <c r="R91" s="137" t="str">
        <f t="shared" ref="R91" si="479">IF(P91="aucune","///","")</f>
        <v/>
      </c>
      <c r="S91" s="142" t="str">
        <f t="shared" ref="S91" si="480">IF(P91="aucune","///","")</f>
        <v/>
      </c>
      <c r="T91" s="143" t="str">
        <f t="shared" ref="T91" si="481">IF(P91="aucune","///","")</f>
        <v/>
      </c>
      <c r="U91" s="139"/>
      <c r="V91" s="141" t="str">
        <f t="shared" ref="V91" si="482">IF(U91="aucune","///","")</f>
        <v/>
      </c>
      <c r="W91" s="137" t="str">
        <f t="shared" ref="W91" si="483">IF(U91="aucune","///","")</f>
        <v/>
      </c>
      <c r="X91" s="142" t="str">
        <f t="shared" ref="X91" si="484">IF(U91="aucune","///","")</f>
        <v/>
      </c>
      <c r="Y91" s="143" t="str">
        <f t="shared" ref="Y91" si="485">IF(U91="aucune","///","")</f>
        <v/>
      </c>
      <c r="Z91" s="23"/>
      <c r="AA91" s="108"/>
      <c r="AB91" s="153"/>
      <c r="AC91" s="154"/>
      <c r="AD91" s="153"/>
      <c r="AE91" s="154"/>
      <c r="AF91" s="4"/>
      <c r="AG91" s="132"/>
      <c r="AH91" s="230"/>
      <c r="AI91" s="108"/>
      <c r="AJ91" s="231"/>
      <c r="AK91" s="180"/>
      <c r="AL91" s="232"/>
      <c r="AM91" s="233"/>
      <c r="AN91" s="108"/>
      <c r="AO91" s="231"/>
      <c r="AP91" s="180"/>
      <c r="AQ91" s="234"/>
      <c r="AR91" s="235"/>
      <c r="AS91" s="59"/>
      <c r="AT91" s="85"/>
      <c r="AU91" s="86"/>
      <c r="AV91" s="87"/>
      <c r="AW91" s="88"/>
      <c r="AX91" s="180"/>
      <c r="AY91" s="109"/>
      <c r="AZ91" s="120"/>
      <c r="BA91" s="121"/>
      <c r="BB91" s="190"/>
      <c r="BC91" s="190"/>
      <c r="BD91" s="191"/>
      <c r="BE91" s="192"/>
      <c r="BF91" s="193"/>
      <c r="BG91" s="190"/>
      <c r="BH91" s="190"/>
      <c r="BI91" s="191"/>
      <c r="BJ91" s="194"/>
      <c r="BK91" s="192"/>
      <c r="BL91" s="108"/>
      <c r="BM91" s="202"/>
      <c r="BN91" s="193"/>
      <c r="BO91" s="192"/>
    </row>
    <row r="92" spans="1:67" ht="19.5" customHeight="1" x14ac:dyDescent="0.2">
      <c r="A92" s="55" t="s">
        <v>19</v>
      </c>
      <c r="B92" s="266">
        <f t="shared" ref="B92" si="486">+B91</f>
        <v>43220</v>
      </c>
      <c r="C92" s="267">
        <v>2</v>
      </c>
      <c r="D92" s="101"/>
      <c r="E92" s="5"/>
      <c r="F92" s="144"/>
      <c r="G92" s="140"/>
      <c r="H92" s="145"/>
      <c r="I92" s="145"/>
      <c r="J92" s="146"/>
      <c r="K92" s="144"/>
      <c r="L92" s="140"/>
      <c r="M92" s="145"/>
      <c r="N92" s="145"/>
      <c r="O92" s="146"/>
      <c r="P92" s="144"/>
      <c r="Q92" s="140"/>
      <c r="R92" s="145"/>
      <c r="S92" s="145"/>
      <c r="T92" s="146"/>
      <c r="U92" s="144"/>
      <c r="V92" s="140"/>
      <c r="W92" s="145"/>
      <c r="X92" s="145"/>
      <c r="Y92" s="146"/>
      <c r="Z92" s="24"/>
      <c r="AA92" s="151"/>
      <c r="AB92" s="109"/>
      <c r="AC92" s="110"/>
      <c r="AD92" s="155"/>
      <c r="AE92" s="156"/>
      <c r="AF92" s="157"/>
      <c r="AG92" s="158"/>
      <c r="AH92" s="66"/>
      <c r="AI92" s="167"/>
      <c r="AJ92" s="114"/>
      <c r="AK92" s="115"/>
      <c r="AL92" s="172"/>
      <c r="AM92" s="173"/>
      <c r="AN92" s="167"/>
      <c r="AO92" s="114"/>
      <c r="AP92" s="115"/>
      <c r="AQ92" s="177"/>
      <c r="AR92" s="156"/>
      <c r="AS92" s="60"/>
      <c r="AT92" s="179"/>
      <c r="AU92" s="157"/>
      <c r="AV92" s="178"/>
      <c r="AW92" s="89"/>
      <c r="AX92" s="90"/>
      <c r="AY92" s="181"/>
      <c r="AZ92" s="182"/>
      <c r="BA92" s="183"/>
      <c r="BB92" s="109"/>
      <c r="BC92" s="120"/>
      <c r="BD92" s="120"/>
      <c r="BE92" s="121"/>
      <c r="BF92" s="195"/>
      <c r="BG92" s="196"/>
      <c r="BH92" s="196"/>
      <c r="BI92" s="197"/>
      <c r="BJ92" s="198"/>
      <c r="BK92" s="199"/>
      <c r="BL92" s="179"/>
      <c r="BM92" s="109"/>
      <c r="BN92" s="195"/>
      <c r="BO92" s="199"/>
    </row>
    <row r="93" spans="1:67" ht="19.5" customHeight="1" thickBot="1" x14ac:dyDescent="0.25">
      <c r="A93" s="133" t="s">
        <v>20</v>
      </c>
      <c r="B93" s="280">
        <f t="shared" ref="B93" si="487">+B91</f>
        <v>43220</v>
      </c>
      <c r="C93" s="281">
        <v>2</v>
      </c>
      <c r="D93" s="3"/>
      <c r="E93" s="7"/>
      <c r="F93" s="147"/>
      <c r="G93" s="148"/>
      <c r="H93" s="148"/>
      <c r="I93" s="148"/>
      <c r="J93" s="149"/>
      <c r="K93" s="147"/>
      <c r="L93" s="148"/>
      <c r="M93" s="148"/>
      <c r="N93" s="148"/>
      <c r="O93" s="149"/>
      <c r="P93" s="147"/>
      <c r="Q93" s="148"/>
      <c r="R93" s="148"/>
      <c r="S93" s="148"/>
      <c r="T93" s="149"/>
      <c r="U93" s="147"/>
      <c r="V93" s="148"/>
      <c r="W93" s="148"/>
      <c r="X93" s="148"/>
      <c r="Y93" s="149"/>
      <c r="Z93" s="203"/>
      <c r="AA93" s="203"/>
      <c r="AB93" s="204"/>
      <c r="AC93" s="205"/>
      <c r="AD93" s="127"/>
      <c r="AE93" s="128"/>
      <c r="AF93" s="206"/>
      <c r="AG93" s="207"/>
      <c r="AH93" s="208"/>
      <c r="AI93" s="209"/>
      <c r="AJ93" s="210"/>
      <c r="AK93" s="211"/>
      <c r="AL93" s="134"/>
      <c r="AM93" s="135"/>
      <c r="AN93" s="212"/>
      <c r="AO93" s="210"/>
      <c r="AP93" s="211"/>
      <c r="AQ93" s="134"/>
      <c r="AR93" s="135"/>
      <c r="AS93" s="203"/>
      <c r="AT93" s="203"/>
      <c r="AU93" s="206"/>
      <c r="AV93" s="208"/>
      <c r="AW93" s="95"/>
      <c r="AX93" s="96"/>
      <c r="AY93" s="213"/>
      <c r="AZ93" s="214"/>
      <c r="BA93" s="215"/>
      <c r="BB93" s="216"/>
      <c r="BC93" s="216"/>
      <c r="BD93" s="217"/>
      <c r="BE93" s="218"/>
      <c r="BF93" s="118"/>
      <c r="BG93" s="130"/>
      <c r="BH93" s="130"/>
      <c r="BI93" s="131"/>
      <c r="BJ93" s="130"/>
      <c r="BK93" s="119"/>
      <c r="BL93" s="219"/>
      <c r="BM93" s="220"/>
      <c r="BN93" s="221"/>
      <c r="BO93" s="119"/>
    </row>
    <row r="94" spans="1:67" ht="13.5" thickTop="1" x14ac:dyDescent="0.2"/>
  </sheetData>
  <sheetProtection algorithmName="SHA-512" hashValue="Wkl3u6ThPkVTicXyCV11mr89QgwXmqyRgYY0dWc7/vgyvyvraFjokSOAO2AG0Y2bXXRAICbTwLCz6BTBwPryUQ==" saltValue="BRKs9N0u1d5K3Q3252OXew==" spinCount="100000" sheet="1" objects="1" scenarios="1" selectLockedCells="1"/>
  <customSheetViews>
    <customSheetView guid="{C8BD1749-F302-4337-9A66-46B0D94B831C}" scale="140" showGridLines="0" showRowCol="0" hiddenRows="1">
      <pane ySplit="3" topLeftCell="A4" activePane="bottomLeft" state="frozen"/>
      <selection pane="bottomLeft" activeCell="D4" sqref="D4"/>
      <pageMargins left="0.23622047244094491" right="0.23622047244094491" top="0.74803149606299213" bottom="0.74803149606299213" header="0.31496062992125984" footer="0.31496062992125984"/>
      <printOptions horizontalCentered="1" verticalCentered="1"/>
      <pageSetup paperSize="9" orientation="landscape" horizontalDpi="300" verticalDpi="300" r:id="rId1"/>
      <headerFooter alignWithMargins="0"/>
    </customSheetView>
  </customSheetViews>
  <mergeCells count="105">
    <mergeCell ref="AX2:AX3"/>
    <mergeCell ref="B3:C3"/>
    <mergeCell ref="B4:C4"/>
    <mergeCell ref="B1:D1"/>
    <mergeCell ref="F1:AE1"/>
    <mergeCell ref="AF1:AR1"/>
    <mergeCell ref="AS1:BK1"/>
    <mergeCell ref="BL1:BO1"/>
    <mergeCell ref="B2:D2"/>
    <mergeCell ref="E2:E3"/>
    <mergeCell ref="K2:O2"/>
    <mergeCell ref="P2:T2"/>
    <mergeCell ref="U2:Y2"/>
    <mergeCell ref="B5:C5"/>
    <mergeCell ref="B6:C6"/>
    <mergeCell ref="B7:C7"/>
    <mergeCell ref="B8:C8"/>
    <mergeCell ref="B9:C9"/>
    <mergeCell ref="B10:C10"/>
    <mergeCell ref="Z2:Z3"/>
    <mergeCell ref="AU2:AV2"/>
    <mergeCell ref="AW2:AW3"/>
    <mergeCell ref="B17:C17"/>
    <mergeCell ref="B18:C18"/>
    <mergeCell ref="B19:C19"/>
    <mergeCell ref="B20:C20"/>
    <mergeCell ref="B21:C21"/>
    <mergeCell ref="B22:C22"/>
    <mergeCell ref="B11:C11"/>
    <mergeCell ref="B12:C12"/>
    <mergeCell ref="B13:C13"/>
    <mergeCell ref="B14:C14"/>
    <mergeCell ref="B15:C15"/>
    <mergeCell ref="B16:C16"/>
    <mergeCell ref="B29:C29"/>
    <mergeCell ref="B30:C30"/>
    <mergeCell ref="B31:C31"/>
    <mergeCell ref="B32:C32"/>
    <mergeCell ref="B33:C33"/>
    <mergeCell ref="B34:C34"/>
    <mergeCell ref="B23:C23"/>
    <mergeCell ref="B24:C24"/>
    <mergeCell ref="B25:C25"/>
    <mergeCell ref="B26:C26"/>
    <mergeCell ref="B27:C27"/>
    <mergeCell ref="B28:C28"/>
    <mergeCell ref="B41:C41"/>
    <mergeCell ref="B42:C42"/>
    <mergeCell ref="B43:C43"/>
    <mergeCell ref="B44:C44"/>
    <mergeCell ref="B45:C45"/>
    <mergeCell ref="B46:C46"/>
    <mergeCell ref="B35:C35"/>
    <mergeCell ref="B36:C36"/>
    <mergeCell ref="B37:C37"/>
    <mergeCell ref="B38:C38"/>
    <mergeCell ref="B39:C39"/>
    <mergeCell ref="B40:C40"/>
    <mergeCell ref="B53:C53"/>
    <mergeCell ref="B54:C54"/>
    <mergeCell ref="B55:C55"/>
    <mergeCell ref="B56:C56"/>
    <mergeCell ref="B57:C57"/>
    <mergeCell ref="B58:C58"/>
    <mergeCell ref="B47:C47"/>
    <mergeCell ref="B48:C48"/>
    <mergeCell ref="B49:C49"/>
    <mergeCell ref="B50:C50"/>
    <mergeCell ref="B51:C51"/>
    <mergeCell ref="B52:C52"/>
    <mergeCell ref="B65:C65"/>
    <mergeCell ref="B66:C66"/>
    <mergeCell ref="B67:C67"/>
    <mergeCell ref="B68:C68"/>
    <mergeCell ref="B69:C69"/>
    <mergeCell ref="B70:C70"/>
    <mergeCell ref="B59:C59"/>
    <mergeCell ref="B60:C60"/>
    <mergeCell ref="B61:C61"/>
    <mergeCell ref="B62:C62"/>
    <mergeCell ref="B63:C63"/>
    <mergeCell ref="B64:C64"/>
    <mergeCell ref="B77:C77"/>
    <mergeCell ref="B78:C78"/>
    <mergeCell ref="B79:C79"/>
    <mergeCell ref="B80:C80"/>
    <mergeCell ref="B81:C81"/>
    <mergeCell ref="B82:C82"/>
    <mergeCell ref="B71:C71"/>
    <mergeCell ref="B72:C72"/>
    <mergeCell ref="B73:C73"/>
    <mergeCell ref="B74:C74"/>
    <mergeCell ref="B75:C75"/>
    <mergeCell ref="B76:C76"/>
    <mergeCell ref="B89:C89"/>
    <mergeCell ref="B90:C90"/>
    <mergeCell ref="B91:C91"/>
    <mergeCell ref="B92:C92"/>
    <mergeCell ref="B93:C93"/>
    <mergeCell ref="B83:C83"/>
    <mergeCell ref="B84:C84"/>
    <mergeCell ref="B85:C85"/>
    <mergeCell ref="B86:C86"/>
    <mergeCell ref="B87:C87"/>
    <mergeCell ref="B88:C88"/>
  </mergeCells>
  <conditionalFormatting sqref="BH6 BH9 BH12 BH15 BH18 BH21 BH24 BH27 BH30 BH33 BH36 BH39 BH42 BH45 BH48 BH51 BH54 BH57 BH60 BH63 BH66 BH69 BH72 BH75 BH78 BH81 BH84 BH87 BH90 BH93">
    <cfRule type="expression" dxfId="2024" priority="53">
      <formula>BH6=""</formula>
    </cfRule>
  </conditionalFormatting>
  <conditionalFormatting sqref="R4 R7 R10 R13 R16 R19 R22 R25 R28 R31 R34 R37 R40 R43 R46 R49 R52 R55 R58 R61 R64 R67 R70 R73 R76 R79 R82 R85 R88 R91">
    <cfRule type="expression" dxfId="2023" priority="16">
      <formula>R4=""</formula>
    </cfRule>
  </conditionalFormatting>
  <conditionalFormatting sqref="V5 V8 V11 V14 V17 V20 V23 V26 V29 V32 V35 V38 V41 V44 V47 V50 V53 V56 V59 V62 V65 V68 V71 V74 V77 V80 V83 V86 V89 V92">
    <cfRule type="expression" dxfId="2022" priority="7">
      <formula>V5=""</formula>
    </cfRule>
  </conditionalFormatting>
  <conditionalFormatting sqref="V4 V7 V10 V13 V16 V19 V22 V25 V28 V31 V34 V37 V40 V43 V46 V49 V52 V55 V58 V61 V64 V67 V70 V73 V76 V79 V82 V85 V88 V91">
    <cfRule type="expression" dxfId="2021" priority="1">
      <formula>V4=""</formula>
    </cfRule>
  </conditionalFormatting>
  <conditionalFormatting sqref="D6 D9 D12 D15 D18 D21 D24 D27 D30 D33 D36 D39 D42 D45 D48 D51 D54 D57 D60 D63 D66 D69 D72 D75 D78 D81 D84 D87 D90 D93">
    <cfRule type="expression" dxfId="2020" priority="219">
      <formula>$D6=""</formula>
    </cfRule>
  </conditionalFormatting>
  <conditionalFormatting sqref="AU4:AV4 AU7:AV7 AU10:AV10 AU13:AV13 AU16:AV16 AU19:AV19 AU22:AV22 AU25:AV25 AU28:AV28 AU31:AV31 AU34:AV34 AU37:AV37 AU40:AV40 AU43:AV43 AU46:AV46 AU49:AV49 AU52:AV52 AU55:AV55 AU58:AV58 AU61:AV61 AU64:AV64 AU67:AV67 AU70:AV70 AU73:AV73 AU76:AV76 AU79:AV79 AU82:AV82 AU85:AV85 AU88:AV88 AU91:AV91">
    <cfRule type="cellIs" dxfId="2019" priority="232" operator="lessThanOrEqual">
      <formula>120</formula>
    </cfRule>
    <cfRule type="cellIs" dxfId="2018" priority="233" operator="lessThanOrEqual">
      <formula>160</formula>
    </cfRule>
  </conditionalFormatting>
  <conditionalFormatting sqref="AF4 AF7 AF10 AF13 AF16 AF19 AF22 AF25 AF28 AF31 AF34 AF37 AF40 AF43 AF46 AF49 AF52 AF55 AF58 AF61 AF64 AF67 AF70 AF73 AF76 AF79 AF82 AF85 AF88 AF91">
    <cfRule type="cellIs" dxfId="2017" priority="231" operator="lessThan">
      <formula>40</formula>
    </cfRule>
  </conditionalFormatting>
  <conditionalFormatting sqref="AG4 AG7 AG10 AG13 AG16 AG19 AG22 AG25 AG28 AG31 AG34 AG37 AG40 AG43 AG46 AG49 AG52 AG55 AG58 AG61 AG64 AG67 AG70 AG73 AG76 AG79 AG82 AG85 AG88 AG91">
    <cfRule type="expression" dxfId="2016" priority="185">
      <formula>AG4=""</formula>
    </cfRule>
    <cfRule type="expression" dxfId="2015" priority="222">
      <formula>AG4=""</formula>
    </cfRule>
    <cfRule type="cellIs" dxfId="2014" priority="229" operator="equal">
      <formula>2</formula>
    </cfRule>
    <cfRule type="cellIs" dxfId="2013" priority="230" operator="equal">
      <formula>1</formula>
    </cfRule>
  </conditionalFormatting>
  <conditionalFormatting sqref="I4:J4 I7:J7 I10:J10 I13:J13 I16:J16 I19:J19 I22:J22 I25:J25 I28:J28 I31:J31 I34:J34 I37:J37 I40:J40 I43:J43 I46:J46 I49:J49 I52:J52 I55:J55 I58:J58 I61:J61 I64:J64 I67:J67 I70:J70 I73:J73 I76:J76 I79:J79 I82:J82 I85:J85 I88:J88 I91:J91">
    <cfRule type="expression" dxfId="2012" priority="226">
      <formula>I4=""</formula>
    </cfRule>
    <cfRule type="expression" dxfId="2011" priority="227">
      <formula>I4="oui"</formula>
    </cfRule>
    <cfRule type="expression" dxfId="2010" priority="228">
      <formula>I4="non"</formula>
    </cfRule>
  </conditionalFormatting>
  <conditionalFormatting sqref="H4 H7 H10 H13 H16 H19 H22 H25 H28 H31 H34 H37 H40 H43 H46 H49 H52 H55 H58 H61 H64 H67 H70 H73 H76 H79 H82 H85 H88 H91">
    <cfRule type="cellIs" priority="46" stopIfTrue="1" operator="equal">
      <formula>"///"</formula>
    </cfRule>
    <cfRule type="cellIs" dxfId="2009" priority="225" operator="notBetween">
      <formula>4</formula>
      <formula>8</formula>
    </cfRule>
  </conditionalFormatting>
  <conditionalFormatting sqref="G4 G7 G10 G13 G16 G19 G22 G25 G28 G31 G34 G37 G40 G43 G46 G49 G52 G55 G58 G61 G64 G67 G70 G73 G76 G79 G82 G85 G88 G91">
    <cfRule type="expression" dxfId="2008" priority="224">
      <formula>AND(OR(G4&lt;(G5*(1-$A$3)),G4&gt;(G5*(1+$A$3))),G4&lt;&gt;"///",G5&lt;&gt;"")</formula>
    </cfRule>
  </conditionalFormatting>
  <conditionalFormatting sqref="G4 G7 G10 G13 G16 G19 G22 G25 G28 G31 G34 G37 G40 G43 G46 G49 G52 G55 G58 G61 G64 G67 G70 G73 G76 G79 G82 G85 G88 G91">
    <cfRule type="expression" dxfId="2007" priority="40">
      <formula>G4=""</formula>
    </cfRule>
  </conditionalFormatting>
  <conditionalFormatting sqref="G5 G8 G11 G14 G17 G20 G23 G26 G29 G32 G35 G38 G41 G44 G47 G50 G53 G56 G59 G62 G65 G68 G71 G74 G77 G80 G83 G86 G89 G92">
    <cfRule type="expression" dxfId="2006" priority="223">
      <formula>AND(OR(G5&lt;(G4*(1-$A$3)),G5&gt;(G4*(1+$A$3))),G4&lt;&gt;"")</formula>
    </cfRule>
  </conditionalFormatting>
  <conditionalFormatting sqref="G5 G8 G11 G14 G17 G20 G23 G26 G29 G32 G35 G38 G41 G44 G47 G50 G53 G56 G59 G62 G65 G68 G71 G74 G77 G80 G83 G86 G89 G92">
    <cfRule type="expression" dxfId="2005" priority="88">
      <formula>G5=""</formula>
    </cfRule>
  </conditionalFormatting>
  <conditionalFormatting sqref="F4 F7 F10 F13 F16 F19 F22 F25 F28 F31 F34 F37 F40 F43 F46 F49 F52 F55 F58 F61 F64 F67 F70 F73 F76 F79 F82 F85 F88 F91">
    <cfRule type="expression" dxfId="2004" priority="75">
      <formula>F4=""</formula>
    </cfRule>
  </conditionalFormatting>
  <conditionalFormatting sqref="E4">
    <cfRule type="expression" dxfId="2003" priority="221">
      <formula>$E4=""</formula>
    </cfRule>
  </conditionalFormatting>
  <conditionalFormatting sqref="D4 D7 D10 D13 D16 D19 D22 D25 D28 D31 D34 D37 D40 D43 D46 D49 D52 D55 D58 D61 D64 D67 D70 D73 D76 D79 D82 D85 D88 D91">
    <cfRule type="expression" dxfId="2002" priority="220">
      <formula>$D4=""</formula>
    </cfRule>
  </conditionalFormatting>
  <conditionalFormatting sqref="E5">
    <cfRule type="expression" dxfId="2001" priority="218">
      <formula>$E5=""</formula>
    </cfRule>
  </conditionalFormatting>
  <conditionalFormatting sqref="E6">
    <cfRule type="expression" dxfId="2000" priority="217">
      <formula>$E6=""</formula>
    </cfRule>
  </conditionalFormatting>
  <conditionalFormatting sqref="AA4 AA7 AA10 AA13 AA16 AA19 AA22 AA25 AA28 AA31 AA34 AA37 AA40 AA43 AA46 AA49 AA52 AA55 AA58 AA61 AA64 AA67 AA70 AA73 AA76 AA79 AA82 AA85 AA88 AA91">
    <cfRule type="cellIs" dxfId="1999" priority="200" operator="equal">
      <formula>""</formula>
    </cfRule>
    <cfRule type="expression" dxfId="1998" priority="201">
      <formula>AND(OR(AA4&lt;4.5,AA4&gt;7.5),AA4&lt;&gt;"")</formula>
    </cfRule>
    <cfRule type="expression" dxfId="1997" priority="206">
      <formula>AND(OR(AA4&lt;(AC5*(1-$A$3)),AA4&gt;(AC5*(1+$A$3))),AC5&lt;&gt;"",AB5&lt;&gt;"",AA4&lt;&gt;"")</formula>
    </cfRule>
    <cfRule type="expression" dxfId="1996" priority="216">
      <formula>AND(OR(AA4&lt;(AB5*(1-$A$3)),AA4&gt;(AB5*(1+$A$3))),AB5&lt;&gt;"",AC5&lt;&gt;"",AA4&lt;&gt;"")</formula>
    </cfRule>
  </conditionalFormatting>
  <conditionalFormatting sqref="E7 E10 E13 E16 E19 E22 E25 E28 E31 E34 E37 E40 E43 E46 E49 E52 E55 E58 E61 E64 E67 E70 E73 E76 E79 E82 E85 E88 E91">
    <cfRule type="expression" dxfId="1995" priority="215">
      <formula>$E7=""</formula>
    </cfRule>
  </conditionalFormatting>
  <conditionalFormatting sqref="E8 E11 E14 E17 E20 E23 E26 E29 E32 E35 E38 E41 E44 E47 E50 E53 E56 E59 E62 E65 E68 E71 E74 E77 E80 E83 E86 E89 E92">
    <cfRule type="expression" dxfId="1994" priority="214">
      <formula>$E8=""</formula>
    </cfRule>
  </conditionalFormatting>
  <conditionalFormatting sqref="E9 E12 E15 E18 E21 E24 E27 E30 E33 E36 E39 E42 E45 E48 E51 E54 E57 E60 E63 E66 E69 E72 E75 E78 E81 E84 E87 E90 E93">
    <cfRule type="expression" dxfId="1993" priority="213">
      <formula>$E9=""</formula>
    </cfRule>
  </conditionalFormatting>
  <conditionalFormatting sqref="H4 H7 H10 H13 H16 H19 H22 H25 H28 H31 H34 H37 H40 H43 H46 H49 H52 H55 H58 H61 H64 H67 H70 H73 H76 H79 H82 H85 H88 H91">
    <cfRule type="expression" dxfId="1992" priority="45">
      <formula>H4=""</formula>
    </cfRule>
  </conditionalFormatting>
  <conditionalFormatting sqref="Z4 Z7 Z10 Z13 Z16 Z19 Z22 Z25 Z28 Z31 Z34 Z37 Z40 Z43 Z46 Z49 Z52 Z55 Z58 Z61 Z64 Z67 Z70 Z73 Z76 Z79 Z82 Z85 Z88 Z91">
    <cfRule type="expression" dxfId="1991" priority="212">
      <formula>AND(OR(Z4&lt;(Z5*(1-$A$3)),Z4&gt;(Z5*(1+$A$3))),Z5&lt;&gt;"")</formula>
    </cfRule>
  </conditionalFormatting>
  <conditionalFormatting sqref="Z4 Z7 Z10 Z13 Z16 Z19 Z22 Z25 Z28 Z31 Z34 Z37 Z40 Z43 Z46 Z49 Z52 Z55 Z58 Z61 Z64 Z67 Z70 Z73 Z76 Z79 Z82 Z85 Z88 Z91">
    <cfRule type="expression" dxfId="1990" priority="207">
      <formula>Z4=""</formula>
    </cfRule>
  </conditionalFormatting>
  <conditionalFormatting sqref="Z5 Z8 Z11 Z14 Z17 Z20 Z23 Z26 Z29 Z32 Z35 Z38 Z41 Z44 Z47 Z50 Z53 Z56 Z59 Z62 Z65 Z68 Z71 Z74 Z77 Z80 Z83 Z86 Z89 Z92">
    <cfRule type="expression" dxfId="1989" priority="209">
      <formula>Z5="vide"</formula>
    </cfRule>
    <cfRule type="expression" dxfId="1988" priority="210">
      <formula>AND(OR(Z5&lt;(Z4*(1-$A$3)),Z5&gt;(Z4*(1+$A$3))),Z4&lt;&gt;"")</formula>
    </cfRule>
  </conditionalFormatting>
  <conditionalFormatting sqref="Z5 Z8 Z11 Z14 Z17 Z20 Z23 Z26 Z29 Z32 Z35 Z38 Z41 Z44 Z47 Z50 Z53 Z56 Z59 Z62 Z65 Z68 Z71 Z74 Z77 Z80 Z83 Z86 Z89 Z92">
    <cfRule type="expression" dxfId="1987" priority="208">
      <formula>Z5=""</formula>
    </cfRule>
  </conditionalFormatting>
  <conditionalFormatting sqref="Z4:Z5 Z7:Z8 Z10:Z11 Z13:Z14 Z16:Z17 Z19:Z20 Z22:Z23 Z25:Z26 Z28:Z29 Z31:Z32 Z34:Z35 Z37:Z38 Z40:Z41 Z43:Z44 Z46:Z47 Z49:Z50 Z52:Z53 Z55:Z56 Z58:Z59 Z61:Z62 Z64:Z65 Z67:Z68 Z70:Z71 Z73:Z74 Z76:Z77 Z79:Z80 Z82:Z83 Z85:Z86 Z88:Z89 Z91:Z92">
    <cfRule type="cellIs" dxfId="1986" priority="211" operator="between">
      <formula>150</formula>
      <formula>1</formula>
    </cfRule>
  </conditionalFormatting>
  <conditionalFormatting sqref="AB5 AB8 AB11 AB14 AB17 AB20 AB23 AB26 AB29 AB32 AB35 AB38 AB41 AB44 AB47 AB50 AB53 AB56 AB59 AB62 AB65 AB68 AB71 AB74 AB77 AB80 AB83 AB86 AB89 AB92">
    <cfRule type="cellIs" dxfId="1985" priority="198" operator="equal">
      <formula>""</formula>
    </cfRule>
    <cfRule type="expression" dxfId="1984" priority="199">
      <formula>AND(OR(AB5&lt;4.5,AB5&gt;7.5),AB5&lt;&gt;"")</formula>
    </cfRule>
    <cfRule type="expression" dxfId="1983" priority="204">
      <formula>AND(OR(AB5&lt;(AA4*(1-$A$3)),AB5&gt;(AA4*(1+$A$3))),AA4&lt;&gt;"",AC5&lt;&gt;"",AB5&lt;&gt;"")</formula>
    </cfRule>
    <cfRule type="expression" dxfId="1982" priority="205">
      <formula>AND(OR(AB5&lt;(AC5*(1-$A$3)),AB5&gt;(AC5*(1+$A$3))),AC5&lt;&gt;"",AA4&lt;&gt;"",AB5&lt;&gt;"")</formula>
    </cfRule>
  </conditionalFormatting>
  <conditionalFormatting sqref="AC5 AC8 AC11 AC14 AC17 AC20 AC23 AC26 AC29 AC32 AC35 AC38 AC41 AC44 AC47 AC50 AC53 AC56 AC59 AC62 AC65 AC68 AC71 AC74 AC77 AC80 AC83 AC86 AC89 AC92">
    <cfRule type="cellIs" dxfId="1981" priority="196" operator="equal">
      <formula>""</formula>
    </cfRule>
    <cfRule type="expression" dxfId="1980" priority="197">
      <formula>AND(OR(AC5&lt;4.5,AC5&gt;7.5),AC5&lt;&gt;"")</formula>
    </cfRule>
    <cfRule type="expression" dxfId="1979" priority="202">
      <formula>AND(OR(AC5&lt;(AB5*(1-$A$3)),AC5&gt;(AB5*(1+$A$3))),AA4&lt;&gt;"",AB5&lt;&gt;"",AC5&lt;&gt;"")</formula>
    </cfRule>
    <cfRule type="expression" dxfId="1978" priority="203">
      <formula>AND(OR(AC5&lt;(AA4*(1-$A$3)),AC5&gt;(AA4*(1+$A$3))),AA4&lt;&gt;"",AB5&lt;&gt;"",AC5&lt;&gt;"")</formula>
    </cfRule>
  </conditionalFormatting>
  <conditionalFormatting sqref="AD6 AD9 AD12 AD15 AD18 AD21 AD24 AD27 AD30 AD33 AD36 AD39 AD42 AD45 AD48 AD51 AD54 AD57 AD60 AD63 AD66 AD69 AD72 AD75 AD78 AD81 AD84 AD87 AD90 AD93">
    <cfRule type="expression" dxfId="1977" priority="192">
      <formula>AD6=""</formula>
    </cfRule>
    <cfRule type="expression" dxfId="1976" priority="193">
      <formula>AND(OR(AD6&lt;4.5,AD6&gt;7.5),AD6&lt;&gt;"")</formula>
    </cfRule>
    <cfRule type="expression" dxfId="1975" priority="194">
      <formula>AND(OR(AD6&lt;(AE6*(1-$A$3)),AD6&gt;(AE6*(1+$A$3))),AE6&lt;&gt;"",AA4&lt;&gt;"",AD6&lt;&gt;"")</formula>
    </cfRule>
    <cfRule type="expression" dxfId="1974" priority="195">
      <formula>AND(OR(AD6&lt;(AA4*(1-$A$3)),AD6&gt;(AA4*(1+$A$3))),AA4&lt;&gt;"",AD6&lt;&gt;"",AE6&lt;&gt;"")</formula>
    </cfRule>
  </conditionalFormatting>
  <conditionalFormatting sqref="AE6 AE9 AE12 AE15 AE18 AE21 AE24 AE27 AE30 AE33 AE36 AE39 AE42 AE45 AE48 AE51 AE54 AE57 AE60 AE63 AE66 AE69 AE72 AE75 AE78 AE81 AE84 AE87 AE90 AE93">
    <cfRule type="expression" dxfId="1973" priority="188">
      <formula>AE6=""</formula>
    </cfRule>
    <cfRule type="expression" dxfId="1972" priority="189">
      <formula>AND(OR(AE6&lt;4.5,AE6&gt;7.5),AE6&lt;&gt;"")</formula>
    </cfRule>
    <cfRule type="expression" dxfId="1971" priority="190">
      <formula>AND(OR(AE6&lt;(AD6*(1-$A$3)),AE6&gt;(AD6*(1+$A$3))),AD6&lt;&gt;"",AA4&lt;&gt;"",AE6&lt;&gt;"")</formula>
    </cfRule>
    <cfRule type="expression" dxfId="1970" priority="191">
      <formula>AND(OR(AE6&lt;(AA4*(1-$A$3)),AE6&gt;(AA4*(1+$A$3))),AA4&lt;&gt;"",AE6&lt;&gt;"",AD6&lt;&gt;"")</formula>
    </cfRule>
  </conditionalFormatting>
  <conditionalFormatting sqref="AF4 AF7 AF10 AF13 AF16 AF19 AF22 AF25 AF28 AF31 AF34 AF37 AF40 AF43 AF46 AF49 AF52 AF55 AF58 AF61 AF64 AF67 AF70 AF73 AF76 AF79 AF82 AF85 AF88 AF91">
    <cfRule type="expression" dxfId="1969" priority="186">
      <formula>AF4=""</formula>
    </cfRule>
    <cfRule type="cellIs" dxfId="1968" priority="187" operator="between">
      <formula>40</formula>
      <formula>50</formula>
    </cfRule>
  </conditionalFormatting>
  <conditionalFormatting sqref="AH4 AH7 AH10 AH13 AH16 AH19 AH22 AH25 AH28 AH31 AH34 AH37 AH40 AH43 AH46 AH49 AH52 AH55 AH58 AH61 AH64 AH67 AH70 AH73 AH76 AH79 AH82 AH85 AH88 AH91">
    <cfRule type="expression" dxfId="1967" priority="143">
      <formula>AH4=""</formula>
    </cfRule>
    <cfRule type="expression" dxfId="1966" priority="144">
      <formula>AH4="non"</formula>
    </cfRule>
    <cfRule type="expression" dxfId="1965" priority="184">
      <formula>AH4="oui"</formula>
    </cfRule>
  </conditionalFormatting>
  <conditionalFormatting sqref="AJ5 AJ8 AJ11 AJ14 AJ17 AJ20 AJ23 AJ26 AJ29 AJ32 AJ35 AJ38 AJ41 AJ44 AJ47 AJ50 AJ53 AJ56 AJ59 AJ62 AJ65 AJ68 AJ71 AJ74 AJ77 AJ80 AJ83 AJ86 AJ89 AJ92">
    <cfRule type="expression" dxfId="1964" priority="71">
      <formula>AJ5=""</formula>
    </cfRule>
    <cfRule type="expression" dxfId="1963" priority="72">
      <formula>AND(OR(AJ5&lt;(AI4*(1-$A$3)),AJ5&gt;(AI4*(1+$A$3))),AI4&lt;&gt;"")</formula>
    </cfRule>
    <cfRule type="expression" dxfId="1962" priority="176">
      <formula>AND(OR(AJ5&lt;(AK5*(1-$A$3)),AJ5&gt;(AK5*(1+$A$3))),AK5&lt;&gt;"")</formula>
    </cfRule>
  </conditionalFormatting>
  <conditionalFormatting sqref="AK5 AK8 AK11 AK14 AK17 AK20 AK23 AK26 AK29 AK32 AK35 AK38 AK41 AK44 AK47 AK50 AK53 AK56 AK59 AK62 AK65 AK68 AK71 AK74 AK77 AK80 AK83 AK86 AK89 AK92">
    <cfRule type="expression" dxfId="1961" priority="69">
      <formula>AK5=""</formula>
    </cfRule>
    <cfRule type="expression" dxfId="1960" priority="70">
      <formula>AND(OR(AK5&lt;(AI4*(1-$A$3)),AK5&gt;(AI4*(1+$A$3))),AI4&lt;&gt;"")</formula>
    </cfRule>
    <cfRule type="expression" dxfId="1959" priority="175">
      <formula>AND(OR(AK5&lt;(AJ5*(1-$A$3)),AK5&gt;(AJ5*(1+$A$3))),AJ5&lt;&gt;"")</formula>
    </cfRule>
  </conditionalFormatting>
  <conditionalFormatting sqref="AI4 AI7 AI10 AI13 AI16 AI19 AI22 AI25 AI28 AI31 AI34 AI37 AI40 AI43 AI46 AI49 AI52 AI55 AI58 AI61 AI64 AI67 AI70 AI73 AI76 AI79 AI82 AI85 AI88 AI91">
    <cfRule type="expression" dxfId="1958" priority="73">
      <formula>AI4=""</formula>
    </cfRule>
    <cfRule type="expression" dxfId="1957" priority="178">
      <formula>AND(OR(AI4&lt;(AK5*(1-$A$3)),AI4&gt;(AK5*(1+$A$3))),AK5&lt;&gt;"")</formula>
    </cfRule>
    <cfRule type="expression" dxfId="1956" priority="179">
      <formula>AND(OR(AI4&lt;(AJ5*(1-$A$3)),AI4&gt;(AJ5*(1+$A$3))),AJ5&lt;&gt;"")</formula>
    </cfRule>
  </conditionalFormatting>
  <conditionalFormatting sqref="AO5 AO8 AO11 AO14 AO17 AO20 AO23 AO26 AO29 AO32 AO35 AO38 AO41 AO44 AO47 AO50 AO53 AO56 AO59 AO62 AO65 AO68 AO71 AO74 AO77 AO80 AO83 AO86 AO89 AO92">
    <cfRule type="expression" dxfId="1955" priority="156">
      <formula>AO5=""</formula>
    </cfRule>
    <cfRule type="expression" dxfId="1954" priority="173">
      <formula>AND(OR(AO5&lt;(AN4*(1-$A$3)),AO5&gt;(AN4*(1+$A$3))),AN4&lt;&gt;"")</formula>
    </cfRule>
    <cfRule type="expression" dxfId="1953" priority="174">
      <formula>AND(OR(AO5&lt;(AP5*(1-$A$3)),AO5&gt;(AP5*(1+$A$3))),AP5&lt;&gt;"")</formula>
    </cfRule>
  </conditionalFormatting>
  <conditionalFormatting sqref="AP5 AP8 AP11 AP14 AP17 AP20 AP23 AP26 AP29 AP32 AP35 AP38 AP41 AP44 AP47 AP50 AP53 AP56 AP59 AP62 AP65 AP68 AP71 AP74 AP77 AP80 AP83 AP86 AP89 AP92">
    <cfRule type="expression" dxfId="1952" priority="157">
      <formula>AP5=""</formula>
    </cfRule>
    <cfRule type="expression" dxfId="1951" priority="171">
      <formula>AND(OR(AP5&lt;(AN4*(1-$A$3)),AP5&gt;(AN4*(1+$A$3))),AP5&lt;&gt;"")</formula>
    </cfRule>
    <cfRule type="expression" dxfId="1950" priority="172">
      <formula>AND(OR(AP5&lt;(AO5*(1-$A$3)),AP5&gt;(AO5*(1+$A$3))),AO5&lt;&gt;"")</formula>
    </cfRule>
  </conditionalFormatting>
  <conditionalFormatting sqref="AN4 AN7 AN10 AN13 AN16 AN19 AN22 AN25 AN28 AN31 AN34 AN37 AN40 AN43 AN46 AN49 AN52 AN55 AN58 AN61 AN64 AN67 AN70 AN73 AN76 AN79 AN82 AN85 AN88 AN91">
    <cfRule type="expression" dxfId="1949" priority="145">
      <formula>AN4=""</formula>
    </cfRule>
    <cfRule type="expression" dxfId="1948" priority="169">
      <formula>AND(OR(AN4&lt;(AP5*(1-$A$3)),AN4&gt;(AP5*(1+$A$3))),AP5&lt;&gt;"")</formula>
    </cfRule>
    <cfRule type="expression" dxfId="1947" priority="170">
      <formula>AND(OR(AN4&lt;(AO5*(1-$A$3)),AN4&gt;(AO5*(1+$A$3))),AO5&lt;&gt;"")</formula>
    </cfRule>
  </conditionalFormatting>
  <conditionalFormatting sqref="AL6 AL9 AL12 AL15 AL18 AL21 AL24 AL27 AL30 AL33 AL36 AL39 AL42 AL45 AL48 AL51 AL54 AL57 AL60 AL63 AL66 AL69 AL72 AL75 AL78 AL81 AL84 AL87 AL90 AL93">
    <cfRule type="expression" dxfId="1946" priority="67">
      <formula>AL6=""</formula>
    </cfRule>
    <cfRule type="expression" dxfId="1945" priority="68">
      <formula>AND(OR(AL6&lt;(AI4*(1-$A$3)),AL6&gt;(AI4*(1+$A$3))),AI4&lt;&gt;"")</formula>
    </cfRule>
    <cfRule type="expression" dxfId="1944" priority="161">
      <formula>AND(OR(AL6&lt;(AM6*(1-$A$3)),AL6&gt;(AM6*(1+$A$3))),AM6&lt;&gt;"")</formula>
    </cfRule>
  </conditionalFormatting>
  <conditionalFormatting sqref="AM6 AM9 AM12 AM15 AM18 AM21 AM24 AM27 AM30 AM33 AM36 AM39 AM42 AM45 AM48 AM51 AM54 AM57 AM60 AM63 AM66 AM69 AM72 AM75 AM78 AM81 AM84 AM87 AM90 AM93">
    <cfRule type="expression" dxfId="1943" priority="65">
      <formula>AM6=""</formula>
    </cfRule>
    <cfRule type="expression" dxfId="1942" priority="66">
      <formula>AND(OR(AM6&lt;(AL6*(1-$A$3)),AM6&gt;(AL6*(1+$A$3))),AL6&lt;&gt;"")</formula>
    </cfRule>
    <cfRule type="expression" dxfId="1941" priority="160">
      <formula>AND(OR(AM6&lt;(AI4*(1-$A$3)),AM6&gt;(AI4*(1+$A$3))),AI4&lt;&gt;"")</formula>
    </cfRule>
  </conditionalFormatting>
  <conditionalFormatting sqref="AI4 AI7 AI10 AI13 AI16 AI19 AI22 AI25 AI28 AI31 AI34 AI37 AI40 AI43 AI46 AI49 AI52 AI55 AI58 AI61 AI64 AI67 AI70 AI73 AI76 AI79 AI82 AI85 AI88 AI91">
    <cfRule type="expression" dxfId="1940" priority="74">
      <formula>AND(OR(AI4&lt;(AM6*(1-$A$3)),AI4&gt;(AM6*(1+$A$3))),AM6&lt;&gt;"")</formula>
    </cfRule>
    <cfRule type="expression" dxfId="1939" priority="158">
      <formula>AND(OR(AI4&lt;(AL6*(1-$A$3)),AI4&gt;(AL6*(1+$A$3))),AL6&lt;&gt;"")</formula>
    </cfRule>
  </conditionalFormatting>
  <conditionalFormatting sqref="AP5 AP8 AP11 AP14 AP17 AP20 AP23 AP26 AP29 AP32 AP35 AP38 AP41 AP44 AP47 AP50 AP53 AP56 AP59 AP62 AP65 AP68 AP71 AP74 AP77 AP80 AP83 AP86 AP89 AP92">
    <cfRule type="expression" dxfId="1938" priority="166">
      <formula>AND(OR(AP5&lt;2,AP5&gt;4),AP5&lt;&gt;"")</formula>
    </cfRule>
  </conditionalFormatting>
  <conditionalFormatting sqref="AO5 AO8 AO11 AO14 AO17 AO20 AO23 AO26 AO29 AO32 AO35 AO38 AO41 AO44 AO47 AO50 AO53 AO56 AO59 AO62 AO65 AO68 AO71 AO74 AO77 AO80 AO83 AO86 AO89 AO92">
    <cfRule type="expression" dxfId="1937" priority="167">
      <formula>AND(OR(AO5&lt;2,AO5&gt;4),AO5&lt;&gt;"")</formula>
    </cfRule>
  </conditionalFormatting>
  <conditionalFormatting sqref="AN4 AN7 AN10 AN13 AN16 AN19 AN22 AN25 AN28 AN31 AN34 AN37 AN40 AN43 AN46 AN49 AN52 AN55 AN58 AN61 AN64 AN67 AN70 AN73 AN76 AN79 AN82 AN85 AN88 AN91">
    <cfRule type="expression" dxfId="1936" priority="168">
      <formula>AND(OR(AN4&lt;2,AN4&gt;4),AN4&lt;&gt;"")</formula>
    </cfRule>
  </conditionalFormatting>
  <conditionalFormatting sqref="AQ6 AQ9 AQ12 AQ15 AQ18 AQ21 AQ24 AQ27 AQ30 AQ33 AQ36 AQ39 AQ42 AQ45 AQ48 AQ51 AQ54 AQ57 AQ60 AQ63 AQ66 AQ69 AQ72 AQ75 AQ78 AQ81 AQ84 AQ87 AQ90 AQ93">
    <cfRule type="expression" dxfId="1935" priority="147">
      <formula>AQ6=""</formula>
    </cfRule>
    <cfRule type="expression" dxfId="1934" priority="153">
      <formula>AND(OR(AQ6&lt;(AN4*(1-$A$3)),AQ6&gt;(AN4*(1+$A$3))),AN4&lt;&gt;"")</formula>
    </cfRule>
    <cfRule type="expression" dxfId="1933" priority="154">
      <formula>AND(OR(AQ6&lt;(AR6*(1-$A$3)),AQ6&gt;(AR6*(1+$A$3))),AR6&lt;&gt;"")</formula>
    </cfRule>
  </conditionalFormatting>
  <conditionalFormatting sqref="AR6 AR9 AR12 AR15 AR18 AR21 AR24 AR27 AR30 AR33 AR36 AR39 AR42 AR45 AR48 AR51 AR54 AR57 AR60 AR63 AR66 AR69 AR72 AR75 AR78 AR81 AR84 AR87 AR90 AR93">
    <cfRule type="expression" dxfId="1932" priority="148">
      <formula>AR6=""</formula>
    </cfRule>
    <cfRule type="expression" dxfId="1931" priority="151">
      <formula>AND(OR(AR6&lt;(AN4*(1-$A$3)),AR6&gt;(AN4*(1+$A$3))),AN4&lt;&gt;"")</formula>
    </cfRule>
    <cfRule type="expression" dxfId="1930" priority="152">
      <formula>AND(OR(AR6&lt;(AQ6*(1-$A$3)),AR6&gt;(AQ6*(1+$A$3))),AQ6&lt;&gt;"")</formula>
    </cfRule>
  </conditionalFormatting>
  <conditionalFormatting sqref="AR6 AR9 AR12 AR15 AR18 AR21 AR24 AR27 AR30 AR33 AR36 AR39 AR42 AR45 AR48 AR51 AR54 AR57 AR60 AR63 AR66 AR69 AR72 AR75 AR78 AR81 AR84 AR87 AR90 AR93">
    <cfRule type="expression" dxfId="1929" priority="149">
      <formula>AND(OR(AR6&lt;2,AR6&gt;4),AR6&lt;&gt;"")</formula>
    </cfRule>
  </conditionalFormatting>
  <conditionalFormatting sqref="AQ6 AQ9 AQ12 AQ15 AQ18 AQ21 AQ24 AQ27 AQ30 AQ33 AQ36 AQ39 AQ42 AQ45 AQ48 AQ51 AQ54 AQ57 AQ60 AQ63 AQ66 AQ69 AQ72 AQ75 AQ78 AQ81 AQ84 AQ87 AQ90 AQ93">
    <cfRule type="expression" dxfId="1928" priority="150">
      <formula>AND(OR(AQ6&lt;2,AQ6&gt;4),AQ6&lt;&gt;"")</formula>
    </cfRule>
  </conditionalFormatting>
  <conditionalFormatting sqref="AN4 AN7 AN10 AN13 AN16 AN19 AN22 AN25 AN28 AN31 AN34 AN37 AN40 AN43 AN46 AN49 AN52 AN55 AN58 AN61 AN64 AN67 AN70 AN73 AN76 AN79 AN82 AN85 AN88 AN91">
    <cfRule type="expression" dxfId="1927" priority="146">
      <formula>AND(OR(AN4&lt;(AR6*(1-$A$3)),AN4&gt;(AR6*(1+$A$3))),AR6&lt;&gt;"")</formula>
    </cfRule>
    <cfRule type="expression" dxfId="1926" priority="155">
      <formula>AND(OR(AN4&lt;(AQ6*(1-$A$3)),AN4&gt;(AQ6*(1+$A$3))),AQ6&lt;&gt;"")</formula>
    </cfRule>
  </conditionalFormatting>
  <conditionalFormatting sqref="AU4 AU7 AU10 AU13 AU16 AU19 AU22 AU25 AU28 AU31 AU34 AU37 AU40 AU43 AU46 AU49 AU52 AU55 AU58 AU61 AU64 AU67 AU70 AU73 AU76 AU79 AU82 AU85 AU88 AU91">
    <cfRule type="expression" dxfId="1925" priority="142">
      <formula>AU4=""</formula>
    </cfRule>
  </conditionalFormatting>
  <conditionalFormatting sqref="AV4 AV7 AV10 AV13 AV16 AV19 AV22 AV25 AV28 AV31 AV34 AV37 AV40 AV43 AV46 AV49 AV52 AV55 AV58 AV61 AV64 AV67 AV70 AV73 AV76 AV79 AV82 AV85 AV88 AV91">
    <cfRule type="expression" dxfId="1924" priority="141">
      <formula>AV4=""</formula>
    </cfRule>
  </conditionalFormatting>
  <conditionalFormatting sqref="AW4:AW93">
    <cfRule type="expression" dxfId="1923" priority="90">
      <formula>AW4=""</formula>
    </cfRule>
  </conditionalFormatting>
  <conditionalFormatting sqref="AW4 AW7 AW10 AW13 AW16 AW19 AW22 AW25 AW28 AW31 AW34 AW37 AW40 AW43 AW46 AW49 AW52 AW55 AW58 AW61 AW64 AW67 AW70 AW73 AW76 AW79 AW82 AW85 AW88 AW91">
    <cfRule type="expression" dxfId="1922" priority="122">
      <formula>AND(OR(AW4&lt;5.5,AW4&gt;8.5),AW4&lt;&gt;"")</formula>
    </cfRule>
    <cfRule type="expression" dxfId="1921" priority="138">
      <formula>AND(OR(AW4&lt;(AW6*(1-$A$3)),AW4&gt;(AW6*(1+$A$3))),AW5&lt;&gt;"",AW6&lt;&gt;"")</formula>
    </cfRule>
    <cfRule type="expression" dxfId="1920" priority="139">
      <formula>AND(OR(AW4&lt;(AW5*(1-$A$3)),AW4&gt;(AW5*(1+$A$3))),AW5&lt;&gt;"",AW6&lt;&gt;"")</formula>
    </cfRule>
  </conditionalFormatting>
  <conditionalFormatting sqref="AW5 AW8 AW11 AW14 AW17 AW20 AW23 AW26 AW29 AW32 AW35 AW38 AW41 AW44 AW47 AW50 AW53 AW56 AW59 AW62 AW65 AW68 AW71 AW74 AW77 AW80 AW83 AW86 AW89 AW92">
    <cfRule type="expression" dxfId="1919" priority="132">
      <formula>AND(OR(AW5&lt;5.5,AW5&gt;8.5),AW5&lt;&gt;"")</formula>
    </cfRule>
    <cfRule type="expression" dxfId="1918" priority="136">
      <formula>AND(OR(AW5&lt;(AW6*(1-$A$3)),AW5&gt;(AW6*(1+$A$3))),AW6&lt;&gt;"")</formula>
    </cfRule>
    <cfRule type="expression" dxfId="1917" priority="137">
      <formula>AND(OR(AW5&lt;(AW4*(1-$A$3)),AW5&gt;(AW4*(1+$A$3))),AW4&lt;&gt;"")</formula>
    </cfRule>
  </conditionalFormatting>
  <conditionalFormatting sqref="AW6 AW9 AW12 AW15 AW18 AW21 AW24 AW27 AW30 AW33 AW36 AW39 AW42 AW45 AW48 AW51 AW54 AW57 AW60 AW63 AW66 AW69 AW72 AW75 AW78 AW81 AW84 AW87 AW90 AW93">
    <cfRule type="expression" dxfId="1916" priority="133">
      <formula>AND(OR(AW6&lt;5.5,AW6&gt;8.5),AW6&lt;&gt;"")</formula>
    </cfRule>
    <cfRule type="expression" dxfId="1915" priority="135">
      <formula>AND(OR(AW6&lt;(AW5*(1-$A$3)),AW6&gt;(AW5*(1+$A$3))),AW5&lt;&gt;"")</formula>
    </cfRule>
    <cfRule type="expression" dxfId="1914" priority="140">
      <formula>AND(OR(AW6&lt;(AW4*(1-$A$3)),AW6&gt;(AW4*(1+$A$3))),AW4&lt;&gt;"")</formula>
    </cfRule>
  </conditionalFormatting>
  <conditionalFormatting sqref="AX5 AX8 AX11 AX14 AX17 AX20 AX23 AX26 AX29 AX32 AX35 AX38 AX41 AX44 AX47 AX50 AX53 AX56 AX59 AX62 AX65 AX68 AX71 AX74 AX77 AX80 AX83 AX86 AX89 AX92">
    <cfRule type="expression" dxfId="1913" priority="127">
      <formula>AX5=""</formula>
    </cfRule>
  </conditionalFormatting>
  <conditionalFormatting sqref="AX5 AX8 AX11 AX14 AX17 AX20 AX23 AX26 AX29 AX32 AX35 AX38 AX41 AX44 AX47 AX50 AX53 AX56 AX59 AX62 AX65 AX68 AX71 AX74 AX77 AX80 AX83 AX86 AX89 AX92">
    <cfRule type="expression" dxfId="1912" priority="128">
      <formula>AND(OR(AX5&lt;5.5,AX5&gt;8.5),AX5&lt;&gt;"")</formula>
    </cfRule>
    <cfRule type="expression" dxfId="1911" priority="129">
      <formula>AND(OR(AX5&lt;(AX6*(1-$A$3)),AX5&gt;(AX6*(1+$A$3))),AW4&lt;&gt;"",AX6&lt;&gt;"")</formula>
    </cfRule>
    <cfRule type="expression" dxfId="1910" priority="130">
      <formula>AND(OR(AX5&lt;(AW4*(1-$A$3)),AX5&gt;(AW4*(1+$A$3))),AW4&lt;&gt;"",AX6&lt;&gt;"")</formula>
    </cfRule>
  </conditionalFormatting>
  <conditionalFormatting sqref="AX6 AX9 AX12 AX15 AX18 AX21 AX24 AX27 AX30 AX33 AX36 AX39 AX42 AX45 AX48 AX51 AX54 AX57 AX60 AX63 AX66 AX69 AX72 AX75 AX78 AX81 AX84 AX87 AX90 AX93">
    <cfRule type="expression" dxfId="1909" priority="123">
      <formula>AX6=""</formula>
    </cfRule>
  </conditionalFormatting>
  <conditionalFormatting sqref="AX6 AX9 AX12 AX15 AX18 AX21 AX24 AX27 AX30 AX33 AX36 AX39 AX42 AX45 AX48 AX51 AX54 AX57 AX60 AX63 AX66 AX69 AX72 AX75 AX78 AX81 AX84 AX87 AX90 AX93">
    <cfRule type="expression" dxfId="1908" priority="124">
      <formula>AND(OR(AX6&lt;5.5,AX6&gt;8.5),AX6&lt;&gt;"")</formula>
    </cfRule>
    <cfRule type="expression" dxfId="1907" priority="125">
      <formula>AND(OR(AX6&lt;(AX5*(1-$A$3)),AX6&gt;(AX5*(1+$A$3))),AW4&lt;&gt;"",AX5&lt;&gt;"")</formula>
    </cfRule>
    <cfRule type="expression" dxfId="1906" priority="126">
      <formula>AND(OR(AX6&lt;(AW4*(1-$A$3)),AX6&gt;(AW4*(1+$A$3))),AW4&lt;&gt;"",AX5&lt;&gt;"")</formula>
    </cfRule>
  </conditionalFormatting>
  <conditionalFormatting sqref="AW4 AW7 AW10 AW13 AW16 AW19 AW22 AW25 AW28 AW31 AW34 AW37 AW40 AW43 AW46 AW49 AW52 AW55 AW58 AW61 AW64 AW67 AW70 AW73 AW76 AW79 AW82 AW85 AW88 AW91">
    <cfRule type="expression" dxfId="1905" priority="131">
      <formula>AND(OR(AW4&lt;(AX6*(1-$A$3)),AW4&gt;(AX6*(1+$A$3))),AX5&lt;&gt;"",AX6&lt;&gt;"")</formula>
    </cfRule>
    <cfRule type="expression" dxfId="1904" priority="134">
      <formula>AND(OR(AW4&lt;(AX5*(1-$A$3)),AW4&gt;(AX5*(1+$A$3))),AX5&lt;&gt;"",AX6&lt;&gt;"")</formula>
    </cfRule>
  </conditionalFormatting>
  <conditionalFormatting sqref="BE5 BE8 BE11 BE14 BE17 BE20 BE23 BE26 BE29 BE32 BE35 BE38 BE41 BE44 BE47 BE50 BE53 BE56 BE59 BE62 BE65 BE68 BE71 BE74 BE77 BE80 BE83 BE86 BE89 BE92">
    <cfRule type="cellIs" dxfId="1903" priority="119" operator="lessThanOrEqual">
      <formula>100</formula>
    </cfRule>
    <cfRule type="cellIs" dxfId="1902" priority="120" operator="lessThanOrEqual">
      <formula>120</formula>
    </cfRule>
  </conditionalFormatting>
  <conditionalFormatting sqref="BE5 BE8 BE11 BE14 BE17 BE20 BE23 BE26 BE29 BE32 BE35 BE38 BE41 BE44 BE47 BE50 BE53 BE56 BE59 BE62 BE65 BE68 BE71 BE74 BE77 BE80 BE83 BE86 BE89 BE92">
    <cfRule type="expression" dxfId="1901" priority="118">
      <formula>BE5=""</formula>
    </cfRule>
  </conditionalFormatting>
  <conditionalFormatting sqref="BD5 BD8 BD11 BD14 BD17 BD20 BD23 BD26 BD29 BD32 BD35 BD38 BD41 BD44 BD47 BD50 BD53 BD56 BD59 BD62 BD65 BD68 BD71 BD74 BD77 BD80 BD83 BD86 BD89 BD92">
    <cfRule type="cellIs" dxfId="1900" priority="116" operator="lessThanOrEqual">
      <formula>100</formula>
    </cfRule>
    <cfRule type="cellIs" dxfId="1899" priority="117" operator="lessThanOrEqual">
      <formula>120</formula>
    </cfRule>
  </conditionalFormatting>
  <conditionalFormatting sqref="BD5 BD8 BD11 BD14 BD17 BD20 BD23 BD26 BD29 BD32 BD35 BD38 BD41 BD44 BD47 BD50 BD53 BD56 BD59 BD62 BD65 BD68 BD71 BD74 BD77 BD80 BD83 BD86 BD89 BD92">
    <cfRule type="expression" dxfId="1898" priority="115">
      <formula>BD5=""</formula>
    </cfRule>
  </conditionalFormatting>
  <conditionalFormatting sqref="BC5 BC8 BC11 BC14 BC17 BC20 BC23 BC26 BC29 BC32 BC35 BC38 BC41 BC44 BC47 BC50 BC53 BC56 BC59 BC62 BC65 BC68 BC71 BC74 BC77 BC80 BC83 BC86 BC89 BC92">
    <cfRule type="expression" dxfId="1897" priority="109">
      <formula>BC5=""</formula>
    </cfRule>
  </conditionalFormatting>
  <conditionalFormatting sqref="BB5 BB8 BB11 BB14 BB17 BB20 BB23 BB26 BB29 BB32 BB35 BB38 BB41 BB44 BB47 BB50 BB53 BB56 BB59 BB62 BB65 BB68 BB71 BB74 BB77 BB80 BB83 BB86 BB89 BB92">
    <cfRule type="expression" dxfId="1896" priority="111">
      <formula>BB5=""</formula>
    </cfRule>
    <cfRule type="expression" dxfId="1895" priority="112">
      <formula>AND(OR(BB5&lt;5,BB5&gt;8),BB5&lt;&gt;"")</formula>
    </cfRule>
    <cfRule type="expression" dxfId="1894" priority="113">
      <formula>AND(OR(BB5&lt;(BC5*(1-$A$3)),BB5&gt;(BC5*(1+$A$3))),BC5&lt;&gt;"")</formula>
    </cfRule>
  </conditionalFormatting>
  <conditionalFormatting sqref="BC5 BC8 BC11 BC14 BC17 BC20 BC23 BC26 BC29 BC32 BC35 BC38 BC41 BC44 BC47 BC50 BC53 BC56 BC59 BC62 BC65 BC68 BC71 BC74 BC77 BC80 BC83 BC86 BC89 BC92">
    <cfRule type="expression" dxfId="1893" priority="110">
      <formula>AND(OR(BC5&lt;5,BC5&gt;8),BC5&lt;&gt;"")</formula>
    </cfRule>
    <cfRule type="expression" dxfId="1892" priority="114">
      <formula>AND(OR(BC5&lt;(BB5*(1-$A$3)),BC5&gt;(BB5*(1+$A$3))),BB5&lt;&gt;"")</formula>
    </cfRule>
  </conditionalFormatting>
  <conditionalFormatting sqref="BA4 BA7 BA10 BA13 BA16 BA19 BA22 BA25 BA28 BA31 BA34 BA37 BA40 BA43 BA46 BA49 BA52 BA55 BA58 BA61 BA64 BA67 BA70 BA73 BA76 BA79 BA82 BA85 BA88 BA91">
    <cfRule type="cellIs" dxfId="1891" priority="107" operator="lessThanOrEqual">
      <formula>100</formula>
    </cfRule>
    <cfRule type="cellIs" dxfId="1890" priority="108" operator="lessThanOrEqual">
      <formula>120</formula>
    </cfRule>
  </conditionalFormatting>
  <conditionalFormatting sqref="BA4 BA7 BA10 BA13 BA16 BA19 BA22 BA25 BA28 BA31 BA34 BA37 BA40 BA43 BA46 BA49 BA52 BA55 BA58 BA61 BA64 BA67 BA70 BA73 BA76 BA79 BA82 BA85 BA88 BA91">
    <cfRule type="expression" dxfId="1889" priority="106">
      <formula>BA4=""</formula>
    </cfRule>
  </conditionalFormatting>
  <conditionalFormatting sqref="AZ4 AZ7 AZ10 AZ13 AZ16 AZ19 AZ22 AZ25 AZ28 AZ31 AZ34 AZ37 AZ40 AZ43 AZ46 AZ49 AZ52 AZ55 AZ58 AZ61 AZ64 AZ67 AZ70 AZ73 AZ76 AZ79 AZ82 AZ85 AZ88 AZ91">
    <cfRule type="cellIs" dxfId="1888" priority="104" operator="lessThanOrEqual">
      <formula>100</formula>
    </cfRule>
    <cfRule type="cellIs" dxfId="1887" priority="105" operator="lessThanOrEqual">
      <formula>120</formula>
    </cfRule>
  </conditionalFormatting>
  <conditionalFormatting sqref="AZ4 AZ7 AZ10 AZ13 AZ16 AZ19 AZ22 AZ25 AZ28 AZ31 AZ34 AZ37 AZ40 AZ43 AZ46 AZ49 AZ52 AZ55 AZ58 AZ61 AZ64 AZ67 AZ70 AZ73 AZ76 AZ79 AZ82 AZ85 AZ88 AZ91">
    <cfRule type="expression" dxfId="1886" priority="103">
      <formula>AZ4=""</formula>
    </cfRule>
  </conditionalFormatting>
  <conditionalFormatting sqref="AY4 AY7 AY10 AY13 AY16 AY19 AY22 AY25 AY28 AY31 AY34 AY37 AY40 AY43 AY46 AY49 AY52 AY55 AY58 AY61 AY64 AY67 AY70 AY73 AY76 AY79 AY82 AY85 AY88 AY91">
    <cfRule type="expression" dxfId="1885" priority="101">
      <formula>AY4=""</formula>
    </cfRule>
    <cfRule type="expression" dxfId="1884" priority="102">
      <formula>AND(OR(AY4&lt;4,AY4&gt;8),AY4&lt;&gt;"")</formula>
    </cfRule>
  </conditionalFormatting>
  <conditionalFormatting sqref="BL4 BL7 BL10 BL13 BL16 BL19 BL22 BL25 BL28 BL31 BL34 BL37 BL40 BL43 BL46 BL49 BL52 BL55 BL58 BL61 BL64 BL67 BL70 BL73 BL76 BL79 BL82 BL85 BL88 BL91">
    <cfRule type="expression" dxfId="1883" priority="99">
      <formula>BL4=""</formula>
    </cfRule>
    <cfRule type="expression" dxfId="1882" priority="100">
      <formula>AND(OR(BL4&lt;5,BL4&gt;9),BL4&lt;&gt;"")</formula>
    </cfRule>
  </conditionalFormatting>
  <conditionalFormatting sqref="BM5 BM8 BM11 BM14 BM17 BM20 BM23 BM26 BM29 BM32 BM35 BM38 BM41 BM44 BM47 BM50 BM53 BM56 BM59 BM62 BM65 BM68 BM71 BM74 BM77 BM80 BM83 BM86 BM89 BM92">
    <cfRule type="expression" dxfId="1881" priority="97">
      <formula>BM5=""</formula>
    </cfRule>
    <cfRule type="expression" dxfId="1880" priority="98">
      <formula>AND(OR(BM5&lt;5,BM5&gt;9),BM5&lt;&gt;"")</formula>
    </cfRule>
  </conditionalFormatting>
  <conditionalFormatting sqref="BN6 BN9 BN12 BN15 BN18 BN21 BN24 BN27 BN30 BN33 BN36 BN39 BN42 BN45 BN48 BN51 BN54 BN57 BN60 BN63 BN66 BN69 BN72 BN75 BN78 BN81 BN84 BN87 BN90 BN93">
    <cfRule type="expression" dxfId="1879" priority="94">
      <formula>BN6=""</formula>
    </cfRule>
    <cfRule type="expression" dxfId="1878" priority="95">
      <formula>AND(OR(BN6&lt;4,BN6&gt;8),BN6&lt;&gt;"")</formula>
    </cfRule>
    <cfRule type="expression" dxfId="1877" priority="96">
      <formula>AND(OR(BN6&lt;(BO6*(1-$A$3)),BN6&gt;(BO6*(1+$A$3))),BO6&lt;&gt;"")</formula>
    </cfRule>
  </conditionalFormatting>
  <conditionalFormatting sqref="BO6 BO9 BO12 BO15 BO18 BO21 BO24 BO27 BO30 BO33 BO36 BO39 BO42 BO45 BO48 BO51 BO54 BO57 BO60 BO63 BO66 BO69 BO72 BO75 BO78 BO81 BO84 BO87 BO90 BO93">
    <cfRule type="expression" dxfId="1876" priority="91">
      <formula>BO6=""</formula>
    </cfRule>
    <cfRule type="expression" dxfId="1875" priority="92">
      <formula>AND(OR(BO6&lt;4,BO6&gt;8),BO6&lt;&gt;"")</formula>
    </cfRule>
    <cfRule type="expression" dxfId="1874" priority="93">
      <formula>AND(OR(BO6&lt;(BN6*(1-$A$3)),BO6&gt;(BN6*(1+$A$3))),BN6&lt;&gt;"")</formula>
    </cfRule>
  </conditionalFormatting>
  <conditionalFormatting sqref="AW5 AW8 AW11 AW14 AW17 AW20 AW23 AW26 AW29 AW32 AW35 AW38 AW41 AW44 AW47 AW50 AW53 AW56 AW59 AW62 AW65 AW68 AW71 AW74 AW77 AW80 AW83 AW86 AW89 AW92">
    <cfRule type="expression" dxfId="1873" priority="121">
      <formula>AND(OR(AW5&lt;(AX5*(1-$A$3)),AW5&gt;(AX5*(1+$A$3))),AX5&lt;&gt;"")</formula>
    </cfRule>
  </conditionalFormatting>
  <conditionalFormatting sqref="D5 D8 D11 D14 D17 D20 D23 D26 D29 D32 D35 D38 D41 D44 D47 D50 D53 D56 D59 D62 D65 D68 D71 D74 D77 D80 D83 D86 D89 D92">
    <cfRule type="expression" dxfId="1872" priority="89">
      <formula>$D5=""</formula>
    </cfRule>
  </conditionalFormatting>
  <conditionalFormatting sqref="AT4 AT7 AT10 AT13 AT16 AT19 AT22 AT25 AT28 AT31 AT34 AT37 AT40 AT43 AT46 AT49 AT52 AT55 AT58 AT61 AT64 AT67 AT70 AT73 AT76 AT79 AT82 AT85 AT88 AT91">
    <cfRule type="expression" dxfId="1871" priority="84">
      <formula>AT4=""</formula>
    </cfRule>
    <cfRule type="expression" dxfId="1870" priority="85">
      <formula>AT4="non"</formula>
    </cfRule>
    <cfRule type="expression" dxfId="1869" priority="86">
      <formula>AT4="oui"</formula>
    </cfRule>
  </conditionalFormatting>
  <conditionalFormatting sqref="AS4 AS7 AS10 AS13 AS16 AS19 AS22 AS25 AS28 AS31 AS34 AS37 AS40 AS43 AS46 AS49 AS52 AS55 AS58 AS61 AS64 AS67 AS70 AS73 AS76 AS79 AS82 AS85 AS88 AS91">
    <cfRule type="expression" dxfId="1868" priority="80">
      <formula>AS4=""</formula>
    </cfRule>
    <cfRule type="cellIs" dxfId="1867" priority="81" operator="between">
      <formula>40</formula>
      <formula>50</formula>
    </cfRule>
    <cfRule type="cellIs" dxfId="1866" priority="82" operator="lessThan">
      <formula>40</formula>
    </cfRule>
    <cfRule type="expression" dxfId="1865" priority="83">
      <formula>AND(OR(AS4&lt;(AS5*(1-$A$3)),AS4&gt;(AS5*(1+$A$3))),AS5&lt;&gt;"")</formula>
    </cfRule>
  </conditionalFormatting>
  <conditionalFormatting sqref="AS5 AS8 AS11 AS14 AS17 AS20 AS23 AS26 AS29 AS32 AS35 AS38 AS41 AS44 AS47 AS50 AS53 AS56 AS59 AS62 AS65 AS68 AS71 AS74 AS77 AS80 AS83 AS86 AS89 AS92">
    <cfRule type="expression" dxfId="1864" priority="76">
      <formula>AS5=""</formula>
    </cfRule>
    <cfRule type="expression" dxfId="1863" priority="77">
      <formula>AND(OR(AS5&lt;(AS4*(1-$A$3)),AS5&gt;(AS4*(1+$A$3))),AS4&lt;&gt;"")</formula>
    </cfRule>
    <cfRule type="cellIs" dxfId="1862" priority="78" operator="between">
      <formula>40</formula>
      <formula>50</formula>
    </cfRule>
    <cfRule type="cellIs" dxfId="1861" priority="79" operator="lessThan">
      <formula>40</formula>
    </cfRule>
  </conditionalFormatting>
  <conditionalFormatting sqref="AI4 AI7 AI10 AI13 AI16 AI19 AI22 AI25 AI28 AI31 AI34 AI37 AI40 AI43 AI46 AI49 AI52 AI55 AI58 AI61 AI64 AI67 AI70 AI73 AI76 AI79 AI82 AI85 AI88 AI91">
    <cfRule type="cellIs" dxfId="1860" priority="159" operator="between">
      <formula>140</formula>
      <formula>100</formula>
    </cfRule>
    <cfRule type="cellIs" dxfId="1859" priority="177" operator="lessThanOrEqual">
      <formula>100</formula>
    </cfRule>
  </conditionalFormatting>
  <conditionalFormatting sqref="AJ5 AJ8 AJ11 AJ14 AJ17 AJ20 AJ23 AJ26 AJ29 AJ32 AJ35 AJ38 AJ41 AJ44 AJ47 AJ50 AJ53 AJ56 AJ59 AJ62 AJ65 AJ68 AJ71 AJ74 AJ77 AJ80 AJ83 AJ86 AJ89 AJ92">
    <cfRule type="cellIs" dxfId="1858" priority="182" operator="between">
      <formula>140</formula>
      <formula>100</formula>
    </cfRule>
    <cfRule type="cellIs" dxfId="1857" priority="183" operator="lessThanOrEqual">
      <formula>100</formula>
    </cfRule>
  </conditionalFormatting>
  <conditionalFormatting sqref="AK5 AK8 AK11 AK14 AK17 AK20 AK23 AK26 AK29 AK32 AK35 AK38 AK41 AK44 AK47 AK50 AK53 AK56 AK59 AK62 AK65 AK68 AK71 AK74 AK77 AK80 AK83 AK86 AK89 AK92">
    <cfRule type="cellIs" dxfId="1856" priority="180" operator="between">
      <formula>140</formula>
      <formula>100</formula>
    </cfRule>
    <cfRule type="cellIs" dxfId="1855" priority="181" operator="lessThanOrEqual">
      <formula>100</formula>
    </cfRule>
  </conditionalFormatting>
  <conditionalFormatting sqref="AL6 AL9 AL12 AL15 AL18 AL21 AL24 AL27 AL30 AL33 AL36 AL39 AL42 AL45 AL48 AL51 AL54 AL57 AL60 AL63 AL66 AL69 AL72 AL75 AL78 AL81 AL84 AL87 AL90 AL93">
    <cfRule type="cellIs" dxfId="1854" priority="164" operator="between">
      <formula>140</formula>
      <formula>100</formula>
    </cfRule>
    <cfRule type="cellIs" dxfId="1853" priority="165" operator="lessThanOrEqual">
      <formula>100</formula>
    </cfRule>
  </conditionalFormatting>
  <conditionalFormatting sqref="AM6 AM9 AM12 AM15 AM18 AM21 AM24 AM27 AM30 AM33 AM36 AM39 AM42 AM45 AM48 AM51 AM54 AM57 AM60 AM63 AM66 AM69 AM72 AM75 AM78 AM81 AM84 AM87 AM90 AM93">
    <cfRule type="cellIs" dxfId="1852" priority="162" operator="between">
      <formula>140</formula>
      <formula>100</formula>
    </cfRule>
    <cfRule type="cellIs" dxfId="1851" priority="163" operator="lessThanOrEqual">
      <formula>100</formula>
    </cfRule>
  </conditionalFormatting>
  <conditionalFormatting sqref="BF6 BF9 BF12 BF15 BF18 BF21 BF24 BF27 BF30 BF33 BF36 BF39 BF42 BF45 BF48 BF51 BF54 BF57 BF60 BF63 BF66 BF69 BF72 BF75 BF78 BF81 BF84 BF87 BF90 BF93">
    <cfRule type="expression" dxfId="1850" priority="60">
      <formula>BF6=""</formula>
    </cfRule>
    <cfRule type="expression" dxfId="1849" priority="63">
      <formula>AND(OR(BF6&lt;(BG6*(1-$A$3)),BF6&gt;(BG6*(1+$A$3))),BG6&lt;&gt;"")</formula>
    </cfRule>
    <cfRule type="expression" dxfId="1848" priority="64">
      <formula>AND(OR(BF6&lt;8,BF6&gt;13),BF6&lt;&gt;"")</formula>
    </cfRule>
  </conditionalFormatting>
  <conditionalFormatting sqref="BG6 BG9 BG12 BG15 BG18 BG21 BG24 BG27 BG30 BG33 BG36 BG39 BG42 BG45 BG48 BG51 BG54 BG57 BG60 BG63 BG66 BG69 BG72 BG75 BG78 BG81 BG84 BG87 BG90 BG93">
    <cfRule type="expression" dxfId="1847" priority="59">
      <formula>BG6=""</formula>
    </cfRule>
    <cfRule type="expression" dxfId="1846" priority="61">
      <formula>AND(OR(BG6&lt;(BF6*(1-$A$3)),BG6&gt;(BF6*(1+$A$3))),BF6&lt;&gt;"")</formula>
    </cfRule>
    <cfRule type="expression" dxfId="1845" priority="62">
      <formula>AND(OR(BG6&lt;8,BG6&gt;13),BG6&lt;&gt;"")</formula>
    </cfRule>
  </conditionalFormatting>
  <conditionalFormatting sqref="BI6 BI9 BI12 BI15 BI18 BI21 BI24 BI27 BI30 BI33 BI36 BI39 BI42 BI45 BI48 BI51 BI54 BI57 BI60 BI63 BI66 BI69 BI72 BI75 BI78 BI81 BI84 BI87 BI90 BI93">
    <cfRule type="cellIs" dxfId="1844" priority="57" operator="lessThanOrEqual">
      <formula>100</formula>
    </cfRule>
    <cfRule type="cellIs" dxfId="1843" priority="58" operator="lessThanOrEqual">
      <formula>120</formula>
    </cfRule>
  </conditionalFormatting>
  <conditionalFormatting sqref="BI6 BI9 BI12 BI15 BI18 BI21 BI24 BI27 BI30 BI33 BI36 BI39 BI42 BI45 BI48 BI51 BI54 BI57 BI60 BI63 BI66 BI69 BI72 BI75 BI78 BI81 BI84 BI87 BI90 BI93">
    <cfRule type="expression" dxfId="1842" priority="56">
      <formula>BI6=""</formula>
    </cfRule>
  </conditionalFormatting>
  <conditionalFormatting sqref="BH6 BH9 BH12 BH15 BH18 BH21 BH24 BH27 BH30 BH33 BH36 BH39 BH42 BH45 BH48 BH51 BH54 BH57 BH60 BH63 BH66 BH69 BH72 BH75 BH78 BH81 BH84 BH87 BH90 BH93">
    <cfRule type="cellIs" dxfId="1841" priority="54" operator="lessThanOrEqual">
      <formula>100</formula>
    </cfRule>
    <cfRule type="cellIs" dxfId="1840" priority="55" operator="lessThanOrEqual">
      <formula>120</formula>
    </cfRule>
  </conditionalFormatting>
  <conditionalFormatting sqref="BK6 BK9 BK12 BK15 BK18 BK21 BK24 BK27 BK30 BK33 BK36 BK39 BK42 BK45 BK48 BK51 BK54 BK57 BK60 BK63 BK66 BK69 BK72 BK75 BK78 BK81 BK84 BK87 BK90 BK93">
    <cfRule type="cellIs" dxfId="1839" priority="51" operator="lessThanOrEqual">
      <formula>100</formula>
    </cfRule>
    <cfRule type="cellIs" dxfId="1838" priority="52" operator="lessThanOrEqual">
      <formula>120</formula>
    </cfRule>
  </conditionalFormatting>
  <conditionalFormatting sqref="BK6 BK9 BK12 BK15 BK18 BK21 BK24 BK27 BK30 BK33 BK36 BK39 BK42 BK45 BK48 BK51 BK54 BK57 BK60 BK63 BK66 BK69 BK72 BK75 BK78 BK81 BK84 BK87 BK90 BK93">
    <cfRule type="expression" dxfId="1837" priority="50">
      <formula>BK6=""</formula>
    </cfRule>
  </conditionalFormatting>
  <conditionalFormatting sqref="BJ6 BJ9 BJ12 BJ15 BJ18 BJ21 BJ24 BJ27 BJ30 BJ33 BJ36 BJ39 BJ42 BJ45 BJ48 BJ51 BJ54 BJ57 BJ60 BJ63 BJ66 BJ69 BJ72 BJ75 BJ78 BJ81 BJ84 BJ87 BJ90 BJ93">
    <cfRule type="cellIs" dxfId="1836" priority="48" operator="lessThanOrEqual">
      <formula>100</formula>
    </cfRule>
    <cfRule type="cellIs" dxfId="1835" priority="49" operator="lessThanOrEqual">
      <formula>120</formula>
    </cfRule>
  </conditionalFormatting>
  <conditionalFormatting sqref="BJ6 BJ9 BJ12 BJ15 BJ18 BJ21 BJ24 BJ27 BJ30 BJ33 BJ36 BJ39 BJ42 BJ45 BJ48 BJ51 BJ54 BJ57 BJ60 BJ63 BJ66 BJ69 BJ72 BJ75 BJ78 BJ81 BJ84 BJ87 BJ90 BJ93">
    <cfRule type="expression" dxfId="1834" priority="47">
      <formula>BJ6=""</formula>
    </cfRule>
  </conditionalFormatting>
  <conditionalFormatting sqref="G4 G7 G10 G13 G16 G19 G22 G25 G28 G31 G34 G37 G40 G43 G46 G49 G52 G55 G58 G61 G64 G67 G70 G73 G76 G79 G82 G85 G88 G91">
    <cfRule type="expression" priority="44">
      <formula>IF(F4="aucune","///","")</formula>
    </cfRule>
    <cfRule type="expression" dxfId="1833" priority="87">
      <formula>AND(G4="///",G5&gt;8,G5&lt;&gt;"")</formula>
    </cfRule>
  </conditionalFormatting>
  <conditionalFormatting sqref="AH5 AH8 AH11 AH14 AH17 AH20 AH23 AH26 AH29 AH32 AH35 AH38 AH41 AH44 AH47 AH50 AH53 AH56 AH59 AH62 AH65 AH68 AH71 AH74 AH77 AH80 AH83 AH86 AH89 AH92">
    <cfRule type="expression" dxfId="1832" priority="41">
      <formula>AH5=""</formula>
    </cfRule>
    <cfRule type="expression" dxfId="1831" priority="42">
      <formula>AH5="non"</formula>
    </cfRule>
    <cfRule type="expression" dxfId="1830" priority="43">
      <formula>AH5="oui"</formula>
    </cfRule>
  </conditionalFormatting>
  <conditionalFormatting sqref="N4:O4 N7:O7 N10:O10 N13:O13 N16:O16 N19:O19 N22:O22 N25:O25 N28:O28 N31:O31 N34:O34 N37:O37 N40:O40 N43:O43 N46:O46 N49:O49 N52:O52 N55:O55 N58:O58 N61:O61 N64:O64 N67:O67 N70:O70 N73:O73 N76:O76 N79:O79 N82:O82 N85:O85 N88:O88 N91:O91">
    <cfRule type="expression" dxfId="1829" priority="37">
      <formula>N4=""</formula>
    </cfRule>
    <cfRule type="expression" dxfId="1828" priority="38">
      <formula>N4="oui"</formula>
    </cfRule>
    <cfRule type="expression" dxfId="1827" priority="39">
      <formula>N4="non"</formula>
    </cfRule>
  </conditionalFormatting>
  <conditionalFormatting sqref="M4 M7 M10 M13 M16 M19 M22 M25 M28 M31 M34 M37 M40 M43 M46 M49 M52 M55 M58 M61 M64 M67 M70 M73 M76 M79 M82 M85 M88 M91">
    <cfRule type="cellIs" priority="30" stopIfTrue="1" operator="equal">
      <formula>"///"</formula>
    </cfRule>
    <cfRule type="cellIs" dxfId="1826" priority="36" operator="notBetween">
      <formula>4</formula>
      <formula>8</formula>
    </cfRule>
  </conditionalFormatting>
  <conditionalFormatting sqref="L4 L7 L10 L13 L16 L19 L22 L25 L28 L31 L34 L37 L40 L43 L46 L49 L52 L55 L58 L61 L64 L67 L70 L73 L76 L79 L82 L85 L88 L91">
    <cfRule type="expression" dxfId="1825" priority="35">
      <formula>AND(OR(L4&lt;(L5*(1-$A$3)),L4&gt;(L5*(1+$A$3))),L4&lt;&gt;"///",L5&lt;&gt;"")</formula>
    </cfRule>
  </conditionalFormatting>
  <conditionalFormatting sqref="L4 L7 L10 L13 L16 L19 L22 L25 L28 L31 L34 L37 L40 L43 L46 L49 L52 L55 L58 L61 L64 L67 L70 L73 L76 L79 L82 L85 L88 L91">
    <cfRule type="expression" dxfId="1824" priority="27">
      <formula>L4=""</formula>
    </cfRule>
  </conditionalFormatting>
  <conditionalFormatting sqref="L5 L8 L11 L14 L17 L20 L23 L26 L29 L32 L35 L38 L41 L44 L47 L50 L53 L56 L59 L62 L65 L68 L71 L74 L77 L80 L83 L86 L89 L92">
    <cfRule type="expression" dxfId="1823" priority="34">
      <formula>AND(OR(L5&lt;(L4*(1-$A$3)),L5&gt;(L4*(1+$A$3))),L4&lt;&gt;"")</formula>
    </cfRule>
  </conditionalFormatting>
  <conditionalFormatting sqref="L5 L8 L11 L14 L17 L20 L23 L26 L29 L32 L35 L38 L41 L44 L47 L50 L53 L56 L59 L62 L65 L68 L71 L74 L77 L80 L83 L86 L89 L92">
    <cfRule type="expression" dxfId="1822" priority="33">
      <formula>L5=""</formula>
    </cfRule>
  </conditionalFormatting>
  <conditionalFormatting sqref="K4 K7 K10 K13 K16 K19 K22 K25 K28 K31 K34 K37 K40 K43 K46 K49 K52 K55 K58 K61 K64 K67 K70 K73 K76 K79 K82 K85 K88 K91">
    <cfRule type="expression" dxfId="1821" priority="31">
      <formula>K4=""</formula>
    </cfRule>
  </conditionalFormatting>
  <conditionalFormatting sqref="M4 M7 M10 M13 M16 M19 M22 M25 M28 M31 M34 M37 M40 M43 M46 M49 M52 M55 M58 M61 M64 M67 M70 M73 M76 M79 M82 M85 M88 M91">
    <cfRule type="expression" dxfId="1820" priority="29">
      <formula>M4=""</formula>
    </cfRule>
  </conditionalFormatting>
  <conditionalFormatting sqref="L4 L7 L10 L13 L16 L19 L22 L25 L28 L31 L34 L37 L40 L43 L46 L49 L52 L55 L58 L61 L64 L67 L70 L73 L76 L79 L82 L85 L88 L91">
    <cfRule type="expression" priority="28">
      <formula>IF(K4="aucune","///","")</formula>
    </cfRule>
    <cfRule type="expression" dxfId="1819" priority="32">
      <formula>AND(L4="///",L5&gt;8,L5&lt;&gt;"")</formula>
    </cfRule>
  </conditionalFormatting>
  <conditionalFormatting sqref="S4:T4 S7:T7 S10:T10 S13:T13 S16:T16 S19:T19 S22:T22 S25:T25 S28:T28 S31:T31 S34:T34 S37:T37 S40:T40 S43:T43 S46:T46 S49:T49 S52:T52 S55:T55 S58:T58 S61:T61 S64:T64 S67:T67 S70:T70 S73:T73 S76:T76 S79:T79 S82:T82 S85:T85 S88:T88 S91:T91">
    <cfRule type="expression" dxfId="1818" priority="24">
      <formula>S4=""</formula>
    </cfRule>
    <cfRule type="expression" dxfId="1817" priority="25">
      <formula>S4="oui"</formula>
    </cfRule>
    <cfRule type="expression" dxfId="1816" priority="26">
      <formula>S4="non"</formula>
    </cfRule>
  </conditionalFormatting>
  <conditionalFormatting sqref="R4 R7 R10 R13 R16 R19 R22 R25 R28 R31 R34 R37 R40 R43 R46 R49 R52 R55 R58 R61 R64 R67 R70 R73 R76 R79 R82 R85 R88 R91">
    <cfRule type="cellIs" priority="17" stopIfTrue="1" operator="equal">
      <formula>"///"</formula>
    </cfRule>
    <cfRule type="cellIs" dxfId="1815" priority="23" operator="notBetween">
      <formula>4</formula>
      <formula>8</formula>
    </cfRule>
  </conditionalFormatting>
  <conditionalFormatting sqref="Q4 Q7 Q10 Q13 Q16 Q19 Q22 Q25 Q28 Q31 Q34 Q37 Q40 Q43 Q46 Q49 Q52 Q55 Q58 Q61 Q64 Q67 Q70 Q73 Q76 Q79 Q82 Q85 Q88 Q91">
    <cfRule type="expression" dxfId="1814" priority="22">
      <formula>AND(OR(Q4&lt;(Q5*(1-$A$3)),Q4&gt;(Q5*(1+$A$3))),Q4&lt;&gt;"///",Q5&lt;&gt;"")</formula>
    </cfRule>
  </conditionalFormatting>
  <conditionalFormatting sqref="Q4 Q7 Q10 Q13 Q16 Q19 Q22 Q25 Q28 Q31 Q34 Q37 Q40 Q43 Q46 Q49 Q52 Q55 Q58 Q61 Q64 Q67 Q70 Q73 Q76 Q79 Q82 Q85 Q88 Q91">
    <cfRule type="expression" dxfId="1813" priority="14">
      <formula>Q4=""</formula>
    </cfRule>
  </conditionalFormatting>
  <conditionalFormatting sqref="Q5 Q8 Q11 Q14 Q17 Q20 Q23 Q26 Q29 Q32 Q35 Q38 Q41 Q44 Q47 Q50 Q53 Q56 Q59 Q62 Q65 Q68 Q71 Q74 Q77 Q80 Q83 Q86 Q89 Q92">
    <cfRule type="expression" dxfId="1812" priority="21">
      <formula>AND(OR(Q5&lt;(Q4*(1-$A$3)),Q5&gt;(Q4*(1+$A$3))),Q4&lt;&gt;"")</formula>
    </cfRule>
  </conditionalFormatting>
  <conditionalFormatting sqref="Q5 Q8 Q11 Q14 Q17 Q20 Q23 Q26 Q29 Q32 Q35 Q38 Q41 Q44 Q47 Q50 Q53 Q56 Q59 Q62 Q65 Q68 Q71 Q74 Q77 Q80 Q83 Q86 Q89 Q92">
    <cfRule type="expression" dxfId="1811" priority="20">
      <formula>Q5=""</formula>
    </cfRule>
  </conditionalFormatting>
  <conditionalFormatting sqref="P4 P7 P10 P13 P16 P19 P22 P25 P28 P31 P34 P37 P40 P43 P46 P49 P52 P55 P58 P61 P64 P67 P70 P73 P76 P79 P82 P85 P88 P91">
    <cfRule type="expression" dxfId="1810" priority="18">
      <formula>P4=""</formula>
    </cfRule>
  </conditionalFormatting>
  <conditionalFormatting sqref="Q4 Q7 Q10 Q13 Q16 Q19 Q22 Q25 Q28 Q31 Q34 Q37 Q40 Q43 Q46 Q49 Q52 Q55 Q58 Q61 Q64 Q67 Q70 Q73 Q76 Q79 Q82 Q85 Q88 Q91">
    <cfRule type="expression" priority="15">
      <formula>IF(P4="aucune","///","")</formula>
    </cfRule>
    <cfRule type="expression" dxfId="1809" priority="19">
      <formula>AND(Q4="///",Q5&gt;8,Q5&lt;&gt;"")</formula>
    </cfRule>
  </conditionalFormatting>
  <conditionalFormatting sqref="X4:Y4 X7:Y7 X10:Y10 X13:Y13 X16:Y16 X19:Y19 X22:Y22 X25:Y25 X28:Y28 X31:Y31 X34:Y34 X37:Y37 X40:Y40 X43:Y43 X46:Y46 X49:Y49 X52:Y52 X55:Y55 X58:Y58 X61:Y61 X64:Y64 X67:Y67 X70:Y70 X73:Y73 X76:Y76 X79:Y79 X82:Y82 X85:Y85 X88:Y88 X91:Y91">
    <cfRule type="expression" dxfId="1808" priority="11">
      <formula>X4=""</formula>
    </cfRule>
    <cfRule type="expression" dxfId="1807" priority="12">
      <formula>X4="oui"</formula>
    </cfRule>
    <cfRule type="expression" dxfId="1806" priority="13">
      <formula>X4="non"</formula>
    </cfRule>
  </conditionalFormatting>
  <conditionalFormatting sqref="W4 W7 W10 W13 W16 W19 W22 W25 W28 W31 W34 W37 W40 W43 W46 W49 W52 W55 W58 W61 W64 W67 W70 W73 W76 W79 W82 W85 W88 W91">
    <cfRule type="cellIs" priority="4" stopIfTrue="1" operator="equal">
      <formula>"///"</formula>
    </cfRule>
    <cfRule type="cellIs" dxfId="1805" priority="10" operator="notBetween">
      <formula>4</formula>
      <formula>8</formula>
    </cfRule>
  </conditionalFormatting>
  <conditionalFormatting sqref="V4 V7 V10 V13 V16 V19 V22 V25 V28 V31 V34 V37 V40 V43 V46 V49 V52 V55 V58 V61 V64 V67 V70 V73 V76 V79 V82 V85 V88 V91">
    <cfRule type="expression" dxfId="1804" priority="9">
      <formula>AND(OR(V4&lt;(V5*(1-$A$3)),V4&gt;(V5*(1+$A$3))),V4&lt;&gt;"///",V5&lt;&gt;"")</formula>
    </cfRule>
  </conditionalFormatting>
  <conditionalFormatting sqref="V5 V8 V11 V14 V17 V20 V23 V26 V29 V32 V35 V38 V41 V44 V47 V50 V53 V56 V59 V62 V65 V68 V71 V74 V77 V80 V83 V86 V89 V92">
    <cfRule type="expression" dxfId="1803" priority="8">
      <formula>AND(OR(V5&lt;(V4*(1-$A$3)),V5&gt;(V4*(1+$A$3))),V4&lt;&gt;"")</formula>
    </cfRule>
  </conditionalFormatting>
  <conditionalFormatting sqref="U4 U7 U10 U13 U16 U19 U22 U25 U28 U31 U34 U37 U40 U43 U46 U49 U52 U55 U58 U61 U64 U67 U70 U73 U76 U79 U82 U85 U88 U91">
    <cfRule type="expression" dxfId="1802" priority="5">
      <formula>U4=""</formula>
    </cfRule>
  </conditionalFormatting>
  <conditionalFormatting sqref="W4 W7 W10 W13 W16 W19 W22 W25 W28 W31 W34 W37 W40 W43 W46 W49 W52 W55 W58 W61 W64 W67 W70 W73 W76 W79 W82 W85 W88 W91">
    <cfRule type="expression" dxfId="1801" priority="3">
      <formula>W4=""</formula>
    </cfRule>
  </conditionalFormatting>
  <conditionalFormatting sqref="V4 V7 V10 V13 V16 V19 V22 V25 V28 V31 V34 V37 V40 V43 V46 V49 V52 V55 V58 V61 V64 V67 V70 V73 V76 V79 V82 V85 V88 V91">
    <cfRule type="expression" priority="2">
      <formula>IF(U4="aucune","///","")</formula>
    </cfRule>
    <cfRule type="expression" dxfId="1800" priority="6">
      <formula>AND(V4="///",V5&gt;8,V5&lt;&gt;"")</formula>
    </cfRule>
  </conditionalFormatting>
  <dataValidations count="10">
    <dataValidation type="decimal" errorStyle="warning" allowBlank="1" showErrorMessage="1" error="Inverser les cadres N2 secours, Commander un nouveau cadre N2 secours. Vérifier l'étanchéité du circuit N2 secours" sqref="BA5:BA6 BA8:BA9 BA11:BA12 BA14:BA15 BA17:BA18 BA20:BA21 BA23:BA24 BA26:BA27 BA29:BA30 BA32:BA33 BA35:BA36 BA38:BA39 BA41:BA42 BA44:BA45 BA47:BA48 BA50:BA51 BA53:BA54 BA56:BA57 BA59:BA60 BA62:BA63 BA65:BA66 BA68:BA69 BA71:BA72 BA74:BA75 BA77:BA78 BA80:BA81 BA83:BA84 BA86:BA87 BA89:BA90 BA92:BA93">
      <formula1>120</formula1>
      <formula2>180</formula2>
    </dataValidation>
    <dataValidation type="decimal" errorStyle="warning" allowBlank="1" showErrorMessage="1" error="Inverser les cadres N2 secours, Commander un nouveau cadre N2 secours. Vérifier l'étanchéité du circuit N2 secours" sqref="AZ5:AZ6 AZ8:AZ9 AZ11:AZ12 AZ14:AZ15 AZ17:AZ18 AZ20:AZ21 AZ23:AZ24 AZ26:AZ27 AZ29:AZ30 AZ32:AZ33 AZ35:AZ36 AZ38:AZ39 AZ41:AZ42 AZ44:AZ45 AZ47:AZ48 AZ50:AZ51 AZ53:AZ54 AZ56:AZ57 AZ59:AZ60 AZ62:AZ63 AZ65:AZ66 AZ68:AZ69 AZ71:AZ72 AZ74:AZ75 AZ77:AZ78 AZ80:AZ81 AZ83:AZ84 AZ86:AZ87 AZ89:AZ90 AZ92:AZ93">
      <formula1>120</formula1>
      <formula2>200</formula2>
    </dataValidation>
    <dataValidation type="decimal" errorStyle="information" operator="greaterThan" allowBlank="1" showErrorMessage="1" errorTitle="Niveau d'Azote critique !" error="Contactez  Air Liquide immédiatement !" sqref="AS5 AS8 AS11 AS14 AS17 AS20 AS23 AS26 AS29 AS32 AS35 AS38 AS41 AS44 AS47 AS50 AS53 AS56 AS59 AS62 AS65 AS68 AS71 AS74 AS77 AS80 AS83 AS86 AS89 AS92">
      <formula1>30</formula1>
    </dataValidation>
    <dataValidation type="decimal" errorStyle="information" operator="greaterThan" allowBlank="1" showErrorMessage="1" errorTitle="Niveau d'Azote critique !" error="Contactez Air Liquide immédiatement !" sqref="AS4 AS7 AS10 AS13 AS16 AS19 AS22 AS25 AS28 AS31 AS34 AS37 AS40 AS43 AS46 AS49 AS52 AS55 AS58 AS61 AS64 AS67 AS70 AS73 AS76 AS79 AS82 AS85 AS88 AS91">
      <formula1>30</formula1>
    </dataValidation>
    <dataValidation type="decimal" errorStyle="information" operator="greaterThan" allowBlank="1" showInputMessage="1" showErrorMessage="1" errorTitle="Niveau d'Argon critique !" error="Contactez Air Liquide immédiatement !" sqref="AF4 AF7 AF10 AF13 AF16 AF19 AF22 AF25 AF28 AF31 AF34 AF37 AF40 AF43 AF46 AF49 AF52 AF55 AF58 AF61 AF64 AF67 AF70 AF73 AF76 AF79 AF82 AF85 AF88 AF91">
      <formula1>30</formula1>
    </dataValidation>
    <dataValidation type="whole" errorStyle="information" operator="greaterThan" allowBlank="1" showInputMessage="1" showErrorMessage="1" errorTitle="pression HP trop basse" error="Allez immédiatement vérifier le fonctionnement de la pompe à argon." sqref="AJ5:AK5 AL6:AM6 AJ8:AK8 AL9:AM9 AJ11:AK11 AJ14:AK14 AJ17:AK17 AJ20:AK20 AJ23:AK23 AJ26:AK26 AJ29:AK29 AJ32:AK32 AJ35:AK35 AJ38:AK38 AJ41:AK41 AJ44:AK44 AJ47:AK47 AJ50:AK50 AJ53:AK53 AJ56:AK56 AJ59:AK59 AJ62:AK62 AJ65:AK65 AJ68:AK68 AJ71:AK71 AJ74:AK74 AJ77:AK77 AJ80:AK80 AJ83:AK83 AJ86:AK86 AJ89:AK89 AJ92:AK92 AL12:AM12 AL15:AM15 AL18:AM18 AL21:AM21 AL24:AM24 AL27:AM27 AL30:AM30 AL33:AM33 AL36:AM36 AL39:AM39 AL42:AM42 AL45:AM45 AL48:AM48 AL51:AM51 AL54:AM54 AL57:AM57 AL60:AM60 AL63:AM63 AL66:AM66 AL69:AM69 AL72:AM72 AL75:AM75 AL78:AM78 AL81:AM81 AL84:AM84 AL87:AM87 AL90:AM90 AL93:AM93">
      <formula1>100</formula1>
    </dataValidation>
    <dataValidation type="whole" errorStyle="information" operator="greaterThan" allowBlank="1" showErrorMessage="1" errorTitle="pression HP trop basse !" error="Allez immédiatement vérifier le fonctionnement de la pompe à argon." sqref="AI4 AI7 AI10 AI13 AI16 AI19 AI22 AI25 AI28 AI31 AI34 AI37 AI40 AI43 AI46 AI49 AI52 AI55 AI58 AI61 AI64 AI67 AI70 AI73 AI76 AI79 AI82 AI85 AI88 AI91">
      <formula1>100</formula1>
    </dataValidation>
    <dataValidation type="decimal" errorStyle="information" allowBlank="1" showErrorMessage="1" error="Inverser les cadres N2 secours, Commander un nouveau cadre N2 secours. Vérifier l'étanchéité du circuit N2 secours" sqref="AZ4:BA4 BD5:BE5 AZ7:BA7 AZ10:BA10 AZ13:BA13 AZ16:BA16 AZ19:BA19 AZ22:BA22 AZ25:BA25 AZ28:BA28 AZ31:BA31 AZ34:BA34 AZ37:BA37 AZ40:BA40 AZ43:BA43 AZ46:BA46 AZ49:BA49 AZ52:BA52 AZ55:BA55 AZ58:BA58 AZ61:BA61 AZ64:BA64 AZ67:BA67 AZ70:BA70 AZ73:BA73 AZ76:BA76 AZ79:BA79 AZ82:BA82 AZ85:BA85 AZ88:BA88 AZ91:BA91 BD8:BE8 BD11:BE11 BD14:BE14 BD17:BE17 BD20:BE20 BD23:BE23 BD26:BE26 BD29:BE29 BD32:BE32 BD35:BE35 BD38:BE38 BD41:BE41 BD44:BE44 BD47:BE47 BD50:BE50 BD53:BE53 BD56:BE56 BD59:BE59 BD62:BE62 BD65:BE65 BD68:BE68 BD71:BE71 BD74:BE74 BD77:BE77 BD80:BE80 BD83:BE83 BD86:BE86 BD89:BE89 BD92:BE92">
      <formula1>120</formula1>
      <formula2>200</formula2>
    </dataValidation>
    <dataValidation type="decimal" errorStyle="information" allowBlank="1" showErrorMessage="1" error="Commander un nouveau cadre N2 secours. Vérifier l'étanchéité du circuit N2 secours,_x000a_Inutile d'inverser les cadres, basculement automatique." sqref="BH6:BK6 BH9:BK9 BH12:BK12 BH15:BK15 BH18:BK18 BH21:BK21 BH24:BK24 BH27:BK27 BH30:BK30 BH33:BK33 BH36:BK36 BH39:BK39 BH42:BK42 BH45:BK45 BH48:BK48 BH51:BK51 BH54:BK54 BH57:BK57 BH60:BK60 BH63:BK63 BH66:BK66 BH69:BK69 BH72:BK72 BH75:BK75 BH78:BK78 BH81:BK81 BH84:BK84 BH87:BK87 BH90:BK90 BH93:BK93">
      <formula1>120</formula1>
      <formula2>200</formula2>
    </dataValidation>
    <dataValidation type="whole" errorStyle="information" operator="greaterThan" allowBlank="1" showErrorMessage="1" errorTitle="Niveau cadre trop bas" error="Le niveau est anormalement bas._x000a_Sauf consommation normale, vérifier l'étanchéité du circuit et commander un nouveau cadre H2." sqref="Z4:Z5 Z7:Z8 Z10:Z11 Z13:Z14 Z16:Z17 Z19:Z20 Z22:Z23 Z25:Z26 Z28:Z29 Z31:Z32 Z34:Z35 Z37:Z38 Z40:Z41 Z43:Z44 Z46:Z47 Z49:Z50 Z52:Z53 Z55:Z56 Z58:Z59 Z61:Z62 Z64:Z65 Z67:Z68 Z70:Z71 Z73:Z74 Z76:Z77 Z79:Z80 Z82:Z83 Z85:Z86 Z88:Z89 Z91:Z92">
      <formula1>150</formula1>
    </dataValidation>
  </dataValidations>
  <printOptions horizontalCentered="1" verticalCentered="1"/>
  <pageMargins left="0.23622047244094491" right="0.23622047244094491" top="0.74803149606299213" bottom="0.74803149606299213" header="0.31496062992125984" footer="0.31496062992125984"/>
  <pageSetup paperSize="9" orientation="landscape" horizontalDpi="300" verticalDpi="300" r:id="rId2"/>
  <headerFooter alignWithMargins="0"/>
  <extLst>
    <ext xmlns:x14="http://schemas.microsoft.com/office/spreadsheetml/2009/9/main" uri="{CCE6A557-97BC-4b89-ADB6-D9C93CAAB3DF}">
      <x14:dataValidations xmlns:xm="http://schemas.microsoft.com/office/excel/2006/main" count="8">
        <x14:dataValidation type="list" errorStyle="warning" allowBlank="1" showInputMessage="1" showErrorMessage="1" error="ce nom ne figure pas dans la liste" prompt="choix du nom de l'opérateur">
          <x14:formula1>
            <xm:f>paramètres!$A$2:$A$31</xm:f>
          </x14:formula1>
          <xm:sqref>E4</xm:sqref>
        </x14:dataValidation>
        <x14:dataValidation type="list" errorStyle="warning" allowBlank="1" showInputMessage="1" showErrorMessage="1" error="ce nom ne figure pas dans la liste" prompt="choix du nom de l'opérateur">
          <x14:formula1>
            <xm:f>paramètres!$A$2:$A$30</xm:f>
          </x14:formula1>
          <xm:sqref>E5:E93</xm:sqref>
        </x14:dataValidation>
        <x14:dataValidation type="list" errorStyle="information" allowBlank="1" showInputMessage="1" prompt="choix de l'heure">
          <x14:formula1>
            <xm:f>paramètres!$E$2:$E$57</xm:f>
          </x14:formula1>
          <xm:sqref>D4:D93</xm:sqref>
        </x14:dataValidation>
        <x14:dataValidation type="list" errorStyle="information" allowBlank="1" showInputMessage="1" showErrorMessage="1" error="erreur de saisie" prompt="indiquer si pompe en défaut">
          <x14:formula1>
            <xm:f>paramètres!$F$2:$F$3</xm:f>
          </x14:formula1>
          <xm:sqref>AH4:AH5 AH7:AH8 AH10:AH11 AH13:AH14 AH16:AH17 AH19:AH20 AH22:AH23 AH25:AH26 AH28:AH29 AH31:AH32 AH34:AH35 AH37:AH38 AH40:AH41 AH43:AH44 AH46:AH47 AH49:AH50 AH52:AH53 AH55:AH56 AH58:AH59 AH61:AH62 AH64:AH65 AH67:AH68 AH70:AH71 AH73:AH74 AH76:AH77 AH79:AH80 AH82:AH83 AH85:AH86 AH88:AH89 AH91:AH92</xm:sqref>
        </x14:dataValidation>
        <x14:dataValidation type="list" errorStyle="information" allowBlank="1" showInputMessage="1" showErrorMessage="1" error="erreur de saisie" prompt="sélectionner la pompe en service">
          <x14:formula1>
            <xm:f>paramètres!$G$2:$G$3</xm:f>
          </x14:formula1>
          <xm:sqref>AG4 AG7 AG10 AG13 AG16 AG19 AG22 AG25 AG28 AG31 AG34 AG37 AG40 AG43 AG46 AG49 AG52 AG55 AG58 AG61 AG64 AG67 AG70 AG73 AG76 AG79 AG82 AG85 AG88 AG91</xm:sqref>
        </x14:dataValidation>
        <x14:dataValidation type="list" errorStyle="information" allowBlank="1" showInputMessage="1" showErrorMessage="1" error="erreur de saisie" prompt="sélectionner oui ou non">
          <x14:formula1>
            <xm:f>paramètres!$F$2:$F$3</xm:f>
          </x14:formula1>
          <xm:sqref>I4:J4 S4:T4 S7:T7 S10:T10 S13:T13 S16:T16 S19:T19 S22:T22 S25:T25 S28:T28 S31:T31 S34:T34 S37:T37 S40:T40 S43:T43 S46:T46 S49:T49 S52:T52 S55:T55 S58:T58 S61:T61 S64:T64 S67:T67 S70:T70 S73:T73 S76:T76 S79:T79 S82:T82 S85:T85 S88:T88 S91:T91 I7:J7 I10:J10 I13:J13 I16:J16 I19:J19 I22:J22 I25:J25 I28:J28 I31:J31 I34:J34 I37:J37 I40:J40 I43:J43 I46:J46 I49:J49 I52:J52 I55:J55 I58:J58 I61:J61 I64:J64 I67:J67 I70:J70 I73:J73 I76:J76 I79:J79 I82:J82 I85:J85 I88:J88 I91:J91 N4:O4 N7:O7 N10:O10 N13:O13 N16:O16 N19:O19 N22:O22 N25:O25 N28:O28 N31:O31 N34:O34 N37:O37 N40:O40 N43:O43 N46:O46 N49:O49 N52:O52 N55:O55 N58:O58 N61:O61 N64:O64 N67:O67 N70:O70 N73:O73 N76:O76 N79:O79 N82:O82 N85:O85 N88:O88 N91:O91 X4:Y4 X7:Y7 X10:Y10 X13:Y13 X16:Y16 X19:Y19 X22:Y22 X25:Y25 X28:Y28 X31:Y31 X34:Y34 X37:Y37 X40:Y40 X43:Y43 X46:Y46 X49:Y49 X52:Y52 X55:Y55 X58:Y58 X61:Y61 X64:Y64 X67:Y67 X70:Y70 X73:Y73 X76:Y76 X79:Y79 X82:Y82 X85:Y85 X88:Y88 X91:Y91</xm:sqref>
        </x14:dataValidation>
        <x14:dataValidation type="list" errorStyle="warning" allowBlank="1" showInputMessage="1" showErrorMessage="1" errorTitle="mauvais numéro de remorque" error="Ce n° ne figure pas dans la liste" prompt="Choix du n° de remorque">
          <x14:formula1>
            <xm:f>paramètres!$C$2:$C$31</xm:f>
          </x14:formula1>
          <xm:sqref>F4 F7 F10 F13 F16 F19 F22 F25 F28 F31 F34 F37 F40 F43 F46 F49 F52 F55 F58 F61 F64 F67 F70 F73 F76 F79 F82 F85 F88 F91 K4 K7 K10 K13 K16 K19 K22 K25 K28 K31 K34 K37 K40 K43 K46 K49 K52 K55 K58 K61 K64 K67 K70 K73 K76 K79 K82 K85 K88 K91 P4 P7 P10 P13 P16 P19 P22 P25 P28 P31 P34 P37 P40 P43 P46 P49 P52 P55 P58 P61 P64 P67 P70 P73 P76 P79 P82 P85 P88 P91 U4 U7 U10 U13 U16 U19 U22 U25 U28 U31 U34 U37 U40 U43 U46 U49 U52 U55 U58 U61 U64 U67 U70 U73 U76 U79 U82 U85 U88 U91</xm:sqref>
        </x14:dataValidation>
        <x14:dataValidation type="list" errorStyle="information" allowBlank="1" showInputMessage="1" showErrorMessage="1" error="erreur de saisie" prompt="indiquer si APSA en défaut">
          <x14:formula1>
            <xm:f>paramètres!$F$2:$F$3</xm:f>
          </x14:formula1>
          <xm:sqref>AT4 AT7 AT10 AT13 AT16 AT19 AT22 AT25 AT28 AT31 AT34 AT37 AT40 AT43 AT46 AT49 AT52 AT55 AT58 AT61 AT64 AT67 AT70 AT73 AT76 AT79 AT82 AT85 AT88 AT91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BQ97"/>
  <sheetViews>
    <sheetView showGridLines="0" zoomScale="140" zoomScaleNormal="140" workbookViewId="0">
      <pane ySplit="3" topLeftCell="A4" activePane="bottomLeft" state="frozen"/>
      <selection activeCell="D4" sqref="D4"/>
      <selection pane="bottomLeft" activeCell="D4" sqref="D4"/>
    </sheetView>
  </sheetViews>
  <sheetFormatPr baseColWidth="10" defaultColWidth="11.42578125" defaultRowHeight="12.75" x14ac:dyDescent="0.2"/>
  <cols>
    <col min="1" max="1" width="11.42578125" style="97"/>
    <col min="2" max="2" width="3" style="98" customWidth="1"/>
    <col min="3" max="3" width="2.7109375" style="136" customWidth="1"/>
    <col min="4" max="4" width="4.85546875" style="136" customWidth="1"/>
    <col min="5" max="5" width="6.85546875" style="99" customWidth="1"/>
    <col min="6" max="6" width="5.140625" style="136" customWidth="1"/>
    <col min="7" max="7" width="5" style="136" customWidth="1"/>
    <col min="8" max="8" width="2.85546875" style="136" customWidth="1"/>
    <col min="9" max="10" width="3" style="136" customWidth="1"/>
    <col min="11" max="11" width="5.140625" style="136" customWidth="1"/>
    <col min="12" max="12" width="5" style="136" customWidth="1"/>
    <col min="13" max="15" width="3" style="136" customWidth="1"/>
    <col min="16" max="16" width="5.140625" style="100" customWidth="1"/>
    <col min="17" max="17" width="5" style="100" customWidth="1"/>
    <col min="18" max="20" width="3" style="136" customWidth="1"/>
    <col min="21" max="21" width="5.140625" style="100" customWidth="1"/>
    <col min="22" max="22" width="5" style="100" customWidth="1"/>
    <col min="23" max="25" width="3" style="136" customWidth="1"/>
    <col min="26" max="44" width="5" style="100" customWidth="1"/>
    <col min="45" max="45" width="5" style="82" customWidth="1"/>
    <col min="46" max="49" width="5.28515625" style="82" customWidth="1"/>
    <col min="50" max="51" width="5" style="82" customWidth="1"/>
    <col min="52" max="67" width="5.28515625" style="82" customWidth="1"/>
    <col min="68" max="285" width="9.140625" style="82" customWidth="1"/>
    <col min="286" max="16384" width="11.42578125" style="82"/>
  </cols>
  <sheetData>
    <row r="1" spans="1:69" ht="12.95" customHeight="1" thickTop="1" thickBot="1" x14ac:dyDescent="0.25">
      <c r="A1" s="25" t="s">
        <v>4</v>
      </c>
      <c r="B1" s="263">
        <f>DATE(YEAR('01-2018'!B1:D1),MONTH('01-2018'!B1:D1)+4,DAY('01-2018'!B1:D1))</f>
        <v>43221</v>
      </c>
      <c r="C1" s="263"/>
      <c r="D1" s="263"/>
      <c r="E1" s="33"/>
      <c r="F1" s="264" t="s">
        <v>69</v>
      </c>
      <c r="G1" s="265"/>
      <c r="H1" s="265"/>
      <c r="I1" s="265"/>
      <c r="J1" s="265"/>
      <c r="K1" s="265"/>
      <c r="L1" s="265"/>
      <c r="M1" s="265"/>
      <c r="N1" s="265"/>
      <c r="O1" s="265"/>
      <c r="P1" s="265"/>
      <c r="Q1" s="265"/>
      <c r="R1" s="265"/>
      <c r="S1" s="265"/>
      <c r="T1" s="265"/>
      <c r="U1" s="265"/>
      <c r="V1" s="265"/>
      <c r="W1" s="265"/>
      <c r="X1" s="265"/>
      <c r="Y1" s="265"/>
      <c r="Z1" s="265"/>
      <c r="AA1" s="265"/>
      <c r="AB1" s="265"/>
      <c r="AC1" s="265"/>
      <c r="AD1" s="265"/>
      <c r="AE1" s="265"/>
      <c r="AF1" s="244" t="s">
        <v>1</v>
      </c>
      <c r="AG1" s="245"/>
      <c r="AH1" s="245"/>
      <c r="AI1" s="245"/>
      <c r="AJ1" s="245"/>
      <c r="AK1" s="245"/>
      <c r="AL1" s="245"/>
      <c r="AM1" s="245"/>
      <c r="AN1" s="245"/>
      <c r="AO1" s="245"/>
      <c r="AP1" s="245"/>
      <c r="AQ1" s="245"/>
      <c r="AR1" s="246"/>
      <c r="AS1" s="247" t="s">
        <v>60</v>
      </c>
      <c r="AT1" s="248"/>
      <c r="AU1" s="248"/>
      <c r="AV1" s="248"/>
      <c r="AW1" s="248"/>
      <c r="AX1" s="248"/>
      <c r="AY1" s="248"/>
      <c r="AZ1" s="248"/>
      <c r="BA1" s="248"/>
      <c r="BB1" s="248"/>
      <c r="BC1" s="248"/>
      <c r="BD1" s="248"/>
      <c r="BE1" s="248"/>
      <c r="BF1" s="248"/>
      <c r="BG1" s="248"/>
      <c r="BH1" s="248"/>
      <c r="BI1" s="248"/>
      <c r="BJ1" s="248"/>
      <c r="BK1" s="249"/>
      <c r="BL1" s="250" t="s">
        <v>61</v>
      </c>
      <c r="BM1" s="251"/>
      <c r="BN1" s="251"/>
      <c r="BO1" s="252"/>
    </row>
    <row r="2" spans="1:69" s="83" customFormat="1" ht="14.25" customHeight="1" thickTop="1" x14ac:dyDescent="0.2">
      <c r="A2" s="26"/>
      <c r="B2" s="270" t="s">
        <v>0</v>
      </c>
      <c r="C2" s="271"/>
      <c r="D2" s="272"/>
      <c r="E2" s="273" t="s">
        <v>23</v>
      </c>
      <c r="F2" s="34" t="s">
        <v>5</v>
      </c>
      <c r="G2" s="34"/>
      <c r="H2" s="34"/>
      <c r="I2" s="34"/>
      <c r="J2" s="34"/>
      <c r="K2" s="275" t="s">
        <v>6</v>
      </c>
      <c r="L2" s="276"/>
      <c r="M2" s="276"/>
      <c r="N2" s="276"/>
      <c r="O2" s="277"/>
      <c r="P2" s="275" t="s">
        <v>7</v>
      </c>
      <c r="Q2" s="276"/>
      <c r="R2" s="276"/>
      <c r="S2" s="276"/>
      <c r="T2" s="277"/>
      <c r="U2" s="275" t="s">
        <v>8</v>
      </c>
      <c r="V2" s="276"/>
      <c r="W2" s="276"/>
      <c r="X2" s="276"/>
      <c r="Y2" s="277"/>
      <c r="Z2" s="261" t="s">
        <v>83</v>
      </c>
      <c r="AA2" s="35" t="s">
        <v>12</v>
      </c>
      <c r="AB2" s="36" t="s">
        <v>13</v>
      </c>
      <c r="AC2" s="37" t="s">
        <v>13</v>
      </c>
      <c r="AD2" s="36" t="s">
        <v>14</v>
      </c>
      <c r="AE2" s="61" t="s">
        <v>14</v>
      </c>
      <c r="AF2" s="69"/>
      <c r="AG2" s="70"/>
      <c r="AH2" s="71"/>
      <c r="AI2" s="67" t="s">
        <v>12</v>
      </c>
      <c r="AJ2" s="67" t="s">
        <v>13</v>
      </c>
      <c r="AK2" s="71" t="s">
        <v>13</v>
      </c>
      <c r="AL2" s="67" t="s">
        <v>14</v>
      </c>
      <c r="AM2" s="71" t="s">
        <v>14</v>
      </c>
      <c r="AN2" s="68" t="s">
        <v>12</v>
      </c>
      <c r="AO2" s="68" t="s">
        <v>13</v>
      </c>
      <c r="AP2" s="68" t="s">
        <v>13</v>
      </c>
      <c r="AQ2" s="67" t="s">
        <v>14</v>
      </c>
      <c r="AR2" s="71" t="s">
        <v>14</v>
      </c>
      <c r="AS2" s="63"/>
      <c r="AT2" s="12" t="s">
        <v>3</v>
      </c>
      <c r="AU2" s="253" t="s">
        <v>59</v>
      </c>
      <c r="AV2" s="254"/>
      <c r="AW2" s="255" t="s">
        <v>164</v>
      </c>
      <c r="AX2" s="257" t="s">
        <v>64</v>
      </c>
      <c r="AY2" s="20" t="s">
        <v>12</v>
      </c>
      <c r="AZ2" s="21" t="s">
        <v>12</v>
      </c>
      <c r="BA2" s="22" t="s">
        <v>12</v>
      </c>
      <c r="BB2" s="20" t="s">
        <v>13</v>
      </c>
      <c r="BC2" s="21" t="s">
        <v>13</v>
      </c>
      <c r="BD2" s="21" t="s">
        <v>13</v>
      </c>
      <c r="BE2" s="22" t="s">
        <v>13</v>
      </c>
      <c r="BF2" s="38" t="s">
        <v>14</v>
      </c>
      <c r="BG2" s="27" t="s">
        <v>14</v>
      </c>
      <c r="BH2" s="21" t="s">
        <v>14</v>
      </c>
      <c r="BI2" s="21" t="s">
        <v>14</v>
      </c>
      <c r="BJ2" s="21" t="s">
        <v>14</v>
      </c>
      <c r="BK2" s="22" t="s">
        <v>14</v>
      </c>
      <c r="BL2" s="39" t="s">
        <v>12</v>
      </c>
      <c r="BM2" s="39" t="s">
        <v>13</v>
      </c>
      <c r="BN2" s="28" t="s">
        <v>14</v>
      </c>
      <c r="BO2" s="29" t="s">
        <v>14</v>
      </c>
    </row>
    <row r="3" spans="1:69" s="84" customFormat="1" ht="32.25" customHeight="1" thickBot="1" x14ac:dyDescent="0.25">
      <c r="A3" s="129">
        <v>0.05</v>
      </c>
      <c r="B3" s="259" t="s">
        <v>16</v>
      </c>
      <c r="C3" s="260"/>
      <c r="D3" s="40" t="s">
        <v>24</v>
      </c>
      <c r="E3" s="274"/>
      <c r="F3" s="41" t="s">
        <v>2</v>
      </c>
      <c r="G3" s="42" t="s">
        <v>9</v>
      </c>
      <c r="H3" s="43" t="s">
        <v>10</v>
      </c>
      <c r="I3" s="8" t="s">
        <v>21</v>
      </c>
      <c r="J3" s="44" t="s">
        <v>22</v>
      </c>
      <c r="K3" s="45" t="s">
        <v>2</v>
      </c>
      <c r="L3" s="46" t="s">
        <v>9</v>
      </c>
      <c r="M3" s="47" t="s">
        <v>10</v>
      </c>
      <c r="N3" s="47" t="s">
        <v>21</v>
      </c>
      <c r="O3" s="48" t="s">
        <v>22</v>
      </c>
      <c r="P3" s="45" t="s">
        <v>2</v>
      </c>
      <c r="Q3" s="46" t="s">
        <v>9</v>
      </c>
      <c r="R3" s="47" t="s">
        <v>10</v>
      </c>
      <c r="S3" s="47" t="s">
        <v>21</v>
      </c>
      <c r="T3" s="48" t="s">
        <v>22</v>
      </c>
      <c r="U3" s="45" t="s">
        <v>2</v>
      </c>
      <c r="V3" s="46" t="s">
        <v>9</v>
      </c>
      <c r="W3" s="47" t="s">
        <v>10</v>
      </c>
      <c r="X3" s="47" t="s">
        <v>21</v>
      </c>
      <c r="Y3" s="48" t="s">
        <v>22</v>
      </c>
      <c r="Z3" s="262"/>
      <c r="AA3" s="9" t="s">
        <v>145</v>
      </c>
      <c r="AB3" s="49" t="s">
        <v>77</v>
      </c>
      <c r="AC3" s="50" t="s">
        <v>70</v>
      </c>
      <c r="AD3" s="49" t="s">
        <v>143</v>
      </c>
      <c r="AE3" s="62" t="s">
        <v>70</v>
      </c>
      <c r="AF3" s="72" t="s">
        <v>11</v>
      </c>
      <c r="AG3" s="73" t="s">
        <v>15</v>
      </c>
      <c r="AH3" s="74" t="s">
        <v>67</v>
      </c>
      <c r="AI3" s="75" t="s">
        <v>146</v>
      </c>
      <c r="AJ3" s="76" t="s">
        <v>78</v>
      </c>
      <c r="AK3" s="77" t="s">
        <v>68</v>
      </c>
      <c r="AL3" s="79" t="s">
        <v>165</v>
      </c>
      <c r="AM3" s="77" t="s">
        <v>68</v>
      </c>
      <c r="AN3" s="78" t="s">
        <v>145</v>
      </c>
      <c r="AO3" s="78" t="s">
        <v>81</v>
      </c>
      <c r="AP3" s="78" t="s">
        <v>82</v>
      </c>
      <c r="AQ3" s="76" t="s">
        <v>143</v>
      </c>
      <c r="AR3" s="77" t="s">
        <v>66</v>
      </c>
      <c r="AS3" s="64" t="s">
        <v>11</v>
      </c>
      <c r="AT3" s="13" t="s">
        <v>62</v>
      </c>
      <c r="AU3" s="14" t="s">
        <v>57</v>
      </c>
      <c r="AV3" s="15" t="s">
        <v>58</v>
      </c>
      <c r="AW3" s="256"/>
      <c r="AX3" s="258"/>
      <c r="AY3" s="16" t="s">
        <v>79</v>
      </c>
      <c r="AZ3" s="17" t="s">
        <v>55</v>
      </c>
      <c r="BA3" s="18" t="s">
        <v>56</v>
      </c>
      <c r="BB3" s="51" t="s">
        <v>147</v>
      </c>
      <c r="BC3" s="52" t="s">
        <v>63</v>
      </c>
      <c r="BD3" s="17" t="s">
        <v>55</v>
      </c>
      <c r="BE3" s="18" t="s">
        <v>56</v>
      </c>
      <c r="BF3" s="16" t="s">
        <v>166</v>
      </c>
      <c r="BG3" s="30" t="s">
        <v>63</v>
      </c>
      <c r="BH3" s="17" t="s">
        <v>71</v>
      </c>
      <c r="BI3" s="17" t="s">
        <v>72</v>
      </c>
      <c r="BJ3" s="17" t="s">
        <v>73</v>
      </c>
      <c r="BK3" s="17" t="s">
        <v>74</v>
      </c>
      <c r="BL3" s="10" t="s">
        <v>76</v>
      </c>
      <c r="BM3" s="53" t="s">
        <v>163</v>
      </c>
      <c r="BN3" s="31" t="s">
        <v>144</v>
      </c>
      <c r="BO3" s="32" t="s">
        <v>65</v>
      </c>
    </row>
    <row r="4" spans="1:69" ht="19.5" customHeight="1" thickTop="1" x14ac:dyDescent="0.2">
      <c r="A4" s="54" t="s">
        <v>18</v>
      </c>
      <c r="B4" s="268">
        <f>+B1</f>
        <v>43221</v>
      </c>
      <c r="C4" s="269"/>
      <c r="D4" s="2"/>
      <c r="E4" s="5"/>
      <c r="F4" s="139"/>
      <c r="G4" s="141" t="str">
        <f>IF(F4="aucune","///","")</f>
        <v/>
      </c>
      <c r="H4" s="137" t="str">
        <f>IF(F4="aucune","///","")</f>
        <v/>
      </c>
      <c r="I4" s="142" t="str">
        <f>IF(F4="aucune","///","")</f>
        <v/>
      </c>
      <c r="J4" s="143" t="str">
        <f>IF(F4="aucune","///","")</f>
        <v/>
      </c>
      <c r="K4" s="139"/>
      <c r="L4" s="141" t="str">
        <f>IF(K4="aucune","///","")</f>
        <v/>
      </c>
      <c r="M4" s="137" t="str">
        <f>IF(K4="aucune","///","")</f>
        <v/>
      </c>
      <c r="N4" s="142" t="str">
        <f>IF(K4="aucune","///","")</f>
        <v/>
      </c>
      <c r="O4" s="143" t="str">
        <f>IF(K4="aucune","///","")</f>
        <v/>
      </c>
      <c r="P4" s="139"/>
      <c r="Q4" s="141" t="str">
        <f>IF(P4="aucune","///","")</f>
        <v/>
      </c>
      <c r="R4" s="137" t="str">
        <f>IF(P4="aucune","///","")</f>
        <v/>
      </c>
      <c r="S4" s="142" t="str">
        <f>IF(P4="aucune","///","")</f>
        <v/>
      </c>
      <c r="T4" s="143" t="str">
        <f>IF(P4="aucune","///","")</f>
        <v/>
      </c>
      <c r="U4" s="139"/>
      <c r="V4" s="141" t="str">
        <f>IF(U4="aucune","///","")</f>
        <v/>
      </c>
      <c r="W4" s="137" t="str">
        <f>IF(U4="aucune","///","")</f>
        <v/>
      </c>
      <c r="X4" s="142" t="str">
        <f>IF(U4="aucune","///","")</f>
        <v/>
      </c>
      <c r="Y4" s="143" t="str">
        <f>IF(U4="aucune","///","")</f>
        <v/>
      </c>
      <c r="Z4" s="23"/>
      <c r="AA4" s="108"/>
      <c r="AB4" s="153"/>
      <c r="AC4" s="154"/>
      <c r="AD4" s="153"/>
      <c r="AE4" s="154"/>
      <c r="AF4" s="65"/>
      <c r="AG4" s="106"/>
      <c r="AH4" s="138"/>
      <c r="AI4" s="113"/>
      <c r="AJ4" s="168"/>
      <c r="AK4" s="169"/>
      <c r="AL4" s="170"/>
      <c r="AM4" s="171"/>
      <c r="AN4" s="113"/>
      <c r="AO4" s="168"/>
      <c r="AP4" s="169"/>
      <c r="AQ4" s="175"/>
      <c r="AR4" s="176"/>
      <c r="AS4" s="59"/>
      <c r="AT4" s="85"/>
      <c r="AU4" s="86"/>
      <c r="AV4" s="87"/>
      <c r="AW4" s="88"/>
      <c r="AX4" s="180"/>
      <c r="AY4" s="109"/>
      <c r="AZ4" s="120"/>
      <c r="BA4" s="121"/>
      <c r="BB4" s="190"/>
      <c r="BC4" s="190"/>
      <c r="BD4" s="191"/>
      <c r="BE4" s="192"/>
      <c r="BF4" s="193"/>
      <c r="BG4" s="190"/>
      <c r="BH4" s="190"/>
      <c r="BI4" s="191"/>
      <c r="BJ4" s="194"/>
      <c r="BK4" s="192"/>
      <c r="BL4" s="108"/>
      <c r="BM4" s="202"/>
      <c r="BN4" s="193"/>
      <c r="BO4" s="192"/>
    </row>
    <row r="5" spans="1:69" ht="20.25" customHeight="1" x14ac:dyDescent="0.2">
      <c r="A5" s="55" t="s">
        <v>19</v>
      </c>
      <c r="B5" s="266">
        <f>+B4</f>
        <v>43221</v>
      </c>
      <c r="C5" s="267">
        <v>2</v>
      </c>
      <c r="D5" s="101"/>
      <c r="E5" s="5"/>
      <c r="F5" s="144"/>
      <c r="G5" s="140"/>
      <c r="H5" s="145"/>
      <c r="I5" s="145"/>
      <c r="J5" s="146"/>
      <c r="K5" s="144"/>
      <c r="L5" s="140"/>
      <c r="M5" s="145"/>
      <c r="N5" s="145"/>
      <c r="O5" s="146"/>
      <c r="P5" s="144"/>
      <c r="Q5" s="140"/>
      <c r="R5" s="145"/>
      <c r="S5" s="145"/>
      <c r="T5" s="146"/>
      <c r="U5" s="144"/>
      <c r="V5" s="140"/>
      <c r="W5" s="145"/>
      <c r="X5" s="145"/>
      <c r="Y5" s="146"/>
      <c r="Z5" s="24"/>
      <c r="AA5" s="151"/>
      <c r="AB5" s="109"/>
      <c r="AC5" s="110"/>
      <c r="AD5" s="155"/>
      <c r="AE5" s="156"/>
      <c r="AF5" s="157"/>
      <c r="AG5" s="158"/>
      <c r="AH5" s="66"/>
      <c r="AI5" s="167"/>
      <c r="AJ5" s="114"/>
      <c r="AK5" s="115"/>
      <c r="AL5" s="172"/>
      <c r="AM5" s="173"/>
      <c r="AN5" s="167"/>
      <c r="AO5" s="114"/>
      <c r="AP5" s="115"/>
      <c r="AQ5" s="177"/>
      <c r="AR5" s="156"/>
      <c r="AS5" s="60"/>
      <c r="AT5" s="179"/>
      <c r="AU5" s="157"/>
      <c r="AV5" s="178"/>
      <c r="AW5" s="89"/>
      <c r="AX5" s="90"/>
      <c r="AY5" s="181"/>
      <c r="AZ5" s="182"/>
      <c r="BA5" s="183"/>
      <c r="BB5" s="109"/>
      <c r="BC5" s="120"/>
      <c r="BD5" s="120"/>
      <c r="BE5" s="121"/>
      <c r="BF5" s="195"/>
      <c r="BG5" s="196"/>
      <c r="BH5" s="196"/>
      <c r="BI5" s="197"/>
      <c r="BJ5" s="198"/>
      <c r="BK5" s="199"/>
      <c r="BL5" s="179"/>
      <c r="BM5" s="109"/>
      <c r="BN5" s="195"/>
      <c r="BO5" s="199"/>
    </row>
    <row r="6" spans="1:69" ht="19.5" customHeight="1" thickBot="1" x14ac:dyDescent="0.25">
      <c r="A6" s="55" t="s">
        <v>20</v>
      </c>
      <c r="B6" s="266">
        <f>+B4</f>
        <v>43221</v>
      </c>
      <c r="C6" s="267">
        <v>2</v>
      </c>
      <c r="D6" s="1"/>
      <c r="E6" s="6"/>
      <c r="F6" s="144"/>
      <c r="G6" s="145"/>
      <c r="H6" s="145"/>
      <c r="I6" s="145"/>
      <c r="J6" s="146"/>
      <c r="K6" s="144"/>
      <c r="L6" s="145"/>
      <c r="M6" s="145"/>
      <c r="N6" s="145"/>
      <c r="O6" s="146"/>
      <c r="P6" s="144"/>
      <c r="Q6" s="145"/>
      <c r="R6" s="145"/>
      <c r="S6" s="145"/>
      <c r="T6" s="146"/>
      <c r="U6" s="144"/>
      <c r="V6" s="145"/>
      <c r="W6" s="145"/>
      <c r="X6" s="145"/>
      <c r="Y6" s="146"/>
      <c r="Z6" s="150"/>
      <c r="AA6" s="152"/>
      <c r="AB6" s="159"/>
      <c r="AC6" s="160"/>
      <c r="AD6" s="111"/>
      <c r="AE6" s="112"/>
      <c r="AF6" s="161"/>
      <c r="AG6" s="228"/>
      <c r="AH6" s="229"/>
      <c r="AI6" s="164"/>
      <c r="AJ6" s="165"/>
      <c r="AK6" s="166"/>
      <c r="AL6" s="116"/>
      <c r="AM6" s="117"/>
      <c r="AN6" s="174"/>
      <c r="AO6" s="165"/>
      <c r="AP6" s="166"/>
      <c r="AQ6" s="116"/>
      <c r="AR6" s="117"/>
      <c r="AS6" s="152"/>
      <c r="AT6" s="152"/>
      <c r="AU6" s="157"/>
      <c r="AV6" s="178"/>
      <c r="AW6" s="91"/>
      <c r="AX6" s="92"/>
      <c r="AY6" s="184"/>
      <c r="AZ6" s="185"/>
      <c r="BA6" s="186"/>
      <c r="BB6" s="187"/>
      <c r="BC6" s="187"/>
      <c r="BD6" s="188"/>
      <c r="BE6" s="189"/>
      <c r="BF6" s="122"/>
      <c r="BG6" s="123"/>
      <c r="BH6" s="120"/>
      <c r="BI6" s="124"/>
      <c r="BJ6" s="123"/>
      <c r="BK6" s="121"/>
      <c r="BL6" s="200"/>
      <c r="BM6" s="201"/>
      <c r="BN6" s="125"/>
      <c r="BO6" s="126"/>
      <c r="BQ6" s="93"/>
    </row>
    <row r="7" spans="1:69" ht="19.5" customHeight="1" x14ac:dyDescent="0.2">
      <c r="A7" s="54" t="s">
        <v>18</v>
      </c>
      <c r="B7" s="268">
        <f>+B6+1</f>
        <v>43222</v>
      </c>
      <c r="C7" s="269"/>
      <c r="D7" s="2"/>
      <c r="E7" s="5"/>
      <c r="F7" s="139"/>
      <c r="G7" s="141" t="str">
        <f t="shared" ref="G7" si="0">IF(F7="aucune","///","")</f>
        <v/>
      </c>
      <c r="H7" s="137" t="str">
        <f t="shared" ref="H7" si="1">IF(F7="aucune","///","")</f>
        <v/>
      </c>
      <c r="I7" s="142" t="str">
        <f t="shared" ref="I7" si="2">IF(F7="aucune","///","")</f>
        <v/>
      </c>
      <c r="J7" s="143" t="str">
        <f t="shared" ref="J7" si="3">IF(F7="aucune","///","")</f>
        <v/>
      </c>
      <c r="K7" s="139"/>
      <c r="L7" s="141" t="str">
        <f t="shared" ref="L7" si="4">IF(K7="aucune","///","")</f>
        <v/>
      </c>
      <c r="M7" s="137" t="str">
        <f t="shared" ref="M7" si="5">IF(K7="aucune","///","")</f>
        <v/>
      </c>
      <c r="N7" s="142" t="str">
        <f t="shared" ref="N7" si="6">IF(K7="aucune","///","")</f>
        <v/>
      </c>
      <c r="O7" s="143" t="str">
        <f t="shared" ref="O7" si="7">IF(K7="aucune","///","")</f>
        <v/>
      </c>
      <c r="P7" s="139"/>
      <c r="Q7" s="141" t="str">
        <f t="shared" ref="Q7" si="8">IF(P7="aucune","///","")</f>
        <v/>
      </c>
      <c r="R7" s="137" t="str">
        <f t="shared" ref="R7" si="9">IF(P7="aucune","///","")</f>
        <v/>
      </c>
      <c r="S7" s="142" t="str">
        <f t="shared" ref="S7" si="10">IF(P7="aucune","///","")</f>
        <v/>
      </c>
      <c r="T7" s="143" t="str">
        <f t="shared" ref="T7" si="11">IF(P7="aucune","///","")</f>
        <v/>
      </c>
      <c r="U7" s="139"/>
      <c r="V7" s="141" t="str">
        <f t="shared" ref="V7" si="12">IF(U7="aucune","///","")</f>
        <v/>
      </c>
      <c r="W7" s="137" t="str">
        <f t="shared" ref="W7" si="13">IF(U7="aucune","///","")</f>
        <v/>
      </c>
      <c r="X7" s="142" t="str">
        <f t="shared" ref="X7" si="14">IF(U7="aucune","///","")</f>
        <v/>
      </c>
      <c r="Y7" s="143" t="str">
        <f t="shared" ref="Y7" si="15">IF(U7="aucune","///","")</f>
        <v/>
      </c>
      <c r="Z7" s="23"/>
      <c r="AA7" s="108"/>
      <c r="AB7" s="153"/>
      <c r="AC7" s="154"/>
      <c r="AD7" s="153"/>
      <c r="AE7" s="154"/>
      <c r="AF7" s="4"/>
      <c r="AG7" s="132"/>
      <c r="AH7" s="230"/>
      <c r="AI7" s="108"/>
      <c r="AJ7" s="231"/>
      <c r="AK7" s="180"/>
      <c r="AL7" s="232"/>
      <c r="AM7" s="233"/>
      <c r="AN7" s="108"/>
      <c r="AO7" s="231"/>
      <c r="AP7" s="180"/>
      <c r="AQ7" s="234"/>
      <c r="AR7" s="235"/>
      <c r="AS7" s="59"/>
      <c r="AT7" s="85"/>
      <c r="AU7" s="86"/>
      <c r="AV7" s="87"/>
      <c r="AW7" s="88"/>
      <c r="AX7" s="180"/>
      <c r="AY7" s="109"/>
      <c r="AZ7" s="120"/>
      <c r="BA7" s="121"/>
      <c r="BB7" s="190"/>
      <c r="BC7" s="190"/>
      <c r="BD7" s="191"/>
      <c r="BE7" s="192"/>
      <c r="BF7" s="193"/>
      <c r="BG7" s="190"/>
      <c r="BH7" s="190"/>
      <c r="BI7" s="191"/>
      <c r="BJ7" s="194"/>
      <c r="BK7" s="192"/>
      <c r="BL7" s="108"/>
      <c r="BM7" s="202"/>
      <c r="BN7" s="193"/>
      <c r="BO7" s="192"/>
    </row>
    <row r="8" spans="1:69" ht="19.5" customHeight="1" x14ac:dyDescent="0.2">
      <c r="A8" s="55" t="s">
        <v>19</v>
      </c>
      <c r="B8" s="266">
        <f>+B7</f>
        <v>43222</v>
      </c>
      <c r="C8" s="267"/>
      <c r="D8" s="101"/>
      <c r="E8" s="5"/>
      <c r="F8" s="144"/>
      <c r="G8" s="140"/>
      <c r="H8" s="145"/>
      <c r="I8" s="145"/>
      <c r="J8" s="146"/>
      <c r="K8" s="144"/>
      <c r="L8" s="140"/>
      <c r="M8" s="145"/>
      <c r="N8" s="145"/>
      <c r="O8" s="146"/>
      <c r="P8" s="144"/>
      <c r="Q8" s="140"/>
      <c r="R8" s="145"/>
      <c r="S8" s="145"/>
      <c r="T8" s="146"/>
      <c r="U8" s="144"/>
      <c r="V8" s="140"/>
      <c r="W8" s="145"/>
      <c r="X8" s="145"/>
      <c r="Y8" s="146"/>
      <c r="Z8" s="24"/>
      <c r="AA8" s="151"/>
      <c r="AB8" s="109"/>
      <c r="AC8" s="110"/>
      <c r="AD8" s="155"/>
      <c r="AE8" s="156"/>
      <c r="AF8" s="157"/>
      <c r="AG8" s="158"/>
      <c r="AH8" s="66"/>
      <c r="AI8" s="167"/>
      <c r="AJ8" s="114"/>
      <c r="AK8" s="115"/>
      <c r="AL8" s="172"/>
      <c r="AM8" s="173"/>
      <c r="AN8" s="167"/>
      <c r="AO8" s="114"/>
      <c r="AP8" s="115"/>
      <c r="AQ8" s="177"/>
      <c r="AR8" s="156"/>
      <c r="AS8" s="60"/>
      <c r="AT8" s="179"/>
      <c r="AU8" s="157"/>
      <c r="AV8" s="178"/>
      <c r="AW8" s="89"/>
      <c r="AX8" s="90"/>
      <c r="AY8" s="181"/>
      <c r="AZ8" s="182"/>
      <c r="BA8" s="183"/>
      <c r="BB8" s="109"/>
      <c r="BC8" s="120"/>
      <c r="BD8" s="120"/>
      <c r="BE8" s="121"/>
      <c r="BF8" s="195"/>
      <c r="BG8" s="196"/>
      <c r="BH8" s="196"/>
      <c r="BI8" s="197"/>
      <c r="BJ8" s="198"/>
      <c r="BK8" s="199"/>
      <c r="BL8" s="179"/>
      <c r="BM8" s="109"/>
      <c r="BN8" s="195"/>
      <c r="BO8" s="199"/>
    </row>
    <row r="9" spans="1:69" ht="19.5" customHeight="1" thickBot="1" x14ac:dyDescent="0.25">
      <c r="A9" s="56" t="s">
        <v>20</v>
      </c>
      <c r="B9" s="278">
        <f>+B8</f>
        <v>43222</v>
      </c>
      <c r="C9" s="279"/>
      <c r="D9" s="1"/>
      <c r="E9" s="6"/>
      <c r="F9" s="144"/>
      <c r="G9" s="145"/>
      <c r="H9" s="145"/>
      <c r="I9" s="145"/>
      <c r="J9" s="146"/>
      <c r="K9" s="144"/>
      <c r="L9" s="145"/>
      <c r="M9" s="145"/>
      <c r="N9" s="145"/>
      <c r="O9" s="146"/>
      <c r="P9" s="144"/>
      <c r="Q9" s="145"/>
      <c r="R9" s="145"/>
      <c r="S9" s="145"/>
      <c r="T9" s="146"/>
      <c r="U9" s="144"/>
      <c r="V9" s="145"/>
      <c r="W9" s="145"/>
      <c r="X9" s="145"/>
      <c r="Y9" s="146"/>
      <c r="Z9" s="150"/>
      <c r="AA9" s="152"/>
      <c r="AB9" s="159"/>
      <c r="AC9" s="160"/>
      <c r="AD9" s="111"/>
      <c r="AE9" s="112"/>
      <c r="AF9" s="236"/>
      <c r="AG9" s="162"/>
      <c r="AH9" s="163"/>
      <c r="AI9" s="237"/>
      <c r="AJ9" s="238"/>
      <c r="AK9" s="239"/>
      <c r="AL9" s="240"/>
      <c r="AM9" s="241"/>
      <c r="AN9" s="242"/>
      <c r="AO9" s="238"/>
      <c r="AP9" s="239"/>
      <c r="AQ9" s="240"/>
      <c r="AR9" s="241"/>
      <c r="AS9" s="152"/>
      <c r="AT9" s="152"/>
      <c r="AU9" s="157"/>
      <c r="AV9" s="178"/>
      <c r="AW9" s="91"/>
      <c r="AX9" s="92"/>
      <c r="AY9" s="184"/>
      <c r="AZ9" s="185"/>
      <c r="BA9" s="186"/>
      <c r="BB9" s="187"/>
      <c r="BC9" s="187"/>
      <c r="BD9" s="188"/>
      <c r="BE9" s="189"/>
      <c r="BF9" s="122"/>
      <c r="BG9" s="123"/>
      <c r="BH9" s="120"/>
      <c r="BI9" s="124"/>
      <c r="BJ9" s="123"/>
      <c r="BK9" s="121"/>
      <c r="BL9" s="200"/>
      <c r="BM9" s="201"/>
      <c r="BN9" s="125"/>
      <c r="BO9" s="126"/>
    </row>
    <row r="10" spans="1:69" ht="19.5" customHeight="1" x14ac:dyDescent="0.2">
      <c r="A10" s="54" t="s">
        <v>18</v>
      </c>
      <c r="B10" s="268">
        <f>+B9+1</f>
        <v>43223</v>
      </c>
      <c r="C10" s="269"/>
      <c r="D10" s="2"/>
      <c r="E10" s="5"/>
      <c r="F10" s="139"/>
      <c r="G10" s="141" t="str">
        <f t="shared" ref="G10" si="16">IF(F10="aucune","///","")</f>
        <v/>
      </c>
      <c r="H10" s="137" t="str">
        <f t="shared" ref="H10" si="17">IF(F10="aucune","///","")</f>
        <v/>
      </c>
      <c r="I10" s="142" t="str">
        <f t="shared" ref="I10" si="18">IF(F10="aucune","///","")</f>
        <v/>
      </c>
      <c r="J10" s="143" t="str">
        <f t="shared" ref="J10" si="19">IF(F10="aucune","///","")</f>
        <v/>
      </c>
      <c r="K10" s="139"/>
      <c r="L10" s="141" t="str">
        <f t="shared" ref="L10" si="20">IF(K10="aucune","///","")</f>
        <v/>
      </c>
      <c r="M10" s="137" t="str">
        <f t="shared" ref="M10" si="21">IF(K10="aucune","///","")</f>
        <v/>
      </c>
      <c r="N10" s="142" t="str">
        <f t="shared" ref="N10" si="22">IF(K10="aucune","///","")</f>
        <v/>
      </c>
      <c r="O10" s="143" t="str">
        <f t="shared" ref="O10" si="23">IF(K10="aucune","///","")</f>
        <v/>
      </c>
      <c r="P10" s="139"/>
      <c r="Q10" s="141" t="str">
        <f t="shared" ref="Q10" si="24">IF(P10="aucune","///","")</f>
        <v/>
      </c>
      <c r="R10" s="137" t="str">
        <f t="shared" ref="R10" si="25">IF(P10="aucune","///","")</f>
        <v/>
      </c>
      <c r="S10" s="142" t="str">
        <f t="shared" ref="S10" si="26">IF(P10="aucune","///","")</f>
        <v/>
      </c>
      <c r="T10" s="143" t="str">
        <f t="shared" ref="T10" si="27">IF(P10="aucune","///","")</f>
        <v/>
      </c>
      <c r="U10" s="139"/>
      <c r="V10" s="141" t="str">
        <f t="shared" ref="V10" si="28">IF(U10="aucune","///","")</f>
        <v/>
      </c>
      <c r="W10" s="137" t="str">
        <f t="shared" ref="W10" si="29">IF(U10="aucune","///","")</f>
        <v/>
      </c>
      <c r="X10" s="142" t="str">
        <f t="shared" ref="X10" si="30">IF(U10="aucune","///","")</f>
        <v/>
      </c>
      <c r="Y10" s="143" t="str">
        <f t="shared" ref="Y10" si="31">IF(U10="aucune","///","")</f>
        <v/>
      </c>
      <c r="Z10" s="23"/>
      <c r="AA10" s="108"/>
      <c r="AB10" s="153"/>
      <c r="AC10" s="154"/>
      <c r="AD10" s="153"/>
      <c r="AE10" s="154"/>
      <c r="AF10" s="4"/>
      <c r="AG10" s="132"/>
      <c r="AH10" s="230"/>
      <c r="AI10" s="108"/>
      <c r="AJ10" s="231"/>
      <c r="AK10" s="180"/>
      <c r="AL10" s="232"/>
      <c r="AM10" s="233"/>
      <c r="AN10" s="108"/>
      <c r="AO10" s="231"/>
      <c r="AP10" s="180"/>
      <c r="AQ10" s="234"/>
      <c r="AR10" s="235"/>
      <c r="AS10" s="59"/>
      <c r="AT10" s="85"/>
      <c r="AU10" s="86"/>
      <c r="AV10" s="87"/>
      <c r="AW10" s="88"/>
      <c r="AX10" s="180"/>
      <c r="AY10" s="109"/>
      <c r="AZ10" s="120"/>
      <c r="BA10" s="121"/>
      <c r="BB10" s="190"/>
      <c r="BC10" s="190"/>
      <c r="BD10" s="191"/>
      <c r="BE10" s="192"/>
      <c r="BF10" s="193"/>
      <c r="BG10" s="190"/>
      <c r="BH10" s="190"/>
      <c r="BI10" s="191"/>
      <c r="BJ10" s="194"/>
      <c r="BK10" s="192"/>
      <c r="BL10" s="108"/>
      <c r="BM10" s="202"/>
      <c r="BN10" s="193"/>
      <c r="BO10" s="192"/>
    </row>
    <row r="11" spans="1:69" ht="19.5" customHeight="1" x14ac:dyDescent="0.2">
      <c r="A11" s="55" t="s">
        <v>19</v>
      </c>
      <c r="B11" s="266">
        <f t="shared" ref="B11" si="32">+B10</f>
        <v>43223</v>
      </c>
      <c r="C11" s="267">
        <v>2</v>
      </c>
      <c r="D11" s="101"/>
      <c r="E11" s="5"/>
      <c r="F11" s="144"/>
      <c r="G11" s="140"/>
      <c r="H11" s="145"/>
      <c r="I11" s="145"/>
      <c r="J11" s="146"/>
      <c r="K11" s="144"/>
      <c r="L11" s="140"/>
      <c r="M11" s="145"/>
      <c r="N11" s="145"/>
      <c r="O11" s="146"/>
      <c r="P11" s="144"/>
      <c r="Q11" s="140"/>
      <c r="R11" s="145"/>
      <c r="S11" s="145"/>
      <c r="T11" s="146"/>
      <c r="U11" s="144"/>
      <c r="V11" s="140"/>
      <c r="W11" s="145"/>
      <c r="X11" s="145"/>
      <c r="Y11" s="146"/>
      <c r="Z11" s="24"/>
      <c r="AA11" s="151"/>
      <c r="AB11" s="109"/>
      <c r="AC11" s="110"/>
      <c r="AD11" s="155"/>
      <c r="AE11" s="156"/>
      <c r="AF11" s="157"/>
      <c r="AG11" s="158"/>
      <c r="AH11" s="66"/>
      <c r="AI11" s="167"/>
      <c r="AJ11" s="114"/>
      <c r="AK11" s="115"/>
      <c r="AL11" s="172"/>
      <c r="AM11" s="173"/>
      <c r="AN11" s="167"/>
      <c r="AO11" s="114"/>
      <c r="AP11" s="115"/>
      <c r="AQ11" s="177"/>
      <c r="AR11" s="156"/>
      <c r="AS11" s="60"/>
      <c r="AT11" s="179"/>
      <c r="AU11" s="157"/>
      <c r="AV11" s="178"/>
      <c r="AW11" s="89"/>
      <c r="AX11" s="90"/>
      <c r="AY11" s="181"/>
      <c r="AZ11" s="182"/>
      <c r="BA11" s="183"/>
      <c r="BB11" s="109"/>
      <c r="BC11" s="120"/>
      <c r="BD11" s="120"/>
      <c r="BE11" s="121"/>
      <c r="BF11" s="195"/>
      <c r="BG11" s="196"/>
      <c r="BH11" s="196"/>
      <c r="BI11" s="197"/>
      <c r="BJ11" s="198"/>
      <c r="BK11" s="199"/>
      <c r="BL11" s="179"/>
      <c r="BM11" s="109"/>
      <c r="BN11" s="195"/>
      <c r="BO11" s="199"/>
    </row>
    <row r="12" spans="1:69" ht="19.5" customHeight="1" thickBot="1" x14ac:dyDescent="0.25">
      <c r="A12" s="56" t="s">
        <v>20</v>
      </c>
      <c r="B12" s="266">
        <f t="shared" ref="B12" si="33">+B10</f>
        <v>43223</v>
      </c>
      <c r="C12" s="267">
        <v>2</v>
      </c>
      <c r="D12" s="1"/>
      <c r="E12" s="6"/>
      <c r="F12" s="144"/>
      <c r="G12" s="145"/>
      <c r="H12" s="145"/>
      <c r="I12" s="145"/>
      <c r="J12" s="146"/>
      <c r="K12" s="144"/>
      <c r="L12" s="145"/>
      <c r="M12" s="145"/>
      <c r="N12" s="145"/>
      <c r="O12" s="146"/>
      <c r="P12" s="144"/>
      <c r="Q12" s="145"/>
      <c r="R12" s="145"/>
      <c r="S12" s="145"/>
      <c r="T12" s="146"/>
      <c r="U12" s="144"/>
      <c r="V12" s="145"/>
      <c r="W12" s="145"/>
      <c r="X12" s="145"/>
      <c r="Y12" s="146"/>
      <c r="Z12" s="150"/>
      <c r="AA12" s="152"/>
      <c r="AB12" s="159"/>
      <c r="AC12" s="160"/>
      <c r="AD12" s="111"/>
      <c r="AE12" s="112"/>
      <c r="AF12" s="236"/>
      <c r="AG12" s="162"/>
      <c r="AH12" s="163"/>
      <c r="AI12" s="237"/>
      <c r="AJ12" s="238"/>
      <c r="AK12" s="239"/>
      <c r="AL12" s="240"/>
      <c r="AM12" s="241"/>
      <c r="AN12" s="242"/>
      <c r="AO12" s="238"/>
      <c r="AP12" s="239"/>
      <c r="AQ12" s="240"/>
      <c r="AR12" s="241"/>
      <c r="AS12" s="152"/>
      <c r="AT12" s="152"/>
      <c r="AU12" s="157"/>
      <c r="AV12" s="178"/>
      <c r="AW12" s="91"/>
      <c r="AX12" s="92"/>
      <c r="AY12" s="184"/>
      <c r="AZ12" s="185"/>
      <c r="BA12" s="186"/>
      <c r="BB12" s="187"/>
      <c r="BC12" s="187"/>
      <c r="BD12" s="188"/>
      <c r="BE12" s="189"/>
      <c r="BF12" s="122"/>
      <c r="BG12" s="123"/>
      <c r="BH12" s="120"/>
      <c r="BI12" s="124"/>
      <c r="BJ12" s="123"/>
      <c r="BK12" s="121"/>
      <c r="BL12" s="200"/>
      <c r="BM12" s="201"/>
      <c r="BN12" s="125"/>
      <c r="BO12" s="126"/>
    </row>
    <row r="13" spans="1:69" ht="19.5" customHeight="1" x14ac:dyDescent="0.2">
      <c r="A13" s="54" t="s">
        <v>18</v>
      </c>
      <c r="B13" s="268">
        <f>+B12+1</f>
        <v>43224</v>
      </c>
      <c r="C13" s="269"/>
      <c r="D13" s="2"/>
      <c r="E13" s="5"/>
      <c r="F13" s="139"/>
      <c r="G13" s="141" t="str">
        <f t="shared" ref="G13" si="34">IF(F13="aucune","///","")</f>
        <v/>
      </c>
      <c r="H13" s="137" t="str">
        <f t="shared" ref="H13" si="35">IF(F13="aucune","///","")</f>
        <v/>
      </c>
      <c r="I13" s="142" t="str">
        <f t="shared" ref="I13" si="36">IF(F13="aucune","///","")</f>
        <v/>
      </c>
      <c r="J13" s="143" t="str">
        <f t="shared" ref="J13" si="37">IF(F13="aucune","///","")</f>
        <v/>
      </c>
      <c r="K13" s="139"/>
      <c r="L13" s="141" t="str">
        <f t="shared" ref="L13" si="38">IF(K13="aucune","///","")</f>
        <v/>
      </c>
      <c r="M13" s="137" t="str">
        <f t="shared" ref="M13" si="39">IF(K13="aucune","///","")</f>
        <v/>
      </c>
      <c r="N13" s="142" t="str">
        <f t="shared" ref="N13" si="40">IF(K13="aucune","///","")</f>
        <v/>
      </c>
      <c r="O13" s="143" t="str">
        <f t="shared" ref="O13" si="41">IF(K13="aucune","///","")</f>
        <v/>
      </c>
      <c r="P13" s="139"/>
      <c r="Q13" s="141" t="str">
        <f t="shared" ref="Q13" si="42">IF(P13="aucune","///","")</f>
        <v/>
      </c>
      <c r="R13" s="137" t="str">
        <f t="shared" ref="R13" si="43">IF(P13="aucune","///","")</f>
        <v/>
      </c>
      <c r="S13" s="142" t="str">
        <f t="shared" ref="S13" si="44">IF(P13="aucune","///","")</f>
        <v/>
      </c>
      <c r="T13" s="143" t="str">
        <f t="shared" ref="T13" si="45">IF(P13="aucune","///","")</f>
        <v/>
      </c>
      <c r="U13" s="139"/>
      <c r="V13" s="141" t="str">
        <f t="shared" ref="V13" si="46">IF(U13="aucune","///","")</f>
        <v/>
      </c>
      <c r="W13" s="137" t="str">
        <f t="shared" ref="W13" si="47">IF(U13="aucune","///","")</f>
        <v/>
      </c>
      <c r="X13" s="142" t="str">
        <f t="shared" ref="X13" si="48">IF(U13="aucune","///","")</f>
        <v/>
      </c>
      <c r="Y13" s="143" t="str">
        <f t="shared" ref="Y13" si="49">IF(U13="aucune","///","")</f>
        <v/>
      </c>
      <c r="Z13" s="23"/>
      <c r="AA13" s="108"/>
      <c r="AB13" s="153"/>
      <c r="AC13" s="154"/>
      <c r="AD13" s="153"/>
      <c r="AE13" s="154"/>
      <c r="AF13" s="4"/>
      <c r="AG13" s="132"/>
      <c r="AH13" s="230"/>
      <c r="AI13" s="108"/>
      <c r="AJ13" s="231"/>
      <c r="AK13" s="180"/>
      <c r="AL13" s="232"/>
      <c r="AM13" s="233"/>
      <c r="AN13" s="108"/>
      <c r="AO13" s="231"/>
      <c r="AP13" s="180"/>
      <c r="AQ13" s="234"/>
      <c r="AR13" s="235"/>
      <c r="AS13" s="59"/>
      <c r="AT13" s="85"/>
      <c r="AU13" s="86"/>
      <c r="AV13" s="87"/>
      <c r="AW13" s="88"/>
      <c r="AX13" s="180"/>
      <c r="AY13" s="109"/>
      <c r="AZ13" s="120"/>
      <c r="BA13" s="121"/>
      <c r="BB13" s="190"/>
      <c r="BC13" s="190"/>
      <c r="BD13" s="191"/>
      <c r="BE13" s="192"/>
      <c r="BF13" s="193"/>
      <c r="BG13" s="190"/>
      <c r="BH13" s="190"/>
      <c r="BI13" s="191"/>
      <c r="BJ13" s="194"/>
      <c r="BK13" s="192"/>
      <c r="BL13" s="108"/>
      <c r="BM13" s="202"/>
      <c r="BN13" s="193"/>
      <c r="BO13" s="192"/>
    </row>
    <row r="14" spans="1:69" ht="19.5" customHeight="1" x14ac:dyDescent="0.2">
      <c r="A14" s="55" t="s">
        <v>19</v>
      </c>
      <c r="B14" s="266">
        <f>+B13</f>
        <v>43224</v>
      </c>
      <c r="C14" s="267">
        <v>2</v>
      </c>
      <c r="D14" s="101"/>
      <c r="E14" s="5"/>
      <c r="F14" s="144"/>
      <c r="G14" s="140"/>
      <c r="H14" s="145"/>
      <c r="I14" s="145"/>
      <c r="J14" s="146"/>
      <c r="K14" s="144"/>
      <c r="L14" s="140"/>
      <c r="M14" s="145"/>
      <c r="N14" s="145"/>
      <c r="O14" s="146"/>
      <c r="P14" s="144"/>
      <c r="Q14" s="140"/>
      <c r="R14" s="145"/>
      <c r="S14" s="145"/>
      <c r="T14" s="146"/>
      <c r="U14" s="144"/>
      <c r="V14" s="140"/>
      <c r="W14" s="145"/>
      <c r="X14" s="145"/>
      <c r="Y14" s="146"/>
      <c r="Z14" s="24"/>
      <c r="AA14" s="151"/>
      <c r="AB14" s="109"/>
      <c r="AC14" s="110"/>
      <c r="AD14" s="155"/>
      <c r="AE14" s="156"/>
      <c r="AF14" s="157"/>
      <c r="AG14" s="158"/>
      <c r="AH14" s="66"/>
      <c r="AI14" s="167"/>
      <c r="AJ14" s="114"/>
      <c r="AK14" s="115"/>
      <c r="AL14" s="172"/>
      <c r="AM14" s="173"/>
      <c r="AN14" s="167"/>
      <c r="AO14" s="114"/>
      <c r="AP14" s="115"/>
      <c r="AQ14" s="177"/>
      <c r="AR14" s="156"/>
      <c r="AS14" s="60"/>
      <c r="AT14" s="179"/>
      <c r="AU14" s="157"/>
      <c r="AV14" s="178"/>
      <c r="AW14" s="89"/>
      <c r="AX14" s="90"/>
      <c r="AY14" s="181"/>
      <c r="AZ14" s="182"/>
      <c r="BA14" s="183"/>
      <c r="BB14" s="109"/>
      <c r="BC14" s="120"/>
      <c r="BD14" s="120"/>
      <c r="BE14" s="121"/>
      <c r="BF14" s="195"/>
      <c r="BG14" s="196"/>
      <c r="BH14" s="196"/>
      <c r="BI14" s="197"/>
      <c r="BJ14" s="198"/>
      <c r="BK14" s="199"/>
      <c r="BL14" s="179"/>
      <c r="BM14" s="109"/>
      <c r="BN14" s="195"/>
      <c r="BO14" s="199"/>
    </row>
    <row r="15" spans="1:69" ht="19.5" customHeight="1" thickBot="1" x14ac:dyDescent="0.25">
      <c r="A15" s="56" t="s">
        <v>20</v>
      </c>
      <c r="B15" s="266">
        <f>+B13</f>
        <v>43224</v>
      </c>
      <c r="C15" s="267">
        <v>2</v>
      </c>
      <c r="D15" s="1"/>
      <c r="E15" s="6"/>
      <c r="F15" s="144"/>
      <c r="G15" s="145"/>
      <c r="H15" s="145"/>
      <c r="I15" s="145"/>
      <c r="J15" s="146"/>
      <c r="K15" s="144"/>
      <c r="L15" s="145"/>
      <c r="M15" s="145"/>
      <c r="N15" s="145"/>
      <c r="O15" s="146"/>
      <c r="P15" s="144"/>
      <c r="Q15" s="145"/>
      <c r="R15" s="145"/>
      <c r="S15" s="145"/>
      <c r="T15" s="146"/>
      <c r="U15" s="144"/>
      <c r="V15" s="145"/>
      <c r="W15" s="145"/>
      <c r="X15" s="145"/>
      <c r="Y15" s="146"/>
      <c r="Z15" s="150"/>
      <c r="AA15" s="152"/>
      <c r="AB15" s="159"/>
      <c r="AC15" s="160"/>
      <c r="AD15" s="111"/>
      <c r="AE15" s="112"/>
      <c r="AF15" s="236"/>
      <c r="AG15" s="162"/>
      <c r="AH15" s="163"/>
      <c r="AI15" s="237"/>
      <c r="AJ15" s="238"/>
      <c r="AK15" s="239"/>
      <c r="AL15" s="240"/>
      <c r="AM15" s="241"/>
      <c r="AN15" s="242"/>
      <c r="AO15" s="238"/>
      <c r="AP15" s="239"/>
      <c r="AQ15" s="240"/>
      <c r="AR15" s="241"/>
      <c r="AS15" s="152"/>
      <c r="AT15" s="152"/>
      <c r="AU15" s="157"/>
      <c r="AV15" s="178"/>
      <c r="AW15" s="91"/>
      <c r="AX15" s="92"/>
      <c r="AY15" s="184"/>
      <c r="AZ15" s="185"/>
      <c r="BA15" s="186"/>
      <c r="BB15" s="187"/>
      <c r="BC15" s="187"/>
      <c r="BD15" s="188"/>
      <c r="BE15" s="189"/>
      <c r="BF15" s="122"/>
      <c r="BG15" s="123"/>
      <c r="BH15" s="120"/>
      <c r="BI15" s="124"/>
      <c r="BJ15" s="123"/>
      <c r="BK15" s="121"/>
      <c r="BL15" s="200"/>
      <c r="BM15" s="201"/>
      <c r="BN15" s="125"/>
      <c r="BO15" s="126"/>
    </row>
    <row r="16" spans="1:69" ht="19.5" customHeight="1" x14ac:dyDescent="0.2">
      <c r="A16" s="54" t="s">
        <v>18</v>
      </c>
      <c r="B16" s="268">
        <f>+B15+1</f>
        <v>43225</v>
      </c>
      <c r="C16" s="269"/>
      <c r="D16" s="2"/>
      <c r="E16" s="5"/>
      <c r="F16" s="139"/>
      <c r="G16" s="141" t="str">
        <f t="shared" ref="G16" si="50">IF(F16="aucune","///","")</f>
        <v/>
      </c>
      <c r="H16" s="137" t="str">
        <f t="shared" ref="H16" si="51">IF(F16="aucune","///","")</f>
        <v/>
      </c>
      <c r="I16" s="142" t="str">
        <f t="shared" ref="I16" si="52">IF(F16="aucune","///","")</f>
        <v/>
      </c>
      <c r="J16" s="143" t="str">
        <f t="shared" ref="J16" si="53">IF(F16="aucune","///","")</f>
        <v/>
      </c>
      <c r="K16" s="139"/>
      <c r="L16" s="141" t="str">
        <f t="shared" ref="L16" si="54">IF(K16="aucune","///","")</f>
        <v/>
      </c>
      <c r="M16" s="137" t="str">
        <f t="shared" ref="M16" si="55">IF(K16="aucune","///","")</f>
        <v/>
      </c>
      <c r="N16" s="142" t="str">
        <f t="shared" ref="N16" si="56">IF(K16="aucune","///","")</f>
        <v/>
      </c>
      <c r="O16" s="143" t="str">
        <f t="shared" ref="O16" si="57">IF(K16="aucune","///","")</f>
        <v/>
      </c>
      <c r="P16" s="139"/>
      <c r="Q16" s="141" t="str">
        <f t="shared" ref="Q16" si="58">IF(P16="aucune","///","")</f>
        <v/>
      </c>
      <c r="R16" s="137" t="str">
        <f t="shared" ref="R16" si="59">IF(P16="aucune","///","")</f>
        <v/>
      </c>
      <c r="S16" s="142" t="str">
        <f t="shared" ref="S16" si="60">IF(P16="aucune","///","")</f>
        <v/>
      </c>
      <c r="T16" s="143" t="str">
        <f t="shared" ref="T16" si="61">IF(P16="aucune","///","")</f>
        <v/>
      </c>
      <c r="U16" s="139"/>
      <c r="V16" s="141" t="str">
        <f t="shared" ref="V16" si="62">IF(U16="aucune","///","")</f>
        <v/>
      </c>
      <c r="W16" s="137" t="str">
        <f t="shared" ref="W16" si="63">IF(U16="aucune","///","")</f>
        <v/>
      </c>
      <c r="X16" s="142" t="str">
        <f t="shared" ref="X16" si="64">IF(U16="aucune","///","")</f>
        <v/>
      </c>
      <c r="Y16" s="143" t="str">
        <f t="shared" ref="Y16" si="65">IF(U16="aucune","///","")</f>
        <v/>
      </c>
      <c r="Z16" s="23"/>
      <c r="AA16" s="108"/>
      <c r="AB16" s="153"/>
      <c r="AC16" s="154"/>
      <c r="AD16" s="153"/>
      <c r="AE16" s="154"/>
      <c r="AF16" s="4"/>
      <c r="AG16" s="132"/>
      <c r="AH16" s="230"/>
      <c r="AI16" s="108"/>
      <c r="AJ16" s="231"/>
      <c r="AK16" s="180"/>
      <c r="AL16" s="232"/>
      <c r="AM16" s="233"/>
      <c r="AN16" s="108"/>
      <c r="AO16" s="231"/>
      <c r="AP16" s="180"/>
      <c r="AQ16" s="234"/>
      <c r="AR16" s="235"/>
      <c r="AS16" s="59"/>
      <c r="AT16" s="85"/>
      <c r="AU16" s="86"/>
      <c r="AV16" s="87"/>
      <c r="AW16" s="88"/>
      <c r="AX16" s="180"/>
      <c r="AY16" s="109"/>
      <c r="AZ16" s="120"/>
      <c r="BA16" s="121"/>
      <c r="BB16" s="190"/>
      <c r="BC16" s="190"/>
      <c r="BD16" s="191"/>
      <c r="BE16" s="192"/>
      <c r="BF16" s="193"/>
      <c r="BG16" s="190"/>
      <c r="BH16" s="190"/>
      <c r="BI16" s="191"/>
      <c r="BJ16" s="194"/>
      <c r="BK16" s="192"/>
      <c r="BL16" s="108"/>
      <c r="BM16" s="202"/>
      <c r="BN16" s="193"/>
      <c r="BO16" s="192"/>
    </row>
    <row r="17" spans="1:67" ht="19.5" customHeight="1" x14ac:dyDescent="0.2">
      <c r="A17" s="55" t="s">
        <v>19</v>
      </c>
      <c r="B17" s="266">
        <f t="shared" ref="B17" si="66">+B16</f>
        <v>43225</v>
      </c>
      <c r="C17" s="267">
        <v>2</v>
      </c>
      <c r="D17" s="101"/>
      <c r="E17" s="5"/>
      <c r="F17" s="144"/>
      <c r="G17" s="140"/>
      <c r="H17" s="145"/>
      <c r="I17" s="145"/>
      <c r="J17" s="146"/>
      <c r="K17" s="144"/>
      <c r="L17" s="140"/>
      <c r="M17" s="145"/>
      <c r="N17" s="145"/>
      <c r="O17" s="146"/>
      <c r="P17" s="144"/>
      <c r="Q17" s="140"/>
      <c r="R17" s="145"/>
      <c r="S17" s="145"/>
      <c r="T17" s="146"/>
      <c r="U17" s="144"/>
      <c r="V17" s="140"/>
      <c r="W17" s="145"/>
      <c r="X17" s="145"/>
      <c r="Y17" s="146"/>
      <c r="Z17" s="24"/>
      <c r="AA17" s="151"/>
      <c r="AB17" s="109"/>
      <c r="AC17" s="110"/>
      <c r="AD17" s="155"/>
      <c r="AE17" s="156"/>
      <c r="AF17" s="157"/>
      <c r="AG17" s="158"/>
      <c r="AH17" s="66"/>
      <c r="AI17" s="167"/>
      <c r="AJ17" s="114"/>
      <c r="AK17" s="115"/>
      <c r="AL17" s="172"/>
      <c r="AM17" s="173"/>
      <c r="AN17" s="167"/>
      <c r="AO17" s="114"/>
      <c r="AP17" s="115"/>
      <c r="AQ17" s="177"/>
      <c r="AR17" s="156"/>
      <c r="AS17" s="60"/>
      <c r="AT17" s="179"/>
      <c r="AU17" s="157"/>
      <c r="AV17" s="178"/>
      <c r="AW17" s="89"/>
      <c r="AX17" s="90"/>
      <c r="AY17" s="181"/>
      <c r="AZ17" s="182"/>
      <c r="BA17" s="183"/>
      <c r="BB17" s="109"/>
      <c r="BC17" s="120"/>
      <c r="BD17" s="120"/>
      <c r="BE17" s="121"/>
      <c r="BF17" s="195"/>
      <c r="BG17" s="196"/>
      <c r="BH17" s="196"/>
      <c r="BI17" s="197"/>
      <c r="BJ17" s="198"/>
      <c r="BK17" s="199"/>
      <c r="BL17" s="179"/>
      <c r="BM17" s="109"/>
      <c r="BN17" s="195"/>
      <c r="BO17" s="199"/>
    </row>
    <row r="18" spans="1:67" ht="19.5" customHeight="1" thickBot="1" x14ac:dyDescent="0.25">
      <c r="A18" s="56" t="s">
        <v>20</v>
      </c>
      <c r="B18" s="266">
        <f t="shared" ref="B18" si="67">+B16</f>
        <v>43225</v>
      </c>
      <c r="C18" s="267">
        <v>2</v>
      </c>
      <c r="D18" s="1"/>
      <c r="E18" s="6"/>
      <c r="F18" s="144"/>
      <c r="G18" s="145"/>
      <c r="H18" s="145"/>
      <c r="I18" s="145"/>
      <c r="J18" s="146"/>
      <c r="K18" s="144"/>
      <c r="L18" s="145"/>
      <c r="M18" s="145"/>
      <c r="N18" s="145"/>
      <c r="O18" s="146"/>
      <c r="P18" s="144"/>
      <c r="Q18" s="145"/>
      <c r="R18" s="145"/>
      <c r="S18" s="145"/>
      <c r="T18" s="146"/>
      <c r="U18" s="144"/>
      <c r="V18" s="145"/>
      <c r="W18" s="145"/>
      <c r="X18" s="145"/>
      <c r="Y18" s="146"/>
      <c r="Z18" s="150"/>
      <c r="AA18" s="152"/>
      <c r="AB18" s="159"/>
      <c r="AC18" s="160"/>
      <c r="AD18" s="111"/>
      <c r="AE18" s="112"/>
      <c r="AF18" s="236"/>
      <c r="AG18" s="162"/>
      <c r="AH18" s="163"/>
      <c r="AI18" s="237"/>
      <c r="AJ18" s="238"/>
      <c r="AK18" s="239"/>
      <c r="AL18" s="240"/>
      <c r="AM18" s="241"/>
      <c r="AN18" s="242"/>
      <c r="AO18" s="238"/>
      <c r="AP18" s="239"/>
      <c r="AQ18" s="240"/>
      <c r="AR18" s="241"/>
      <c r="AS18" s="152"/>
      <c r="AT18" s="152"/>
      <c r="AU18" s="157"/>
      <c r="AV18" s="178"/>
      <c r="AW18" s="91"/>
      <c r="AX18" s="92"/>
      <c r="AY18" s="184"/>
      <c r="AZ18" s="185"/>
      <c r="BA18" s="186"/>
      <c r="BB18" s="187"/>
      <c r="BC18" s="187"/>
      <c r="BD18" s="188"/>
      <c r="BE18" s="189"/>
      <c r="BF18" s="122"/>
      <c r="BG18" s="123"/>
      <c r="BH18" s="120"/>
      <c r="BI18" s="124"/>
      <c r="BJ18" s="123"/>
      <c r="BK18" s="121"/>
      <c r="BL18" s="200"/>
      <c r="BM18" s="201"/>
      <c r="BN18" s="125"/>
      <c r="BO18" s="126"/>
    </row>
    <row r="19" spans="1:67" s="94" customFormat="1" ht="19.5" customHeight="1" x14ac:dyDescent="0.2">
      <c r="A19" s="54" t="s">
        <v>18</v>
      </c>
      <c r="B19" s="268">
        <f>+B18+1</f>
        <v>43226</v>
      </c>
      <c r="C19" s="269"/>
      <c r="D19" s="2"/>
      <c r="E19" s="5"/>
      <c r="F19" s="139"/>
      <c r="G19" s="141" t="str">
        <f t="shared" ref="G19" si="68">IF(F19="aucune","///","")</f>
        <v/>
      </c>
      <c r="H19" s="137" t="str">
        <f t="shared" ref="H19" si="69">IF(F19="aucune","///","")</f>
        <v/>
      </c>
      <c r="I19" s="142" t="str">
        <f t="shared" ref="I19" si="70">IF(F19="aucune","///","")</f>
        <v/>
      </c>
      <c r="J19" s="143" t="str">
        <f t="shared" ref="J19" si="71">IF(F19="aucune","///","")</f>
        <v/>
      </c>
      <c r="K19" s="139"/>
      <c r="L19" s="141" t="str">
        <f t="shared" ref="L19" si="72">IF(K19="aucune","///","")</f>
        <v/>
      </c>
      <c r="M19" s="137" t="str">
        <f t="shared" ref="M19" si="73">IF(K19="aucune","///","")</f>
        <v/>
      </c>
      <c r="N19" s="142" t="str">
        <f t="shared" ref="N19" si="74">IF(K19="aucune","///","")</f>
        <v/>
      </c>
      <c r="O19" s="143" t="str">
        <f t="shared" ref="O19" si="75">IF(K19="aucune","///","")</f>
        <v/>
      </c>
      <c r="P19" s="139"/>
      <c r="Q19" s="141" t="str">
        <f t="shared" ref="Q19" si="76">IF(P19="aucune","///","")</f>
        <v/>
      </c>
      <c r="R19" s="137" t="str">
        <f t="shared" ref="R19" si="77">IF(P19="aucune","///","")</f>
        <v/>
      </c>
      <c r="S19" s="142" t="str">
        <f t="shared" ref="S19" si="78">IF(P19="aucune","///","")</f>
        <v/>
      </c>
      <c r="T19" s="143" t="str">
        <f t="shared" ref="T19" si="79">IF(P19="aucune","///","")</f>
        <v/>
      </c>
      <c r="U19" s="139"/>
      <c r="V19" s="141" t="str">
        <f t="shared" ref="V19" si="80">IF(U19="aucune","///","")</f>
        <v/>
      </c>
      <c r="W19" s="137" t="str">
        <f t="shared" ref="W19" si="81">IF(U19="aucune","///","")</f>
        <v/>
      </c>
      <c r="X19" s="142" t="str">
        <f t="shared" ref="X19" si="82">IF(U19="aucune","///","")</f>
        <v/>
      </c>
      <c r="Y19" s="143" t="str">
        <f t="shared" ref="Y19" si="83">IF(U19="aucune","///","")</f>
        <v/>
      </c>
      <c r="Z19" s="23"/>
      <c r="AA19" s="108"/>
      <c r="AB19" s="153"/>
      <c r="AC19" s="154"/>
      <c r="AD19" s="153"/>
      <c r="AE19" s="154"/>
      <c r="AF19" s="4"/>
      <c r="AG19" s="132"/>
      <c r="AH19" s="230"/>
      <c r="AI19" s="108"/>
      <c r="AJ19" s="231"/>
      <c r="AK19" s="180"/>
      <c r="AL19" s="232"/>
      <c r="AM19" s="233"/>
      <c r="AN19" s="108"/>
      <c r="AO19" s="231"/>
      <c r="AP19" s="180"/>
      <c r="AQ19" s="234"/>
      <c r="AR19" s="235"/>
      <c r="AS19" s="59"/>
      <c r="AT19" s="85"/>
      <c r="AU19" s="86"/>
      <c r="AV19" s="87"/>
      <c r="AW19" s="88"/>
      <c r="AX19" s="180"/>
      <c r="AY19" s="109"/>
      <c r="AZ19" s="120"/>
      <c r="BA19" s="121"/>
      <c r="BB19" s="190"/>
      <c r="BC19" s="190"/>
      <c r="BD19" s="191"/>
      <c r="BE19" s="192"/>
      <c r="BF19" s="193"/>
      <c r="BG19" s="190"/>
      <c r="BH19" s="190"/>
      <c r="BI19" s="191"/>
      <c r="BJ19" s="194"/>
      <c r="BK19" s="192"/>
      <c r="BL19" s="108"/>
      <c r="BM19" s="202"/>
      <c r="BN19" s="193"/>
      <c r="BO19" s="192"/>
    </row>
    <row r="20" spans="1:67" s="94" customFormat="1" ht="19.5" customHeight="1" x14ac:dyDescent="0.2">
      <c r="A20" s="55" t="s">
        <v>19</v>
      </c>
      <c r="B20" s="266">
        <f>+B19</f>
        <v>43226</v>
      </c>
      <c r="C20" s="267">
        <v>2</v>
      </c>
      <c r="D20" s="101"/>
      <c r="E20" s="5"/>
      <c r="F20" s="144"/>
      <c r="G20" s="140"/>
      <c r="H20" s="145"/>
      <c r="I20" s="145"/>
      <c r="J20" s="146"/>
      <c r="K20" s="144"/>
      <c r="L20" s="140"/>
      <c r="M20" s="145"/>
      <c r="N20" s="145"/>
      <c r="O20" s="146"/>
      <c r="P20" s="144"/>
      <c r="Q20" s="140"/>
      <c r="R20" s="145"/>
      <c r="S20" s="145"/>
      <c r="T20" s="146"/>
      <c r="U20" s="144"/>
      <c r="V20" s="140"/>
      <c r="W20" s="145"/>
      <c r="X20" s="145"/>
      <c r="Y20" s="146"/>
      <c r="Z20" s="24"/>
      <c r="AA20" s="151"/>
      <c r="AB20" s="109"/>
      <c r="AC20" s="110"/>
      <c r="AD20" s="155"/>
      <c r="AE20" s="156"/>
      <c r="AF20" s="157"/>
      <c r="AG20" s="158"/>
      <c r="AH20" s="66"/>
      <c r="AI20" s="167"/>
      <c r="AJ20" s="114"/>
      <c r="AK20" s="115"/>
      <c r="AL20" s="172"/>
      <c r="AM20" s="173"/>
      <c r="AN20" s="167"/>
      <c r="AO20" s="114"/>
      <c r="AP20" s="115"/>
      <c r="AQ20" s="177"/>
      <c r="AR20" s="156"/>
      <c r="AS20" s="60"/>
      <c r="AT20" s="179"/>
      <c r="AU20" s="157"/>
      <c r="AV20" s="178"/>
      <c r="AW20" s="89"/>
      <c r="AX20" s="90"/>
      <c r="AY20" s="181"/>
      <c r="AZ20" s="182"/>
      <c r="BA20" s="183"/>
      <c r="BB20" s="109"/>
      <c r="BC20" s="120"/>
      <c r="BD20" s="120"/>
      <c r="BE20" s="121"/>
      <c r="BF20" s="195"/>
      <c r="BG20" s="196"/>
      <c r="BH20" s="196"/>
      <c r="BI20" s="197"/>
      <c r="BJ20" s="198"/>
      <c r="BK20" s="199"/>
      <c r="BL20" s="179"/>
      <c r="BM20" s="109"/>
      <c r="BN20" s="195"/>
      <c r="BO20" s="199"/>
    </row>
    <row r="21" spans="1:67" s="94" customFormat="1" ht="19.5" customHeight="1" thickBot="1" x14ac:dyDescent="0.25">
      <c r="A21" s="55" t="s">
        <v>20</v>
      </c>
      <c r="B21" s="266">
        <f>+B19</f>
        <v>43226</v>
      </c>
      <c r="C21" s="267">
        <v>2</v>
      </c>
      <c r="D21" s="1"/>
      <c r="E21" s="6"/>
      <c r="F21" s="144"/>
      <c r="G21" s="145"/>
      <c r="H21" s="145"/>
      <c r="I21" s="145"/>
      <c r="J21" s="146"/>
      <c r="K21" s="144"/>
      <c r="L21" s="145"/>
      <c r="M21" s="145"/>
      <c r="N21" s="145"/>
      <c r="O21" s="146"/>
      <c r="P21" s="144"/>
      <c r="Q21" s="145"/>
      <c r="R21" s="145"/>
      <c r="S21" s="145"/>
      <c r="T21" s="146"/>
      <c r="U21" s="144"/>
      <c r="V21" s="145"/>
      <c r="W21" s="145"/>
      <c r="X21" s="145"/>
      <c r="Y21" s="146"/>
      <c r="Z21" s="150"/>
      <c r="AA21" s="152"/>
      <c r="AB21" s="159"/>
      <c r="AC21" s="160"/>
      <c r="AD21" s="111"/>
      <c r="AE21" s="112"/>
      <c r="AF21" s="236"/>
      <c r="AG21" s="162"/>
      <c r="AH21" s="163"/>
      <c r="AI21" s="237"/>
      <c r="AJ21" s="238"/>
      <c r="AK21" s="239"/>
      <c r="AL21" s="240"/>
      <c r="AM21" s="241"/>
      <c r="AN21" s="242"/>
      <c r="AO21" s="238"/>
      <c r="AP21" s="239"/>
      <c r="AQ21" s="240"/>
      <c r="AR21" s="241"/>
      <c r="AS21" s="152"/>
      <c r="AT21" s="152"/>
      <c r="AU21" s="157"/>
      <c r="AV21" s="178"/>
      <c r="AW21" s="91"/>
      <c r="AX21" s="92"/>
      <c r="AY21" s="184"/>
      <c r="AZ21" s="185"/>
      <c r="BA21" s="186"/>
      <c r="BB21" s="187"/>
      <c r="BC21" s="187"/>
      <c r="BD21" s="188"/>
      <c r="BE21" s="189"/>
      <c r="BF21" s="122"/>
      <c r="BG21" s="123"/>
      <c r="BH21" s="120"/>
      <c r="BI21" s="124"/>
      <c r="BJ21" s="123"/>
      <c r="BK21" s="121"/>
      <c r="BL21" s="200"/>
      <c r="BM21" s="201"/>
      <c r="BN21" s="125"/>
      <c r="BO21" s="126"/>
    </row>
    <row r="22" spans="1:67" s="94" customFormat="1" ht="19.5" customHeight="1" x14ac:dyDescent="0.2">
      <c r="A22" s="54" t="s">
        <v>18</v>
      </c>
      <c r="B22" s="268">
        <f>+B21+1</f>
        <v>43227</v>
      </c>
      <c r="C22" s="269"/>
      <c r="D22" s="2"/>
      <c r="E22" s="5"/>
      <c r="F22" s="139"/>
      <c r="G22" s="141" t="str">
        <f t="shared" ref="G22" si="84">IF(F22="aucune","///","")</f>
        <v/>
      </c>
      <c r="H22" s="137" t="str">
        <f t="shared" ref="H22" si="85">IF(F22="aucune","///","")</f>
        <v/>
      </c>
      <c r="I22" s="142" t="str">
        <f t="shared" ref="I22" si="86">IF(F22="aucune","///","")</f>
        <v/>
      </c>
      <c r="J22" s="143" t="str">
        <f t="shared" ref="J22" si="87">IF(F22="aucune","///","")</f>
        <v/>
      </c>
      <c r="K22" s="139"/>
      <c r="L22" s="141" t="str">
        <f t="shared" ref="L22" si="88">IF(K22="aucune","///","")</f>
        <v/>
      </c>
      <c r="M22" s="137" t="str">
        <f t="shared" ref="M22" si="89">IF(K22="aucune","///","")</f>
        <v/>
      </c>
      <c r="N22" s="142" t="str">
        <f t="shared" ref="N22" si="90">IF(K22="aucune","///","")</f>
        <v/>
      </c>
      <c r="O22" s="143" t="str">
        <f t="shared" ref="O22" si="91">IF(K22="aucune","///","")</f>
        <v/>
      </c>
      <c r="P22" s="139"/>
      <c r="Q22" s="141" t="str">
        <f t="shared" ref="Q22" si="92">IF(P22="aucune","///","")</f>
        <v/>
      </c>
      <c r="R22" s="137" t="str">
        <f t="shared" ref="R22" si="93">IF(P22="aucune","///","")</f>
        <v/>
      </c>
      <c r="S22" s="142" t="str">
        <f t="shared" ref="S22" si="94">IF(P22="aucune","///","")</f>
        <v/>
      </c>
      <c r="T22" s="143" t="str">
        <f t="shared" ref="T22" si="95">IF(P22="aucune","///","")</f>
        <v/>
      </c>
      <c r="U22" s="139"/>
      <c r="V22" s="141" t="str">
        <f t="shared" ref="V22" si="96">IF(U22="aucune","///","")</f>
        <v/>
      </c>
      <c r="W22" s="137" t="str">
        <f t="shared" ref="W22" si="97">IF(U22="aucune","///","")</f>
        <v/>
      </c>
      <c r="X22" s="142" t="str">
        <f t="shared" ref="X22" si="98">IF(U22="aucune","///","")</f>
        <v/>
      </c>
      <c r="Y22" s="143" t="str">
        <f t="shared" ref="Y22" si="99">IF(U22="aucune","///","")</f>
        <v/>
      </c>
      <c r="Z22" s="23"/>
      <c r="AA22" s="108"/>
      <c r="AB22" s="153"/>
      <c r="AC22" s="154"/>
      <c r="AD22" s="153"/>
      <c r="AE22" s="154"/>
      <c r="AF22" s="4"/>
      <c r="AG22" s="132"/>
      <c r="AH22" s="230"/>
      <c r="AI22" s="108"/>
      <c r="AJ22" s="231"/>
      <c r="AK22" s="180"/>
      <c r="AL22" s="232"/>
      <c r="AM22" s="233"/>
      <c r="AN22" s="108"/>
      <c r="AO22" s="231"/>
      <c r="AP22" s="180"/>
      <c r="AQ22" s="234"/>
      <c r="AR22" s="235"/>
      <c r="AS22" s="59"/>
      <c r="AT22" s="85"/>
      <c r="AU22" s="86"/>
      <c r="AV22" s="87"/>
      <c r="AW22" s="88"/>
      <c r="AX22" s="180"/>
      <c r="AY22" s="109"/>
      <c r="AZ22" s="120"/>
      <c r="BA22" s="121"/>
      <c r="BB22" s="190"/>
      <c r="BC22" s="190"/>
      <c r="BD22" s="191"/>
      <c r="BE22" s="192"/>
      <c r="BF22" s="193"/>
      <c r="BG22" s="190"/>
      <c r="BH22" s="190"/>
      <c r="BI22" s="191"/>
      <c r="BJ22" s="194"/>
      <c r="BK22" s="192"/>
      <c r="BL22" s="108"/>
      <c r="BM22" s="202"/>
      <c r="BN22" s="193"/>
      <c r="BO22" s="192"/>
    </row>
    <row r="23" spans="1:67" s="94" customFormat="1" ht="19.5" customHeight="1" x14ac:dyDescent="0.2">
      <c r="A23" s="55" t="s">
        <v>19</v>
      </c>
      <c r="B23" s="266">
        <f>+B22</f>
        <v>43227</v>
      </c>
      <c r="C23" s="267"/>
      <c r="D23" s="101"/>
      <c r="E23" s="5"/>
      <c r="F23" s="144"/>
      <c r="G23" s="140"/>
      <c r="H23" s="145"/>
      <c r="I23" s="145"/>
      <c r="J23" s="146"/>
      <c r="K23" s="144"/>
      <c r="L23" s="140"/>
      <c r="M23" s="145"/>
      <c r="N23" s="145"/>
      <c r="O23" s="146"/>
      <c r="P23" s="144"/>
      <c r="Q23" s="140"/>
      <c r="R23" s="145"/>
      <c r="S23" s="145"/>
      <c r="T23" s="146"/>
      <c r="U23" s="144"/>
      <c r="V23" s="140"/>
      <c r="W23" s="145"/>
      <c r="X23" s="145"/>
      <c r="Y23" s="146"/>
      <c r="Z23" s="24"/>
      <c r="AA23" s="151"/>
      <c r="AB23" s="109"/>
      <c r="AC23" s="110"/>
      <c r="AD23" s="155"/>
      <c r="AE23" s="156"/>
      <c r="AF23" s="157"/>
      <c r="AG23" s="158"/>
      <c r="AH23" s="66"/>
      <c r="AI23" s="167"/>
      <c r="AJ23" s="114"/>
      <c r="AK23" s="115"/>
      <c r="AL23" s="172"/>
      <c r="AM23" s="173"/>
      <c r="AN23" s="167"/>
      <c r="AO23" s="114"/>
      <c r="AP23" s="115"/>
      <c r="AQ23" s="177"/>
      <c r="AR23" s="156"/>
      <c r="AS23" s="60"/>
      <c r="AT23" s="179"/>
      <c r="AU23" s="157"/>
      <c r="AV23" s="178"/>
      <c r="AW23" s="89"/>
      <c r="AX23" s="90"/>
      <c r="AY23" s="181"/>
      <c r="AZ23" s="182"/>
      <c r="BA23" s="183"/>
      <c r="BB23" s="109"/>
      <c r="BC23" s="120"/>
      <c r="BD23" s="120"/>
      <c r="BE23" s="121"/>
      <c r="BF23" s="195"/>
      <c r="BG23" s="196"/>
      <c r="BH23" s="196"/>
      <c r="BI23" s="197"/>
      <c r="BJ23" s="198"/>
      <c r="BK23" s="199"/>
      <c r="BL23" s="179"/>
      <c r="BM23" s="109"/>
      <c r="BN23" s="195"/>
      <c r="BO23" s="199"/>
    </row>
    <row r="24" spans="1:67" s="94" customFormat="1" ht="19.5" customHeight="1" thickBot="1" x14ac:dyDescent="0.25">
      <c r="A24" s="56" t="s">
        <v>20</v>
      </c>
      <c r="B24" s="278">
        <f>+B23</f>
        <v>43227</v>
      </c>
      <c r="C24" s="279"/>
      <c r="D24" s="1"/>
      <c r="E24" s="6"/>
      <c r="F24" s="144"/>
      <c r="G24" s="145"/>
      <c r="H24" s="145"/>
      <c r="I24" s="145"/>
      <c r="J24" s="146"/>
      <c r="K24" s="144"/>
      <c r="L24" s="145"/>
      <c r="M24" s="145"/>
      <c r="N24" s="145"/>
      <c r="O24" s="146"/>
      <c r="P24" s="144"/>
      <c r="Q24" s="145"/>
      <c r="R24" s="145"/>
      <c r="S24" s="145"/>
      <c r="T24" s="146"/>
      <c r="U24" s="144"/>
      <c r="V24" s="145"/>
      <c r="W24" s="145"/>
      <c r="X24" s="145"/>
      <c r="Y24" s="146"/>
      <c r="Z24" s="150"/>
      <c r="AA24" s="152"/>
      <c r="AB24" s="159"/>
      <c r="AC24" s="160"/>
      <c r="AD24" s="111"/>
      <c r="AE24" s="112"/>
      <c r="AF24" s="236"/>
      <c r="AG24" s="162"/>
      <c r="AH24" s="163"/>
      <c r="AI24" s="237"/>
      <c r="AJ24" s="238"/>
      <c r="AK24" s="239"/>
      <c r="AL24" s="240"/>
      <c r="AM24" s="241"/>
      <c r="AN24" s="242"/>
      <c r="AO24" s="238"/>
      <c r="AP24" s="239"/>
      <c r="AQ24" s="240"/>
      <c r="AR24" s="241"/>
      <c r="AS24" s="152"/>
      <c r="AT24" s="152"/>
      <c r="AU24" s="157"/>
      <c r="AV24" s="178"/>
      <c r="AW24" s="91"/>
      <c r="AX24" s="92"/>
      <c r="AY24" s="184"/>
      <c r="AZ24" s="185"/>
      <c r="BA24" s="186"/>
      <c r="BB24" s="187"/>
      <c r="BC24" s="187"/>
      <c r="BD24" s="188"/>
      <c r="BE24" s="189"/>
      <c r="BF24" s="122"/>
      <c r="BG24" s="123"/>
      <c r="BH24" s="120"/>
      <c r="BI24" s="124"/>
      <c r="BJ24" s="123"/>
      <c r="BK24" s="121"/>
      <c r="BL24" s="200"/>
      <c r="BM24" s="201"/>
      <c r="BN24" s="125"/>
      <c r="BO24" s="126"/>
    </row>
    <row r="25" spans="1:67" s="94" customFormat="1" ht="19.5" customHeight="1" x14ac:dyDescent="0.2">
      <c r="A25" s="54" t="s">
        <v>18</v>
      </c>
      <c r="B25" s="268">
        <f>+B24+1</f>
        <v>43228</v>
      </c>
      <c r="C25" s="269"/>
      <c r="D25" s="2"/>
      <c r="E25" s="5"/>
      <c r="F25" s="139"/>
      <c r="G25" s="141" t="str">
        <f t="shared" ref="G25" si="100">IF(F25="aucune","///","")</f>
        <v/>
      </c>
      <c r="H25" s="137" t="str">
        <f t="shared" ref="H25" si="101">IF(F25="aucune","///","")</f>
        <v/>
      </c>
      <c r="I25" s="142" t="str">
        <f t="shared" ref="I25" si="102">IF(F25="aucune","///","")</f>
        <v/>
      </c>
      <c r="J25" s="143" t="str">
        <f t="shared" ref="J25" si="103">IF(F25="aucune","///","")</f>
        <v/>
      </c>
      <c r="K25" s="139"/>
      <c r="L25" s="141" t="str">
        <f t="shared" ref="L25" si="104">IF(K25="aucune","///","")</f>
        <v/>
      </c>
      <c r="M25" s="137" t="str">
        <f t="shared" ref="M25" si="105">IF(K25="aucune","///","")</f>
        <v/>
      </c>
      <c r="N25" s="142" t="str">
        <f t="shared" ref="N25" si="106">IF(K25="aucune","///","")</f>
        <v/>
      </c>
      <c r="O25" s="143" t="str">
        <f t="shared" ref="O25" si="107">IF(K25="aucune","///","")</f>
        <v/>
      </c>
      <c r="P25" s="139"/>
      <c r="Q25" s="141" t="str">
        <f t="shared" ref="Q25" si="108">IF(P25="aucune","///","")</f>
        <v/>
      </c>
      <c r="R25" s="137" t="str">
        <f t="shared" ref="R25" si="109">IF(P25="aucune","///","")</f>
        <v/>
      </c>
      <c r="S25" s="142" t="str">
        <f t="shared" ref="S25" si="110">IF(P25="aucune","///","")</f>
        <v/>
      </c>
      <c r="T25" s="143" t="str">
        <f t="shared" ref="T25" si="111">IF(P25="aucune","///","")</f>
        <v/>
      </c>
      <c r="U25" s="139"/>
      <c r="V25" s="141" t="str">
        <f t="shared" ref="V25" si="112">IF(U25="aucune","///","")</f>
        <v/>
      </c>
      <c r="W25" s="137" t="str">
        <f t="shared" ref="W25" si="113">IF(U25="aucune","///","")</f>
        <v/>
      </c>
      <c r="X25" s="142" t="str">
        <f t="shared" ref="X25" si="114">IF(U25="aucune","///","")</f>
        <v/>
      </c>
      <c r="Y25" s="143" t="str">
        <f t="shared" ref="Y25" si="115">IF(U25="aucune","///","")</f>
        <v/>
      </c>
      <c r="Z25" s="23"/>
      <c r="AA25" s="108"/>
      <c r="AB25" s="153"/>
      <c r="AC25" s="154"/>
      <c r="AD25" s="153"/>
      <c r="AE25" s="154"/>
      <c r="AF25" s="4"/>
      <c r="AG25" s="132"/>
      <c r="AH25" s="230"/>
      <c r="AI25" s="108"/>
      <c r="AJ25" s="231"/>
      <c r="AK25" s="180"/>
      <c r="AL25" s="232"/>
      <c r="AM25" s="233"/>
      <c r="AN25" s="108"/>
      <c r="AO25" s="231"/>
      <c r="AP25" s="180"/>
      <c r="AQ25" s="234"/>
      <c r="AR25" s="235"/>
      <c r="AS25" s="59"/>
      <c r="AT25" s="85"/>
      <c r="AU25" s="86"/>
      <c r="AV25" s="87"/>
      <c r="AW25" s="88"/>
      <c r="AX25" s="180"/>
      <c r="AY25" s="109"/>
      <c r="AZ25" s="120"/>
      <c r="BA25" s="121"/>
      <c r="BB25" s="190"/>
      <c r="BC25" s="190"/>
      <c r="BD25" s="191"/>
      <c r="BE25" s="192"/>
      <c r="BF25" s="193"/>
      <c r="BG25" s="190"/>
      <c r="BH25" s="190"/>
      <c r="BI25" s="191"/>
      <c r="BJ25" s="194"/>
      <c r="BK25" s="192"/>
      <c r="BL25" s="108"/>
      <c r="BM25" s="202"/>
      <c r="BN25" s="193"/>
      <c r="BO25" s="192"/>
    </row>
    <row r="26" spans="1:67" s="94" customFormat="1" ht="19.5" customHeight="1" x14ac:dyDescent="0.2">
      <c r="A26" s="55" t="s">
        <v>19</v>
      </c>
      <c r="B26" s="266">
        <f t="shared" ref="B26" si="116">+B25</f>
        <v>43228</v>
      </c>
      <c r="C26" s="267">
        <v>2</v>
      </c>
      <c r="D26" s="101"/>
      <c r="E26" s="5"/>
      <c r="F26" s="144"/>
      <c r="G26" s="140"/>
      <c r="H26" s="145"/>
      <c r="I26" s="145"/>
      <c r="J26" s="146"/>
      <c r="K26" s="144"/>
      <c r="L26" s="140"/>
      <c r="M26" s="145"/>
      <c r="N26" s="145"/>
      <c r="O26" s="146"/>
      <c r="P26" s="144"/>
      <c r="Q26" s="140"/>
      <c r="R26" s="145"/>
      <c r="S26" s="145"/>
      <c r="T26" s="146"/>
      <c r="U26" s="144"/>
      <c r="V26" s="140"/>
      <c r="W26" s="145"/>
      <c r="X26" s="145"/>
      <c r="Y26" s="146"/>
      <c r="Z26" s="24"/>
      <c r="AA26" s="151"/>
      <c r="AB26" s="109"/>
      <c r="AC26" s="110"/>
      <c r="AD26" s="155"/>
      <c r="AE26" s="156"/>
      <c r="AF26" s="157"/>
      <c r="AG26" s="158"/>
      <c r="AH26" s="66"/>
      <c r="AI26" s="167"/>
      <c r="AJ26" s="114"/>
      <c r="AK26" s="115"/>
      <c r="AL26" s="172"/>
      <c r="AM26" s="173"/>
      <c r="AN26" s="167"/>
      <c r="AO26" s="114"/>
      <c r="AP26" s="115"/>
      <c r="AQ26" s="177"/>
      <c r="AR26" s="156"/>
      <c r="AS26" s="60"/>
      <c r="AT26" s="179"/>
      <c r="AU26" s="157"/>
      <c r="AV26" s="178"/>
      <c r="AW26" s="89"/>
      <c r="AX26" s="90"/>
      <c r="AY26" s="181"/>
      <c r="AZ26" s="182"/>
      <c r="BA26" s="183"/>
      <c r="BB26" s="109"/>
      <c r="BC26" s="120"/>
      <c r="BD26" s="120"/>
      <c r="BE26" s="121"/>
      <c r="BF26" s="195"/>
      <c r="BG26" s="196"/>
      <c r="BH26" s="196"/>
      <c r="BI26" s="197"/>
      <c r="BJ26" s="198"/>
      <c r="BK26" s="199"/>
      <c r="BL26" s="179"/>
      <c r="BM26" s="109"/>
      <c r="BN26" s="195"/>
      <c r="BO26" s="199"/>
    </row>
    <row r="27" spans="1:67" s="94" customFormat="1" ht="19.5" customHeight="1" thickBot="1" x14ac:dyDescent="0.25">
      <c r="A27" s="56" t="s">
        <v>20</v>
      </c>
      <c r="B27" s="266">
        <f t="shared" ref="B27" si="117">+B25</f>
        <v>43228</v>
      </c>
      <c r="C27" s="267">
        <v>2</v>
      </c>
      <c r="D27" s="1"/>
      <c r="E27" s="6"/>
      <c r="F27" s="144"/>
      <c r="G27" s="145"/>
      <c r="H27" s="145"/>
      <c r="I27" s="145"/>
      <c r="J27" s="146"/>
      <c r="K27" s="144"/>
      <c r="L27" s="145"/>
      <c r="M27" s="145"/>
      <c r="N27" s="145"/>
      <c r="O27" s="146"/>
      <c r="P27" s="144"/>
      <c r="Q27" s="145"/>
      <c r="R27" s="145"/>
      <c r="S27" s="145"/>
      <c r="T27" s="146"/>
      <c r="U27" s="144"/>
      <c r="V27" s="145"/>
      <c r="W27" s="145"/>
      <c r="X27" s="145"/>
      <c r="Y27" s="146"/>
      <c r="Z27" s="150"/>
      <c r="AA27" s="152"/>
      <c r="AB27" s="159"/>
      <c r="AC27" s="160"/>
      <c r="AD27" s="111"/>
      <c r="AE27" s="112"/>
      <c r="AF27" s="236"/>
      <c r="AG27" s="162"/>
      <c r="AH27" s="163"/>
      <c r="AI27" s="237"/>
      <c r="AJ27" s="238"/>
      <c r="AK27" s="239"/>
      <c r="AL27" s="240"/>
      <c r="AM27" s="241"/>
      <c r="AN27" s="242"/>
      <c r="AO27" s="238"/>
      <c r="AP27" s="239"/>
      <c r="AQ27" s="240"/>
      <c r="AR27" s="241"/>
      <c r="AS27" s="152"/>
      <c r="AT27" s="152"/>
      <c r="AU27" s="157"/>
      <c r="AV27" s="178"/>
      <c r="AW27" s="91"/>
      <c r="AX27" s="92"/>
      <c r="AY27" s="184"/>
      <c r="AZ27" s="185"/>
      <c r="BA27" s="186"/>
      <c r="BB27" s="187"/>
      <c r="BC27" s="187"/>
      <c r="BD27" s="188"/>
      <c r="BE27" s="189"/>
      <c r="BF27" s="122"/>
      <c r="BG27" s="123"/>
      <c r="BH27" s="120"/>
      <c r="BI27" s="124"/>
      <c r="BJ27" s="123"/>
      <c r="BK27" s="121"/>
      <c r="BL27" s="200"/>
      <c r="BM27" s="201"/>
      <c r="BN27" s="125"/>
      <c r="BO27" s="126"/>
    </row>
    <row r="28" spans="1:67" s="94" customFormat="1" ht="19.5" customHeight="1" x14ac:dyDescent="0.2">
      <c r="A28" s="54" t="s">
        <v>18</v>
      </c>
      <c r="B28" s="268">
        <f>+B27+1</f>
        <v>43229</v>
      </c>
      <c r="C28" s="269"/>
      <c r="D28" s="2"/>
      <c r="E28" s="5"/>
      <c r="F28" s="139"/>
      <c r="G28" s="141" t="str">
        <f t="shared" ref="G28" si="118">IF(F28="aucune","///","")</f>
        <v/>
      </c>
      <c r="H28" s="137" t="str">
        <f t="shared" ref="H28" si="119">IF(F28="aucune","///","")</f>
        <v/>
      </c>
      <c r="I28" s="142" t="str">
        <f t="shared" ref="I28" si="120">IF(F28="aucune","///","")</f>
        <v/>
      </c>
      <c r="J28" s="143" t="str">
        <f t="shared" ref="J28" si="121">IF(F28="aucune","///","")</f>
        <v/>
      </c>
      <c r="K28" s="139"/>
      <c r="L28" s="141" t="str">
        <f t="shared" ref="L28" si="122">IF(K28="aucune","///","")</f>
        <v/>
      </c>
      <c r="M28" s="137" t="str">
        <f t="shared" ref="M28" si="123">IF(K28="aucune","///","")</f>
        <v/>
      </c>
      <c r="N28" s="142" t="str">
        <f t="shared" ref="N28" si="124">IF(K28="aucune","///","")</f>
        <v/>
      </c>
      <c r="O28" s="143" t="str">
        <f t="shared" ref="O28" si="125">IF(K28="aucune","///","")</f>
        <v/>
      </c>
      <c r="P28" s="139"/>
      <c r="Q28" s="141" t="str">
        <f t="shared" ref="Q28" si="126">IF(P28="aucune","///","")</f>
        <v/>
      </c>
      <c r="R28" s="137" t="str">
        <f t="shared" ref="R28" si="127">IF(P28="aucune","///","")</f>
        <v/>
      </c>
      <c r="S28" s="142" t="str">
        <f t="shared" ref="S28" si="128">IF(P28="aucune","///","")</f>
        <v/>
      </c>
      <c r="T28" s="143" t="str">
        <f t="shared" ref="T28" si="129">IF(P28="aucune","///","")</f>
        <v/>
      </c>
      <c r="U28" s="139"/>
      <c r="V28" s="141" t="str">
        <f t="shared" ref="V28" si="130">IF(U28="aucune","///","")</f>
        <v/>
      </c>
      <c r="W28" s="137" t="str">
        <f t="shared" ref="W28" si="131">IF(U28="aucune","///","")</f>
        <v/>
      </c>
      <c r="X28" s="142" t="str">
        <f t="shared" ref="X28" si="132">IF(U28="aucune","///","")</f>
        <v/>
      </c>
      <c r="Y28" s="143" t="str">
        <f t="shared" ref="Y28" si="133">IF(U28="aucune","///","")</f>
        <v/>
      </c>
      <c r="Z28" s="23"/>
      <c r="AA28" s="108"/>
      <c r="AB28" s="153"/>
      <c r="AC28" s="154"/>
      <c r="AD28" s="153"/>
      <c r="AE28" s="154"/>
      <c r="AF28" s="4"/>
      <c r="AG28" s="132"/>
      <c r="AH28" s="230"/>
      <c r="AI28" s="108"/>
      <c r="AJ28" s="231"/>
      <c r="AK28" s="180"/>
      <c r="AL28" s="232"/>
      <c r="AM28" s="233"/>
      <c r="AN28" s="108"/>
      <c r="AO28" s="231"/>
      <c r="AP28" s="180"/>
      <c r="AQ28" s="234"/>
      <c r="AR28" s="235"/>
      <c r="AS28" s="59"/>
      <c r="AT28" s="85"/>
      <c r="AU28" s="86"/>
      <c r="AV28" s="87"/>
      <c r="AW28" s="88"/>
      <c r="AX28" s="180"/>
      <c r="AY28" s="109"/>
      <c r="AZ28" s="120"/>
      <c r="BA28" s="121"/>
      <c r="BB28" s="190"/>
      <c r="BC28" s="190"/>
      <c r="BD28" s="191"/>
      <c r="BE28" s="192"/>
      <c r="BF28" s="193"/>
      <c r="BG28" s="190"/>
      <c r="BH28" s="190"/>
      <c r="BI28" s="191"/>
      <c r="BJ28" s="194"/>
      <c r="BK28" s="192"/>
      <c r="BL28" s="108"/>
      <c r="BM28" s="202"/>
      <c r="BN28" s="193"/>
      <c r="BO28" s="192"/>
    </row>
    <row r="29" spans="1:67" ht="19.5" customHeight="1" x14ac:dyDescent="0.2">
      <c r="A29" s="55" t="s">
        <v>19</v>
      </c>
      <c r="B29" s="266">
        <f>+B28</f>
        <v>43229</v>
      </c>
      <c r="C29" s="267">
        <v>2</v>
      </c>
      <c r="D29" s="101"/>
      <c r="E29" s="5"/>
      <c r="F29" s="144"/>
      <c r="G29" s="140"/>
      <c r="H29" s="145"/>
      <c r="I29" s="145"/>
      <c r="J29" s="146"/>
      <c r="K29" s="144"/>
      <c r="L29" s="140"/>
      <c r="M29" s="145"/>
      <c r="N29" s="145"/>
      <c r="O29" s="146"/>
      <c r="P29" s="144"/>
      <c r="Q29" s="140"/>
      <c r="R29" s="145"/>
      <c r="S29" s="145"/>
      <c r="T29" s="146"/>
      <c r="U29" s="144"/>
      <c r="V29" s="140"/>
      <c r="W29" s="145"/>
      <c r="X29" s="145"/>
      <c r="Y29" s="146"/>
      <c r="Z29" s="24"/>
      <c r="AA29" s="151"/>
      <c r="AB29" s="109"/>
      <c r="AC29" s="110"/>
      <c r="AD29" s="155"/>
      <c r="AE29" s="156"/>
      <c r="AF29" s="157"/>
      <c r="AG29" s="158"/>
      <c r="AH29" s="66"/>
      <c r="AI29" s="167"/>
      <c r="AJ29" s="114"/>
      <c r="AK29" s="115"/>
      <c r="AL29" s="172"/>
      <c r="AM29" s="173"/>
      <c r="AN29" s="167"/>
      <c r="AO29" s="114"/>
      <c r="AP29" s="115"/>
      <c r="AQ29" s="177"/>
      <c r="AR29" s="156"/>
      <c r="AS29" s="60"/>
      <c r="AT29" s="179"/>
      <c r="AU29" s="157"/>
      <c r="AV29" s="178"/>
      <c r="AW29" s="89"/>
      <c r="AX29" s="90"/>
      <c r="AY29" s="181"/>
      <c r="AZ29" s="182"/>
      <c r="BA29" s="183"/>
      <c r="BB29" s="109"/>
      <c r="BC29" s="120"/>
      <c r="BD29" s="120"/>
      <c r="BE29" s="121"/>
      <c r="BF29" s="195"/>
      <c r="BG29" s="196"/>
      <c r="BH29" s="196"/>
      <c r="BI29" s="197"/>
      <c r="BJ29" s="198"/>
      <c r="BK29" s="199"/>
      <c r="BL29" s="179"/>
      <c r="BM29" s="109"/>
      <c r="BN29" s="195"/>
      <c r="BO29" s="199"/>
    </row>
    <row r="30" spans="1:67" ht="19.5" customHeight="1" thickBot="1" x14ac:dyDescent="0.25">
      <c r="A30" s="56" t="s">
        <v>20</v>
      </c>
      <c r="B30" s="266">
        <f>+B28</f>
        <v>43229</v>
      </c>
      <c r="C30" s="267">
        <v>2</v>
      </c>
      <c r="D30" s="1"/>
      <c r="E30" s="6"/>
      <c r="F30" s="144"/>
      <c r="G30" s="145"/>
      <c r="H30" s="145"/>
      <c r="I30" s="145"/>
      <c r="J30" s="146"/>
      <c r="K30" s="144"/>
      <c r="L30" s="145"/>
      <c r="M30" s="145"/>
      <c r="N30" s="145"/>
      <c r="O30" s="146"/>
      <c r="P30" s="144"/>
      <c r="Q30" s="145"/>
      <c r="R30" s="145"/>
      <c r="S30" s="145"/>
      <c r="T30" s="146"/>
      <c r="U30" s="144"/>
      <c r="V30" s="145"/>
      <c r="W30" s="145"/>
      <c r="X30" s="145"/>
      <c r="Y30" s="146"/>
      <c r="Z30" s="150"/>
      <c r="AA30" s="152"/>
      <c r="AB30" s="159"/>
      <c r="AC30" s="160"/>
      <c r="AD30" s="111"/>
      <c r="AE30" s="112"/>
      <c r="AF30" s="236"/>
      <c r="AG30" s="162"/>
      <c r="AH30" s="163"/>
      <c r="AI30" s="237"/>
      <c r="AJ30" s="238"/>
      <c r="AK30" s="239"/>
      <c r="AL30" s="240"/>
      <c r="AM30" s="241"/>
      <c r="AN30" s="242"/>
      <c r="AO30" s="238"/>
      <c r="AP30" s="239"/>
      <c r="AQ30" s="240"/>
      <c r="AR30" s="241"/>
      <c r="AS30" s="152"/>
      <c r="AT30" s="152"/>
      <c r="AU30" s="157"/>
      <c r="AV30" s="178"/>
      <c r="AW30" s="91"/>
      <c r="AX30" s="92"/>
      <c r="AY30" s="184"/>
      <c r="AZ30" s="185"/>
      <c r="BA30" s="186"/>
      <c r="BB30" s="187"/>
      <c r="BC30" s="187"/>
      <c r="BD30" s="188"/>
      <c r="BE30" s="189"/>
      <c r="BF30" s="122"/>
      <c r="BG30" s="123"/>
      <c r="BH30" s="120"/>
      <c r="BI30" s="124"/>
      <c r="BJ30" s="123"/>
      <c r="BK30" s="121"/>
      <c r="BL30" s="200"/>
      <c r="BM30" s="201"/>
      <c r="BN30" s="125"/>
      <c r="BO30" s="126"/>
    </row>
    <row r="31" spans="1:67" ht="19.5" customHeight="1" x14ac:dyDescent="0.2">
      <c r="A31" s="54" t="s">
        <v>18</v>
      </c>
      <c r="B31" s="268">
        <f>+B30+1</f>
        <v>43230</v>
      </c>
      <c r="C31" s="269"/>
      <c r="D31" s="2"/>
      <c r="E31" s="5"/>
      <c r="F31" s="139"/>
      <c r="G31" s="141" t="str">
        <f t="shared" ref="G31" si="134">IF(F31="aucune","///","")</f>
        <v/>
      </c>
      <c r="H31" s="137" t="str">
        <f t="shared" ref="H31" si="135">IF(F31="aucune","///","")</f>
        <v/>
      </c>
      <c r="I31" s="142" t="str">
        <f t="shared" ref="I31" si="136">IF(F31="aucune","///","")</f>
        <v/>
      </c>
      <c r="J31" s="143" t="str">
        <f t="shared" ref="J31" si="137">IF(F31="aucune","///","")</f>
        <v/>
      </c>
      <c r="K31" s="139"/>
      <c r="L31" s="141" t="str">
        <f t="shared" ref="L31" si="138">IF(K31="aucune","///","")</f>
        <v/>
      </c>
      <c r="M31" s="137" t="str">
        <f t="shared" ref="M31" si="139">IF(K31="aucune","///","")</f>
        <v/>
      </c>
      <c r="N31" s="142" t="str">
        <f t="shared" ref="N31" si="140">IF(K31="aucune","///","")</f>
        <v/>
      </c>
      <c r="O31" s="143" t="str">
        <f t="shared" ref="O31" si="141">IF(K31="aucune","///","")</f>
        <v/>
      </c>
      <c r="P31" s="139"/>
      <c r="Q31" s="141" t="str">
        <f t="shared" ref="Q31" si="142">IF(P31="aucune","///","")</f>
        <v/>
      </c>
      <c r="R31" s="137" t="str">
        <f t="shared" ref="R31" si="143">IF(P31="aucune","///","")</f>
        <v/>
      </c>
      <c r="S31" s="142" t="str">
        <f t="shared" ref="S31" si="144">IF(P31="aucune","///","")</f>
        <v/>
      </c>
      <c r="T31" s="143" t="str">
        <f t="shared" ref="T31" si="145">IF(P31="aucune","///","")</f>
        <v/>
      </c>
      <c r="U31" s="139"/>
      <c r="V31" s="141" t="str">
        <f t="shared" ref="V31" si="146">IF(U31="aucune","///","")</f>
        <v/>
      </c>
      <c r="W31" s="137" t="str">
        <f t="shared" ref="W31" si="147">IF(U31="aucune","///","")</f>
        <v/>
      </c>
      <c r="X31" s="142" t="str">
        <f t="shared" ref="X31" si="148">IF(U31="aucune","///","")</f>
        <v/>
      </c>
      <c r="Y31" s="143" t="str">
        <f t="shared" ref="Y31" si="149">IF(U31="aucune","///","")</f>
        <v/>
      </c>
      <c r="Z31" s="23"/>
      <c r="AA31" s="108"/>
      <c r="AB31" s="153"/>
      <c r="AC31" s="154"/>
      <c r="AD31" s="153"/>
      <c r="AE31" s="154"/>
      <c r="AF31" s="4"/>
      <c r="AG31" s="132"/>
      <c r="AH31" s="230"/>
      <c r="AI31" s="108"/>
      <c r="AJ31" s="231"/>
      <c r="AK31" s="180"/>
      <c r="AL31" s="232"/>
      <c r="AM31" s="233"/>
      <c r="AN31" s="108"/>
      <c r="AO31" s="231"/>
      <c r="AP31" s="180"/>
      <c r="AQ31" s="234"/>
      <c r="AR31" s="235"/>
      <c r="AS31" s="59"/>
      <c r="AT31" s="85"/>
      <c r="AU31" s="86"/>
      <c r="AV31" s="87"/>
      <c r="AW31" s="88"/>
      <c r="AX31" s="180"/>
      <c r="AY31" s="109"/>
      <c r="AZ31" s="120"/>
      <c r="BA31" s="121"/>
      <c r="BB31" s="190"/>
      <c r="BC31" s="190"/>
      <c r="BD31" s="191"/>
      <c r="BE31" s="192"/>
      <c r="BF31" s="193"/>
      <c r="BG31" s="190"/>
      <c r="BH31" s="190"/>
      <c r="BI31" s="191"/>
      <c r="BJ31" s="194"/>
      <c r="BK31" s="192"/>
      <c r="BL31" s="108"/>
      <c r="BM31" s="202"/>
      <c r="BN31" s="193"/>
      <c r="BO31" s="192"/>
    </row>
    <row r="32" spans="1:67" ht="19.5" customHeight="1" x14ac:dyDescent="0.2">
      <c r="A32" s="55" t="s">
        <v>19</v>
      </c>
      <c r="B32" s="266">
        <f t="shared" ref="B32" si="150">+B31</f>
        <v>43230</v>
      </c>
      <c r="C32" s="267">
        <v>2</v>
      </c>
      <c r="D32" s="101"/>
      <c r="E32" s="5"/>
      <c r="F32" s="144"/>
      <c r="G32" s="140"/>
      <c r="H32" s="145"/>
      <c r="I32" s="145"/>
      <c r="J32" s="146"/>
      <c r="K32" s="144"/>
      <c r="L32" s="140"/>
      <c r="M32" s="145"/>
      <c r="N32" s="145"/>
      <c r="O32" s="146"/>
      <c r="P32" s="144"/>
      <c r="Q32" s="140"/>
      <c r="R32" s="145"/>
      <c r="S32" s="145"/>
      <c r="T32" s="146"/>
      <c r="U32" s="144"/>
      <c r="V32" s="140"/>
      <c r="W32" s="145"/>
      <c r="X32" s="145"/>
      <c r="Y32" s="146"/>
      <c r="Z32" s="24"/>
      <c r="AA32" s="151"/>
      <c r="AB32" s="109"/>
      <c r="AC32" s="110"/>
      <c r="AD32" s="155"/>
      <c r="AE32" s="156"/>
      <c r="AF32" s="157"/>
      <c r="AG32" s="158"/>
      <c r="AH32" s="66"/>
      <c r="AI32" s="167"/>
      <c r="AJ32" s="114"/>
      <c r="AK32" s="115"/>
      <c r="AL32" s="172"/>
      <c r="AM32" s="173"/>
      <c r="AN32" s="167"/>
      <c r="AO32" s="114"/>
      <c r="AP32" s="115"/>
      <c r="AQ32" s="177"/>
      <c r="AR32" s="156"/>
      <c r="AS32" s="60"/>
      <c r="AT32" s="179"/>
      <c r="AU32" s="157"/>
      <c r="AV32" s="178"/>
      <c r="AW32" s="89"/>
      <c r="AX32" s="90"/>
      <c r="AY32" s="181"/>
      <c r="AZ32" s="182"/>
      <c r="BA32" s="183"/>
      <c r="BB32" s="109"/>
      <c r="BC32" s="120"/>
      <c r="BD32" s="120"/>
      <c r="BE32" s="121"/>
      <c r="BF32" s="195"/>
      <c r="BG32" s="196"/>
      <c r="BH32" s="196"/>
      <c r="BI32" s="197"/>
      <c r="BJ32" s="198"/>
      <c r="BK32" s="199"/>
      <c r="BL32" s="179"/>
      <c r="BM32" s="109"/>
      <c r="BN32" s="195"/>
      <c r="BO32" s="199"/>
    </row>
    <row r="33" spans="1:67" ht="19.5" customHeight="1" thickBot="1" x14ac:dyDescent="0.25">
      <c r="A33" s="56" t="s">
        <v>20</v>
      </c>
      <c r="B33" s="266">
        <f t="shared" ref="B33" si="151">+B31</f>
        <v>43230</v>
      </c>
      <c r="C33" s="267">
        <v>2</v>
      </c>
      <c r="D33" s="1"/>
      <c r="E33" s="6"/>
      <c r="F33" s="144"/>
      <c r="G33" s="145"/>
      <c r="H33" s="145"/>
      <c r="I33" s="145"/>
      <c r="J33" s="146"/>
      <c r="K33" s="144"/>
      <c r="L33" s="145"/>
      <c r="M33" s="145"/>
      <c r="N33" s="145"/>
      <c r="O33" s="146"/>
      <c r="P33" s="144"/>
      <c r="Q33" s="145"/>
      <c r="R33" s="145"/>
      <c r="S33" s="145"/>
      <c r="T33" s="146"/>
      <c r="U33" s="144"/>
      <c r="V33" s="145"/>
      <c r="W33" s="145"/>
      <c r="X33" s="145"/>
      <c r="Y33" s="146"/>
      <c r="Z33" s="150"/>
      <c r="AA33" s="152"/>
      <c r="AB33" s="159"/>
      <c r="AC33" s="160"/>
      <c r="AD33" s="111"/>
      <c r="AE33" s="112"/>
      <c r="AF33" s="236"/>
      <c r="AG33" s="162"/>
      <c r="AH33" s="163"/>
      <c r="AI33" s="237"/>
      <c r="AJ33" s="238"/>
      <c r="AK33" s="239"/>
      <c r="AL33" s="240"/>
      <c r="AM33" s="241"/>
      <c r="AN33" s="242"/>
      <c r="AO33" s="238"/>
      <c r="AP33" s="239"/>
      <c r="AQ33" s="240"/>
      <c r="AR33" s="241"/>
      <c r="AS33" s="152"/>
      <c r="AT33" s="152"/>
      <c r="AU33" s="157"/>
      <c r="AV33" s="178"/>
      <c r="AW33" s="91"/>
      <c r="AX33" s="92"/>
      <c r="AY33" s="184"/>
      <c r="AZ33" s="185"/>
      <c r="BA33" s="186"/>
      <c r="BB33" s="187"/>
      <c r="BC33" s="187"/>
      <c r="BD33" s="188"/>
      <c r="BE33" s="189"/>
      <c r="BF33" s="122"/>
      <c r="BG33" s="123"/>
      <c r="BH33" s="120"/>
      <c r="BI33" s="124"/>
      <c r="BJ33" s="123"/>
      <c r="BK33" s="121"/>
      <c r="BL33" s="200"/>
      <c r="BM33" s="201"/>
      <c r="BN33" s="125"/>
      <c r="BO33" s="126"/>
    </row>
    <row r="34" spans="1:67" ht="19.5" customHeight="1" x14ac:dyDescent="0.2">
      <c r="A34" s="54" t="s">
        <v>18</v>
      </c>
      <c r="B34" s="268">
        <f>+B31+1</f>
        <v>43231</v>
      </c>
      <c r="C34" s="269"/>
      <c r="D34" s="2"/>
      <c r="E34" s="5"/>
      <c r="F34" s="139"/>
      <c r="G34" s="141" t="str">
        <f t="shared" ref="G34" si="152">IF(F34="aucune","///","")</f>
        <v/>
      </c>
      <c r="H34" s="137" t="str">
        <f t="shared" ref="H34" si="153">IF(F34="aucune","///","")</f>
        <v/>
      </c>
      <c r="I34" s="142" t="str">
        <f t="shared" ref="I34" si="154">IF(F34="aucune","///","")</f>
        <v/>
      </c>
      <c r="J34" s="143" t="str">
        <f t="shared" ref="J34" si="155">IF(F34="aucune","///","")</f>
        <v/>
      </c>
      <c r="K34" s="139"/>
      <c r="L34" s="141" t="str">
        <f t="shared" ref="L34" si="156">IF(K34="aucune","///","")</f>
        <v/>
      </c>
      <c r="M34" s="137" t="str">
        <f t="shared" ref="M34" si="157">IF(K34="aucune","///","")</f>
        <v/>
      </c>
      <c r="N34" s="142" t="str">
        <f t="shared" ref="N34" si="158">IF(K34="aucune","///","")</f>
        <v/>
      </c>
      <c r="O34" s="143" t="str">
        <f t="shared" ref="O34" si="159">IF(K34="aucune","///","")</f>
        <v/>
      </c>
      <c r="P34" s="139"/>
      <c r="Q34" s="141" t="str">
        <f t="shared" ref="Q34" si="160">IF(P34="aucune","///","")</f>
        <v/>
      </c>
      <c r="R34" s="137" t="str">
        <f t="shared" ref="R34" si="161">IF(P34="aucune","///","")</f>
        <v/>
      </c>
      <c r="S34" s="142" t="str">
        <f t="shared" ref="S34" si="162">IF(P34="aucune","///","")</f>
        <v/>
      </c>
      <c r="T34" s="143" t="str">
        <f t="shared" ref="T34" si="163">IF(P34="aucune","///","")</f>
        <v/>
      </c>
      <c r="U34" s="139"/>
      <c r="V34" s="141" t="str">
        <f t="shared" ref="V34" si="164">IF(U34="aucune","///","")</f>
        <v/>
      </c>
      <c r="W34" s="137" t="str">
        <f t="shared" ref="W34" si="165">IF(U34="aucune","///","")</f>
        <v/>
      </c>
      <c r="X34" s="142" t="str">
        <f t="shared" ref="X34" si="166">IF(U34="aucune","///","")</f>
        <v/>
      </c>
      <c r="Y34" s="143" t="str">
        <f t="shared" ref="Y34" si="167">IF(U34="aucune","///","")</f>
        <v/>
      </c>
      <c r="Z34" s="23"/>
      <c r="AA34" s="108"/>
      <c r="AB34" s="153"/>
      <c r="AC34" s="154"/>
      <c r="AD34" s="153"/>
      <c r="AE34" s="154"/>
      <c r="AF34" s="4"/>
      <c r="AG34" s="132"/>
      <c r="AH34" s="230"/>
      <c r="AI34" s="108"/>
      <c r="AJ34" s="231"/>
      <c r="AK34" s="180"/>
      <c r="AL34" s="232"/>
      <c r="AM34" s="233"/>
      <c r="AN34" s="108"/>
      <c r="AO34" s="231"/>
      <c r="AP34" s="180"/>
      <c r="AQ34" s="234"/>
      <c r="AR34" s="235"/>
      <c r="AS34" s="59"/>
      <c r="AT34" s="85"/>
      <c r="AU34" s="86"/>
      <c r="AV34" s="87"/>
      <c r="AW34" s="88"/>
      <c r="AX34" s="180"/>
      <c r="AY34" s="109"/>
      <c r="AZ34" s="120"/>
      <c r="BA34" s="121"/>
      <c r="BB34" s="190"/>
      <c r="BC34" s="190"/>
      <c r="BD34" s="191"/>
      <c r="BE34" s="192"/>
      <c r="BF34" s="193"/>
      <c r="BG34" s="190"/>
      <c r="BH34" s="190"/>
      <c r="BI34" s="191"/>
      <c r="BJ34" s="194"/>
      <c r="BK34" s="192"/>
      <c r="BL34" s="108"/>
      <c r="BM34" s="202"/>
      <c r="BN34" s="193"/>
      <c r="BO34" s="192"/>
    </row>
    <row r="35" spans="1:67" ht="19.5" customHeight="1" x14ac:dyDescent="0.2">
      <c r="A35" s="55" t="s">
        <v>19</v>
      </c>
      <c r="B35" s="266">
        <f>+B34</f>
        <v>43231</v>
      </c>
      <c r="C35" s="267">
        <v>2</v>
      </c>
      <c r="D35" s="101"/>
      <c r="E35" s="5"/>
      <c r="F35" s="144"/>
      <c r="G35" s="140"/>
      <c r="H35" s="145"/>
      <c r="I35" s="145"/>
      <c r="J35" s="146"/>
      <c r="K35" s="144"/>
      <c r="L35" s="140"/>
      <c r="M35" s="145"/>
      <c r="N35" s="145"/>
      <c r="O35" s="146"/>
      <c r="P35" s="144"/>
      <c r="Q35" s="140"/>
      <c r="R35" s="145"/>
      <c r="S35" s="145"/>
      <c r="T35" s="146"/>
      <c r="U35" s="144"/>
      <c r="V35" s="140"/>
      <c r="W35" s="145"/>
      <c r="X35" s="145"/>
      <c r="Y35" s="146"/>
      <c r="Z35" s="24"/>
      <c r="AA35" s="151"/>
      <c r="AB35" s="109"/>
      <c r="AC35" s="110"/>
      <c r="AD35" s="155"/>
      <c r="AE35" s="156"/>
      <c r="AF35" s="157"/>
      <c r="AG35" s="158"/>
      <c r="AH35" s="66"/>
      <c r="AI35" s="167"/>
      <c r="AJ35" s="114"/>
      <c r="AK35" s="115"/>
      <c r="AL35" s="172"/>
      <c r="AM35" s="173"/>
      <c r="AN35" s="167"/>
      <c r="AO35" s="114"/>
      <c r="AP35" s="115"/>
      <c r="AQ35" s="177"/>
      <c r="AR35" s="156"/>
      <c r="AS35" s="60"/>
      <c r="AT35" s="179"/>
      <c r="AU35" s="157"/>
      <c r="AV35" s="178"/>
      <c r="AW35" s="89"/>
      <c r="AX35" s="90"/>
      <c r="AY35" s="181"/>
      <c r="AZ35" s="182"/>
      <c r="BA35" s="183"/>
      <c r="BB35" s="109"/>
      <c r="BC35" s="120"/>
      <c r="BD35" s="120"/>
      <c r="BE35" s="121"/>
      <c r="BF35" s="195"/>
      <c r="BG35" s="196"/>
      <c r="BH35" s="196"/>
      <c r="BI35" s="197"/>
      <c r="BJ35" s="198"/>
      <c r="BK35" s="199"/>
      <c r="BL35" s="179"/>
      <c r="BM35" s="109"/>
      <c r="BN35" s="195"/>
      <c r="BO35" s="199"/>
    </row>
    <row r="36" spans="1:67" ht="19.5" customHeight="1" thickBot="1" x14ac:dyDescent="0.25">
      <c r="A36" s="55" t="s">
        <v>20</v>
      </c>
      <c r="B36" s="266">
        <f>+B34</f>
        <v>43231</v>
      </c>
      <c r="C36" s="267">
        <v>2</v>
      </c>
      <c r="D36" s="1"/>
      <c r="E36" s="6"/>
      <c r="F36" s="144"/>
      <c r="G36" s="145"/>
      <c r="H36" s="145"/>
      <c r="I36" s="145"/>
      <c r="J36" s="146"/>
      <c r="K36" s="144"/>
      <c r="L36" s="145"/>
      <c r="M36" s="145"/>
      <c r="N36" s="145"/>
      <c r="O36" s="146"/>
      <c r="P36" s="144"/>
      <c r="Q36" s="145"/>
      <c r="R36" s="145"/>
      <c r="S36" s="145"/>
      <c r="T36" s="146"/>
      <c r="U36" s="144"/>
      <c r="V36" s="145"/>
      <c r="W36" s="145"/>
      <c r="X36" s="145"/>
      <c r="Y36" s="146"/>
      <c r="Z36" s="150"/>
      <c r="AA36" s="152"/>
      <c r="AB36" s="159"/>
      <c r="AC36" s="160"/>
      <c r="AD36" s="111"/>
      <c r="AE36" s="112"/>
      <c r="AF36" s="236"/>
      <c r="AG36" s="162"/>
      <c r="AH36" s="163"/>
      <c r="AI36" s="237"/>
      <c r="AJ36" s="238"/>
      <c r="AK36" s="239"/>
      <c r="AL36" s="240"/>
      <c r="AM36" s="241"/>
      <c r="AN36" s="242"/>
      <c r="AO36" s="238"/>
      <c r="AP36" s="239"/>
      <c r="AQ36" s="240"/>
      <c r="AR36" s="241"/>
      <c r="AS36" s="152"/>
      <c r="AT36" s="152"/>
      <c r="AU36" s="157"/>
      <c r="AV36" s="178"/>
      <c r="AW36" s="91"/>
      <c r="AX36" s="92"/>
      <c r="AY36" s="184"/>
      <c r="AZ36" s="185"/>
      <c r="BA36" s="186"/>
      <c r="BB36" s="187"/>
      <c r="BC36" s="187"/>
      <c r="BD36" s="188"/>
      <c r="BE36" s="189"/>
      <c r="BF36" s="122"/>
      <c r="BG36" s="123"/>
      <c r="BH36" s="120"/>
      <c r="BI36" s="124"/>
      <c r="BJ36" s="123"/>
      <c r="BK36" s="121"/>
      <c r="BL36" s="200"/>
      <c r="BM36" s="201"/>
      <c r="BN36" s="125"/>
      <c r="BO36" s="126"/>
    </row>
    <row r="37" spans="1:67" ht="19.5" customHeight="1" x14ac:dyDescent="0.2">
      <c r="A37" s="54" t="s">
        <v>18</v>
      </c>
      <c r="B37" s="268">
        <f>+B36+1</f>
        <v>43232</v>
      </c>
      <c r="C37" s="269"/>
      <c r="D37" s="2"/>
      <c r="E37" s="5"/>
      <c r="F37" s="139"/>
      <c r="G37" s="141" t="str">
        <f t="shared" ref="G37" si="168">IF(F37="aucune","///","")</f>
        <v/>
      </c>
      <c r="H37" s="137" t="str">
        <f t="shared" ref="H37" si="169">IF(F37="aucune","///","")</f>
        <v/>
      </c>
      <c r="I37" s="142" t="str">
        <f t="shared" ref="I37" si="170">IF(F37="aucune","///","")</f>
        <v/>
      </c>
      <c r="J37" s="143" t="str">
        <f t="shared" ref="J37" si="171">IF(F37="aucune","///","")</f>
        <v/>
      </c>
      <c r="K37" s="139"/>
      <c r="L37" s="141" t="str">
        <f t="shared" ref="L37" si="172">IF(K37="aucune","///","")</f>
        <v/>
      </c>
      <c r="M37" s="137" t="str">
        <f t="shared" ref="M37" si="173">IF(K37="aucune","///","")</f>
        <v/>
      </c>
      <c r="N37" s="142" t="str">
        <f t="shared" ref="N37" si="174">IF(K37="aucune","///","")</f>
        <v/>
      </c>
      <c r="O37" s="143" t="str">
        <f t="shared" ref="O37" si="175">IF(K37="aucune","///","")</f>
        <v/>
      </c>
      <c r="P37" s="139"/>
      <c r="Q37" s="141" t="str">
        <f t="shared" ref="Q37" si="176">IF(P37="aucune","///","")</f>
        <v/>
      </c>
      <c r="R37" s="137" t="str">
        <f t="shared" ref="R37" si="177">IF(P37="aucune","///","")</f>
        <v/>
      </c>
      <c r="S37" s="142" t="str">
        <f t="shared" ref="S37" si="178">IF(P37="aucune","///","")</f>
        <v/>
      </c>
      <c r="T37" s="143" t="str">
        <f t="shared" ref="T37" si="179">IF(P37="aucune","///","")</f>
        <v/>
      </c>
      <c r="U37" s="139"/>
      <c r="V37" s="141" t="str">
        <f t="shared" ref="V37" si="180">IF(U37="aucune","///","")</f>
        <v/>
      </c>
      <c r="W37" s="137" t="str">
        <f t="shared" ref="W37" si="181">IF(U37="aucune","///","")</f>
        <v/>
      </c>
      <c r="X37" s="142" t="str">
        <f t="shared" ref="X37" si="182">IF(U37="aucune","///","")</f>
        <v/>
      </c>
      <c r="Y37" s="143" t="str">
        <f t="shared" ref="Y37" si="183">IF(U37="aucune","///","")</f>
        <v/>
      </c>
      <c r="Z37" s="23"/>
      <c r="AA37" s="108"/>
      <c r="AB37" s="153"/>
      <c r="AC37" s="154"/>
      <c r="AD37" s="153"/>
      <c r="AE37" s="154"/>
      <c r="AF37" s="4"/>
      <c r="AG37" s="132"/>
      <c r="AH37" s="230"/>
      <c r="AI37" s="108"/>
      <c r="AJ37" s="231"/>
      <c r="AK37" s="180"/>
      <c r="AL37" s="232"/>
      <c r="AM37" s="233"/>
      <c r="AN37" s="108"/>
      <c r="AO37" s="231"/>
      <c r="AP37" s="180"/>
      <c r="AQ37" s="234"/>
      <c r="AR37" s="235"/>
      <c r="AS37" s="59"/>
      <c r="AT37" s="85"/>
      <c r="AU37" s="86"/>
      <c r="AV37" s="87"/>
      <c r="AW37" s="88"/>
      <c r="AX37" s="180"/>
      <c r="AY37" s="109"/>
      <c r="AZ37" s="120"/>
      <c r="BA37" s="121"/>
      <c r="BB37" s="190"/>
      <c r="BC37" s="190"/>
      <c r="BD37" s="191"/>
      <c r="BE37" s="192"/>
      <c r="BF37" s="193"/>
      <c r="BG37" s="190"/>
      <c r="BH37" s="190"/>
      <c r="BI37" s="191"/>
      <c r="BJ37" s="194"/>
      <c r="BK37" s="192"/>
      <c r="BL37" s="108"/>
      <c r="BM37" s="202"/>
      <c r="BN37" s="193"/>
      <c r="BO37" s="192"/>
    </row>
    <row r="38" spans="1:67" ht="19.5" customHeight="1" x14ac:dyDescent="0.2">
      <c r="A38" s="55" t="s">
        <v>19</v>
      </c>
      <c r="B38" s="266">
        <f>+B37</f>
        <v>43232</v>
      </c>
      <c r="C38" s="267"/>
      <c r="D38" s="101"/>
      <c r="E38" s="5"/>
      <c r="F38" s="144"/>
      <c r="G38" s="140"/>
      <c r="H38" s="145"/>
      <c r="I38" s="145"/>
      <c r="J38" s="146"/>
      <c r="K38" s="144"/>
      <c r="L38" s="140"/>
      <c r="M38" s="145"/>
      <c r="N38" s="145"/>
      <c r="O38" s="146"/>
      <c r="P38" s="144"/>
      <c r="Q38" s="140"/>
      <c r="R38" s="145"/>
      <c r="S38" s="145"/>
      <c r="T38" s="146"/>
      <c r="U38" s="144"/>
      <c r="V38" s="140"/>
      <c r="W38" s="145"/>
      <c r="X38" s="145"/>
      <c r="Y38" s="146"/>
      <c r="Z38" s="24"/>
      <c r="AA38" s="151"/>
      <c r="AB38" s="109"/>
      <c r="AC38" s="110"/>
      <c r="AD38" s="155"/>
      <c r="AE38" s="156"/>
      <c r="AF38" s="157"/>
      <c r="AG38" s="158"/>
      <c r="AH38" s="66"/>
      <c r="AI38" s="167"/>
      <c r="AJ38" s="114"/>
      <c r="AK38" s="115"/>
      <c r="AL38" s="172"/>
      <c r="AM38" s="173"/>
      <c r="AN38" s="167"/>
      <c r="AO38" s="114"/>
      <c r="AP38" s="115"/>
      <c r="AQ38" s="177"/>
      <c r="AR38" s="156"/>
      <c r="AS38" s="60"/>
      <c r="AT38" s="179"/>
      <c r="AU38" s="157"/>
      <c r="AV38" s="178"/>
      <c r="AW38" s="89"/>
      <c r="AX38" s="90"/>
      <c r="AY38" s="181"/>
      <c r="AZ38" s="182"/>
      <c r="BA38" s="183"/>
      <c r="BB38" s="109"/>
      <c r="BC38" s="120"/>
      <c r="BD38" s="120"/>
      <c r="BE38" s="121"/>
      <c r="BF38" s="195"/>
      <c r="BG38" s="196"/>
      <c r="BH38" s="196"/>
      <c r="BI38" s="197"/>
      <c r="BJ38" s="198"/>
      <c r="BK38" s="199"/>
      <c r="BL38" s="179"/>
      <c r="BM38" s="109"/>
      <c r="BN38" s="195"/>
      <c r="BO38" s="199"/>
    </row>
    <row r="39" spans="1:67" ht="19.5" customHeight="1" thickBot="1" x14ac:dyDescent="0.25">
      <c r="A39" s="56" t="s">
        <v>20</v>
      </c>
      <c r="B39" s="278">
        <f>+B38</f>
        <v>43232</v>
      </c>
      <c r="C39" s="279"/>
      <c r="D39" s="1"/>
      <c r="E39" s="6"/>
      <c r="F39" s="144"/>
      <c r="G39" s="145"/>
      <c r="H39" s="145"/>
      <c r="I39" s="145"/>
      <c r="J39" s="146"/>
      <c r="K39" s="144"/>
      <c r="L39" s="145"/>
      <c r="M39" s="145"/>
      <c r="N39" s="145"/>
      <c r="O39" s="146"/>
      <c r="P39" s="144"/>
      <c r="Q39" s="145"/>
      <c r="R39" s="145"/>
      <c r="S39" s="145"/>
      <c r="T39" s="146"/>
      <c r="U39" s="144"/>
      <c r="V39" s="145"/>
      <c r="W39" s="145"/>
      <c r="X39" s="145"/>
      <c r="Y39" s="146"/>
      <c r="Z39" s="150"/>
      <c r="AA39" s="152"/>
      <c r="AB39" s="159"/>
      <c r="AC39" s="160"/>
      <c r="AD39" s="111"/>
      <c r="AE39" s="112"/>
      <c r="AF39" s="236"/>
      <c r="AG39" s="162"/>
      <c r="AH39" s="163"/>
      <c r="AI39" s="237"/>
      <c r="AJ39" s="238"/>
      <c r="AK39" s="239"/>
      <c r="AL39" s="240"/>
      <c r="AM39" s="241"/>
      <c r="AN39" s="242"/>
      <c r="AO39" s="238"/>
      <c r="AP39" s="239"/>
      <c r="AQ39" s="240"/>
      <c r="AR39" s="241"/>
      <c r="AS39" s="152"/>
      <c r="AT39" s="152"/>
      <c r="AU39" s="157"/>
      <c r="AV39" s="178"/>
      <c r="AW39" s="91"/>
      <c r="AX39" s="92"/>
      <c r="AY39" s="184"/>
      <c r="AZ39" s="185"/>
      <c r="BA39" s="186"/>
      <c r="BB39" s="187"/>
      <c r="BC39" s="187"/>
      <c r="BD39" s="188"/>
      <c r="BE39" s="189"/>
      <c r="BF39" s="122"/>
      <c r="BG39" s="123"/>
      <c r="BH39" s="120"/>
      <c r="BI39" s="124"/>
      <c r="BJ39" s="123"/>
      <c r="BK39" s="121"/>
      <c r="BL39" s="200"/>
      <c r="BM39" s="201"/>
      <c r="BN39" s="125"/>
      <c r="BO39" s="126"/>
    </row>
    <row r="40" spans="1:67" ht="19.5" customHeight="1" x14ac:dyDescent="0.2">
      <c r="A40" s="54" t="s">
        <v>18</v>
      </c>
      <c r="B40" s="268">
        <f>+B39+1</f>
        <v>43233</v>
      </c>
      <c r="C40" s="269"/>
      <c r="D40" s="2"/>
      <c r="E40" s="5"/>
      <c r="F40" s="139"/>
      <c r="G40" s="141" t="str">
        <f t="shared" ref="G40" si="184">IF(F40="aucune","///","")</f>
        <v/>
      </c>
      <c r="H40" s="137" t="str">
        <f t="shared" ref="H40" si="185">IF(F40="aucune","///","")</f>
        <v/>
      </c>
      <c r="I40" s="142" t="str">
        <f t="shared" ref="I40" si="186">IF(F40="aucune","///","")</f>
        <v/>
      </c>
      <c r="J40" s="143" t="str">
        <f t="shared" ref="J40" si="187">IF(F40="aucune","///","")</f>
        <v/>
      </c>
      <c r="K40" s="139"/>
      <c r="L40" s="141" t="str">
        <f t="shared" ref="L40" si="188">IF(K40="aucune","///","")</f>
        <v/>
      </c>
      <c r="M40" s="137" t="str">
        <f t="shared" ref="M40" si="189">IF(K40="aucune","///","")</f>
        <v/>
      </c>
      <c r="N40" s="142" t="str">
        <f t="shared" ref="N40" si="190">IF(K40="aucune","///","")</f>
        <v/>
      </c>
      <c r="O40" s="143" t="str">
        <f t="shared" ref="O40" si="191">IF(K40="aucune","///","")</f>
        <v/>
      </c>
      <c r="P40" s="139"/>
      <c r="Q40" s="141" t="str">
        <f t="shared" ref="Q40" si="192">IF(P40="aucune","///","")</f>
        <v/>
      </c>
      <c r="R40" s="137" t="str">
        <f t="shared" ref="R40" si="193">IF(P40="aucune","///","")</f>
        <v/>
      </c>
      <c r="S40" s="142" t="str">
        <f t="shared" ref="S40" si="194">IF(P40="aucune","///","")</f>
        <v/>
      </c>
      <c r="T40" s="143" t="str">
        <f t="shared" ref="T40" si="195">IF(P40="aucune","///","")</f>
        <v/>
      </c>
      <c r="U40" s="139"/>
      <c r="V40" s="141" t="str">
        <f t="shared" ref="V40" si="196">IF(U40="aucune","///","")</f>
        <v/>
      </c>
      <c r="W40" s="137" t="str">
        <f t="shared" ref="W40" si="197">IF(U40="aucune","///","")</f>
        <v/>
      </c>
      <c r="X40" s="142" t="str">
        <f t="shared" ref="X40" si="198">IF(U40="aucune","///","")</f>
        <v/>
      </c>
      <c r="Y40" s="143" t="str">
        <f t="shared" ref="Y40" si="199">IF(U40="aucune","///","")</f>
        <v/>
      </c>
      <c r="Z40" s="23"/>
      <c r="AA40" s="108"/>
      <c r="AB40" s="153"/>
      <c r="AC40" s="154"/>
      <c r="AD40" s="153"/>
      <c r="AE40" s="154"/>
      <c r="AF40" s="4"/>
      <c r="AG40" s="132"/>
      <c r="AH40" s="230"/>
      <c r="AI40" s="108"/>
      <c r="AJ40" s="231"/>
      <c r="AK40" s="180"/>
      <c r="AL40" s="232"/>
      <c r="AM40" s="233"/>
      <c r="AN40" s="108"/>
      <c r="AO40" s="231"/>
      <c r="AP40" s="180"/>
      <c r="AQ40" s="234"/>
      <c r="AR40" s="235"/>
      <c r="AS40" s="59"/>
      <c r="AT40" s="85"/>
      <c r="AU40" s="86"/>
      <c r="AV40" s="87"/>
      <c r="AW40" s="88"/>
      <c r="AX40" s="180"/>
      <c r="AY40" s="109"/>
      <c r="AZ40" s="120"/>
      <c r="BA40" s="121"/>
      <c r="BB40" s="190"/>
      <c r="BC40" s="190"/>
      <c r="BD40" s="191"/>
      <c r="BE40" s="192"/>
      <c r="BF40" s="193"/>
      <c r="BG40" s="190"/>
      <c r="BH40" s="190"/>
      <c r="BI40" s="191"/>
      <c r="BJ40" s="194"/>
      <c r="BK40" s="192"/>
      <c r="BL40" s="108"/>
      <c r="BM40" s="202"/>
      <c r="BN40" s="193"/>
      <c r="BO40" s="192"/>
    </row>
    <row r="41" spans="1:67" ht="19.5" customHeight="1" x14ac:dyDescent="0.2">
      <c r="A41" s="55" t="s">
        <v>19</v>
      </c>
      <c r="B41" s="266">
        <f t="shared" ref="B41" si="200">+B40</f>
        <v>43233</v>
      </c>
      <c r="C41" s="267">
        <v>2</v>
      </c>
      <c r="D41" s="101"/>
      <c r="E41" s="5"/>
      <c r="F41" s="144"/>
      <c r="G41" s="140"/>
      <c r="H41" s="145"/>
      <c r="I41" s="145"/>
      <c r="J41" s="146"/>
      <c r="K41" s="144"/>
      <c r="L41" s="140"/>
      <c r="M41" s="145"/>
      <c r="N41" s="145"/>
      <c r="O41" s="146"/>
      <c r="P41" s="144"/>
      <c r="Q41" s="140"/>
      <c r="R41" s="145"/>
      <c r="S41" s="145"/>
      <c r="T41" s="146"/>
      <c r="U41" s="144"/>
      <c r="V41" s="140"/>
      <c r="W41" s="145"/>
      <c r="X41" s="145"/>
      <c r="Y41" s="146"/>
      <c r="Z41" s="24"/>
      <c r="AA41" s="151"/>
      <c r="AB41" s="109"/>
      <c r="AC41" s="110"/>
      <c r="AD41" s="155"/>
      <c r="AE41" s="156"/>
      <c r="AF41" s="157"/>
      <c r="AG41" s="158"/>
      <c r="AH41" s="66"/>
      <c r="AI41" s="167"/>
      <c r="AJ41" s="114"/>
      <c r="AK41" s="115"/>
      <c r="AL41" s="172"/>
      <c r="AM41" s="173"/>
      <c r="AN41" s="167"/>
      <c r="AO41" s="114"/>
      <c r="AP41" s="115"/>
      <c r="AQ41" s="177"/>
      <c r="AR41" s="156"/>
      <c r="AS41" s="60"/>
      <c r="AT41" s="179"/>
      <c r="AU41" s="157"/>
      <c r="AV41" s="178"/>
      <c r="AW41" s="89"/>
      <c r="AX41" s="90"/>
      <c r="AY41" s="181"/>
      <c r="AZ41" s="182"/>
      <c r="BA41" s="183"/>
      <c r="BB41" s="109"/>
      <c r="BC41" s="120"/>
      <c r="BD41" s="120"/>
      <c r="BE41" s="121"/>
      <c r="BF41" s="195"/>
      <c r="BG41" s="196"/>
      <c r="BH41" s="196"/>
      <c r="BI41" s="197"/>
      <c r="BJ41" s="198"/>
      <c r="BK41" s="199"/>
      <c r="BL41" s="179"/>
      <c r="BM41" s="109"/>
      <c r="BN41" s="195"/>
      <c r="BO41" s="199"/>
    </row>
    <row r="42" spans="1:67" ht="19.5" customHeight="1" thickBot="1" x14ac:dyDescent="0.25">
      <c r="A42" s="56" t="s">
        <v>20</v>
      </c>
      <c r="B42" s="266">
        <f t="shared" ref="B42" si="201">+B40</f>
        <v>43233</v>
      </c>
      <c r="C42" s="267">
        <v>2</v>
      </c>
      <c r="D42" s="1"/>
      <c r="E42" s="6"/>
      <c r="F42" s="144"/>
      <c r="G42" s="145"/>
      <c r="H42" s="145"/>
      <c r="I42" s="145"/>
      <c r="J42" s="146"/>
      <c r="K42" s="144"/>
      <c r="L42" s="145"/>
      <c r="M42" s="145"/>
      <c r="N42" s="145"/>
      <c r="O42" s="146"/>
      <c r="P42" s="144"/>
      <c r="Q42" s="145"/>
      <c r="R42" s="145"/>
      <c r="S42" s="145"/>
      <c r="T42" s="146"/>
      <c r="U42" s="144"/>
      <c r="V42" s="145"/>
      <c r="W42" s="145"/>
      <c r="X42" s="145"/>
      <c r="Y42" s="146"/>
      <c r="Z42" s="150"/>
      <c r="AA42" s="152"/>
      <c r="AB42" s="159"/>
      <c r="AC42" s="160"/>
      <c r="AD42" s="111"/>
      <c r="AE42" s="112"/>
      <c r="AF42" s="236"/>
      <c r="AG42" s="162"/>
      <c r="AH42" s="163"/>
      <c r="AI42" s="237"/>
      <c r="AJ42" s="238"/>
      <c r="AK42" s="239"/>
      <c r="AL42" s="240"/>
      <c r="AM42" s="241"/>
      <c r="AN42" s="242"/>
      <c r="AO42" s="238"/>
      <c r="AP42" s="239"/>
      <c r="AQ42" s="240"/>
      <c r="AR42" s="241"/>
      <c r="AS42" s="152"/>
      <c r="AT42" s="152"/>
      <c r="AU42" s="157"/>
      <c r="AV42" s="178"/>
      <c r="AW42" s="91"/>
      <c r="AX42" s="92"/>
      <c r="AY42" s="184"/>
      <c r="AZ42" s="185"/>
      <c r="BA42" s="186"/>
      <c r="BB42" s="187"/>
      <c r="BC42" s="187"/>
      <c r="BD42" s="188"/>
      <c r="BE42" s="189"/>
      <c r="BF42" s="122"/>
      <c r="BG42" s="123"/>
      <c r="BH42" s="120"/>
      <c r="BI42" s="124"/>
      <c r="BJ42" s="123"/>
      <c r="BK42" s="121"/>
      <c r="BL42" s="200"/>
      <c r="BM42" s="201"/>
      <c r="BN42" s="125"/>
      <c r="BO42" s="126"/>
    </row>
    <row r="43" spans="1:67" ht="19.5" customHeight="1" x14ac:dyDescent="0.2">
      <c r="A43" s="54" t="s">
        <v>18</v>
      </c>
      <c r="B43" s="268">
        <f>+B42+1</f>
        <v>43234</v>
      </c>
      <c r="C43" s="269"/>
      <c r="D43" s="2"/>
      <c r="E43" s="5"/>
      <c r="F43" s="139"/>
      <c r="G43" s="141" t="str">
        <f t="shared" ref="G43" si="202">IF(F43="aucune","///","")</f>
        <v/>
      </c>
      <c r="H43" s="137" t="str">
        <f t="shared" ref="H43" si="203">IF(F43="aucune","///","")</f>
        <v/>
      </c>
      <c r="I43" s="142" t="str">
        <f t="shared" ref="I43" si="204">IF(F43="aucune","///","")</f>
        <v/>
      </c>
      <c r="J43" s="143" t="str">
        <f t="shared" ref="J43" si="205">IF(F43="aucune","///","")</f>
        <v/>
      </c>
      <c r="K43" s="139"/>
      <c r="L43" s="141" t="str">
        <f t="shared" ref="L43" si="206">IF(K43="aucune","///","")</f>
        <v/>
      </c>
      <c r="M43" s="137" t="str">
        <f t="shared" ref="M43" si="207">IF(K43="aucune","///","")</f>
        <v/>
      </c>
      <c r="N43" s="142" t="str">
        <f t="shared" ref="N43" si="208">IF(K43="aucune","///","")</f>
        <v/>
      </c>
      <c r="O43" s="143" t="str">
        <f t="shared" ref="O43" si="209">IF(K43="aucune","///","")</f>
        <v/>
      </c>
      <c r="P43" s="139"/>
      <c r="Q43" s="141" t="str">
        <f t="shared" ref="Q43" si="210">IF(P43="aucune","///","")</f>
        <v/>
      </c>
      <c r="R43" s="137" t="str">
        <f t="shared" ref="R43" si="211">IF(P43="aucune","///","")</f>
        <v/>
      </c>
      <c r="S43" s="142" t="str">
        <f t="shared" ref="S43" si="212">IF(P43="aucune","///","")</f>
        <v/>
      </c>
      <c r="T43" s="143" t="str">
        <f t="shared" ref="T43" si="213">IF(P43="aucune","///","")</f>
        <v/>
      </c>
      <c r="U43" s="139"/>
      <c r="V43" s="141" t="str">
        <f t="shared" ref="V43" si="214">IF(U43="aucune","///","")</f>
        <v/>
      </c>
      <c r="W43" s="137" t="str">
        <f t="shared" ref="W43" si="215">IF(U43="aucune","///","")</f>
        <v/>
      </c>
      <c r="X43" s="142" t="str">
        <f t="shared" ref="X43" si="216">IF(U43="aucune","///","")</f>
        <v/>
      </c>
      <c r="Y43" s="143" t="str">
        <f t="shared" ref="Y43" si="217">IF(U43="aucune","///","")</f>
        <v/>
      </c>
      <c r="Z43" s="23"/>
      <c r="AA43" s="108"/>
      <c r="AB43" s="153"/>
      <c r="AC43" s="154"/>
      <c r="AD43" s="153"/>
      <c r="AE43" s="154"/>
      <c r="AF43" s="4"/>
      <c r="AG43" s="132"/>
      <c r="AH43" s="230"/>
      <c r="AI43" s="108"/>
      <c r="AJ43" s="231"/>
      <c r="AK43" s="180"/>
      <c r="AL43" s="232"/>
      <c r="AM43" s="233"/>
      <c r="AN43" s="108"/>
      <c r="AO43" s="231"/>
      <c r="AP43" s="180"/>
      <c r="AQ43" s="234"/>
      <c r="AR43" s="235"/>
      <c r="AS43" s="59"/>
      <c r="AT43" s="85"/>
      <c r="AU43" s="86"/>
      <c r="AV43" s="87"/>
      <c r="AW43" s="88"/>
      <c r="AX43" s="180"/>
      <c r="AY43" s="109"/>
      <c r="AZ43" s="120"/>
      <c r="BA43" s="121"/>
      <c r="BB43" s="190"/>
      <c r="BC43" s="190"/>
      <c r="BD43" s="191"/>
      <c r="BE43" s="192"/>
      <c r="BF43" s="193"/>
      <c r="BG43" s="190"/>
      <c r="BH43" s="190"/>
      <c r="BI43" s="191"/>
      <c r="BJ43" s="194"/>
      <c r="BK43" s="192"/>
      <c r="BL43" s="108"/>
      <c r="BM43" s="202"/>
      <c r="BN43" s="193"/>
      <c r="BO43" s="192"/>
    </row>
    <row r="44" spans="1:67" ht="19.5" customHeight="1" x14ac:dyDescent="0.2">
      <c r="A44" s="55" t="s">
        <v>19</v>
      </c>
      <c r="B44" s="266">
        <f>+B43</f>
        <v>43234</v>
      </c>
      <c r="C44" s="267">
        <v>2</v>
      </c>
      <c r="D44" s="101"/>
      <c r="E44" s="5"/>
      <c r="F44" s="144"/>
      <c r="G44" s="140"/>
      <c r="H44" s="145"/>
      <c r="I44" s="145"/>
      <c r="J44" s="146"/>
      <c r="K44" s="144"/>
      <c r="L44" s="140"/>
      <c r="M44" s="145"/>
      <c r="N44" s="145"/>
      <c r="O44" s="146"/>
      <c r="P44" s="144"/>
      <c r="Q44" s="140"/>
      <c r="R44" s="145"/>
      <c r="S44" s="145"/>
      <c r="T44" s="146"/>
      <c r="U44" s="144"/>
      <c r="V44" s="140"/>
      <c r="W44" s="145"/>
      <c r="X44" s="145"/>
      <c r="Y44" s="146"/>
      <c r="Z44" s="24"/>
      <c r="AA44" s="151"/>
      <c r="AB44" s="109"/>
      <c r="AC44" s="110"/>
      <c r="AD44" s="155"/>
      <c r="AE44" s="156"/>
      <c r="AF44" s="157"/>
      <c r="AG44" s="158"/>
      <c r="AH44" s="66"/>
      <c r="AI44" s="167"/>
      <c r="AJ44" s="114"/>
      <c r="AK44" s="115"/>
      <c r="AL44" s="172"/>
      <c r="AM44" s="173"/>
      <c r="AN44" s="167"/>
      <c r="AO44" s="114"/>
      <c r="AP44" s="115"/>
      <c r="AQ44" s="177"/>
      <c r="AR44" s="156"/>
      <c r="AS44" s="60"/>
      <c r="AT44" s="179"/>
      <c r="AU44" s="157"/>
      <c r="AV44" s="178"/>
      <c r="AW44" s="89"/>
      <c r="AX44" s="90"/>
      <c r="AY44" s="181"/>
      <c r="AZ44" s="182"/>
      <c r="BA44" s="183"/>
      <c r="BB44" s="109"/>
      <c r="BC44" s="120"/>
      <c r="BD44" s="120"/>
      <c r="BE44" s="121"/>
      <c r="BF44" s="195"/>
      <c r="BG44" s="196"/>
      <c r="BH44" s="196"/>
      <c r="BI44" s="197"/>
      <c r="BJ44" s="198"/>
      <c r="BK44" s="199"/>
      <c r="BL44" s="179"/>
      <c r="BM44" s="109"/>
      <c r="BN44" s="195"/>
      <c r="BO44" s="199"/>
    </row>
    <row r="45" spans="1:67" ht="19.5" customHeight="1" thickBot="1" x14ac:dyDescent="0.25">
      <c r="A45" s="56" t="s">
        <v>20</v>
      </c>
      <c r="B45" s="266">
        <f>+B43</f>
        <v>43234</v>
      </c>
      <c r="C45" s="267">
        <v>2</v>
      </c>
      <c r="D45" s="1"/>
      <c r="E45" s="6"/>
      <c r="F45" s="144"/>
      <c r="G45" s="145"/>
      <c r="H45" s="145"/>
      <c r="I45" s="145"/>
      <c r="J45" s="146"/>
      <c r="K45" s="144"/>
      <c r="L45" s="145"/>
      <c r="M45" s="145"/>
      <c r="N45" s="145"/>
      <c r="O45" s="146"/>
      <c r="P45" s="144"/>
      <c r="Q45" s="145"/>
      <c r="R45" s="145"/>
      <c r="S45" s="145"/>
      <c r="T45" s="146"/>
      <c r="U45" s="144"/>
      <c r="V45" s="145"/>
      <c r="W45" s="145"/>
      <c r="X45" s="145"/>
      <c r="Y45" s="146"/>
      <c r="Z45" s="150"/>
      <c r="AA45" s="152"/>
      <c r="AB45" s="159"/>
      <c r="AC45" s="160"/>
      <c r="AD45" s="111"/>
      <c r="AE45" s="112"/>
      <c r="AF45" s="236"/>
      <c r="AG45" s="162"/>
      <c r="AH45" s="163"/>
      <c r="AI45" s="237"/>
      <c r="AJ45" s="238"/>
      <c r="AK45" s="239"/>
      <c r="AL45" s="240"/>
      <c r="AM45" s="241"/>
      <c r="AN45" s="242"/>
      <c r="AO45" s="238"/>
      <c r="AP45" s="239"/>
      <c r="AQ45" s="240"/>
      <c r="AR45" s="241"/>
      <c r="AS45" s="152"/>
      <c r="AT45" s="152"/>
      <c r="AU45" s="157"/>
      <c r="AV45" s="178"/>
      <c r="AW45" s="91"/>
      <c r="AX45" s="92"/>
      <c r="AY45" s="184"/>
      <c r="AZ45" s="185"/>
      <c r="BA45" s="186"/>
      <c r="BB45" s="187"/>
      <c r="BC45" s="187"/>
      <c r="BD45" s="188"/>
      <c r="BE45" s="189"/>
      <c r="BF45" s="122"/>
      <c r="BG45" s="123"/>
      <c r="BH45" s="120"/>
      <c r="BI45" s="124"/>
      <c r="BJ45" s="123"/>
      <c r="BK45" s="121"/>
      <c r="BL45" s="200"/>
      <c r="BM45" s="201"/>
      <c r="BN45" s="125"/>
      <c r="BO45" s="126"/>
    </row>
    <row r="46" spans="1:67" ht="19.5" customHeight="1" x14ac:dyDescent="0.2">
      <c r="A46" s="54" t="s">
        <v>18</v>
      </c>
      <c r="B46" s="268">
        <f>+B45+1</f>
        <v>43235</v>
      </c>
      <c r="C46" s="269"/>
      <c r="D46" s="2"/>
      <c r="E46" s="5"/>
      <c r="F46" s="139"/>
      <c r="G46" s="141" t="str">
        <f t="shared" ref="G46" si="218">IF(F46="aucune","///","")</f>
        <v/>
      </c>
      <c r="H46" s="137" t="str">
        <f t="shared" ref="H46" si="219">IF(F46="aucune","///","")</f>
        <v/>
      </c>
      <c r="I46" s="142" t="str">
        <f t="shared" ref="I46" si="220">IF(F46="aucune","///","")</f>
        <v/>
      </c>
      <c r="J46" s="143" t="str">
        <f t="shared" ref="J46" si="221">IF(F46="aucune","///","")</f>
        <v/>
      </c>
      <c r="K46" s="139"/>
      <c r="L46" s="141" t="str">
        <f t="shared" ref="L46" si="222">IF(K46="aucune","///","")</f>
        <v/>
      </c>
      <c r="M46" s="137" t="str">
        <f t="shared" ref="M46" si="223">IF(K46="aucune","///","")</f>
        <v/>
      </c>
      <c r="N46" s="142" t="str">
        <f t="shared" ref="N46" si="224">IF(K46="aucune","///","")</f>
        <v/>
      </c>
      <c r="O46" s="143" t="str">
        <f t="shared" ref="O46" si="225">IF(K46="aucune","///","")</f>
        <v/>
      </c>
      <c r="P46" s="139"/>
      <c r="Q46" s="141" t="str">
        <f t="shared" ref="Q46" si="226">IF(P46="aucune","///","")</f>
        <v/>
      </c>
      <c r="R46" s="137" t="str">
        <f t="shared" ref="R46" si="227">IF(P46="aucune","///","")</f>
        <v/>
      </c>
      <c r="S46" s="142" t="str">
        <f t="shared" ref="S46" si="228">IF(P46="aucune","///","")</f>
        <v/>
      </c>
      <c r="T46" s="143" t="str">
        <f t="shared" ref="T46" si="229">IF(P46="aucune","///","")</f>
        <v/>
      </c>
      <c r="U46" s="139"/>
      <c r="V46" s="141" t="str">
        <f t="shared" ref="V46" si="230">IF(U46="aucune","///","")</f>
        <v/>
      </c>
      <c r="W46" s="137" t="str">
        <f t="shared" ref="W46" si="231">IF(U46="aucune","///","")</f>
        <v/>
      </c>
      <c r="X46" s="142" t="str">
        <f t="shared" ref="X46" si="232">IF(U46="aucune","///","")</f>
        <v/>
      </c>
      <c r="Y46" s="143" t="str">
        <f t="shared" ref="Y46" si="233">IF(U46="aucune","///","")</f>
        <v/>
      </c>
      <c r="Z46" s="23"/>
      <c r="AA46" s="108"/>
      <c r="AB46" s="153"/>
      <c r="AC46" s="154"/>
      <c r="AD46" s="153"/>
      <c r="AE46" s="154"/>
      <c r="AF46" s="4"/>
      <c r="AG46" s="132"/>
      <c r="AH46" s="230"/>
      <c r="AI46" s="108"/>
      <c r="AJ46" s="231"/>
      <c r="AK46" s="180"/>
      <c r="AL46" s="232"/>
      <c r="AM46" s="233"/>
      <c r="AN46" s="108"/>
      <c r="AO46" s="231"/>
      <c r="AP46" s="180"/>
      <c r="AQ46" s="234"/>
      <c r="AR46" s="235"/>
      <c r="AS46" s="59"/>
      <c r="AT46" s="85"/>
      <c r="AU46" s="86"/>
      <c r="AV46" s="87"/>
      <c r="AW46" s="88"/>
      <c r="AX46" s="180"/>
      <c r="AY46" s="109"/>
      <c r="AZ46" s="120"/>
      <c r="BA46" s="121"/>
      <c r="BB46" s="190"/>
      <c r="BC46" s="190"/>
      <c r="BD46" s="191"/>
      <c r="BE46" s="192"/>
      <c r="BF46" s="193"/>
      <c r="BG46" s="190"/>
      <c r="BH46" s="190"/>
      <c r="BI46" s="191"/>
      <c r="BJ46" s="194"/>
      <c r="BK46" s="192"/>
      <c r="BL46" s="108"/>
      <c r="BM46" s="202"/>
      <c r="BN46" s="193"/>
      <c r="BO46" s="192"/>
    </row>
    <row r="47" spans="1:67" ht="19.5" customHeight="1" x14ac:dyDescent="0.2">
      <c r="A47" s="55" t="s">
        <v>19</v>
      </c>
      <c r="B47" s="266">
        <f t="shared" ref="B47" si="234">+B46</f>
        <v>43235</v>
      </c>
      <c r="C47" s="267">
        <v>2</v>
      </c>
      <c r="D47" s="101"/>
      <c r="E47" s="5"/>
      <c r="F47" s="144"/>
      <c r="G47" s="140"/>
      <c r="H47" s="145"/>
      <c r="I47" s="145"/>
      <c r="J47" s="146"/>
      <c r="K47" s="144"/>
      <c r="L47" s="140"/>
      <c r="M47" s="145"/>
      <c r="N47" s="145"/>
      <c r="O47" s="146"/>
      <c r="P47" s="144"/>
      <c r="Q47" s="140"/>
      <c r="R47" s="145"/>
      <c r="S47" s="145"/>
      <c r="T47" s="146"/>
      <c r="U47" s="144"/>
      <c r="V47" s="140"/>
      <c r="W47" s="145"/>
      <c r="X47" s="145"/>
      <c r="Y47" s="146"/>
      <c r="Z47" s="24"/>
      <c r="AA47" s="151"/>
      <c r="AB47" s="109"/>
      <c r="AC47" s="110"/>
      <c r="AD47" s="155"/>
      <c r="AE47" s="156"/>
      <c r="AF47" s="157"/>
      <c r="AG47" s="158"/>
      <c r="AH47" s="66"/>
      <c r="AI47" s="167"/>
      <c r="AJ47" s="114"/>
      <c r="AK47" s="115"/>
      <c r="AL47" s="172"/>
      <c r="AM47" s="173"/>
      <c r="AN47" s="167"/>
      <c r="AO47" s="114"/>
      <c r="AP47" s="115"/>
      <c r="AQ47" s="177"/>
      <c r="AR47" s="156"/>
      <c r="AS47" s="60"/>
      <c r="AT47" s="179"/>
      <c r="AU47" s="157"/>
      <c r="AV47" s="178"/>
      <c r="AW47" s="89"/>
      <c r="AX47" s="90"/>
      <c r="AY47" s="181"/>
      <c r="AZ47" s="182"/>
      <c r="BA47" s="183"/>
      <c r="BB47" s="109"/>
      <c r="BC47" s="120"/>
      <c r="BD47" s="120"/>
      <c r="BE47" s="121"/>
      <c r="BF47" s="195"/>
      <c r="BG47" s="196"/>
      <c r="BH47" s="196"/>
      <c r="BI47" s="197"/>
      <c r="BJ47" s="198"/>
      <c r="BK47" s="199"/>
      <c r="BL47" s="179"/>
      <c r="BM47" s="109"/>
      <c r="BN47" s="195"/>
      <c r="BO47" s="199"/>
    </row>
    <row r="48" spans="1:67" ht="19.5" customHeight="1" thickBot="1" x14ac:dyDescent="0.25">
      <c r="A48" s="56" t="s">
        <v>20</v>
      </c>
      <c r="B48" s="266">
        <f t="shared" ref="B48" si="235">+B46</f>
        <v>43235</v>
      </c>
      <c r="C48" s="267">
        <v>2</v>
      </c>
      <c r="D48" s="1"/>
      <c r="E48" s="6"/>
      <c r="F48" s="144"/>
      <c r="G48" s="145"/>
      <c r="H48" s="145"/>
      <c r="I48" s="145"/>
      <c r="J48" s="146"/>
      <c r="K48" s="144"/>
      <c r="L48" s="145"/>
      <c r="M48" s="145"/>
      <c r="N48" s="145"/>
      <c r="O48" s="146"/>
      <c r="P48" s="144"/>
      <c r="Q48" s="145"/>
      <c r="R48" s="145"/>
      <c r="S48" s="145"/>
      <c r="T48" s="146"/>
      <c r="U48" s="144"/>
      <c r="V48" s="145"/>
      <c r="W48" s="145"/>
      <c r="X48" s="145"/>
      <c r="Y48" s="146"/>
      <c r="Z48" s="150"/>
      <c r="AA48" s="152"/>
      <c r="AB48" s="159"/>
      <c r="AC48" s="160"/>
      <c r="AD48" s="111"/>
      <c r="AE48" s="112"/>
      <c r="AF48" s="236"/>
      <c r="AG48" s="162"/>
      <c r="AH48" s="163"/>
      <c r="AI48" s="237"/>
      <c r="AJ48" s="238"/>
      <c r="AK48" s="239"/>
      <c r="AL48" s="240"/>
      <c r="AM48" s="241"/>
      <c r="AN48" s="242"/>
      <c r="AO48" s="238"/>
      <c r="AP48" s="239"/>
      <c r="AQ48" s="240"/>
      <c r="AR48" s="241"/>
      <c r="AS48" s="152"/>
      <c r="AT48" s="152"/>
      <c r="AU48" s="157"/>
      <c r="AV48" s="178"/>
      <c r="AW48" s="91"/>
      <c r="AX48" s="92"/>
      <c r="AY48" s="184"/>
      <c r="AZ48" s="185"/>
      <c r="BA48" s="186"/>
      <c r="BB48" s="187"/>
      <c r="BC48" s="187"/>
      <c r="BD48" s="188"/>
      <c r="BE48" s="189"/>
      <c r="BF48" s="122"/>
      <c r="BG48" s="123"/>
      <c r="BH48" s="120"/>
      <c r="BI48" s="124"/>
      <c r="BJ48" s="123"/>
      <c r="BK48" s="121"/>
      <c r="BL48" s="200"/>
      <c r="BM48" s="201"/>
      <c r="BN48" s="125"/>
      <c r="BO48" s="126"/>
    </row>
    <row r="49" spans="1:67" ht="19.5" customHeight="1" x14ac:dyDescent="0.2">
      <c r="A49" s="54" t="s">
        <v>18</v>
      </c>
      <c r="B49" s="268">
        <f>+B48+1</f>
        <v>43236</v>
      </c>
      <c r="C49" s="269"/>
      <c r="D49" s="2"/>
      <c r="E49" s="5"/>
      <c r="F49" s="139"/>
      <c r="G49" s="141" t="str">
        <f t="shared" ref="G49" si="236">IF(F49="aucune","///","")</f>
        <v/>
      </c>
      <c r="H49" s="137" t="str">
        <f t="shared" ref="H49" si="237">IF(F49="aucune","///","")</f>
        <v/>
      </c>
      <c r="I49" s="142" t="str">
        <f t="shared" ref="I49" si="238">IF(F49="aucune","///","")</f>
        <v/>
      </c>
      <c r="J49" s="143" t="str">
        <f t="shared" ref="J49" si="239">IF(F49="aucune","///","")</f>
        <v/>
      </c>
      <c r="K49" s="139"/>
      <c r="L49" s="141" t="str">
        <f t="shared" ref="L49" si="240">IF(K49="aucune","///","")</f>
        <v/>
      </c>
      <c r="M49" s="137" t="str">
        <f t="shared" ref="M49" si="241">IF(K49="aucune","///","")</f>
        <v/>
      </c>
      <c r="N49" s="142" t="str">
        <f t="shared" ref="N49" si="242">IF(K49="aucune","///","")</f>
        <v/>
      </c>
      <c r="O49" s="143" t="str">
        <f t="shared" ref="O49" si="243">IF(K49="aucune","///","")</f>
        <v/>
      </c>
      <c r="P49" s="139"/>
      <c r="Q49" s="141" t="str">
        <f t="shared" ref="Q49" si="244">IF(P49="aucune","///","")</f>
        <v/>
      </c>
      <c r="R49" s="137" t="str">
        <f t="shared" ref="R49" si="245">IF(P49="aucune","///","")</f>
        <v/>
      </c>
      <c r="S49" s="142" t="str">
        <f t="shared" ref="S49" si="246">IF(P49="aucune","///","")</f>
        <v/>
      </c>
      <c r="T49" s="143" t="str">
        <f t="shared" ref="T49" si="247">IF(P49="aucune","///","")</f>
        <v/>
      </c>
      <c r="U49" s="139"/>
      <c r="V49" s="141" t="str">
        <f t="shared" ref="V49" si="248">IF(U49="aucune","///","")</f>
        <v/>
      </c>
      <c r="W49" s="137" t="str">
        <f t="shared" ref="W49" si="249">IF(U49="aucune","///","")</f>
        <v/>
      </c>
      <c r="X49" s="142" t="str">
        <f t="shared" ref="X49" si="250">IF(U49="aucune","///","")</f>
        <v/>
      </c>
      <c r="Y49" s="143" t="str">
        <f t="shared" ref="Y49" si="251">IF(U49="aucune","///","")</f>
        <v/>
      </c>
      <c r="Z49" s="23"/>
      <c r="AA49" s="108"/>
      <c r="AB49" s="153"/>
      <c r="AC49" s="154"/>
      <c r="AD49" s="153"/>
      <c r="AE49" s="154"/>
      <c r="AF49" s="4"/>
      <c r="AG49" s="132"/>
      <c r="AH49" s="230"/>
      <c r="AI49" s="108"/>
      <c r="AJ49" s="231"/>
      <c r="AK49" s="180"/>
      <c r="AL49" s="232"/>
      <c r="AM49" s="233"/>
      <c r="AN49" s="108"/>
      <c r="AO49" s="231"/>
      <c r="AP49" s="180"/>
      <c r="AQ49" s="234"/>
      <c r="AR49" s="235"/>
      <c r="AS49" s="59"/>
      <c r="AT49" s="85"/>
      <c r="AU49" s="86"/>
      <c r="AV49" s="87"/>
      <c r="AW49" s="88"/>
      <c r="AX49" s="180"/>
      <c r="AY49" s="109"/>
      <c r="AZ49" s="120"/>
      <c r="BA49" s="121"/>
      <c r="BB49" s="190"/>
      <c r="BC49" s="190"/>
      <c r="BD49" s="191"/>
      <c r="BE49" s="192"/>
      <c r="BF49" s="193"/>
      <c r="BG49" s="190"/>
      <c r="BH49" s="190"/>
      <c r="BI49" s="191"/>
      <c r="BJ49" s="194"/>
      <c r="BK49" s="192"/>
      <c r="BL49" s="108"/>
      <c r="BM49" s="202"/>
      <c r="BN49" s="193"/>
      <c r="BO49" s="192"/>
    </row>
    <row r="50" spans="1:67" ht="19.5" customHeight="1" x14ac:dyDescent="0.2">
      <c r="A50" s="55" t="s">
        <v>19</v>
      </c>
      <c r="B50" s="266">
        <f>+B49</f>
        <v>43236</v>
      </c>
      <c r="C50" s="267">
        <v>2</v>
      </c>
      <c r="D50" s="101"/>
      <c r="E50" s="5"/>
      <c r="F50" s="144"/>
      <c r="G50" s="140"/>
      <c r="H50" s="145"/>
      <c r="I50" s="145"/>
      <c r="J50" s="146"/>
      <c r="K50" s="144"/>
      <c r="L50" s="140"/>
      <c r="M50" s="145"/>
      <c r="N50" s="145"/>
      <c r="O50" s="146"/>
      <c r="P50" s="144"/>
      <c r="Q50" s="140"/>
      <c r="R50" s="145"/>
      <c r="S50" s="145"/>
      <c r="T50" s="146"/>
      <c r="U50" s="144"/>
      <c r="V50" s="140"/>
      <c r="W50" s="145"/>
      <c r="X50" s="145"/>
      <c r="Y50" s="146"/>
      <c r="Z50" s="24"/>
      <c r="AA50" s="151"/>
      <c r="AB50" s="109"/>
      <c r="AC50" s="110"/>
      <c r="AD50" s="155"/>
      <c r="AE50" s="156"/>
      <c r="AF50" s="157"/>
      <c r="AG50" s="158"/>
      <c r="AH50" s="66"/>
      <c r="AI50" s="167"/>
      <c r="AJ50" s="114"/>
      <c r="AK50" s="115"/>
      <c r="AL50" s="172"/>
      <c r="AM50" s="173"/>
      <c r="AN50" s="167"/>
      <c r="AO50" s="114"/>
      <c r="AP50" s="115"/>
      <c r="AQ50" s="177"/>
      <c r="AR50" s="156"/>
      <c r="AS50" s="60"/>
      <c r="AT50" s="179"/>
      <c r="AU50" s="157"/>
      <c r="AV50" s="178"/>
      <c r="AW50" s="89"/>
      <c r="AX50" s="90"/>
      <c r="AY50" s="181"/>
      <c r="AZ50" s="182"/>
      <c r="BA50" s="183"/>
      <c r="BB50" s="109"/>
      <c r="BC50" s="120"/>
      <c r="BD50" s="120"/>
      <c r="BE50" s="121"/>
      <c r="BF50" s="195"/>
      <c r="BG50" s="196"/>
      <c r="BH50" s="196"/>
      <c r="BI50" s="197"/>
      <c r="BJ50" s="198"/>
      <c r="BK50" s="199"/>
      <c r="BL50" s="179"/>
      <c r="BM50" s="109"/>
      <c r="BN50" s="195"/>
      <c r="BO50" s="199"/>
    </row>
    <row r="51" spans="1:67" ht="19.5" customHeight="1" thickBot="1" x14ac:dyDescent="0.25">
      <c r="A51" s="55" t="s">
        <v>20</v>
      </c>
      <c r="B51" s="266">
        <f>+B49</f>
        <v>43236</v>
      </c>
      <c r="C51" s="267">
        <v>2</v>
      </c>
      <c r="D51" s="1"/>
      <c r="E51" s="6"/>
      <c r="F51" s="144"/>
      <c r="G51" s="145"/>
      <c r="H51" s="145"/>
      <c r="I51" s="145"/>
      <c r="J51" s="146"/>
      <c r="K51" s="144"/>
      <c r="L51" s="145"/>
      <c r="M51" s="145"/>
      <c r="N51" s="145"/>
      <c r="O51" s="146"/>
      <c r="P51" s="144"/>
      <c r="Q51" s="145"/>
      <c r="R51" s="145"/>
      <c r="S51" s="145"/>
      <c r="T51" s="146"/>
      <c r="U51" s="144"/>
      <c r="V51" s="145"/>
      <c r="W51" s="145"/>
      <c r="X51" s="145"/>
      <c r="Y51" s="146"/>
      <c r="Z51" s="150"/>
      <c r="AA51" s="152"/>
      <c r="AB51" s="159"/>
      <c r="AC51" s="160"/>
      <c r="AD51" s="111"/>
      <c r="AE51" s="112"/>
      <c r="AF51" s="236"/>
      <c r="AG51" s="162"/>
      <c r="AH51" s="163"/>
      <c r="AI51" s="237"/>
      <c r="AJ51" s="238"/>
      <c r="AK51" s="239"/>
      <c r="AL51" s="240"/>
      <c r="AM51" s="241"/>
      <c r="AN51" s="242"/>
      <c r="AO51" s="238"/>
      <c r="AP51" s="239"/>
      <c r="AQ51" s="240"/>
      <c r="AR51" s="241"/>
      <c r="AS51" s="152"/>
      <c r="AT51" s="152"/>
      <c r="AU51" s="157"/>
      <c r="AV51" s="178"/>
      <c r="AW51" s="91"/>
      <c r="AX51" s="92"/>
      <c r="AY51" s="184"/>
      <c r="AZ51" s="185"/>
      <c r="BA51" s="186"/>
      <c r="BB51" s="187"/>
      <c r="BC51" s="187"/>
      <c r="BD51" s="188"/>
      <c r="BE51" s="189"/>
      <c r="BF51" s="122"/>
      <c r="BG51" s="123"/>
      <c r="BH51" s="120"/>
      <c r="BI51" s="124"/>
      <c r="BJ51" s="123"/>
      <c r="BK51" s="121"/>
      <c r="BL51" s="200"/>
      <c r="BM51" s="201"/>
      <c r="BN51" s="125"/>
      <c r="BO51" s="126"/>
    </row>
    <row r="52" spans="1:67" ht="19.5" customHeight="1" x14ac:dyDescent="0.2">
      <c r="A52" s="54" t="s">
        <v>18</v>
      </c>
      <c r="B52" s="268">
        <f>+B51+1</f>
        <v>43237</v>
      </c>
      <c r="C52" s="269"/>
      <c r="D52" s="2"/>
      <c r="E52" s="5"/>
      <c r="F52" s="139"/>
      <c r="G52" s="141" t="str">
        <f t="shared" ref="G52" si="252">IF(F52="aucune","///","")</f>
        <v/>
      </c>
      <c r="H52" s="137" t="str">
        <f t="shared" ref="H52" si="253">IF(F52="aucune","///","")</f>
        <v/>
      </c>
      <c r="I52" s="142" t="str">
        <f t="shared" ref="I52" si="254">IF(F52="aucune","///","")</f>
        <v/>
      </c>
      <c r="J52" s="143" t="str">
        <f t="shared" ref="J52" si="255">IF(F52="aucune","///","")</f>
        <v/>
      </c>
      <c r="K52" s="139"/>
      <c r="L52" s="141" t="str">
        <f t="shared" ref="L52" si="256">IF(K52="aucune","///","")</f>
        <v/>
      </c>
      <c r="M52" s="137" t="str">
        <f t="shared" ref="M52" si="257">IF(K52="aucune","///","")</f>
        <v/>
      </c>
      <c r="N52" s="142" t="str">
        <f t="shared" ref="N52" si="258">IF(K52="aucune","///","")</f>
        <v/>
      </c>
      <c r="O52" s="143" t="str">
        <f t="shared" ref="O52" si="259">IF(K52="aucune","///","")</f>
        <v/>
      </c>
      <c r="P52" s="139"/>
      <c r="Q52" s="141" t="str">
        <f t="shared" ref="Q52" si="260">IF(P52="aucune","///","")</f>
        <v/>
      </c>
      <c r="R52" s="137" t="str">
        <f t="shared" ref="R52" si="261">IF(P52="aucune","///","")</f>
        <v/>
      </c>
      <c r="S52" s="142" t="str">
        <f t="shared" ref="S52" si="262">IF(P52="aucune","///","")</f>
        <v/>
      </c>
      <c r="T52" s="143" t="str">
        <f t="shared" ref="T52" si="263">IF(P52="aucune","///","")</f>
        <v/>
      </c>
      <c r="U52" s="139"/>
      <c r="V52" s="141" t="str">
        <f t="shared" ref="V52" si="264">IF(U52="aucune","///","")</f>
        <v/>
      </c>
      <c r="W52" s="137" t="str">
        <f t="shared" ref="W52" si="265">IF(U52="aucune","///","")</f>
        <v/>
      </c>
      <c r="X52" s="142" t="str">
        <f t="shared" ref="X52" si="266">IF(U52="aucune","///","")</f>
        <v/>
      </c>
      <c r="Y52" s="143" t="str">
        <f t="shared" ref="Y52" si="267">IF(U52="aucune","///","")</f>
        <v/>
      </c>
      <c r="Z52" s="23"/>
      <c r="AA52" s="108"/>
      <c r="AB52" s="153"/>
      <c r="AC52" s="154"/>
      <c r="AD52" s="153"/>
      <c r="AE52" s="154"/>
      <c r="AF52" s="4"/>
      <c r="AG52" s="132"/>
      <c r="AH52" s="230"/>
      <c r="AI52" s="108"/>
      <c r="AJ52" s="231"/>
      <c r="AK52" s="180"/>
      <c r="AL52" s="232"/>
      <c r="AM52" s="233"/>
      <c r="AN52" s="108"/>
      <c r="AO52" s="231"/>
      <c r="AP52" s="180"/>
      <c r="AQ52" s="234"/>
      <c r="AR52" s="235"/>
      <c r="AS52" s="59"/>
      <c r="AT52" s="85"/>
      <c r="AU52" s="86"/>
      <c r="AV52" s="87"/>
      <c r="AW52" s="88"/>
      <c r="AX52" s="180"/>
      <c r="AY52" s="109"/>
      <c r="AZ52" s="120"/>
      <c r="BA52" s="121"/>
      <c r="BB52" s="190"/>
      <c r="BC52" s="190"/>
      <c r="BD52" s="191"/>
      <c r="BE52" s="192"/>
      <c r="BF52" s="193"/>
      <c r="BG52" s="190"/>
      <c r="BH52" s="190"/>
      <c r="BI52" s="191"/>
      <c r="BJ52" s="194"/>
      <c r="BK52" s="192"/>
      <c r="BL52" s="108"/>
      <c r="BM52" s="202"/>
      <c r="BN52" s="193"/>
      <c r="BO52" s="192"/>
    </row>
    <row r="53" spans="1:67" ht="19.5" customHeight="1" x14ac:dyDescent="0.2">
      <c r="A53" s="55" t="s">
        <v>19</v>
      </c>
      <c r="B53" s="266">
        <f>+B52</f>
        <v>43237</v>
      </c>
      <c r="C53" s="267"/>
      <c r="D53" s="101"/>
      <c r="E53" s="5"/>
      <c r="F53" s="144"/>
      <c r="G53" s="140"/>
      <c r="H53" s="145"/>
      <c r="I53" s="145"/>
      <c r="J53" s="146"/>
      <c r="K53" s="144"/>
      <c r="L53" s="140"/>
      <c r="M53" s="145"/>
      <c r="N53" s="145"/>
      <c r="O53" s="146"/>
      <c r="P53" s="144"/>
      <c r="Q53" s="140"/>
      <c r="R53" s="145"/>
      <c r="S53" s="145"/>
      <c r="T53" s="146"/>
      <c r="U53" s="144"/>
      <c r="V53" s="140"/>
      <c r="W53" s="145"/>
      <c r="X53" s="145"/>
      <c r="Y53" s="146"/>
      <c r="Z53" s="24"/>
      <c r="AA53" s="151"/>
      <c r="AB53" s="109"/>
      <c r="AC53" s="110"/>
      <c r="AD53" s="155"/>
      <c r="AE53" s="156"/>
      <c r="AF53" s="157"/>
      <c r="AG53" s="158"/>
      <c r="AH53" s="66"/>
      <c r="AI53" s="167"/>
      <c r="AJ53" s="114"/>
      <c r="AK53" s="115"/>
      <c r="AL53" s="172"/>
      <c r="AM53" s="173"/>
      <c r="AN53" s="167"/>
      <c r="AO53" s="114"/>
      <c r="AP53" s="115"/>
      <c r="AQ53" s="177"/>
      <c r="AR53" s="156"/>
      <c r="AS53" s="60"/>
      <c r="AT53" s="179"/>
      <c r="AU53" s="157"/>
      <c r="AV53" s="178"/>
      <c r="AW53" s="89"/>
      <c r="AX53" s="90"/>
      <c r="AY53" s="181"/>
      <c r="AZ53" s="182"/>
      <c r="BA53" s="183"/>
      <c r="BB53" s="109"/>
      <c r="BC53" s="120"/>
      <c r="BD53" s="120"/>
      <c r="BE53" s="121"/>
      <c r="BF53" s="195"/>
      <c r="BG53" s="196"/>
      <c r="BH53" s="196"/>
      <c r="BI53" s="197"/>
      <c r="BJ53" s="198"/>
      <c r="BK53" s="199"/>
      <c r="BL53" s="179"/>
      <c r="BM53" s="109"/>
      <c r="BN53" s="195"/>
      <c r="BO53" s="199"/>
    </row>
    <row r="54" spans="1:67" ht="19.5" customHeight="1" thickBot="1" x14ac:dyDescent="0.25">
      <c r="A54" s="56" t="s">
        <v>20</v>
      </c>
      <c r="B54" s="278">
        <f>+B53</f>
        <v>43237</v>
      </c>
      <c r="C54" s="279"/>
      <c r="D54" s="1"/>
      <c r="E54" s="6"/>
      <c r="F54" s="144"/>
      <c r="G54" s="145"/>
      <c r="H54" s="145"/>
      <c r="I54" s="145"/>
      <c r="J54" s="146"/>
      <c r="K54" s="144"/>
      <c r="L54" s="145"/>
      <c r="M54" s="145"/>
      <c r="N54" s="145"/>
      <c r="O54" s="146"/>
      <c r="P54" s="144"/>
      <c r="Q54" s="145"/>
      <c r="R54" s="145"/>
      <c r="S54" s="145"/>
      <c r="T54" s="146"/>
      <c r="U54" s="144"/>
      <c r="V54" s="145"/>
      <c r="W54" s="145"/>
      <c r="X54" s="145"/>
      <c r="Y54" s="146"/>
      <c r="Z54" s="150"/>
      <c r="AA54" s="152"/>
      <c r="AB54" s="159"/>
      <c r="AC54" s="160"/>
      <c r="AD54" s="111"/>
      <c r="AE54" s="112"/>
      <c r="AF54" s="236"/>
      <c r="AG54" s="162"/>
      <c r="AH54" s="163"/>
      <c r="AI54" s="237"/>
      <c r="AJ54" s="238"/>
      <c r="AK54" s="239"/>
      <c r="AL54" s="240"/>
      <c r="AM54" s="241"/>
      <c r="AN54" s="242"/>
      <c r="AO54" s="238"/>
      <c r="AP54" s="239"/>
      <c r="AQ54" s="240"/>
      <c r="AR54" s="241"/>
      <c r="AS54" s="152"/>
      <c r="AT54" s="152"/>
      <c r="AU54" s="157"/>
      <c r="AV54" s="178"/>
      <c r="AW54" s="91"/>
      <c r="AX54" s="92"/>
      <c r="AY54" s="184"/>
      <c r="AZ54" s="185"/>
      <c r="BA54" s="186"/>
      <c r="BB54" s="187"/>
      <c r="BC54" s="187"/>
      <c r="BD54" s="188"/>
      <c r="BE54" s="189"/>
      <c r="BF54" s="122"/>
      <c r="BG54" s="123"/>
      <c r="BH54" s="120"/>
      <c r="BI54" s="124"/>
      <c r="BJ54" s="123"/>
      <c r="BK54" s="121"/>
      <c r="BL54" s="200"/>
      <c r="BM54" s="201"/>
      <c r="BN54" s="125"/>
      <c r="BO54" s="126"/>
    </row>
    <row r="55" spans="1:67" ht="19.5" customHeight="1" x14ac:dyDescent="0.2">
      <c r="A55" s="54" t="s">
        <v>18</v>
      </c>
      <c r="B55" s="268">
        <f>+B54+1</f>
        <v>43238</v>
      </c>
      <c r="C55" s="269"/>
      <c r="D55" s="2"/>
      <c r="E55" s="5"/>
      <c r="F55" s="139"/>
      <c r="G55" s="141" t="str">
        <f t="shared" ref="G55" si="268">IF(F55="aucune","///","")</f>
        <v/>
      </c>
      <c r="H55" s="137" t="str">
        <f t="shared" ref="H55" si="269">IF(F55="aucune","///","")</f>
        <v/>
      </c>
      <c r="I55" s="142" t="str">
        <f t="shared" ref="I55" si="270">IF(F55="aucune","///","")</f>
        <v/>
      </c>
      <c r="J55" s="143" t="str">
        <f t="shared" ref="J55" si="271">IF(F55="aucune","///","")</f>
        <v/>
      </c>
      <c r="K55" s="139"/>
      <c r="L55" s="141" t="str">
        <f t="shared" ref="L55" si="272">IF(K55="aucune","///","")</f>
        <v/>
      </c>
      <c r="M55" s="137" t="str">
        <f t="shared" ref="M55" si="273">IF(K55="aucune","///","")</f>
        <v/>
      </c>
      <c r="N55" s="142" t="str">
        <f t="shared" ref="N55" si="274">IF(K55="aucune","///","")</f>
        <v/>
      </c>
      <c r="O55" s="143" t="str">
        <f t="shared" ref="O55" si="275">IF(K55="aucune","///","")</f>
        <v/>
      </c>
      <c r="P55" s="139"/>
      <c r="Q55" s="141" t="str">
        <f t="shared" ref="Q55" si="276">IF(P55="aucune","///","")</f>
        <v/>
      </c>
      <c r="R55" s="137" t="str">
        <f t="shared" ref="R55" si="277">IF(P55="aucune","///","")</f>
        <v/>
      </c>
      <c r="S55" s="142" t="str">
        <f t="shared" ref="S55" si="278">IF(P55="aucune","///","")</f>
        <v/>
      </c>
      <c r="T55" s="143" t="str">
        <f t="shared" ref="T55" si="279">IF(P55="aucune","///","")</f>
        <v/>
      </c>
      <c r="U55" s="139"/>
      <c r="V55" s="141" t="str">
        <f t="shared" ref="V55" si="280">IF(U55="aucune","///","")</f>
        <v/>
      </c>
      <c r="W55" s="137" t="str">
        <f t="shared" ref="W55" si="281">IF(U55="aucune","///","")</f>
        <v/>
      </c>
      <c r="X55" s="142" t="str">
        <f t="shared" ref="X55" si="282">IF(U55="aucune","///","")</f>
        <v/>
      </c>
      <c r="Y55" s="143" t="str">
        <f t="shared" ref="Y55" si="283">IF(U55="aucune","///","")</f>
        <v/>
      </c>
      <c r="Z55" s="23"/>
      <c r="AA55" s="108"/>
      <c r="AB55" s="153"/>
      <c r="AC55" s="154"/>
      <c r="AD55" s="153"/>
      <c r="AE55" s="154"/>
      <c r="AF55" s="4"/>
      <c r="AG55" s="132"/>
      <c r="AH55" s="230"/>
      <c r="AI55" s="108"/>
      <c r="AJ55" s="231"/>
      <c r="AK55" s="180"/>
      <c r="AL55" s="232"/>
      <c r="AM55" s="233"/>
      <c r="AN55" s="108"/>
      <c r="AO55" s="231"/>
      <c r="AP55" s="180"/>
      <c r="AQ55" s="234"/>
      <c r="AR55" s="235"/>
      <c r="AS55" s="59"/>
      <c r="AT55" s="85"/>
      <c r="AU55" s="86"/>
      <c r="AV55" s="87"/>
      <c r="AW55" s="88"/>
      <c r="AX55" s="180"/>
      <c r="AY55" s="109"/>
      <c r="AZ55" s="120"/>
      <c r="BA55" s="121"/>
      <c r="BB55" s="190"/>
      <c r="BC55" s="190"/>
      <c r="BD55" s="191"/>
      <c r="BE55" s="192"/>
      <c r="BF55" s="193"/>
      <c r="BG55" s="190"/>
      <c r="BH55" s="190"/>
      <c r="BI55" s="191"/>
      <c r="BJ55" s="194"/>
      <c r="BK55" s="192"/>
      <c r="BL55" s="108"/>
      <c r="BM55" s="202"/>
      <c r="BN55" s="193"/>
      <c r="BO55" s="192"/>
    </row>
    <row r="56" spans="1:67" ht="19.5" customHeight="1" x14ac:dyDescent="0.2">
      <c r="A56" s="55" t="s">
        <v>19</v>
      </c>
      <c r="B56" s="266">
        <f t="shared" ref="B56" si="284">+B55</f>
        <v>43238</v>
      </c>
      <c r="C56" s="267">
        <v>2</v>
      </c>
      <c r="D56" s="101"/>
      <c r="E56" s="5"/>
      <c r="F56" s="144"/>
      <c r="G56" s="140"/>
      <c r="H56" s="145"/>
      <c r="I56" s="145"/>
      <c r="J56" s="146"/>
      <c r="K56" s="144"/>
      <c r="L56" s="140"/>
      <c r="M56" s="145"/>
      <c r="N56" s="145"/>
      <c r="O56" s="146"/>
      <c r="P56" s="144"/>
      <c r="Q56" s="140"/>
      <c r="R56" s="145"/>
      <c r="S56" s="145"/>
      <c r="T56" s="146"/>
      <c r="U56" s="144"/>
      <c r="V56" s="140"/>
      <c r="W56" s="145"/>
      <c r="X56" s="145"/>
      <c r="Y56" s="146"/>
      <c r="Z56" s="24"/>
      <c r="AA56" s="151"/>
      <c r="AB56" s="109"/>
      <c r="AC56" s="110"/>
      <c r="AD56" s="155"/>
      <c r="AE56" s="156"/>
      <c r="AF56" s="157"/>
      <c r="AG56" s="158"/>
      <c r="AH56" s="66"/>
      <c r="AI56" s="167"/>
      <c r="AJ56" s="114"/>
      <c r="AK56" s="115"/>
      <c r="AL56" s="172"/>
      <c r="AM56" s="173"/>
      <c r="AN56" s="167"/>
      <c r="AO56" s="114"/>
      <c r="AP56" s="115"/>
      <c r="AQ56" s="177"/>
      <c r="AR56" s="156"/>
      <c r="AS56" s="60"/>
      <c r="AT56" s="179"/>
      <c r="AU56" s="157"/>
      <c r="AV56" s="178"/>
      <c r="AW56" s="89"/>
      <c r="AX56" s="90"/>
      <c r="AY56" s="181"/>
      <c r="AZ56" s="182"/>
      <c r="BA56" s="183"/>
      <c r="BB56" s="109"/>
      <c r="BC56" s="120"/>
      <c r="BD56" s="120"/>
      <c r="BE56" s="121"/>
      <c r="BF56" s="195"/>
      <c r="BG56" s="196"/>
      <c r="BH56" s="196"/>
      <c r="BI56" s="197"/>
      <c r="BJ56" s="198"/>
      <c r="BK56" s="199"/>
      <c r="BL56" s="179"/>
      <c r="BM56" s="109"/>
      <c r="BN56" s="195"/>
      <c r="BO56" s="199"/>
    </row>
    <row r="57" spans="1:67" ht="19.5" customHeight="1" thickBot="1" x14ac:dyDescent="0.25">
      <c r="A57" s="56" t="s">
        <v>20</v>
      </c>
      <c r="B57" s="266">
        <f t="shared" ref="B57" si="285">+B55</f>
        <v>43238</v>
      </c>
      <c r="C57" s="267">
        <v>2</v>
      </c>
      <c r="D57" s="1"/>
      <c r="E57" s="6"/>
      <c r="F57" s="144"/>
      <c r="G57" s="145"/>
      <c r="H57" s="145"/>
      <c r="I57" s="145"/>
      <c r="J57" s="146"/>
      <c r="K57" s="144"/>
      <c r="L57" s="145"/>
      <c r="M57" s="145"/>
      <c r="N57" s="145"/>
      <c r="O57" s="146"/>
      <c r="P57" s="144"/>
      <c r="Q57" s="145"/>
      <c r="R57" s="145"/>
      <c r="S57" s="145"/>
      <c r="T57" s="146"/>
      <c r="U57" s="144"/>
      <c r="V57" s="145"/>
      <c r="W57" s="145"/>
      <c r="X57" s="145"/>
      <c r="Y57" s="146"/>
      <c r="Z57" s="150"/>
      <c r="AA57" s="152"/>
      <c r="AB57" s="159"/>
      <c r="AC57" s="160"/>
      <c r="AD57" s="111"/>
      <c r="AE57" s="112"/>
      <c r="AF57" s="236"/>
      <c r="AG57" s="162"/>
      <c r="AH57" s="163"/>
      <c r="AI57" s="237"/>
      <c r="AJ57" s="238"/>
      <c r="AK57" s="239"/>
      <c r="AL57" s="240"/>
      <c r="AM57" s="241"/>
      <c r="AN57" s="242"/>
      <c r="AO57" s="238"/>
      <c r="AP57" s="239"/>
      <c r="AQ57" s="240"/>
      <c r="AR57" s="241"/>
      <c r="AS57" s="152"/>
      <c r="AT57" s="152"/>
      <c r="AU57" s="157"/>
      <c r="AV57" s="178"/>
      <c r="AW57" s="91"/>
      <c r="AX57" s="92"/>
      <c r="AY57" s="184"/>
      <c r="AZ57" s="185"/>
      <c r="BA57" s="186"/>
      <c r="BB57" s="187"/>
      <c r="BC57" s="187"/>
      <c r="BD57" s="188"/>
      <c r="BE57" s="189"/>
      <c r="BF57" s="122"/>
      <c r="BG57" s="123"/>
      <c r="BH57" s="120"/>
      <c r="BI57" s="124"/>
      <c r="BJ57" s="123"/>
      <c r="BK57" s="121"/>
      <c r="BL57" s="200"/>
      <c r="BM57" s="201"/>
      <c r="BN57" s="125"/>
      <c r="BO57" s="126"/>
    </row>
    <row r="58" spans="1:67" ht="19.5" customHeight="1" x14ac:dyDescent="0.2">
      <c r="A58" s="54" t="s">
        <v>18</v>
      </c>
      <c r="B58" s="268">
        <f>+B57+1</f>
        <v>43239</v>
      </c>
      <c r="C58" s="269"/>
      <c r="D58" s="2"/>
      <c r="E58" s="5"/>
      <c r="F58" s="139"/>
      <c r="G58" s="141" t="str">
        <f t="shared" ref="G58" si="286">IF(F58="aucune","///","")</f>
        <v/>
      </c>
      <c r="H58" s="137" t="str">
        <f t="shared" ref="H58" si="287">IF(F58="aucune","///","")</f>
        <v/>
      </c>
      <c r="I58" s="142" t="str">
        <f t="shared" ref="I58" si="288">IF(F58="aucune","///","")</f>
        <v/>
      </c>
      <c r="J58" s="143" t="str">
        <f t="shared" ref="J58" si="289">IF(F58="aucune","///","")</f>
        <v/>
      </c>
      <c r="K58" s="139"/>
      <c r="L58" s="141" t="str">
        <f t="shared" ref="L58" si="290">IF(K58="aucune","///","")</f>
        <v/>
      </c>
      <c r="M58" s="137" t="str">
        <f t="shared" ref="M58" si="291">IF(K58="aucune","///","")</f>
        <v/>
      </c>
      <c r="N58" s="142" t="str">
        <f t="shared" ref="N58" si="292">IF(K58="aucune","///","")</f>
        <v/>
      </c>
      <c r="O58" s="143" t="str">
        <f t="shared" ref="O58" si="293">IF(K58="aucune","///","")</f>
        <v/>
      </c>
      <c r="P58" s="139"/>
      <c r="Q58" s="141" t="str">
        <f t="shared" ref="Q58" si="294">IF(P58="aucune","///","")</f>
        <v/>
      </c>
      <c r="R58" s="137" t="str">
        <f t="shared" ref="R58" si="295">IF(P58="aucune","///","")</f>
        <v/>
      </c>
      <c r="S58" s="142" t="str">
        <f t="shared" ref="S58" si="296">IF(P58="aucune","///","")</f>
        <v/>
      </c>
      <c r="T58" s="143" t="str">
        <f t="shared" ref="T58" si="297">IF(P58="aucune","///","")</f>
        <v/>
      </c>
      <c r="U58" s="139"/>
      <c r="V58" s="141" t="str">
        <f t="shared" ref="V58" si="298">IF(U58="aucune","///","")</f>
        <v/>
      </c>
      <c r="W58" s="137" t="str">
        <f t="shared" ref="W58" si="299">IF(U58="aucune","///","")</f>
        <v/>
      </c>
      <c r="X58" s="142" t="str">
        <f t="shared" ref="X58" si="300">IF(U58="aucune","///","")</f>
        <v/>
      </c>
      <c r="Y58" s="143" t="str">
        <f t="shared" ref="Y58" si="301">IF(U58="aucune","///","")</f>
        <v/>
      </c>
      <c r="Z58" s="23"/>
      <c r="AA58" s="108"/>
      <c r="AB58" s="153"/>
      <c r="AC58" s="154"/>
      <c r="AD58" s="153"/>
      <c r="AE58" s="154"/>
      <c r="AF58" s="4"/>
      <c r="AG58" s="132"/>
      <c r="AH58" s="230"/>
      <c r="AI58" s="108"/>
      <c r="AJ58" s="231"/>
      <c r="AK58" s="180"/>
      <c r="AL58" s="232"/>
      <c r="AM58" s="233"/>
      <c r="AN58" s="108"/>
      <c r="AO58" s="231"/>
      <c r="AP58" s="180"/>
      <c r="AQ58" s="234"/>
      <c r="AR58" s="235"/>
      <c r="AS58" s="59"/>
      <c r="AT58" s="85"/>
      <c r="AU58" s="86"/>
      <c r="AV58" s="87"/>
      <c r="AW58" s="88"/>
      <c r="AX58" s="180"/>
      <c r="AY58" s="109"/>
      <c r="AZ58" s="120"/>
      <c r="BA58" s="121"/>
      <c r="BB58" s="190"/>
      <c r="BC58" s="190"/>
      <c r="BD58" s="191"/>
      <c r="BE58" s="192"/>
      <c r="BF58" s="193"/>
      <c r="BG58" s="190"/>
      <c r="BH58" s="190"/>
      <c r="BI58" s="191"/>
      <c r="BJ58" s="194"/>
      <c r="BK58" s="192"/>
      <c r="BL58" s="108"/>
      <c r="BM58" s="202"/>
      <c r="BN58" s="193"/>
      <c r="BO58" s="192"/>
    </row>
    <row r="59" spans="1:67" ht="19.5" customHeight="1" x14ac:dyDescent="0.2">
      <c r="A59" s="55" t="s">
        <v>19</v>
      </c>
      <c r="B59" s="266">
        <f>+B58</f>
        <v>43239</v>
      </c>
      <c r="C59" s="267">
        <v>2</v>
      </c>
      <c r="D59" s="101"/>
      <c r="E59" s="5"/>
      <c r="F59" s="144"/>
      <c r="G59" s="140"/>
      <c r="H59" s="145"/>
      <c r="I59" s="145"/>
      <c r="J59" s="146"/>
      <c r="K59" s="144"/>
      <c r="L59" s="140"/>
      <c r="M59" s="145"/>
      <c r="N59" s="145"/>
      <c r="O59" s="146"/>
      <c r="P59" s="144"/>
      <c r="Q59" s="140"/>
      <c r="R59" s="145"/>
      <c r="S59" s="145"/>
      <c r="T59" s="146"/>
      <c r="U59" s="144"/>
      <c r="V59" s="140"/>
      <c r="W59" s="145"/>
      <c r="X59" s="145"/>
      <c r="Y59" s="146"/>
      <c r="Z59" s="24"/>
      <c r="AA59" s="151"/>
      <c r="AB59" s="109"/>
      <c r="AC59" s="110"/>
      <c r="AD59" s="155"/>
      <c r="AE59" s="156"/>
      <c r="AF59" s="157"/>
      <c r="AG59" s="158"/>
      <c r="AH59" s="66"/>
      <c r="AI59" s="167"/>
      <c r="AJ59" s="114"/>
      <c r="AK59" s="115"/>
      <c r="AL59" s="172"/>
      <c r="AM59" s="173"/>
      <c r="AN59" s="167"/>
      <c r="AO59" s="114"/>
      <c r="AP59" s="115"/>
      <c r="AQ59" s="177"/>
      <c r="AR59" s="156"/>
      <c r="AS59" s="60"/>
      <c r="AT59" s="179"/>
      <c r="AU59" s="157"/>
      <c r="AV59" s="178"/>
      <c r="AW59" s="89"/>
      <c r="AX59" s="90"/>
      <c r="AY59" s="181"/>
      <c r="AZ59" s="182"/>
      <c r="BA59" s="183"/>
      <c r="BB59" s="109"/>
      <c r="BC59" s="120"/>
      <c r="BD59" s="120"/>
      <c r="BE59" s="121"/>
      <c r="BF59" s="195"/>
      <c r="BG59" s="196"/>
      <c r="BH59" s="196"/>
      <c r="BI59" s="197"/>
      <c r="BJ59" s="198"/>
      <c r="BK59" s="199"/>
      <c r="BL59" s="179"/>
      <c r="BM59" s="109"/>
      <c r="BN59" s="195"/>
      <c r="BO59" s="199"/>
    </row>
    <row r="60" spans="1:67" ht="19.5" customHeight="1" thickBot="1" x14ac:dyDescent="0.25">
      <c r="A60" s="56" t="s">
        <v>20</v>
      </c>
      <c r="B60" s="266">
        <f>+B58</f>
        <v>43239</v>
      </c>
      <c r="C60" s="267">
        <v>2</v>
      </c>
      <c r="D60" s="1"/>
      <c r="E60" s="6"/>
      <c r="F60" s="144"/>
      <c r="G60" s="145"/>
      <c r="H60" s="145"/>
      <c r="I60" s="145"/>
      <c r="J60" s="146"/>
      <c r="K60" s="144"/>
      <c r="L60" s="145"/>
      <c r="M60" s="145"/>
      <c r="N60" s="145"/>
      <c r="O60" s="146"/>
      <c r="P60" s="144"/>
      <c r="Q60" s="145"/>
      <c r="R60" s="145"/>
      <c r="S60" s="145"/>
      <c r="T60" s="146"/>
      <c r="U60" s="144"/>
      <c r="V60" s="145"/>
      <c r="W60" s="145"/>
      <c r="X60" s="145"/>
      <c r="Y60" s="146"/>
      <c r="Z60" s="150"/>
      <c r="AA60" s="152"/>
      <c r="AB60" s="159"/>
      <c r="AC60" s="160"/>
      <c r="AD60" s="111"/>
      <c r="AE60" s="112"/>
      <c r="AF60" s="236"/>
      <c r="AG60" s="162"/>
      <c r="AH60" s="163"/>
      <c r="AI60" s="237"/>
      <c r="AJ60" s="238"/>
      <c r="AK60" s="239"/>
      <c r="AL60" s="240"/>
      <c r="AM60" s="241"/>
      <c r="AN60" s="242"/>
      <c r="AO60" s="238"/>
      <c r="AP60" s="239"/>
      <c r="AQ60" s="240"/>
      <c r="AR60" s="241"/>
      <c r="AS60" s="152"/>
      <c r="AT60" s="152"/>
      <c r="AU60" s="157"/>
      <c r="AV60" s="178"/>
      <c r="AW60" s="91"/>
      <c r="AX60" s="92"/>
      <c r="AY60" s="184"/>
      <c r="AZ60" s="185"/>
      <c r="BA60" s="186"/>
      <c r="BB60" s="187"/>
      <c r="BC60" s="187"/>
      <c r="BD60" s="188"/>
      <c r="BE60" s="189"/>
      <c r="BF60" s="122"/>
      <c r="BG60" s="123"/>
      <c r="BH60" s="120"/>
      <c r="BI60" s="124"/>
      <c r="BJ60" s="123"/>
      <c r="BK60" s="121"/>
      <c r="BL60" s="200"/>
      <c r="BM60" s="201"/>
      <c r="BN60" s="125"/>
      <c r="BO60" s="126"/>
    </row>
    <row r="61" spans="1:67" ht="19.5" customHeight="1" x14ac:dyDescent="0.2">
      <c r="A61" s="54" t="s">
        <v>18</v>
      </c>
      <c r="B61" s="268">
        <f>+B60+1</f>
        <v>43240</v>
      </c>
      <c r="C61" s="269"/>
      <c r="D61" s="2"/>
      <c r="E61" s="5"/>
      <c r="F61" s="139"/>
      <c r="G61" s="141" t="str">
        <f t="shared" ref="G61" si="302">IF(F61="aucune","///","")</f>
        <v/>
      </c>
      <c r="H61" s="137" t="str">
        <f t="shared" ref="H61" si="303">IF(F61="aucune","///","")</f>
        <v/>
      </c>
      <c r="I61" s="142" t="str">
        <f t="shared" ref="I61" si="304">IF(F61="aucune","///","")</f>
        <v/>
      </c>
      <c r="J61" s="143" t="str">
        <f t="shared" ref="J61" si="305">IF(F61="aucune","///","")</f>
        <v/>
      </c>
      <c r="K61" s="139"/>
      <c r="L61" s="141" t="str">
        <f t="shared" ref="L61" si="306">IF(K61="aucune","///","")</f>
        <v/>
      </c>
      <c r="M61" s="137" t="str">
        <f t="shared" ref="M61" si="307">IF(K61="aucune","///","")</f>
        <v/>
      </c>
      <c r="N61" s="142" t="str">
        <f t="shared" ref="N61" si="308">IF(K61="aucune","///","")</f>
        <v/>
      </c>
      <c r="O61" s="143" t="str">
        <f t="shared" ref="O61" si="309">IF(K61="aucune","///","")</f>
        <v/>
      </c>
      <c r="P61" s="139"/>
      <c r="Q61" s="141" t="str">
        <f t="shared" ref="Q61" si="310">IF(P61="aucune","///","")</f>
        <v/>
      </c>
      <c r="R61" s="137" t="str">
        <f t="shared" ref="R61" si="311">IF(P61="aucune","///","")</f>
        <v/>
      </c>
      <c r="S61" s="142" t="str">
        <f t="shared" ref="S61" si="312">IF(P61="aucune","///","")</f>
        <v/>
      </c>
      <c r="T61" s="143" t="str">
        <f t="shared" ref="T61" si="313">IF(P61="aucune","///","")</f>
        <v/>
      </c>
      <c r="U61" s="139"/>
      <c r="V61" s="141" t="str">
        <f t="shared" ref="V61" si="314">IF(U61="aucune","///","")</f>
        <v/>
      </c>
      <c r="W61" s="137" t="str">
        <f t="shared" ref="W61" si="315">IF(U61="aucune","///","")</f>
        <v/>
      </c>
      <c r="X61" s="142" t="str">
        <f t="shared" ref="X61" si="316">IF(U61="aucune","///","")</f>
        <v/>
      </c>
      <c r="Y61" s="143" t="str">
        <f t="shared" ref="Y61" si="317">IF(U61="aucune","///","")</f>
        <v/>
      </c>
      <c r="Z61" s="23"/>
      <c r="AA61" s="108"/>
      <c r="AB61" s="153"/>
      <c r="AC61" s="154"/>
      <c r="AD61" s="153"/>
      <c r="AE61" s="154"/>
      <c r="AF61" s="4"/>
      <c r="AG61" s="132"/>
      <c r="AH61" s="230"/>
      <c r="AI61" s="108"/>
      <c r="AJ61" s="231"/>
      <c r="AK61" s="180"/>
      <c r="AL61" s="232"/>
      <c r="AM61" s="233"/>
      <c r="AN61" s="108"/>
      <c r="AO61" s="231"/>
      <c r="AP61" s="180"/>
      <c r="AQ61" s="234"/>
      <c r="AR61" s="235"/>
      <c r="AS61" s="59"/>
      <c r="AT61" s="85"/>
      <c r="AU61" s="86"/>
      <c r="AV61" s="87"/>
      <c r="AW61" s="88"/>
      <c r="AX61" s="180"/>
      <c r="AY61" s="109"/>
      <c r="AZ61" s="120"/>
      <c r="BA61" s="121"/>
      <c r="BB61" s="190"/>
      <c r="BC61" s="190"/>
      <c r="BD61" s="191"/>
      <c r="BE61" s="192"/>
      <c r="BF61" s="193"/>
      <c r="BG61" s="190"/>
      <c r="BH61" s="190"/>
      <c r="BI61" s="191"/>
      <c r="BJ61" s="194"/>
      <c r="BK61" s="192"/>
      <c r="BL61" s="108"/>
      <c r="BM61" s="202"/>
      <c r="BN61" s="193"/>
      <c r="BO61" s="192"/>
    </row>
    <row r="62" spans="1:67" ht="19.5" customHeight="1" x14ac:dyDescent="0.2">
      <c r="A62" s="55" t="s">
        <v>19</v>
      </c>
      <c r="B62" s="266">
        <f t="shared" ref="B62" si="318">+B61</f>
        <v>43240</v>
      </c>
      <c r="C62" s="267">
        <v>2</v>
      </c>
      <c r="D62" s="101"/>
      <c r="E62" s="5"/>
      <c r="F62" s="144"/>
      <c r="G62" s="140"/>
      <c r="H62" s="145"/>
      <c r="I62" s="145"/>
      <c r="J62" s="146"/>
      <c r="K62" s="144"/>
      <c r="L62" s="140"/>
      <c r="M62" s="145"/>
      <c r="N62" s="145"/>
      <c r="O62" s="146"/>
      <c r="P62" s="144"/>
      <c r="Q62" s="140"/>
      <c r="R62" s="145"/>
      <c r="S62" s="145"/>
      <c r="T62" s="146"/>
      <c r="U62" s="144"/>
      <c r="V62" s="140"/>
      <c r="W62" s="145"/>
      <c r="X62" s="145"/>
      <c r="Y62" s="146"/>
      <c r="Z62" s="24"/>
      <c r="AA62" s="151"/>
      <c r="AB62" s="109"/>
      <c r="AC62" s="110"/>
      <c r="AD62" s="155"/>
      <c r="AE62" s="156"/>
      <c r="AF62" s="157"/>
      <c r="AG62" s="158"/>
      <c r="AH62" s="66"/>
      <c r="AI62" s="167"/>
      <c r="AJ62" s="114"/>
      <c r="AK62" s="115"/>
      <c r="AL62" s="172"/>
      <c r="AM62" s="173"/>
      <c r="AN62" s="167"/>
      <c r="AO62" s="114"/>
      <c r="AP62" s="115"/>
      <c r="AQ62" s="177"/>
      <c r="AR62" s="156"/>
      <c r="AS62" s="60"/>
      <c r="AT62" s="179"/>
      <c r="AU62" s="157"/>
      <c r="AV62" s="178"/>
      <c r="AW62" s="89"/>
      <c r="AX62" s="90"/>
      <c r="AY62" s="181"/>
      <c r="AZ62" s="182"/>
      <c r="BA62" s="183"/>
      <c r="BB62" s="109"/>
      <c r="BC62" s="120"/>
      <c r="BD62" s="120"/>
      <c r="BE62" s="121"/>
      <c r="BF62" s="195"/>
      <c r="BG62" s="196"/>
      <c r="BH62" s="196"/>
      <c r="BI62" s="197"/>
      <c r="BJ62" s="198"/>
      <c r="BK62" s="199"/>
      <c r="BL62" s="179"/>
      <c r="BM62" s="109"/>
      <c r="BN62" s="195"/>
      <c r="BO62" s="199"/>
    </row>
    <row r="63" spans="1:67" ht="19.5" customHeight="1" thickBot="1" x14ac:dyDescent="0.25">
      <c r="A63" s="56" t="s">
        <v>20</v>
      </c>
      <c r="B63" s="266">
        <f t="shared" ref="B63" si="319">+B61</f>
        <v>43240</v>
      </c>
      <c r="C63" s="267">
        <v>2</v>
      </c>
      <c r="D63" s="1"/>
      <c r="E63" s="6"/>
      <c r="F63" s="144"/>
      <c r="G63" s="145"/>
      <c r="H63" s="145"/>
      <c r="I63" s="145"/>
      <c r="J63" s="146"/>
      <c r="K63" s="144"/>
      <c r="L63" s="145"/>
      <c r="M63" s="145"/>
      <c r="N63" s="145"/>
      <c r="O63" s="146"/>
      <c r="P63" s="144"/>
      <c r="Q63" s="145"/>
      <c r="R63" s="145"/>
      <c r="S63" s="145"/>
      <c r="T63" s="146"/>
      <c r="U63" s="144"/>
      <c r="V63" s="145"/>
      <c r="W63" s="145"/>
      <c r="X63" s="145"/>
      <c r="Y63" s="146"/>
      <c r="Z63" s="150"/>
      <c r="AA63" s="152"/>
      <c r="AB63" s="159"/>
      <c r="AC63" s="160"/>
      <c r="AD63" s="111"/>
      <c r="AE63" s="112"/>
      <c r="AF63" s="236"/>
      <c r="AG63" s="162"/>
      <c r="AH63" s="163"/>
      <c r="AI63" s="237"/>
      <c r="AJ63" s="238"/>
      <c r="AK63" s="239"/>
      <c r="AL63" s="240"/>
      <c r="AM63" s="241"/>
      <c r="AN63" s="242"/>
      <c r="AO63" s="238"/>
      <c r="AP63" s="239"/>
      <c r="AQ63" s="240"/>
      <c r="AR63" s="241"/>
      <c r="AS63" s="152"/>
      <c r="AT63" s="152"/>
      <c r="AU63" s="157"/>
      <c r="AV63" s="178"/>
      <c r="AW63" s="91"/>
      <c r="AX63" s="92"/>
      <c r="AY63" s="184"/>
      <c r="AZ63" s="185"/>
      <c r="BA63" s="186"/>
      <c r="BB63" s="187"/>
      <c r="BC63" s="187"/>
      <c r="BD63" s="188"/>
      <c r="BE63" s="189"/>
      <c r="BF63" s="122"/>
      <c r="BG63" s="123"/>
      <c r="BH63" s="120"/>
      <c r="BI63" s="124"/>
      <c r="BJ63" s="123"/>
      <c r="BK63" s="121"/>
      <c r="BL63" s="200"/>
      <c r="BM63" s="201"/>
      <c r="BN63" s="125"/>
      <c r="BO63" s="126"/>
    </row>
    <row r="64" spans="1:67" ht="19.5" customHeight="1" x14ac:dyDescent="0.2">
      <c r="A64" s="54" t="s">
        <v>18</v>
      </c>
      <c r="B64" s="268">
        <f>+B61+1</f>
        <v>43241</v>
      </c>
      <c r="C64" s="269"/>
      <c r="D64" s="2"/>
      <c r="E64" s="5"/>
      <c r="F64" s="139"/>
      <c r="G64" s="141" t="str">
        <f t="shared" ref="G64" si="320">IF(F64="aucune","///","")</f>
        <v/>
      </c>
      <c r="H64" s="137" t="str">
        <f t="shared" ref="H64" si="321">IF(F64="aucune","///","")</f>
        <v/>
      </c>
      <c r="I64" s="142" t="str">
        <f t="shared" ref="I64" si="322">IF(F64="aucune","///","")</f>
        <v/>
      </c>
      <c r="J64" s="143" t="str">
        <f t="shared" ref="J64" si="323">IF(F64="aucune","///","")</f>
        <v/>
      </c>
      <c r="K64" s="139"/>
      <c r="L64" s="141" t="str">
        <f t="shared" ref="L64" si="324">IF(K64="aucune","///","")</f>
        <v/>
      </c>
      <c r="M64" s="137" t="str">
        <f t="shared" ref="M64" si="325">IF(K64="aucune","///","")</f>
        <v/>
      </c>
      <c r="N64" s="142" t="str">
        <f t="shared" ref="N64" si="326">IF(K64="aucune","///","")</f>
        <v/>
      </c>
      <c r="O64" s="143" t="str">
        <f t="shared" ref="O64" si="327">IF(K64="aucune","///","")</f>
        <v/>
      </c>
      <c r="P64" s="139"/>
      <c r="Q64" s="141" t="str">
        <f t="shared" ref="Q64" si="328">IF(P64="aucune","///","")</f>
        <v/>
      </c>
      <c r="R64" s="137" t="str">
        <f t="shared" ref="R64" si="329">IF(P64="aucune","///","")</f>
        <v/>
      </c>
      <c r="S64" s="142" t="str">
        <f t="shared" ref="S64" si="330">IF(P64="aucune","///","")</f>
        <v/>
      </c>
      <c r="T64" s="143" t="str">
        <f t="shared" ref="T64" si="331">IF(P64="aucune","///","")</f>
        <v/>
      </c>
      <c r="U64" s="139"/>
      <c r="V64" s="141" t="str">
        <f t="shared" ref="V64" si="332">IF(U64="aucune","///","")</f>
        <v/>
      </c>
      <c r="W64" s="137" t="str">
        <f t="shared" ref="W64" si="333">IF(U64="aucune","///","")</f>
        <v/>
      </c>
      <c r="X64" s="142" t="str">
        <f t="shared" ref="X64" si="334">IF(U64="aucune","///","")</f>
        <v/>
      </c>
      <c r="Y64" s="143" t="str">
        <f t="shared" ref="Y64" si="335">IF(U64="aucune","///","")</f>
        <v/>
      </c>
      <c r="Z64" s="23"/>
      <c r="AA64" s="108"/>
      <c r="AB64" s="153"/>
      <c r="AC64" s="154"/>
      <c r="AD64" s="153"/>
      <c r="AE64" s="154"/>
      <c r="AF64" s="4"/>
      <c r="AG64" s="132"/>
      <c r="AH64" s="230"/>
      <c r="AI64" s="108"/>
      <c r="AJ64" s="231"/>
      <c r="AK64" s="180"/>
      <c r="AL64" s="232"/>
      <c r="AM64" s="233"/>
      <c r="AN64" s="108"/>
      <c r="AO64" s="231"/>
      <c r="AP64" s="180"/>
      <c r="AQ64" s="234"/>
      <c r="AR64" s="235"/>
      <c r="AS64" s="59"/>
      <c r="AT64" s="85"/>
      <c r="AU64" s="86"/>
      <c r="AV64" s="87"/>
      <c r="AW64" s="88"/>
      <c r="AX64" s="180"/>
      <c r="AY64" s="109"/>
      <c r="AZ64" s="120"/>
      <c r="BA64" s="121"/>
      <c r="BB64" s="190"/>
      <c r="BC64" s="190"/>
      <c r="BD64" s="191"/>
      <c r="BE64" s="192"/>
      <c r="BF64" s="193"/>
      <c r="BG64" s="190"/>
      <c r="BH64" s="190"/>
      <c r="BI64" s="191"/>
      <c r="BJ64" s="194"/>
      <c r="BK64" s="192"/>
      <c r="BL64" s="108"/>
      <c r="BM64" s="202"/>
      <c r="BN64" s="193"/>
      <c r="BO64" s="192"/>
    </row>
    <row r="65" spans="1:67" ht="19.5" customHeight="1" x14ac:dyDescent="0.2">
      <c r="A65" s="55" t="s">
        <v>19</v>
      </c>
      <c r="B65" s="266">
        <f>+B64</f>
        <v>43241</v>
      </c>
      <c r="C65" s="267">
        <v>2</v>
      </c>
      <c r="D65" s="101"/>
      <c r="E65" s="5"/>
      <c r="F65" s="144"/>
      <c r="G65" s="140"/>
      <c r="H65" s="145"/>
      <c r="I65" s="145"/>
      <c r="J65" s="146"/>
      <c r="K65" s="144"/>
      <c r="L65" s="140"/>
      <c r="M65" s="145"/>
      <c r="N65" s="145"/>
      <c r="O65" s="146"/>
      <c r="P65" s="144"/>
      <c r="Q65" s="140"/>
      <c r="R65" s="145"/>
      <c r="S65" s="145"/>
      <c r="T65" s="146"/>
      <c r="U65" s="144"/>
      <c r="V65" s="140"/>
      <c r="W65" s="145"/>
      <c r="X65" s="145"/>
      <c r="Y65" s="146"/>
      <c r="Z65" s="24"/>
      <c r="AA65" s="151"/>
      <c r="AB65" s="109"/>
      <c r="AC65" s="110"/>
      <c r="AD65" s="155"/>
      <c r="AE65" s="156"/>
      <c r="AF65" s="157"/>
      <c r="AG65" s="158"/>
      <c r="AH65" s="66"/>
      <c r="AI65" s="167"/>
      <c r="AJ65" s="114"/>
      <c r="AK65" s="115"/>
      <c r="AL65" s="172"/>
      <c r="AM65" s="173"/>
      <c r="AN65" s="167"/>
      <c r="AO65" s="114"/>
      <c r="AP65" s="115"/>
      <c r="AQ65" s="177"/>
      <c r="AR65" s="156"/>
      <c r="AS65" s="60"/>
      <c r="AT65" s="179"/>
      <c r="AU65" s="157"/>
      <c r="AV65" s="178"/>
      <c r="AW65" s="89"/>
      <c r="AX65" s="90"/>
      <c r="AY65" s="181"/>
      <c r="AZ65" s="182"/>
      <c r="BA65" s="183"/>
      <c r="BB65" s="109"/>
      <c r="BC65" s="120"/>
      <c r="BD65" s="120"/>
      <c r="BE65" s="121"/>
      <c r="BF65" s="195"/>
      <c r="BG65" s="196"/>
      <c r="BH65" s="196"/>
      <c r="BI65" s="197"/>
      <c r="BJ65" s="198"/>
      <c r="BK65" s="199"/>
      <c r="BL65" s="179"/>
      <c r="BM65" s="109"/>
      <c r="BN65" s="195"/>
      <c r="BO65" s="199"/>
    </row>
    <row r="66" spans="1:67" ht="19.5" customHeight="1" thickBot="1" x14ac:dyDescent="0.25">
      <c r="A66" s="55" t="s">
        <v>20</v>
      </c>
      <c r="B66" s="266">
        <f>+B64</f>
        <v>43241</v>
      </c>
      <c r="C66" s="267">
        <v>2</v>
      </c>
      <c r="D66" s="1"/>
      <c r="E66" s="6"/>
      <c r="F66" s="144"/>
      <c r="G66" s="145"/>
      <c r="H66" s="145"/>
      <c r="I66" s="145"/>
      <c r="J66" s="146"/>
      <c r="K66" s="144"/>
      <c r="L66" s="145"/>
      <c r="M66" s="145"/>
      <c r="N66" s="145"/>
      <c r="O66" s="146"/>
      <c r="P66" s="144"/>
      <c r="Q66" s="145"/>
      <c r="R66" s="145"/>
      <c r="S66" s="145"/>
      <c r="T66" s="146"/>
      <c r="U66" s="144"/>
      <c r="V66" s="145"/>
      <c r="W66" s="145"/>
      <c r="X66" s="145"/>
      <c r="Y66" s="146"/>
      <c r="Z66" s="150"/>
      <c r="AA66" s="152"/>
      <c r="AB66" s="159"/>
      <c r="AC66" s="160"/>
      <c r="AD66" s="111"/>
      <c r="AE66" s="112"/>
      <c r="AF66" s="236"/>
      <c r="AG66" s="162"/>
      <c r="AH66" s="163"/>
      <c r="AI66" s="237"/>
      <c r="AJ66" s="238"/>
      <c r="AK66" s="239"/>
      <c r="AL66" s="240"/>
      <c r="AM66" s="241"/>
      <c r="AN66" s="242"/>
      <c r="AO66" s="238"/>
      <c r="AP66" s="239"/>
      <c r="AQ66" s="240"/>
      <c r="AR66" s="241"/>
      <c r="AS66" s="152"/>
      <c r="AT66" s="152"/>
      <c r="AU66" s="157"/>
      <c r="AV66" s="178"/>
      <c r="AW66" s="91"/>
      <c r="AX66" s="92"/>
      <c r="AY66" s="184"/>
      <c r="AZ66" s="185"/>
      <c r="BA66" s="186"/>
      <c r="BB66" s="187"/>
      <c r="BC66" s="187"/>
      <c r="BD66" s="188"/>
      <c r="BE66" s="189"/>
      <c r="BF66" s="122"/>
      <c r="BG66" s="123"/>
      <c r="BH66" s="120"/>
      <c r="BI66" s="124"/>
      <c r="BJ66" s="123"/>
      <c r="BK66" s="121"/>
      <c r="BL66" s="200"/>
      <c r="BM66" s="201"/>
      <c r="BN66" s="125"/>
      <c r="BO66" s="126"/>
    </row>
    <row r="67" spans="1:67" ht="19.5" customHeight="1" x14ac:dyDescent="0.2">
      <c r="A67" s="54" t="s">
        <v>18</v>
      </c>
      <c r="B67" s="268">
        <f>+B66+1</f>
        <v>43242</v>
      </c>
      <c r="C67" s="269"/>
      <c r="D67" s="2"/>
      <c r="E67" s="5"/>
      <c r="F67" s="139"/>
      <c r="G67" s="141" t="str">
        <f t="shared" ref="G67" si="336">IF(F67="aucune","///","")</f>
        <v/>
      </c>
      <c r="H67" s="137" t="str">
        <f t="shared" ref="H67" si="337">IF(F67="aucune","///","")</f>
        <v/>
      </c>
      <c r="I67" s="142" t="str">
        <f t="shared" ref="I67" si="338">IF(F67="aucune","///","")</f>
        <v/>
      </c>
      <c r="J67" s="143" t="str">
        <f t="shared" ref="J67" si="339">IF(F67="aucune","///","")</f>
        <v/>
      </c>
      <c r="K67" s="139"/>
      <c r="L67" s="141" t="str">
        <f t="shared" ref="L67" si="340">IF(K67="aucune","///","")</f>
        <v/>
      </c>
      <c r="M67" s="137" t="str">
        <f t="shared" ref="M67" si="341">IF(K67="aucune","///","")</f>
        <v/>
      </c>
      <c r="N67" s="142" t="str">
        <f t="shared" ref="N67" si="342">IF(K67="aucune","///","")</f>
        <v/>
      </c>
      <c r="O67" s="143" t="str">
        <f t="shared" ref="O67" si="343">IF(K67="aucune","///","")</f>
        <v/>
      </c>
      <c r="P67" s="139"/>
      <c r="Q67" s="141" t="str">
        <f t="shared" ref="Q67" si="344">IF(P67="aucune","///","")</f>
        <v/>
      </c>
      <c r="R67" s="137" t="str">
        <f t="shared" ref="R67" si="345">IF(P67="aucune","///","")</f>
        <v/>
      </c>
      <c r="S67" s="142" t="str">
        <f t="shared" ref="S67" si="346">IF(P67="aucune","///","")</f>
        <v/>
      </c>
      <c r="T67" s="143" t="str">
        <f t="shared" ref="T67" si="347">IF(P67="aucune","///","")</f>
        <v/>
      </c>
      <c r="U67" s="139"/>
      <c r="V67" s="141" t="str">
        <f t="shared" ref="V67" si="348">IF(U67="aucune","///","")</f>
        <v/>
      </c>
      <c r="W67" s="137" t="str">
        <f t="shared" ref="W67" si="349">IF(U67="aucune","///","")</f>
        <v/>
      </c>
      <c r="X67" s="142" t="str">
        <f t="shared" ref="X67" si="350">IF(U67="aucune","///","")</f>
        <v/>
      </c>
      <c r="Y67" s="143" t="str">
        <f t="shared" ref="Y67" si="351">IF(U67="aucune","///","")</f>
        <v/>
      </c>
      <c r="Z67" s="23"/>
      <c r="AA67" s="108"/>
      <c r="AB67" s="153"/>
      <c r="AC67" s="154"/>
      <c r="AD67" s="153"/>
      <c r="AE67" s="154"/>
      <c r="AF67" s="4"/>
      <c r="AG67" s="132"/>
      <c r="AH67" s="230"/>
      <c r="AI67" s="108"/>
      <c r="AJ67" s="231"/>
      <c r="AK67" s="180"/>
      <c r="AL67" s="232"/>
      <c r="AM67" s="233"/>
      <c r="AN67" s="108"/>
      <c r="AO67" s="231"/>
      <c r="AP67" s="180"/>
      <c r="AQ67" s="234"/>
      <c r="AR67" s="235"/>
      <c r="AS67" s="59"/>
      <c r="AT67" s="85"/>
      <c r="AU67" s="86"/>
      <c r="AV67" s="87"/>
      <c r="AW67" s="88"/>
      <c r="AX67" s="180"/>
      <c r="AY67" s="109"/>
      <c r="AZ67" s="120"/>
      <c r="BA67" s="121"/>
      <c r="BB67" s="190"/>
      <c r="BC67" s="190"/>
      <c r="BD67" s="191"/>
      <c r="BE67" s="192"/>
      <c r="BF67" s="193"/>
      <c r="BG67" s="190"/>
      <c r="BH67" s="190"/>
      <c r="BI67" s="191"/>
      <c r="BJ67" s="194"/>
      <c r="BK67" s="192"/>
      <c r="BL67" s="108"/>
      <c r="BM67" s="202"/>
      <c r="BN67" s="193"/>
      <c r="BO67" s="192"/>
    </row>
    <row r="68" spans="1:67" ht="19.5" customHeight="1" x14ac:dyDescent="0.2">
      <c r="A68" s="55" t="s">
        <v>19</v>
      </c>
      <c r="B68" s="266">
        <f>+B67</f>
        <v>43242</v>
      </c>
      <c r="C68" s="267"/>
      <c r="D68" s="101"/>
      <c r="E68" s="5"/>
      <c r="F68" s="144"/>
      <c r="G68" s="140"/>
      <c r="H68" s="145"/>
      <c r="I68" s="145"/>
      <c r="J68" s="146"/>
      <c r="K68" s="144"/>
      <c r="L68" s="140"/>
      <c r="M68" s="145"/>
      <c r="N68" s="145"/>
      <c r="O68" s="146"/>
      <c r="P68" s="144"/>
      <c r="Q68" s="140"/>
      <c r="R68" s="145"/>
      <c r="S68" s="145"/>
      <c r="T68" s="146"/>
      <c r="U68" s="144"/>
      <c r="V68" s="140"/>
      <c r="W68" s="145"/>
      <c r="X68" s="145"/>
      <c r="Y68" s="146"/>
      <c r="Z68" s="24"/>
      <c r="AA68" s="151"/>
      <c r="AB68" s="109"/>
      <c r="AC68" s="110"/>
      <c r="AD68" s="155"/>
      <c r="AE68" s="156"/>
      <c r="AF68" s="157"/>
      <c r="AG68" s="158"/>
      <c r="AH68" s="66"/>
      <c r="AI68" s="167"/>
      <c r="AJ68" s="114"/>
      <c r="AK68" s="115"/>
      <c r="AL68" s="172"/>
      <c r="AM68" s="173"/>
      <c r="AN68" s="167"/>
      <c r="AO68" s="114"/>
      <c r="AP68" s="115"/>
      <c r="AQ68" s="177"/>
      <c r="AR68" s="156"/>
      <c r="AS68" s="60"/>
      <c r="AT68" s="179"/>
      <c r="AU68" s="157"/>
      <c r="AV68" s="178"/>
      <c r="AW68" s="89"/>
      <c r="AX68" s="90"/>
      <c r="AY68" s="181"/>
      <c r="AZ68" s="182"/>
      <c r="BA68" s="183"/>
      <c r="BB68" s="109"/>
      <c r="BC68" s="120"/>
      <c r="BD68" s="120"/>
      <c r="BE68" s="121"/>
      <c r="BF68" s="195"/>
      <c r="BG68" s="196"/>
      <c r="BH68" s="196"/>
      <c r="BI68" s="197"/>
      <c r="BJ68" s="198"/>
      <c r="BK68" s="199"/>
      <c r="BL68" s="179"/>
      <c r="BM68" s="109"/>
      <c r="BN68" s="195"/>
      <c r="BO68" s="199"/>
    </row>
    <row r="69" spans="1:67" ht="19.5" customHeight="1" thickBot="1" x14ac:dyDescent="0.25">
      <c r="A69" s="56" t="s">
        <v>20</v>
      </c>
      <c r="B69" s="278">
        <f>+B68</f>
        <v>43242</v>
      </c>
      <c r="C69" s="279"/>
      <c r="D69" s="1"/>
      <c r="E69" s="6"/>
      <c r="F69" s="144"/>
      <c r="G69" s="145"/>
      <c r="H69" s="145"/>
      <c r="I69" s="145"/>
      <c r="J69" s="146"/>
      <c r="K69" s="144"/>
      <c r="L69" s="145"/>
      <c r="M69" s="145"/>
      <c r="N69" s="145"/>
      <c r="O69" s="146"/>
      <c r="P69" s="144"/>
      <c r="Q69" s="145"/>
      <c r="R69" s="145"/>
      <c r="S69" s="145"/>
      <c r="T69" s="146"/>
      <c r="U69" s="144"/>
      <c r="V69" s="145"/>
      <c r="W69" s="145"/>
      <c r="X69" s="145"/>
      <c r="Y69" s="146"/>
      <c r="Z69" s="150"/>
      <c r="AA69" s="152"/>
      <c r="AB69" s="159"/>
      <c r="AC69" s="160"/>
      <c r="AD69" s="111"/>
      <c r="AE69" s="112"/>
      <c r="AF69" s="236"/>
      <c r="AG69" s="162"/>
      <c r="AH69" s="163"/>
      <c r="AI69" s="237"/>
      <c r="AJ69" s="238"/>
      <c r="AK69" s="239"/>
      <c r="AL69" s="240"/>
      <c r="AM69" s="241"/>
      <c r="AN69" s="242"/>
      <c r="AO69" s="238"/>
      <c r="AP69" s="239"/>
      <c r="AQ69" s="240"/>
      <c r="AR69" s="241"/>
      <c r="AS69" s="152"/>
      <c r="AT69" s="152"/>
      <c r="AU69" s="157"/>
      <c r="AV69" s="178"/>
      <c r="AW69" s="91"/>
      <c r="AX69" s="92"/>
      <c r="AY69" s="184"/>
      <c r="AZ69" s="185"/>
      <c r="BA69" s="186"/>
      <c r="BB69" s="187"/>
      <c r="BC69" s="187"/>
      <c r="BD69" s="188"/>
      <c r="BE69" s="189"/>
      <c r="BF69" s="122"/>
      <c r="BG69" s="123"/>
      <c r="BH69" s="120"/>
      <c r="BI69" s="124"/>
      <c r="BJ69" s="123"/>
      <c r="BK69" s="121"/>
      <c r="BL69" s="200"/>
      <c r="BM69" s="201"/>
      <c r="BN69" s="125"/>
      <c r="BO69" s="126"/>
    </row>
    <row r="70" spans="1:67" ht="19.5" customHeight="1" x14ac:dyDescent="0.2">
      <c r="A70" s="54" t="s">
        <v>18</v>
      </c>
      <c r="B70" s="268">
        <f>+B69+1</f>
        <v>43243</v>
      </c>
      <c r="C70" s="269"/>
      <c r="D70" s="2"/>
      <c r="E70" s="5"/>
      <c r="F70" s="139"/>
      <c r="G70" s="141" t="str">
        <f t="shared" ref="G70" si="352">IF(F70="aucune","///","")</f>
        <v/>
      </c>
      <c r="H70" s="137" t="str">
        <f t="shared" ref="H70" si="353">IF(F70="aucune","///","")</f>
        <v/>
      </c>
      <c r="I70" s="142" t="str">
        <f t="shared" ref="I70" si="354">IF(F70="aucune","///","")</f>
        <v/>
      </c>
      <c r="J70" s="143" t="str">
        <f t="shared" ref="J70" si="355">IF(F70="aucune","///","")</f>
        <v/>
      </c>
      <c r="K70" s="139"/>
      <c r="L70" s="141" t="str">
        <f t="shared" ref="L70" si="356">IF(K70="aucune","///","")</f>
        <v/>
      </c>
      <c r="M70" s="137" t="str">
        <f t="shared" ref="M70" si="357">IF(K70="aucune","///","")</f>
        <v/>
      </c>
      <c r="N70" s="142" t="str">
        <f t="shared" ref="N70" si="358">IF(K70="aucune","///","")</f>
        <v/>
      </c>
      <c r="O70" s="143" t="str">
        <f t="shared" ref="O70" si="359">IF(K70="aucune","///","")</f>
        <v/>
      </c>
      <c r="P70" s="139"/>
      <c r="Q70" s="141" t="str">
        <f t="shared" ref="Q70" si="360">IF(P70="aucune","///","")</f>
        <v/>
      </c>
      <c r="R70" s="137" t="str">
        <f t="shared" ref="R70" si="361">IF(P70="aucune","///","")</f>
        <v/>
      </c>
      <c r="S70" s="142" t="str">
        <f t="shared" ref="S70" si="362">IF(P70="aucune","///","")</f>
        <v/>
      </c>
      <c r="T70" s="143" t="str">
        <f t="shared" ref="T70" si="363">IF(P70="aucune","///","")</f>
        <v/>
      </c>
      <c r="U70" s="139"/>
      <c r="V70" s="141" t="str">
        <f t="shared" ref="V70" si="364">IF(U70="aucune","///","")</f>
        <v/>
      </c>
      <c r="W70" s="137" t="str">
        <f t="shared" ref="W70" si="365">IF(U70="aucune","///","")</f>
        <v/>
      </c>
      <c r="X70" s="142" t="str">
        <f t="shared" ref="X70" si="366">IF(U70="aucune","///","")</f>
        <v/>
      </c>
      <c r="Y70" s="143" t="str">
        <f t="shared" ref="Y70" si="367">IF(U70="aucune","///","")</f>
        <v/>
      </c>
      <c r="Z70" s="23"/>
      <c r="AA70" s="108"/>
      <c r="AB70" s="153"/>
      <c r="AC70" s="154"/>
      <c r="AD70" s="153"/>
      <c r="AE70" s="154"/>
      <c r="AF70" s="4"/>
      <c r="AG70" s="132"/>
      <c r="AH70" s="230"/>
      <c r="AI70" s="108"/>
      <c r="AJ70" s="231"/>
      <c r="AK70" s="180"/>
      <c r="AL70" s="232"/>
      <c r="AM70" s="233"/>
      <c r="AN70" s="108"/>
      <c r="AO70" s="231"/>
      <c r="AP70" s="180"/>
      <c r="AQ70" s="234"/>
      <c r="AR70" s="235"/>
      <c r="AS70" s="59"/>
      <c r="AT70" s="85"/>
      <c r="AU70" s="86"/>
      <c r="AV70" s="87"/>
      <c r="AW70" s="88"/>
      <c r="AX70" s="180"/>
      <c r="AY70" s="109"/>
      <c r="AZ70" s="120"/>
      <c r="BA70" s="121"/>
      <c r="BB70" s="190"/>
      <c r="BC70" s="190"/>
      <c r="BD70" s="191"/>
      <c r="BE70" s="192"/>
      <c r="BF70" s="193"/>
      <c r="BG70" s="190"/>
      <c r="BH70" s="190"/>
      <c r="BI70" s="191"/>
      <c r="BJ70" s="194"/>
      <c r="BK70" s="192"/>
      <c r="BL70" s="108"/>
      <c r="BM70" s="202"/>
      <c r="BN70" s="193"/>
      <c r="BO70" s="192"/>
    </row>
    <row r="71" spans="1:67" ht="19.5" customHeight="1" x14ac:dyDescent="0.2">
      <c r="A71" s="55" t="s">
        <v>19</v>
      </c>
      <c r="B71" s="266">
        <f t="shared" ref="B71" si="368">+B70</f>
        <v>43243</v>
      </c>
      <c r="C71" s="267">
        <v>2</v>
      </c>
      <c r="D71" s="101"/>
      <c r="E71" s="5"/>
      <c r="F71" s="144"/>
      <c r="G71" s="140"/>
      <c r="H71" s="145"/>
      <c r="I71" s="145"/>
      <c r="J71" s="146"/>
      <c r="K71" s="144"/>
      <c r="L71" s="140"/>
      <c r="M71" s="145"/>
      <c r="N71" s="145"/>
      <c r="O71" s="146"/>
      <c r="P71" s="144"/>
      <c r="Q71" s="140"/>
      <c r="R71" s="145"/>
      <c r="S71" s="145"/>
      <c r="T71" s="146"/>
      <c r="U71" s="144"/>
      <c r="V71" s="140"/>
      <c r="W71" s="145"/>
      <c r="X71" s="145"/>
      <c r="Y71" s="146"/>
      <c r="Z71" s="24"/>
      <c r="AA71" s="151"/>
      <c r="AB71" s="109"/>
      <c r="AC71" s="110"/>
      <c r="AD71" s="155"/>
      <c r="AE71" s="156"/>
      <c r="AF71" s="157"/>
      <c r="AG71" s="158"/>
      <c r="AH71" s="66"/>
      <c r="AI71" s="167"/>
      <c r="AJ71" s="114"/>
      <c r="AK71" s="115"/>
      <c r="AL71" s="172"/>
      <c r="AM71" s="173"/>
      <c r="AN71" s="167"/>
      <c r="AO71" s="114"/>
      <c r="AP71" s="115"/>
      <c r="AQ71" s="177"/>
      <c r="AR71" s="156"/>
      <c r="AS71" s="60"/>
      <c r="AT71" s="179"/>
      <c r="AU71" s="157"/>
      <c r="AV71" s="178"/>
      <c r="AW71" s="89"/>
      <c r="AX71" s="90"/>
      <c r="AY71" s="181"/>
      <c r="AZ71" s="182"/>
      <c r="BA71" s="183"/>
      <c r="BB71" s="109"/>
      <c r="BC71" s="120"/>
      <c r="BD71" s="120"/>
      <c r="BE71" s="121"/>
      <c r="BF71" s="195"/>
      <c r="BG71" s="196"/>
      <c r="BH71" s="196"/>
      <c r="BI71" s="197"/>
      <c r="BJ71" s="198"/>
      <c r="BK71" s="199"/>
      <c r="BL71" s="179"/>
      <c r="BM71" s="109"/>
      <c r="BN71" s="195"/>
      <c r="BO71" s="199"/>
    </row>
    <row r="72" spans="1:67" ht="19.5" customHeight="1" thickBot="1" x14ac:dyDescent="0.25">
      <c r="A72" s="56" t="s">
        <v>20</v>
      </c>
      <c r="B72" s="266">
        <f t="shared" ref="B72" si="369">+B70</f>
        <v>43243</v>
      </c>
      <c r="C72" s="267">
        <v>2</v>
      </c>
      <c r="D72" s="1"/>
      <c r="E72" s="6"/>
      <c r="F72" s="144"/>
      <c r="G72" s="145"/>
      <c r="H72" s="145"/>
      <c r="I72" s="145"/>
      <c r="J72" s="146"/>
      <c r="K72" s="144"/>
      <c r="L72" s="145"/>
      <c r="M72" s="145"/>
      <c r="N72" s="145"/>
      <c r="O72" s="146"/>
      <c r="P72" s="144"/>
      <c r="Q72" s="145"/>
      <c r="R72" s="145"/>
      <c r="S72" s="145"/>
      <c r="T72" s="146"/>
      <c r="U72" s="144"/>
      <c r="V72" s="145"/>
      <c r="W72" s="145"/>
      <c r="X72" s="145"/>
      <c r="Y72" s="146"/>
      <c r="Z72" s="150"/>
      <c r="AA72" s="152"/>
      <c r="AB72" s="159"/>
      <c r="AC72" s="160"/>
      <c r="AD72" s="111"/>
      <c r="AE72" s="112"/>
      <c r="AF72" s="236"/>
      <c r="AG72" s="162"/>
      <c r="AH72" s="163"/>
      <c r="AI72" s="237"/>
      <c r="AJ72" s="238"/>
      <c r="AK72" s="239"/>
      <c r="AL72" s="240"/>
      <c r="AM72" s="241"/>
      <c r="AN72" s="242"/>
      <c r="AO72" s="238"/>
      <c r="AP72" s="239"/>
      <c r="AQ72" s="240"/>
      <c r="AR72" s="241"/>
      <c r="AS72" s="152"/>
      <c r="AT72" s="152"/>
      <c r="AU72" s="157"/>
      <c r="AV72" s="178"/>
      <c r="AW72" s="91"/>
      <c r="AX72" s="92"/>
      <c r="AY72" s="184"/>
      <c r="AZ72" s="185"/>
      <c r="BA72" s="186"/>
      <c r="BB72" s="187"/>
      <c r="BC72" s="187"/>
      <c r="BD72" s="188"/>
      <c r="BE72" s="189"/>
      <c r="BF72" s="122"/>
      <c r="BG72" s="123"/>
      <c r="BH72" s="120"/>
      <c r="BI72" s="124"/>
      <c r="BJ72" s="123"/>
      <c r="BK72" s="121"/>
      <c r="BL72" s="200"/>
      <c r="BM72" s="201"/>
      <c r="BN72" s="125"/>
      <c r="BO72" s="126"/>
    </row>
    <row r="73" spans="1:67" ht="19.5" customHeight="1" x14ac:dyDescent="0.2">
      <c r="A73" s="54" t="s">
        <v>18</v>
      </c>
      <c r="B73" s="268">
        <f>+B72+1</f>
        <v>43244</v>
      </c>
      <c r="C73" s="269"/>
      <c r="D73" s="2"/>
      <c r="E73" s="5"/>
      <c r="F73" s="139"/>
      <c r="G73" s="141" t="str">
        <f t="shared" ref="G73" si="370">IF(F73="aucune","///","")</f>
        <v/>
      </c>
      <c r="H73" s="137" t="str">
        <f t="shared" ref="H73" si="371">IF(F73="aucune","///","")</f>
        <v/>
      </c>
      <c r="I73" s="142" t="str">
        <f t="shared" ref="I73" si="372">IF(F73="aucune","///","")</f>
        <v/>
      </c>
      <c r="J73" s="143" t="str">
        <f t="shared" ref="J73" si="373">IF(F73="aucune","///","")</f>
        <v/>
      </c>
      <c r="K73" s="139"/>
      <c r="L73" s="141" t="str">
        <f t="shared" ref="L73" si="374">IF(K73="aucune","///","")</f>
        <v/>
      </c>
      <c r="M73" s="137" t="str">
        <f t="shared" ref="M73" si="375">IF(K73="aucune","///","")</f>
        <v/>
      </c>
      <c r="N73" s="142" t="str">
        <f t="shared" ref="N73" si="376">IF(K73="aucune","///","")</f>
        <v/>
      </c>
      <c r="O73" s="143" t="str">
        <f t="shared" ref="O73" si="377">IF(K73="aucune","///","")</f>
        <v/>
      </c>
      <c r="P73" s="139"/>
      <c r="Q73" s="141" t="str">
        <f t="shared" ref="Q73" si="378">IF(P73="aucune","///","")</f>
        <v/>
      </c>
      <c r="R73" s="137" t="str">
        <f t="shared" ref="R73" si="379">IF(P73="aucune","///","")</f>
        <v/>
      </c>
      <c r="S73" s="142" t="str">
        <f t="shared" ref="S73" si="380">IF(P73="aucune","///","")</f>
        <v/>
      </c>
      <c r="T73" s="143" t="str">
        <f t="shared" ref="T73" si="381">IF(P73="aucune","///","")</f>
        <v/>
      </c>
      <c r="U73" s="139"/>
      <c r="V73" s="141" t="str">
        <f t="shared" ref="V73" si="382">IF(U73="aucune","///","")</f>
        <v/>
      </c>
      <c r="W73" s="137" t="str">
        <f t="shared" ref="W73" si="383">IF(U73="aucune","///","")</f>
        <v/>
      </c>
      <c r="X73" s="142" t="str">
        <f t="shared" ref="X73" si="384">IF(U73="aucune","///","")</f>
        <v/>
      </c>
      <c r="Y73" s="143" t="str">
        <f t="shared" ref="Y73" si="385">IF(U73="aucune","///","")</f>
        <v/>
      </c>
      <c r="Z73" s="23"/>
      <c r="AA73" s="108"/>
      <c r="AB73" s="153"/>
      <c r="AC73" s="154"/>
      <c r="AD73" s="153"/>
      <c r="AE73" s="154"/>
      <c r="AF73" s="4"/>
      <c r="AG73" s="132"/>
      <c r="AH73" s="230"/>
      <c r="AI73" s="108"/>
      <c r="AJ73" s="231"/>
      <c r="AK73" s="180"/>
      <c r="AL73" s="232"/>
      <c r="AM73" s="233"/>
      <c r="AN73" s="108"/>
      <c r="AO73" s="231"/>
      <c r="AP73" s="180"/>
      <c r="AQ73" s="234"/>
      <c r="AR73" s="235"/>
      <c r="AS73" s="59"/>
      <c r="AT73" s="85"/>
      <c r="AU73" s="86"/>
      <c r="AV73" s="87"/>
      <c r="AW73" s="88"/>
      <c r="AX73" s="180"/>
      <c r="AY73" s="109"/>
      <c r="AZ73" s="120"/>
      <c r="BA73" s="121"/>
      <c r="BB73" s="190"/>
      <c r="BC73" s="190"/>
      <c r="BD73" s="191"/>
      <c r="BE73" s="192"/>
      <c r="BF73" s="193"/>
      <c r="BG73" s="190"/>
      <c r="BH73" s="190"/>
      <c r="BI73" s="191"/>
      <c r="BJ73" s="194"/>
      <c r="BK73" s="192"/>
      <c r="BL73" s="108"/>
      <c r="BM73" s="202"/>
      <c r="BN73" s="193"/>
      <c r="BO73" s="192"/>
    </row>
    <row r="74" spans="1:67" ht="19.5" customHeight="1" x14ac:dyDescent="0.2">
      <c r="A74" s="55" t="s">
        <v>19</v>
      </c>
      <c r="B74" s="266">
        <f>+B73</f>
        <v>43244</v>
      </c>
      <c r="C74" s="267">
        <v>2</v>
      </c>
      <c r="D74" s="101"/>
      <c r="E74" s="5"/>
      <c r="F74" s="144"/>
      <c r="G74" s="140"/>
      <c r="H74" s="145"/>
      <c r="I74" s="145"/>
      <c r="J74" s="146"/>
      <c r="K74" s="144"/>
      <c r="L74" s="140"/>
      <c r="M74" s="145"/>
      <c r="N74" s="145"/>
      <c r="O74" s="146"/>
      <c r="P74" s="144"/>
      <c r="Q74" s="140"/>
      <c r="R74" s="145"/>
      <c r="S74" s="145"/>
      <c r="T74" s="146"/>
      <c r="U74" s="144"/>
      <c r="V74" s="140"/>
      <c r="W74" s="145"/>
      <c r="X74" s="145"/>
      <c r="Y74" s="146"/>
      <c r="Z74" s="24"/>
      <c r="AA74" s="151"/>
      <c r="AB74" s="109"/>
      <c r="AC74" s="110"/>
      <c r="AD74" s="155"/>
      <c r="AE74" s="156"/>
      <c r="AF74" s="157"/>
      <c r="AG74" s="158"/>
      <c r="AH74" s="66"/>
      <c r="AI74" s="167"/>
      <c r="AJ74" s="114"/>
      <c r="AK74" s="115"/>
      <c r="AL74" s="172"/>
      <c r="AM74" s="173"/>
      <c r="AN74" s="167"/>
      <c r="AO74" s="114"/>
      <c r="AP74" s="115"/>
      <c r="AQ74" s="177"/>
      <c r="AR74" s="156"/>
      <c r="AS74" s="60"/>
      <c r="AT74" s="179"/>
      <c r="AU74" s="157"/>
      <c r="AV74" s="178"/>
      <c r="AW74" s="89"/>
      <c r="AX74" s="90"/>
      <c r="AY74" s="181"/>
      <c r="AZ74" s="182"/>
      <c r="BA74" s="183"/>
      <c r="BB74" s="109"/>
      <c r="BC74" s="120"/>
      <c r="BD74" s="120"/>
      <c r="BE74" s="121"/>
      <c r="BF74" s="195"/>
      <c r="BG74" s="196"/>
      <c r="BH74" s="196"/>
      <c r="BI74" s="197"/>
      <c r="BJ74" s="198"/>
      <c r="BK74" s="199"/>
      <c r="BL74" s="179"/>
      <c r="BM74" s="109"/>
      <c r="BN74" s="195"/>
      <c r="BO74" s="199"/>
    </row>
    <row r="75" spans="1:67" ht="19.5" customHeight="1" thickBot="1" x14ac:dyDescent="0.25">
      <c r="A75" s="56" t="s">
        <v>20</v>
      </c>
      <c r="B75" s="266">
        <f>+B73</f>
        <v>43244</v>
      </c>
      <c r="C75" s="267">
        <v>2</v>
      </c>
      <c r="D75" s="1"/>
      <c r="E75" s="6"/>
      <c r="F75" s="144"/>
      <c r="G75" s="145"/>
      <c r="H75" s="145"/>
      <c r="I75" s="145"/>
      <c r="J75" s="146"/>
      <c r="K75" s="144"/>
      <c r="L75" s="145"/>
      <c r="M75" s="145"/>
      <c r="N75" s="145"/>
      <c r="O75" s="146"/>
      <c r="P75" s="144"/>
      <c r="Q75" s="145"/>
      <c r="R75" s="145"/>
      <c r="S75" s="145"/>
      <c r="T75" s="146"/>
      <c r="U75" s="144"/>
      <c r="V75" s="145"/>
      <c r="W75" s="145"/>
      <c r="X75" s="145"/>
      <c r="Y75" s="146"/>
      <c r="Z75" s="150"/>
      <c r="AA75" s="152"/>
      <c r="AB75" s="159"/>
      <c r="AC75" s="160"/>
      <c r="AD75" s="111"/>
      <c r="AE75" s="112"/>
      <c r="AF75" s="236"/>
      <c r="AG75" s="162"/>
      <c r="AH75" s="163"/>
      <c r="AI75" s="237"/>
      <c r="AJ75" s="238"/>
      <c r="AK75" s="239"/>
      <c r="AL75" s="240"/>
      <c r="AM75" s="241"/>
      <c r="AN75" s="242"/>
      <c r="AO75" s="238"/>
      <c r="AP75" s="239"/>
      <c r="AQ75" s="240"/>
      <c r="AR75" s="241"/>
      <c r="AS75" s="152"/>
      <c r="AT75" s="152"/>
      <c r="AU75" s="157"/>
      <c r="AV75" s="178"/>
      <c r="AW75" s="91"/>
      <c r="AX75" s="92"/>
      <c r="AY75" s="184"/>
      <c r="AZ75" s="185"/>
      <c r="BA75" s="186"/>
      <c r="BB75" s="187"/>
      <c r="BC75" s="187"/>
      <c r="BD75" s="188"/>
      <c r="BE75" s="189"/>
      <c r="BF75" s="122"/>
      <c r="BG75" s="123"/>
      <c r="BH75" s="120"/>
      <c r="BI75" s="124"/>
      <c r="BJ75" s="123"/>
      <c r="BK75" s="121"/>
      <c r="BL75" s="200"/>
      <c r="BM75" s="201"/>
      <c r="BN75" s="125"/>
      <c r="BO75" s="126"/>
    </row>
    <row r="76" spans="1:67" ht="19.5" customHeight="1" x14ac:dyDescent="0.2">
      <c r="A76" s="54" t="s">
        <v>18</v>
      </c>
      <c r="B76" s="268">
        <f>+B75+1</f>
        <v>43245</v>
      </c>
      <c r="C76" s="269"/>
      <c r="D76" s="2"/>
      <c r="E76" s="5"/>
      <c r="F76" s="139"/>
      <c r="G76" s="141" t="str">
        <f t="shared" ref="G76" si="386">IF(F76="aucune","///","")</f>
        <v/>
      </c>
      <c r="H76" s="137" t="str">
        <f t="shared" ref="H76" si="387">IF(F76="aucune","///","")</f>
        <v/>
      </c>
      <c r="I76" s="142" t="str">
        <f t="shared" ref="I76" si="388">IF(F76="aucune","///","")</f>
        <v/>
      </c>
      <c r="J76" s="143" t="str">
        <f t="shared" ref="J76" si="389">IF(F76="aucune","///","")</f>
        <v/>
      </c>
      <c r="K76" s="139"/>
      <c r="L76" s="141" t="str">
        <f t="shared" ref="L76" si="390">IF(K76="aucune","///","")</f>
        <v/>
      </c>
      <c r="M76" s="137" t="str">
        <f t="shared" ref="M76" si="391">IF(K76="aucune","///","")</f>
        <v/>
      </c>
      <c r="N76" s="142" t="str">
        <f t="shared" ref="N76" si="392">IF(K76="aucune","///","")</f>
        <v/>
      </c>
      <c r="O76" s="143" t="str">
        <f t="shared" ref="O76" si="393">IF(K76="aucune","///","")</f>
        <v/>
      </c>
      <c r="P76" s="139"/>
      <c r="Q76" s="141" t="str">
        <f t="shared" ref="Q76" si="394">IF(P76="aucune","///","")</f>
        <v/>
      </c>
      <c r="R76" s="137" t="str">
        <f t="shared" ref="R76" si="395">IF(P76="aucune","///","")</f>
        <v/>
      </c>
      <c r="S76" s="142" t="str">
        <f t="shared" ref="S76" si="396">IF(P76="aucune","///","")</f>
        <v/>
      </c>
      <c r="T76" s="143" t="str">
        <f t="shared" ref="T76" si="397">IF(P76="aucune","///","")</f>
        <v/>
      </c>
      <c r="U76" s="139"/>
      <c r="V76" s="141" t="str">
        <f t="shared" ref="V76" si="398">IF(U76="aucune","///","")</f>
        <v/>
      </c>
      <c r="W76" s="137" t="str">
        <f t="shared" ref="W76" si="399">IF(U76="aucune","///","")</f>
        <v/>
      </c>
      <c r="X76" s="142" t="str">
        <f t="shared" ref="X76" si="400">IF(U76="aucune","///","")</f>
        <v/>
      </c>
      <c r="Y76" s="143" t="str">
        <f t="shared" ref="Y76" si="401">IF(U76="aucune","///","")</f>
        <v/>
      </c>
      <c r="Z76" s="23"/>
      <c r="AA76" s="108"/>
      <c r="AB76" s="153"/>
      <c r="AC76" s="154"/>
      <c r="AD76" s="153"/>
      <c r="AE76" s="154"/>
      <c r="AF76" s="4"/>
      <c r="AG76" s="132"/>
      <c r="AH76" s="230"/>
      <c r="AI76" s="108"/>
      <c r="AJ76" s="231"/>
      <c r="AK76" s="180"/>
      <c r="AL76" s="232"/>
      <c r="AM76" s="233"/>
      <c r="AN76" s="108"/>
      <c r="AO76" s="231"/>
      <c r="AP76" s="180"/>
      <c r="AQ76" s="234"/>
      <c r="AR76" s="235"/>
      <c r="AS76" s="59"/>
      <c r="AT76" s="85"/>
      <c r="AU76" s="86"/>
      <c r="AV76" s="87"/>
      <c r="AW76" s="88"/>
      <c r="AX76" s="180"/>
      <c r="AY76" s="109"/>
      <c r="AZ76" s="120"/>
      <c r="BA76" s="121"/>
      <c r="BB76" s="190"/>
      <c r="BC76" s="190"/>
      <c r="BD76" s="191"/>
      <c r="BE76" s="192"/>
      <c r="BF76" s="193"/>
      <c r="BG76" s="190"/>
      <c r="BH76" s="190"/>
      <c r="BI76" s="191"/>
      <c r="BJ76" s="194"/>
      <c r="BK76" s="192"/>
      <c r="BL76" s="108"/>
      <c r="BM76" s="202"/>
      <c r="BN76" s="193"/>
      <c r="BO76" s="192"/>
    </row>
    <row r="77" spans="1:67" ht="19.5" customHeight="1" x14ac:dyDescent="0.2">
      <c r="A77" s="55" t="s">
        <v>19</v>
      </c>
      <c r="B77" s="266">
        <f t="shared" ref="B77" si="402">+B76</f>
        <v>43245</v>
      </c>
      <c r="C77" s="267">
        <v>2</v>
      </c>
      <c r="D77" s="101"/>
      <c r="E77" s="5"/>
      <c r="F77" s="144"/>
      <c r="G77" s="140"/>
      <c r="H77" s="145"/>
      <c r="I77" s="145"/>
      <c r="J77" s="146"/>
      <c r="K77" s="144"/>
      <c r="L77" s="140"/>
      <c r="M77" s="145"/>
      <c r="N77" s="145"/>
      <c r="O77" s="146"/>
      <c r="P77" s="144"/>
      <c r="Q77" s="140"/>
      <c r="R77" s="145"/>
      <c r="S77" s="145"/>
      <c r="T77" s="146"/>
      <c r="U77" s="144"/>
      <c r="V77" s="140"/>
      <c r="W77" s="145"/>
      <c r="X77" s="145"/>
      <c r="Y77" s="146"/>
      <c r="Z77" s="24"/>
      <c r="AA77" s="151"/>
      <c r="AB77" s="109"/>
      <c r="AC77" s="110"/>
      <c r="AD77" s="155"/>
      <c r="AE77" s="156"/>
      <c r="AF77" s="157"/>
      <c r="AG77" s="158"/>
      <c r="AH77" s="66"/>
      <c r="AI77" s="167"/>
      <c r="AJ77" s="114"/>
      <c r="AK77" s="115"/>
      <c r="AL77" s="172"/>
      <c r="AM77" s="173"/>
      <c r="AN77" s="167"/>
      <c r="AO77" s="114"/>
      <c r="AP77" s="115"/>
      <c r="AQ77" s="177"/>
      <c r="AR77" s="156"/>
      <c r="AS77" s="60"/>
      <c r="AT77" s="179"/>
      <c r="AU77" s="157"/>
      <c r="AV77" s="178"/>
      <c r="AW77" s="89"/>
      <c r="AX77" s="90"/>
      <c r="AY77" s="181"/>
      <c r="AZ77" s="182"/>
      <c r="BA77" s="183"/>
      <c r="BB77" s="109"/>
      <c r="BC77" s="120"/>
      <c r="BD77" s="120"/>
      <c r="BE77" s="121"/>
      <c r="BF77" s="195"/>
      <c r="BG77" s="196"/>
      <c r="BH77" s="196"/>
      <c r="BI77" s="197"/>
      <c r="BJ77" s="198"/>
      <c r="BK77" s="199"/>
      <c r="BL77" s="179"/>
      <c r="BM77" s="109"/>
      <c r="BN77" s="195"/>
      <c r="BO77" s="199"/>
    </row>
    <row r="78" spans="1:67" ht="19.5" customHeight="1" thickBot="1" x14ac:dyDescent="0.25">
      <c r="A78" s="56" t="s">
        <v>20</v>
      </c>
      <c r="B78" s="266">
        <f t="shared" ref="B78" si="403">+B76</f>
        <v>43245</v>
      </c>
      <c r="C78" s="267">
        <v>2</v>
      </c>
      <c r="D78" s="1"/>
      <c r="E78" s="6"/>
      <c r="F78" s="144"/>
      <c r="G78" s="145"/>
      <c r="H78" s="145"/>
      <c r="I78" s="145"/>
      <c r="J78" s="146"/>
      <c r="K78" s="144"/>
      <c r="L78" s="145"/>
      <c r="M78" s="145"/>
      <c r="N78" s="145"/>
      <c r="O78" s="146"/>
      <c r="P78" s="144"/>
      <c r="Q78" s="145"/>
      <c r="R78" s="145"/>
      <c r="S78" s="145"/>
      <c r="T78" s="146"/>
      <c r="U78" s="144"/>
      <c r="V78" s="145"/>
      <c r="W78" s="145"/>
      <c r="X78" s="145"/>
      <c r="Y78" s="146"/>
      <c r="Z78" s="150"/>
      <c r="AA78" s="152"/>
      <c r="AB78" s="159"/>
      <c r="AC78" s="160"/>
      <c r="AD78" s="111"/>
      <c r="AE78" s="112"/>
      <c r="AF78" s="236"/>
      <c r="AG78" s="162"/>
      <c r="AH78" s="163"/>
      <c r="AI78" s="237"/>
      <c r="AJ78" s="238"/>
      <c r="AK78" s="239"/>
      <c r="AL78" s="240"/>
      <c r="AM78" s="241"/>
      <c r="AN78" s="242"/>
      <c r="AO78" s="238"/>
      <c r="AP78" s="239"/>
      <c r="AQ78" s="240"/>
      <c r="AR78" s="241"/>
      <c r="AS78" s="152"/>
      <c r="AT78" s="152"/>
      <c r="AU78" s="157"/>
      <c r="AV78" s="178"/>
      <c r="AW78" s="91"/>
      <c r="AX78" s="92"/>
      <c r="AY78" s="184"/>
      <c r="AZ78" s="185"/>
      <c r="BA78" s="186"/>
      <c r="BB78" s="187"/>
      <c r="BC78" s="187"/>
      <c r="BD78" s="188"/>
      <c r="BE78" s="189"/>
      <c r="BF78" s="122"/>
      <c r="BG78" s="123"/>
      <c r="BH78" s="120"/>
      <c r="BI78" s="124"/>
      <c r="BJ78" s="123"/>
      <c r="BK78" s="121"/>
      <c r="BL78" s="200"/>
      <c r="BM78" s="201"/>
      <c r="BN78" s="125"/>
      <c r="BO78" s="126"/>
    </row>
    <row r="79" spans="1:67" ht="19.5" customHeight="1" x14ac:dyDescent="0.2">
      <c r="A79" s="54" t="s">
        <v>18</v>
      </c>
      <c r="B79" s="268">
        <f>+B78+1</f>
        <v>43246</v>
      </c>
      <c r="C79" s="269"/>
      <c r="D79" s="2"/>
      <c r="E79" s="5"/>
      <c r="F79" s="139"/>
      <c r="G79" s="141" t="str">
        <f t="shared" ref="G79" si="404">IF(F79="aucune","///","")</f>
        <v/>
      </c>
      <c r="H79" s="137" t="str">
        <f t="shared" ref="H79" si="405">IF(F79="aucune","///","")</f>
        <v/>
      </c>
      <c r="I79" s="142" t="str">
        <f t="shared" ref="I79" si="406">IF(F79="aucune","///","")</f>
        <v/>
      </c>
      <c r="J79" s="143" t="str">
        <f t="shared" ref="J79" si="407">IF(F79="aucune","///","")</f>
        <v/>
      </c>
      <c r="K79" s="139"/>
      <c r="L79" s="141" t="str">
        <f t="shared" ref="L79" si="408">IF(K79="aucune","///","")</f>
        <v/>
      </c>
      <c r="M79" s="137" t="str">
        <f t="shared" ref="M79" si="409">IF(K79="aucune","///","")</f>
        <v/>
      </c>
      <c r="N79" s="142" t="str">
        <f t="shared" ref="N79" si="410">IF(K79="aucune","///","")</f>
        <v/>
      </c>
      <c r="O79" s="143" t="str">
        <f t="shared" ref="O79" si="411">IF(K79="aucune","///","")</f>
        <v/>
      </c>
      <c r="P79" s="139"/>
      <c r="Q79" s="141" t="str">
        <f t="shared" ref="Q79" si="412">IF(P79="aucune","///","")</f>
        <v/>
      </c>
      <c r="R79" s="137" t="str">
        <f t="shared" ref="R79" si="413">IF(P79="aucune","///","")</f>
        <v/>
      </c>
      <c r="S79" s="142" t="str">
        <f t="shared" ref="S79" si="414">IF(P79="aucune","///","")</f>
        <v/>
      </c>
      <c r="T79" s="143" t="str">
        <f t="shared" ref="T79" si="415">IF(P79="aucune","///","")</f>
        <v/>
      </c>
      <c r="U79" s="139"/>
      <c r="V79" s="141" t="str">
        <f t="shared" ref="V79" si="416">IF(U79="aucune","///","")</f>
        <v/>
      </c>
      <c r="W79" s="137" t="str">
        <f t="shared" ref="W79" si="417">IF(U79="aucune","///","")</f>
        <v/>
      </c>
      <c r="X79" s="142" t="str">
        <f t="shared" ref="X79" si="418">IF(U79="aucune","///","")</f>
        <v/>
      </c>
      <c r="Y79" s="143" t="str">
        <f t="shared" ref="Y79" si="419">IF(U79="aucune","///","")</f>
        <v/>
      </c>
      <c r="Z79" s="23"/>
      <c r="AA79" s="108"/>
      <c r="AB79" s="153"/>
      <c r="AC79" s="154"/>
      <c r="AD79" s="153"/>
      <c r="AE79" s="154"/>
      <c r="AF79" s="4"/>
      <c r="AG79" s="132"/>
      <c r="AH79" s="230"/>
      <c r="AI79" s="108"/>
      <c r="AJ79" s="231"/>
      <c r="AK79" s="180"/>
      <c r="AL79" s="232"/>
      <c r="AM79" s="233"/>
      <c r="AN79" s="108"/>
      <c r="AO79" s="231"/>
      <c r="AP79" s="180"/>
      <c r="AQ79" s="234"/>
      <c r="AR79" s="235"/>
      <c r="AS79" s="59"/>
      <c r="AT79" s="85"/>
      <c r="AU79" s="86"/>
      <c r="AV79" s="87"/>
      <c r="AW79" s="88"/>
      <c r="AX79" s="180"/>
      <c r="AY79" s="109"/>
      <c r="AZ79" s="120"/>
      <c r="BA79" s="121"/>
      <c r="BB79" s="190"/>
      <c r="BC79" s="190"/>
      <c r="BD79" s="191"/>
      <c r="BE79" s="192"/>
      <c r="BF79" s="193"/>
      <c r="BG79" s="190"/>
      <c r="BH79" s="190"/>
      <c r="BI79" s="191"/>
      <c r="BJ79" s="194"/>
      <c r="BK79" s="192"/>
      <c r="BL79" s="108"/>
      <c r="BM79" s="202"/>
      <c r="BN79" s="193"/>
      <c r="BO79" s="192"/>
    </row>
    <row r="80" spans="1:67" ht="19.5" customHeight="1" x14ac:dyDescent="0.2">
      <c r="A80" s="55" t="s">
        <v>19</v>
      </c>
      <c r="B80" s="266">
        <f>+B79</f>
        <v>43246</v>
      </c>
      <c r="C80" s="267">
        <v>2</v>
      </c>
      <c r="D80" s="101"/>
      <c r="E80" s="5"/>
      <c r="F80" s="144"/>
      <c r="G80" s="140"/>
      <c r="H80" s="145"/>
      <c r="I80" s="145"/>
      <c r="J80" s="146"/>
      <c r="K80" s="144"/>
      <c r="L80" s="140"/>
      <c r="M80" s="145"/>
      <c r="N80" s="145"/>
      <c r="O80" s="146"/>
      <c r="P80" s="144"/>
      <c r="Q80" s="140"/>
      <c r="R80" s="145"/>
      <c r="S80" s="145"/>
      <c r="T80" s="146"/>
      <c r="U80" s="144"/>
      <c r="V80" s="140"/>
      <c r="W80" s="145"/>
      <c r="X80" s="145"/>
      <c r="Y80" s="146"/>
      <c r="Z80" s="24"/>
      <c r="AA80" s="151"/>
      <c r="AB80" s="109"/>
      <c r="AC80" s="110"/>
      <c r="AD80" s="155"/>
      <c r="AE80" s="156"/>
      <c r="AF80" s="157"/>
      <c r="AG80" s="158"/>
      <c r="AH80" s="66"/>
      <c r="AI80" s="167"/>
      <c r="AJ80" s="114"/>
      <c r="AK80" s="115"/>
      <c r="AL80" s="172"/>
      <c r="AM80" s="173"/>
      <c r="AN80" s="167"/>
      <c r="AO80" s="114"/>
      <c r="AP80" s="115"/>
      <c r="AQ80" s="177"/>
      <c r="AR80" s="156"/>
      <c r="AS80" s="60"/>
      <c r="AT80" s="179"/>
      <c r="AU80" s="157"/>
      <c r="AV80" s="178"/>
      <c r="AW80" s="89"/>
      <c r="AX80" s="90"/>
      <c r="AY80" s="181"/>
      <c r="AZ80" s="182"/>
      <c r="BA80" s="183"/>
      <c r="BB80" s="109"/>
      <c r="BC80" s="120"/>
      <c r="BD80" s="120"/>
      <c r="BE80" s="121"/>
      <c r="BF80" s="195"/>
      <c r="BG80" s="196"/>
      <c r="BH80" s="196"/>
      <c r="BI80" s="197"/>
      <c r="BJ80" s="198"/>
      <c r="BK80" s="199"/>
      <c r="BL80" s="179"/>
      <c r="BM80" s="109"/>
      <c r="BN80" s="195"/>
      <c r="BO80" s="199"/>
    </row>
    <row r="81" spans="1:67" ht="19.5" customHeight="1" thickBot="1" x14ac:dyDescent="0.25">
      <c r="A81" s="55" t="s">
        <v>20</v>
      </c>
      <c r="B81" s="266">
        <f>+B79</f>
        <v>43246</v>
      </c>
      <c r="C81" s="267">
        <v>2</v>
      </c>
      <c r="D81" s="1"/>
      <c r="E81" s="6"/>
      <c r="F81" s="144"/>
      <c r="G81" s="145"/>
      <c r="H81" s="145"/>
      <c r="I81" s="145"/>
      <c r="J81" s="146"/>
      <c r="K81" s="144"/>
      <c r="L81" s="145"/>
      <c r="M81" s="145"/>
      <c r="N81" s="145"/>
      <c r="O81" s="146"/>
      <c r="P81" s="144"/>
      <c r="Q81" s="145"/>
      <c r="R81" s="145"/>
      <c r="S81" s="145"/>
      <c r="T81" s="146"/>
      <c r="U81" s="144"/>
      <c r="V81" s="145"/>
      <c r="W81" s="145"/>
      <c r="X81" s="145"/>
      <c r="Y81" s="146"/>
      <c r="Z81" s="150"/>
      <c r="AA81" s="152"/>
      <c r="AB81" s="159"/>
      <c r="AC81" s="160"/>
      <c r="AD81" s="111"/>
      <c r="AE81" s="112"/>
      <c r="AF81" s="236"/>
      <c r="AG81" s="162"/>
      <c r="AH81" s="163"/>
      <c r="AI81" s="237"/>
      <c r="AJ81" s="238"/>
      <c r="AK81" s="239"/>
      <c r="AL81" s="240"/>
      <c r="AM81" s="241"/>
      <c r="AN81" s="242"/>
      <c r="AO81" s="238"/>
      <c r="AP81" s="239"/>
      <c r="AQ81" s="240"/>
      <c r="AR81" s="241"/>
      <c r="AS81" s="152"/>
      <c r="AT81" s="152"/>
      <c r="AU81" s="157"/>
      <c r="AV81" s="178"/>
      <c r="AW81" s="91"/>
      <c r="AX81" s="92"/>
      <c r="AY81" s="184"/>
      <c r="AZ81" s="185"/>
      <c r="BA81" s="186"/>
      <c r="BB81" s="187"/>
      <c r="BC81" s="187"/>
      <c r="BD81" s="188"/>
      <c r="BE81" s="189"/>
      <c r="BF81" s="122"/>
      <c r="BG81" s="123"/>
      <c r="BH81" s="120"/>
      <c r="BI81" s="124"/>
      <c r="BJ81" s="123"/>
      <c r="BK81" s="121"/>
      <c r="BL81" s="200"/>
      <c r="BM81" s="201"/>
      <c r="BN81" s="125"/>
      <c r="BO81" s="126"/>
    </row>
    <row r="82" spans="1:67" ht="19.5" customHeight="1" x14ac:dyDescent="0.2">
      <c r="A82" s="54" t="s">
        <v>18</v>
      </c>
      <c r="B82" s="268">
        <f>+B81+1</f>
        <v>43247</v>
      </c>
      <c r="C82" s="269"/>
      <c r="D82" s="2"/>
      <c r="E82" s="5"/>
      <c r="F82" s="139"/>
      <c r="G82" s="141" t="str">
        <f t="shared" ref="G82" si="420">IF(F82="aucune","///","")</f>
        <v/>
      </c>
      <c r="H82" s="137" t="str">
        <f t="shared" ref="H82" si="421">IF(F82="aucune","///","")</f>
        <v/>
      </c>
      <c r="I82" s="142" t="str">
        <f t="shared" ref="I82" si="422">IF(F82="aucune","///","")</f>
        <v/>
      </c>
      <c r="J82" s="143" t="str">
        <f t="shared" ref="J82" si="423">IF(F82="aucune","///","")</f>
        <v/>
      </c>
      <c r="K82" s="139"/>
      <c r="L82" s="141" t="str">
        <f t="shared" ref="L82" si="424">IF(K82="aucune","///","")</f>
        <v/>
      </c>
      <c r="M82" s="137" t="str">
        <f t="shared" ref="M82" si="425">IF(K82="aucune","///","")</f>
        <v/>
      </c>
      <c r="N82" s="142" t="str">
        <f t="shared" ref="N82" si="426">IF(K82="aucune","///","")</f>
        <v/>
      </c>
      <c r="O82" s="143" t="str">
        <f t="shared" ref="O82" si="427">IF(K82="aucune","///","")</f>
        <v/>
      </c>
      <c r="P82" s="139"/>
      <c r="Q82" s="141" t="str">
        <f t="shared" ref="Q82" si="428">IF(P82="aucune","///","")</f>
        <v/>
      </c>
      <c r="R82" s="137" t="str">
        <f t="shared" ref="R82" si="429">IF(P82="aucune","///","")</f>
        <v/>
      </c>
      <c r="S82" s="142" t="str">
        <f t="shared" ref="S82" si="430">IF(P82="aucune","///","")</f>
        <v/>
      </c>
      <c r="T82" s="143" t="str">
        <f t="shared" ref="T82" si="431">IF(P82="aucune","///","")</f>
        <v/>
      </c>
      <c r="U82" s="139"/>
      <c r="V82" s="141" t="str">
        <f t="shared" ref="V82" si="432">IF(U82="aucune","///","")</f>
        <v/>
      </c>
      <c r="W82" s="137" t="str">
        <f t="shared" ref="W82" si="433">IF(U82="aucune","///","")</f>
        <v/>
      </c>
      <c r="X82" s="142" t="str">
        <f t="shared" ref="X82" si="434">IF(U82="aucune","///","")</f>
        <v/>
      </c>
      <c r="Y82" s="143" t="str">
        <f t="shared" ref="Y82" si="435">IF(U82="aucune","///","")</f>
        <v/>
      </c>
      <c r="Z82" s="23"/>
      <c r="AA82" s="108"/>
      <c r="AB82" s="153"/>
      <c r="AC82" s="154"/>
      <c r="AD82" s="153"/>
      <c r="AE82" s="154"/>
      <c r="AF82" s="4"/>
      <c r="AG82" s="132"/>
      <c r="AH82" s="230"/>
      <c r="AI82" s="108"/>
      <c r="AJ82" s="231"/>
      <c r="AK82" s="180"/>
      <c r="AL82" s="232"/>
      <c r="AM82" s="233"/>
      <c r="AN82" s="108"/>
      <c r="AO82" s="231"/>
      <c r="AP82" s="180"/>
      <c r="AQ82" s="234"/>
      <c r="AR82" s="235"/>
      <c r="AS82" s="59"/>
      <c r="AT82" s="85"/>
      <c r="AU82" s="86"/>
      <c r="AV82" s="87"/>
      <c r="AW82" s="88"/>
      <c r="AX82" s="180"/>
      <c r="AY82" s="109"/>
      <c r="AZ82" s="120"/>
      <c r="BA82" s="121"/>
      <c r="BB82" s="190"/>
      <c r="BC82" s="190"/>
      <c r="BD82" s="191"/>
      <c r="BE82" s="192"/>
      <c r="BF82" s="193"/>
      <c r="BG82" s="190"/>
      <c r="BH82" s="190"/>
      <c r="BI82" s="191"/>
      <c r="BJ82" s="194"/>
      <c r="BK82" s="192"/>
      <c r="BL82" s="108"/>
      <c r="BM82" s="202"/>
      <c r="BN82" s="193"/>
      <c r="BO82" s="192"/>
    </row>
    <row r="83" spans="1:67" ht="19.5" customHeight="1" x14ac:dyDescent="0.2">
      <c r="A83" s="55" t="s">
        <v>19</v>
      </c>
      <c r="B83" s="266">
        <f>+B82</f>
        <v>43247</v>
      </c>
      <c r="C83" s="267"/>
      <c r="D83" s="101"/>
      <c r="E83" s="5"/>
      <c r="F83" s="144"/>
      <c r="G83" s="140"/>
      <c r="H83" s="145"/>
      <c r="I83" s="145"/>
      <c r="J83" s="146"/>
      <c r="K83" s="144"/>
      <c r="L83" s="140"/>
      <c r="M83" s="145"/>
      <c r="N83" s="145"/>
      <c r="O83" s="146"/>
      <c r="P83" s="144"/>
      <c r="Q83" s="140"/>
      <c r="R83" s="145"/>
      <c r="S83" s="145"/>
      <c r="T83" s="146"/>
      <c r="U83" s="144"/>
      <c r="V83" s="140"/>
      <c r="W83" s="145"/>
      <c r="X83" s="145"/>
      <c r="Y83" s="146"/>
      <c r="Z83" s="24"/>
      <c r="AA83" s="151"/>
      <c r="AB83" s="109"/>
      <c r="AC83" s="110"/>
      <c r="AD83" s="155"/>
      <c r="AE83" s="156"/>
      <c r="AF83" s="157"/>
      <c r="AG83" s="158"/>
      <c r="AH83" s="66"/>
      <c r="AI83" s="167"/>
      <c r="AJ83" s="114"/>
      <c r="AK83" s="115"/>
      <c r="AL83" s="172"/>
      <c r="AM83" s="173"/>
      <c r="AN83" s="167"/>
      <c r="AO83" s="114"/>
      <c r="AP83" s="115"/>
      <c r="AQ83" s="177"/>
      <c r="AR83" s="156"/>
      <c r="AS83" s="60"/>
      <c r="AT83" s="179"/>
      <c r="AU83" s="157"/>
      <c r="AV83" s="178"/>
      <c r="AW83" s="89"/>
      <c r="AX83" s="90"/>
      <c r="AY83" s="181"/>
      <c r="AZ83" s="182"/>
      <c r="BA83" s="183"/>
      <c r="BB83" s="109"/>
      <c r="BC83" s="120"/>
      <c r="BD83" s="120"/>
      <c r="BE83" s="121"/>
      <c r="BF83" s="195"/>
      <c r="BG83" s="196"/>
      <c r="BH83" s="196"/>
      <c r="BI83" s="197"/>
      <c r="BJ83" s="198"/>
      <c r="BK83" s="199"/>
      <c r="BL83" s="179"/>
      <c r="BM83" s="109"/>
      <c r="BN83" s="195"/>
      <c r="BO83" s="199"/>
    </row>
    <row r="84" spans="1:67" ht="19.5" customHeight="1" thickBot="1" x14ac:dyDescent="0.25">
      <c r="A84" s="56" t="s">
        <v>20</v>
      </c>
      <c r="B84" s="278">
        <f>+B83</f>
        <v>43247</v>
      </c>
      <c r="C84" s="279"/>
      <c r="D84" s="1"/>
      <c r="E84" s="6"/>
      <c r="F84" s="144"/>
      <c r="G84" s="145"/>
      <c r="H84" s="145"/>
      <c r="I84" s="145"/>
      <c r="J84" s="146"/>
      <c r="K84" s="144"/>
      <c r="L84" s="145"/>
      <c r="M84" s="145"/>
      <c r="N84" s="145"/>
      <c r="O84" s="146"/>
      <c r="P84" s="144"/>
      <c r="Q84" s="145"/>
      <c r="R84" s="145"/>
      <c r="S84" s="145"/>
      <c r="T84" s="146"/>
      <c r="U84" s="144"/>
      <c r="V84" s="145"/>
      <c r="W84" s="145"/>
      <c r="X84" s="145"/>
      <c r="Y84" s="146"/>
      <c r="Z84" s="150"/>
      <c r="AA84" s="152"/>
      <c r="AB84" s="159"/>
      <c r="AC84" s="160"/>
      <c r="AD84" s="111"/>
      <c r="AE84" s="112"/>
      <c r="AF84" s="236"/>
      <c r="AG84" s="162"/>
      <c r="AH84" s="163"/>
      <c r="AI84" s="237"/>
      <c r="AJ84" s="238"/>
      <c r="AK84" s="239"/>
      <c r="AL84" s="240"/>
      <c r="AM84" s="241"/>
      <c r="AN84" s="242"/>
      <c r="AO84" s="238"/>
      <c r="AP84" s="239"/>
      <c r="AQ84" s="240"/>
      <c r="AR84" s="241"/>
      <c r="AS84" s="152"/>
      <c r="AT84" s="152"/>
      <c r="AU84" s="157"/>
      <c r="AV84" s="178"/>
      <c r="AW84" s="91"/>
      <c r="AX84" s="92"/>
      <c r="AY84" s="184"/>
      <c r="AZ84" s="185"/>
      <c r="BA84" s="186"/>
      <c r="BB84" s="187"/>
      <c r="BC84" s="187"/>
      <c r="BD84" s="188"/>
      <c r="BE84" s="189"/>
      <c r="BF84" s="122"/>
      <c r="BG84" s="123"/>
      <c r="BH84" s="120"/>
      <c r="BI84" s="124"/>
      <c r="BJ84" s="123"/>
      <c r="BK84" s="121"/>
      <c r="BL84" s="200"/>
      <c r="BM84" s="201"/>
      <c r="BN84" s="125"/>
      <c r="BO84" s="126"/>
    </row>
    <row r="85" spans="1:67" ht="19.5" customHeight="1" x14ac:dyDescent="0.2">
      <c r="A85" s="54" t="s">
        <v>18</v>
      </c>
      <c r="B85" s="268">
        <f>+B84+1</f>
        <v>43248</v>
      </c>
      <c r="C85" s="269"/>
      <c r="D85" s="2"/>
      <c r="E85" s="5"/>
      <c r="F85" s="139"/>
      <c r="G85" s="141" t="str">
        <f t="shared" ref="G85" si="436">IF(F85="aucune","///","")</f>
        <v/>
      </c>
      <c r="H85" s="137" t="str">
        <f t="shared" ref="H85" si="437">IF(F85="aucune","///","")</f>
        <v/>
      </c>
      <c r="I85" s="142" t="str">
        <f t="shared" ref="I85" si="438">IF(F85="aucune","///","")</f>
        <v/>
      </c>
      <c r="J85" s="143" t="str">
        <f t="shared" ref="J85" si="439">IF(F85="aucune","///","")</f>
        <v/>
      </c>
      <c r="K85" s="139"/>
      <c r="L85" s="141" t="str">
        <f t="shared" ref="L85" si="440">IF(K85="aucune","///","")</f>
        <v/>
      </c>
      <c r="M85" s="137" t="str">
        <f t="shared" ref="M85" si="441">IF(K85="aucune","///","")</f>
        <v/>
      </c>
      <c r="N85" s="142" t="str">
        <f t="shared" ref="N85" si="442">IF(K85="aucune","///","")</f>
        <v/>
      </c>
      <c r="O85" s="143" t="str">
        <f t="shared" ref="O85" si="443">IF(K85="aucune","///","")</f>
        <v/>
      </c>
      <c r="P85" s="139"/>
      <c r="Q85" s="141" t="str">
        <f t="shared" ref="Q85" si="444">IF(P85="aucune","///","")</f>
        <v/>
      </c>
      <c r="R85" s="137" t="str">
        <f t="shared" ref="R85" si="445">IF(P85="aucune","///","")</f>
        <v/>
      </c>
      <c r="S85" s="142" t="str">
        <f t="shared" ref="S85" si="446">IF(P85="aucune","///","")</f>
        <v/>
      </c>
      <c r="T85" s="143" t="str">
        <f t="shared" ref="T85" si="447">IF(P85="aucune","///","")</f>
        <v/>
      </c>
      <c r="U85" s="139"/>
      <c r="V85" s="141" t="str">
        <f t="shared" ref="V85" si="448">IF(U85="aucune","///","")</f>
        <v/>
      </c>
      <c r="W85" s="137" t="str">
        <f t="shared" ref="W85" si="449">IF(U85="aucune","///","")</f>
        <v/>
      </c>
      <c r="X85" s="142" t="str">
        <f t="shared" ref="X85" si="450">IF(U85="aucune","///","")</f>
        <v/>
      </c>
      <c r="Y85" s="143" t="str">
        <f t="shared" ref="Y85" si="451">IF(U85="aucune","///","")</f>
        <v/>
      </c>
      <c r="Z85" s="23"/>
      <c r="AA85" s="108"/>
      <c r="AB85" s="153"/>
      <c r="AC85" s="154"/>
      <c r="AD85" s="153"/>
      <c r="AE85" s="154"/>
      <c r="AF85" s="4"/>
      <c r="AG85" s="132"/>
      <c r="AH85" s="230"/>
      <c r="AI85" s="108"/>
      <c r="AJ85" s="231"/>
      <c r="AK85" s="180"/>
      <c r="AL85" s="232"/>
      <c r="AM85" s="233"/>
      <c r="AN85" s="108"/>
      <c r="AO85" s="231"/>
      <c r="AP85" s="180"/>
      <c r="AQ85" s="234"/>
      <c r="AR85" s="235"/>
      <c r="AS85" s="59"/>
      <c r="AT85" s="85"/>
      <c r="AU85" s="86"/>
      <c r="AV85" s="87"/>
      <c r="AW85" s="88"/>
      <c r="AX85" s="180"/>
      <c r="AY85" s="109"/>
      <c r="AZ85" s="120"/>
      <c r="BA85" s="121"/>
      <c r="BB85" s="190"/>
      <c r="BC85" s="190"/>
      <c r="BD85" s="191"/>
      <c r="BE85" s="192"/>
      <c r="BF85" s="193"/>
      <c r="BG85" s="190"/>
      <c r="BH85" s="190"/>
      <c r="BI85" s="191"/>
      <c r="BJ85" s="194"/>
      <c r="BK85" s="192"/>
      <c r="BL85" s="108"/>
      <c r="BM85" s="202"/>
      <c r="BN85" s="193"/>
      <c r="BO85" s="192"/>
    </row>
    <row r="86" spans="1:67" ht="19.5" customHeight="1" x14ac:dyDescent="0.2">
      <c r="A86" s="55" t="s">
        <v>19</v>
      </c>
      <c r="B86" s="266">
        <f t="shared" ref="B86" si="452">+B85</f>
        <v>43248</v>
      </c>
      <c r="C86" s="267">
        <v>2</v>
      </c>
      <c r="D86" s="101"/>
      <c r="E86" s="5"/>
      <c r="F86" s="144"/>
      <c r="G86" s="140"/>
      <c r="H86" s="145"/>
      <c r="I86" s="145"/>
      <c r="J86" s="146"/>
      <c r="K86" s="144"/>
      <c r="L86" s="140"/>
      <c r="M86" s="145"/>
      <c r="N86" s="145"/>
      <c r="O86" s="146"/>
      <c r="P86" s="144"/>
      <c r="Q86" s="140"/>
      <c r="R86" s="145"/>
      <c r="S86" s="145"/>
      <c r="T86" s="146"/>
      <c r="U86" s="144"/>
      <c r="V86" s="140"/>
      <c r="W86" s="145"/>
      <c r="X86" s="145"/>
      <c r="Y86" s="146"/>
      <c r="Z86" s="24"/>
      <c r="AA86" s="151"/>
      <c r="AB86" s="109"/>
      <c r="AC86" s="110"/>
      <c r="AD86" s="155"/>
      <c r="AE86" s="156"/>
      <c r="AF86" s="157"/>
      <c r="AG86" s="158"/>
      <c r="AH86" s="66"/>
      <c r="AI86" s="167"/>
      <c r="AJ86" s="114"/>
      <c r="AK86" s="115"/>
      <c r="AL86" s="172"/>
      <c r="AM86" s="173"/>
      <c r="AN86" s="167"/>
      <c r="AO86" s="114"/>
      <c r="AP86" s="115"/>
      <c r="AQ86" s="177"/>
      <c r="AR86" s="156"/>
      <c r="AS86" s="60"/>
      <c r="AT86" s="179"/>
      <c r="AU86" s="157"/>
      <c r="AV86" s="178"/>
      <c r="AW86" s="89"/>
      <c r="AX86" s="90"/>
      <c r="AY86" s="181"/>
      <c r="AZ86" s="182"/>
      <c r="BA86" s="183"/>
      <c r="BB86" s="109"/>
      <c r="BC86" s="120"/>
      <c r="BD86" s="120"/>
      <c r="BE86" s="121"/>
      <c r="BF86" s="195"/>
      <c r="BG86" s="196"/>
      <c r="BH86" s="196"/>
      <c r="BI86" s="197"/>
      <c r="BJ86" s="198"/>
      <c r="BK86" s="199"/>
      <c r="BL86" s="179"/>
      <c r="BM86" s="109"/>
      <c r="BN86" s="195"/>
      <c r="BO86" s="199"/>
    </row>
    <row r="87" spans="1:67" ht="19.5" customHeight="1" thickBot="1" x14ac:dyDescent="0.25">
      <c r="A87" s="56" t="s">
        <v>20</v>
      </c>
      <c r="B87" s="266">
        <f t="shared" ref="B87" si="453">+B85</f>
        <v>43248</v>
      </c>
      <c r="C87" s="267">
        <v>2</v>
      </c>
      <c r="D87" s="1"/>
      <c r="E87" s="6"/>
      <c r="F87" s="144"/>
      <c r="G87" s="145"/>
      <c r="H87" s="145"/>
      <c r="I87" s="145"/>
      <c r="J87" s="146"/>
      <c r="K87" s="144"/>
      <c r="L87" s="145"/>
      <c r="M87" s="145"/>
      <c r="N87" s="145"/>
      <c r="O87" s="146"/>
      <c r="P87" s="144"/>
      <c r="Q87" s="145"/>
      <c r="R87" s="145"/>
      <c r="S87" s="145"/>
      <c r="T87" s="146"/>
      <c r="U87" s="144"/>
      <c r="V87" s="145"/>
      <c r="W87" s="145"/>
      <c r="X87" s="145"/>
      <c r="Y87" s="146"/>
      <c r="Z87" s="150"/>
      <c r="AA87" s="152"/>
      <c r="AB87" s="159"/>
      <c r="AC87" s="160"/>
      <c r="AD87" s="111"/>
      <c r="AE87" s="112"/>
      <c r="AF87" s="236"/>
      <c r="AG87" s="162"/>
      <c r="AH87" s="163"/>
      <c r="AI87" s="237"/>
      <c r="AJ87" s="238"/>
      <c r="AK87" s="239"/>
      <c r="AL87" s="240"/>
      <c r="AM87" s="241"/>
      <c r="AN87" s="242"/>
      <c r="AO87" s="238"/>
      <c r="AP87" s="239"/>
      <c r="AQ87" s="240"/>
      <c r="AR87" s="241"/>
      <c r="AS87" s="152"/>
      <c r="AT87" s="152"/>
      <c r="AU87" s="157"/>
      <c r="AV87" s="178"/>
      <c r="AW87" s="91"/>
      <c r="AX87" s="92"/>
      <c r="AY87" s="184"/>
      <c r="AZ87" s="185"/>
      <c r="BA87" s="186"/>
      <c r="BB87" s="187"/>
      <c r="BC87" s="187"/>
      <c r="BD87" s="188"/>
      <c r="BE87" s="189"/>
      <c r="BF87" s="122"/>
      <c r="BG87" s="123"/>
      <c r="BH87" s="120"/>
      <c r="BI87" s="124"/>
      <c r="BJ87" s="123"/>
      <c r="BK87" s="121"/>
      <c r="BL87" s="200"/>
      <c r="BM87" s="201"/>
      <c r="BN87" s="125"/>
      <c r="BO87" s="126"/>
    </row>
    <row r="88" spans="1:67" ht="19.5" customHeight="1" x14ac:dyDescent="0.2">
      <c r="A88" s="54" t="s">
        <v>18</v>
      </c>
      <c r="B88" s="268">
        <f>+B87+1</f>
        <v>43249</v>
      </c>
      <c r="C88" s="269"/>
      <c r="D88" s="2"/>
      <c r="E88" s="5"/>
      <c r="F88" s="139"/>
      <c r="G88" s="141" t="str">
        <f t="shared" ref="G88" si="454">IF(F88="aucune","///","")</f>
        <v/>
      </c>
      <c r="H88" s="137" t="str">
        <f t="shared" ref="H88" si="455">IF(F88="aucune","///","")</f>
        <v/>
      </c>
      <c r="I88" s="142" t="str">
        <f t="shared" ref="I88" si="456">IF(F88="aucune","///","")</f>
        <v/>
      </c>
      <c r="J88" s="143" t="str">
        <f t="shared" ref="J88" si="457">IF(F88="aucune","///","")</f>
        <v/>
      </c>
      <c r="K88" s="139"/>
      <c r="L88" s="141" t="str">
        <f t="shared" ref="L88" si="458">IF(K88="aucune","///","")</f>
        <v/>
      </c>
      <c r="M88" s="137" t="str">
        <f t="shared" ref="M88" si="459">IF(K88="aucune","///","")</f>
        <v/>
      </c>
      <c r="N88" s="142" t="str">
        <f t="shared" ref="N88" si="460">IF(K88="aucune","///","")</f>
        <v/>
      </c>
      <c r="O88" s="143" t="str">
        <f t="shared" ref="O88" si="461">IF(K88="aucune","///","")</f>
        <v/>
      </c>
      <c r="P88" s="139"/>
      <c r="Q88" s="141" t="str">
        <f t="shared" ref="Q88" si="462">IF(P88="aucune","///","")</f>
        <v/>
      </c>
      <c r="R88" s="137" t="str">
        <f t="shared" ref="R88" si="463">IF(P88="aucune","///","")</f>
        <v/>
      </c>
      <c r="S88" s="142" t="str">
        <f t="shared" ref="S88" si="464">IF(P88="aucune","///","")</f>
        <v/>
      </c>
      <c r="T88" s="143" t="str">
        <f t="shared" ref="T88" si="465">IF(P88="aucune","///","")</f>
        <v/>
      </c>
      <c r="U88" s="139"/>
      <c r="V88" s="141" t="str">
        <f t="shared" ref="V88" si="466">IF(U88="aucune","///","")</f>
        <v/>
      </c>
      <c r="W88" s="137" t="str">
        <f t="shared" ref="W88" si="467">IF(U88="aucune","///","")</f>
        <v/>
      </c>
      <c r="X88" s="142" t="str">
        <f t="shared" ref="X88" si="468">IF(U88="aucune","///","")</f>
        <v/>
      </c>
      <c r="Y88" s="143" t="str">
        <f t="shared" ref="Y88" si="469">IF(U88="aucune","///","")</f>
        <v/>
      </c>
      <c r="Z88" s="23"/>
      <c r="AA88" s="108"/>
      <c r="AB88" s="153"/>
      <c r="AC88" s="154"/>
      <c r="AD88" s="153"/>
      <c r="AE88" s="154"/>
      <c r="AF88" s="4"/>
      <c r="AG88" s="132"/>
      <c r="AH88" s="230"/>
      <c r="AI88" s="108"/>
      <c r="AJ88" s="231"/>
      <c r="AK88" s="180"/>
      <c r="AL88" s="232"/>
      <c r="AM88" s="233"/>
      <c r="AN88" s="108"/>
      <c r="AO88" s="231"/>
      <c r="AP88" s="180"/>
      <c r="AQ88" s="234"/>
      <c r="AR88" s="235"/>
      <c r="AS88" s="59"/>
      <c r="AT88" s="85"/>
      <c r="AU88" s="86"/>
      <c r="AV88" s="87"/>
      <c r="AW88" s="88"/>
      <c r="AX88" s="180"/>
      <c r="AY88" s="109"/>
      <c r="AZ88" s="120"/>
      <c r="BA88" s="121"/>
      <c r="BB88" s="190"/>
      <c r="BC88" s="190"/>
      <c r="BD88" s="191"/>
      <c r="BE88" s="192"/>
      <c r="BF88" s="193"/>
      <c r="BG88" s="190"/>
      <c r="BH88" s="190"/>
      <c r="BI88" s="191"/>
      <c r="BJ88" s="194"/>
      <c r="BK88" s="192"/>
      <c r="BL88" s="108"/>
      <c r="BM88" s="202"/>
      <c r="BN88" s="193"/>
      <c r="BO88" s="192"/>
    </row>
    <row r="89" spans="1:67" ht="19.5" customHeight="1" x14ac:dyDescent="0.2">
      <c r="A89" s="55" t="s">
        <v>19</v>
      </c>
      <c r="B89" s="266">
        <f>+B88</f>
        <v>43249</v>
      </c>
      <c r="C89" s="267">
        <v>2</v>
      </c>
      <c r="D89" s="101"/>
      <c r="E89" s="5"/>
      <c r="F89" s="144"/>
      <c r="G89" s="140"/>
      <c r="H89" s="145"/>
      <c r="I89" s="145"/>
      <c r="J89" s="146"/>
      <c r="K89" s="144"/>
      <c r="L89" s="140"/>
      <c r="M89" s="145"/>
      <c r="N89" s="145"/>
      <c r="O89" s="146"/>
      <c r="P89" s="144"/>
      <c r="Q89" s="140"/>
      <c r="R89" s="145"/>
      <c r="S89" s="145"/>
      <c r="T89" s="146"/>
      <c r="U89" s="144"/>
      <c r="V89" s="140"/>
      <c r="W89" s="145"/>
      <c r="X89" s="145"/>
      <c r="Y89" s="146"/>
      <c r="Z89" s="24"/>
      <c r="AA89" s="151"/>
      <c r="AB89" s="109"/>
      <c r="AC89" s="110"/>
      <c r="AD89" s="155"/>
      <c r="AE89" s="156"/>
      <c r="AF89" s="157"/>
      <c r="AG89" s="158"/>
      <c r="AH89" s="66"/>
      <c r="AI89" s="167"/>
      <c r="AJ89" s="114"/>
      <c r="AK89" s="115"/>
      <c r="AL89" s="172"/>
      <c r="AM89" s="173"/>
      <c r="AN89" s="167"/>
      <c r="AO89" s="114"/>
      <c r="AP89" s="115"/>
      <c r="AQ89" s="177"/>
      <c r="AR89" s="156"/>
      <c r="AS89" s="60"/>
      <c r="AT89" s="179"/>
      <c r="AU89" s="157"/>
      <c r="AV89" s="178"/>
      <c r="AW89" s="89"/>
      <c r="AX89" s="90"/>
      <c r="AY89" s="181"/>
      <c r="AZ89" s="182"/>
      <c r="BA89" s="183"/>
      <c r="BB89" s="109"/>
      <c r="BC89" s="120"/>
      <c r="BD89" s="120"/>
      <c r="BE89" s="121"/>
      <c r="BF89" s="195"/>
      <c r="BG89" s="196"/>
      <c r="BH89" s="196"/>
      <c r="BI89" s="197"/>
      <c r="BJ89" s="198"/>
      <c r="BK89" s="199"/>
      <c r="BL89" s="179"/>
      <c r="BM89" s="109"/>
      <c r="BN89" s="195"/>
      <c r="BO89" s="199"/>
    </row>
    <row r="90" spans="1:67" ht="19.5" customHeight="1" thickBot="1" x14ac:dyDescent="0.25">
      <c r="A90" s="56" t="s">
        <v>20</v>
      </c>
      <c r="B90" s="266">
        <f>+B88</f>
        <v>43249</v>
      </c>
      <c r="C90" s="267">
        <v>2</v>
      </c>
      <c r="D90" s="1"/>
      <c r="E90" s="6"/>
      <c r="F90" s="144"/>
      <c r="G90" s="145"/>
      <c r="H90" s="145"/>
      <c r="I90" s="145"/>
      <c r="J90" s="146"/>
      <c r="K90" s="144"/>
      <c r="L90" s="145"/>
      <c r="M90" s="145"/>
      <c r="N90" s="145"/>
      <c r="O90" s="146"/>
      <c r="P90" s="144"/>
      <c r="Q90" s="145"/>
      <c r="R90" s="145"/>
      <c r="S90" s="145"/>
      <c r="T90" s="146"/>
      <c r="U90" s="144"/>
      <c r="V90" s="145"/>
      <c r="W90" s="145"/>
      <c r="X90" s="145"/>
      <c r="Y90" s="146"/>
      <c r="Z90" s="150"/>
      <c r="AA90" s="152"/>
      <c r="AB90" s="159"/>
      <c r="AC90" s="160"/>
      <c r="AD90" s="111"/>
      <c r="AE90" s="112"/>
      <c r="AF90" s="236"/>
      <c r="AG90" s="162"/>
      <c r="AH90" s="163"/>
      <c r="AI90" s="237"/>
      <c r="AJ90" s="238"/>
      <c r="AK90" s="239"/>
      <c r="AL90" s="240"/>
      <c r="AM90" s="241"/>
      <c r="AN90" s="242"/>
      <c r="AO90" s="238"/>
      <c r="AP90" s="239"/>
      <c r="AQ90" s="240"/>
      <c r="AR90" s="241"/>
      <c r="AS90" s="152"/>
      <c r="AT90" s="152"/>
      <c r="AU90" s="157"/>
      <c r="AV90" s="178"/>
      <c r="AW90" s="91"/>
      <c r="AX90" s="92"/>
      <c r="AY90" s="184"/>
      <c r="AZ90" s="185"/>
      <c r="BA90" s="186"/>
      <c r="BB90" s="187"/>
      <c r="BC90" s="187"/>
      <c r="BD90" s="188"/>
      <c r="BE90" s="189"/>
      <c r="BF90" s="122"/>
      <c r="BG90" s="123"/>
      <c r="BH90" s="120"/>
      <c r="BI90" s="124"/>
      <c r="BJ90" s="123"/>
      <c r="BK90" s="121"/>
      <c r="BL90" s="200"/>
      <c r="BM90" s="201"/>
      <c r="BN90" s="125"/>
      <c r="BO90" s="126"/>
    </row>
    <row r="91" spans="1:67" ht="19.5" customHeight="1" x14ac:dyDescent="0.2">
      <c r="A91" s="54" t="s">
        <v>18</v>
      </c>
      <c r="B91" s="268">
        <f>+B90+1</f>
        <v>43250</v>
      </c>
      <c r="C91" s="269"/>
      <c r="D91" s="2"/>
      <c r="E91" s="5"/>
      <c r="F91" s="139"/>
      <c r="G91" s="141" t="str">
        <f t="shared" ref="G91" si="470">IF(F91="aucune","///","")</f>
        <v/>
      </c>
      <c r="H91" s="137" t="str">
        <f t="shared" ref="H91" si="471">IF(F91="aucune","///","")</f>
        <v/>
      </c>
      <c r="I91" s="142" t="str">
        <f t="shared" ref="I91" si="472">IF(F91="aucune","///","")</f>
        <v/>
      </c>
      <c r="J91" s="143" t="str">
        <f t="shared" ref="J91" si="473">IF(F91="aucune","///","")</f>
        <v/>
      </c>
      <c r="K91" s="139"/>
      <c r="L91" s="141" t="str">
        <f t="shared" ref="L91" si="474">IF(K91="aucune","///","")</f>
        <v/>
      </c>
      <c r="M91" s="137" t="str">
        <f t="shared" ref="M91" si="475">IF(K91="aucune","///","")</f>
        <v/>
      </c>
      <c r="N91" s="142" t="str">
        <f t="shared" ref="N91" si="476">IF(K91="aucune","///","")</f>
        <v/>
      </c>
      <c r="O91" s="143" t="str">
        <f t="shared" ref="O91" si="477">IF(K91="aucune","///","")</f>
        <v/>
      </c>
      <c r="P91" s="139"/>
      <c r="Q91" s="141" t="str">
        <f t="shared" ref="Q91" si="478">IF(P91="aucune","///","")</f>
        <v/>
      </c>
      <c r="R91" s="137" t="str">
        <f t="shared" ref="R91" si="479">IF(P91="aucune","///","")</f>
        <v/>
      </c>
      <c r="S91" s="142" t="str">
        <f t="shared" ref="S91" si="480">IF(P91="aucune","///","")</f>
        <v/>
      </c>
      <c r="T91" s="143" t="str">
        <f t="shared" ref="T91" si="481">IF(P91="aucune","///","")</f>
        <v/>
      </c>
      <c r="U91" s="139"/>
      <c r="V91" s="141" t="str">
        <f t="shared" ref="V91" si="482">IF(U91="aucune","///","")</f>
        <v/>
      </c>
      <c r="W91" s="137" t="str">
        <f t="shared" ref="W91" si="483">IF(U91="aucune","///","")</f>
        <v/>
      </c>
      <c r="X91" s="142" t="str">
        <f t="shared" ref="X91" si="484">IF(U91="aucune","///","")</f>
        <v/>
      </c>
      <c r="Y91" s="143" t="str">
        <f t="shared" ref="Y91" si="485">IF(U91="aucune","///","")</f>
        <v/>
      </c>
      <c r="Z91" s="23"/>
      <c r="AA91" s="108"/>
      <c r="AB91" s="153"/>
      <c r="AC91" s="154"/>
      <c r="AD91" s="153"/>
      <c r="AE91" s="154"/>
      <c r="AF91" s="4"/>
      <c r="AG91" s="132"/>
      <c r="AH91" s="230"/>
      <c r="AI91" s="108"/>
      <c r="AJ91" s="231"/>
      <c r="AK91" s="180"/>
      <c r="AL91" s="232"/>
      <c r="AM91" s="233"/>
      <c r="AN91" s="108"/>
      <c r="AO91" s="231"/>
      <c r="AP91" s="180"/>
      <c r="AQ91" s="234"/>
      <c r="AR91" s="235"/>
      <c r="AS91" s="59"/>
      <c r="AT91" s="85"/>
      <c r="AU91" s="86"/>
      <c r="AV91" s="87"/>
      <c r="AW91" s="88"/>
      <c r="AX91" s="180"/>
      <c r="AY91" s="109"/>
      <c r="AZ91" s="120"/>
      <c r="BA91" s="121"/>
      <c r="BB91" s="190"/>
      <c r="BC91" s="190"/>
      <c r="BD91" s="191"/>
      <c r="BE91" s="192"/>
      <c r="BF91" s="193"/>
      <c r="BG91" s="190"/>
      <c r="BH91" s="190"/>
      <c r="BI91" s="191"/>
      <c r="BJ91" s="194"/>
      <c r="BK91" s="192"/>
      <c r="BL91" s="108"/>
      <c r="BM91" s="202"/>
      <c r="BN91" s="193"/>
      <c r="BO91" s="192"/>
    </row>
    <row r="92" spans="1:67" ht="19.5" customHeight="1" x14ac:dyDescent="0.2">
      <c r="A92" s="55" t="s">
        <v>19</v>
      </c>
      <c r="B92" s="266">
        <f t="shared" ref="B92" si="486">+B91</f>
        <v>43250</v>
      </c>
      <c r="C92" s="267">
        <v>2</v>
      </c>
      <c r="D92" s="101"/>
      <c r="E92" s="5"/>
      <c r="F92" s="144"/>
      <c r="G92" s="140"/>
      <c r="H92" s="145"/>
      <c r="I92" s="145"/>
      <c r="J92" s="146"/>
      <c r="K92" s="144"/>
      <c r="L92" s="140"/>
      <c r="M92" s="145"/>
      <c r="N92" s="145"/>
      <c r="O92" s="146"/>
      <c r="P92" s="144"/>
      <c r="Q92" s="140"/>
      <c r="R92" s="145"/>
      <c r="S92" s="145"/>
      <c r="T92" s="146"/>
      <c r="U92" s="144"/>
      <c r="V92" s="140"/>
      <c r="W92" s="145"/>
      <c r="X92" s="145"/>
      <c r="Y92" s="146"/>
      <c r="Z92" s="24"/>
      <c r="AA92" s="151"/>
      <c r="AB92" s="109"/>
      <c r="AC92" s="110"/>
      <c r="AD92" s="155"/>
      <c r="AE92" s="156"/>
      <c r="AF92" s="157"/>
      <c r="AG92" s="158"/>
      <c r="AH92" s="66"/>
      <c r="AI92" s="167"/>
      <c r="AJ92" s="114"/>
      <c r="AK92" s="115"/>
      <c r="AL92" s="172"/>
      <c r="AM92" s="173"/>
      <c r="AN92" s="167"/>
      <c r="AO92" s="114"/>
      <c r="AP92" s="115"/>
      <c r="AQ92" s="177"/>
      <c r="AR92" s="156"/>
      <c r="AS92" s="60"/>
      <c r="AT92" s="179"/>
      <c r="AU92" s="157"/>
      <c r="AV92" s="178"/>
      <c r="AW92" s="89"/>
      <c r="AX92" s="90"/>
      <c r="AY92" s="181"/>
      <c r="AZ92" s="182"/>
      <c r="BA92" s="183"/>
      <c r="BB92" s="109"/>
      <c r="BC92" s="120"/>
      <c r="BD92" s="120"/>
      <c r="BE92" s="121"/>
      <c r="BF92" s="195"/>
      <c r="BG92" s="196"/>
      <c r="BH92" s="196"/>
      <c r="BI92" s="197"/>
      <c r="BJ92" s="198"/>
      <c r="BK92" s="199"/>
      <c r="BL92" s="179"/>
      <c r="BM92" s="109"/>
      <c r="BN92" s="195"/>
      <c r="BO92" s="199"/>
    </row>
    <row r="93" spans="1:67" ht="19.5" customHeight="1" thickBot="1" x14ac:dyDescent="0.25">
      <c r="A93" s="56" t="s">
        <v>20</v>
      </c>
      <c r="B93" s="266">
        <f t="shared" ref="B93" si="487">+B91</f>
        <v>43250</v>
      </c>
      <c r="C93" s="267">
        <v>2</v>
      </c>
      <c r="D93" s="1"/>
      <c r="E93" s="6"/>
      <c r="F93" s="144"/>
      <c r="G93" s="145"/>
      <c r="H93" s="145"/>
      <c r="I93" s="145"/>
      <c r="J93" s="146"/>
      <c r="K93" s="144"/>
      <c r="L93" s="145"/>
      <c r="M93" s="145"/>
      <c r="N93" s="145"/>
      <c r="O93" s="146"/>
      <c r="P93" s="144"/>
      <c r="Q93" s="145"/>
      <c r="R93" s="145"/>
      <c r="S93" s="145"/>
      <c r="T93" s="146"/>
      <c r="U93" s="144"/>
      <c r="V93" s="145"/>
      <c r="W93" s="145"/>
      <c r="X93" s="145"/>
      <c r="Y93" s="146"/>
      <c r="Z93" s="150"/>
      <c r="AA93" s="152"/>
      <c r="AB93" s="159"/>
      <c r="AC93" s="160"/>
      <c r="AD93" s="111"/>
      <c r="AE93" s="112"/>
      <c r="AF93" s="236"/>
      <c r="AG93" s="162"/>
      <c r="AH93" s="163"/>
      <c r="AI93" s="237"/>
      <c r="AJ93" s="238"/>
      <c r="AK93" s="239"/>
      <c r="AL93" s="240"/>
      <c r="AM93" s="241"/>
      <c r="AN93" s="242"/>
      <c r="AO93" s="238"/>
      <c r="AP93" s="239"/>
      <c r="AQ93" s="240"/>
      <c r="AR93" s="241"/>
      <c r="AS93" s="152"/>
      <c r="AT93" s="152"/>
      <c r="AU93" s="157"/>
      <c r="AV93" s="178"/>
      <c r="AW93" s="91"/>
      <c r="AX93" s="92"/>
      <c r="AY93" s="184"/>
      <c r="AZ93" s="185"/>
      <c r="BA93" s="186"/>
      <c r="BB93" s="187"/>
      <c r="BC93" s="187"/>
      <c r="BD93" s="188"/>
      <c r="BE93" s="189"/>
      <c r="BF93" s="122"/>
      <c r="BG93" s="123"/>
      <c r="BH93" s="120"/>
      <c r="BI93" s="124"/>
      <c r="BJ93" s="123"/>
      <c r="BK93" s="121"/>
      <c r="BL93" s="200"/>
      <c r="BM93" s="201"/>
      <c r="BN93" s="125"/>
      <c r="BO93" s="126"/>
    </row>
    <row r="94" spans="1:67" ht="19.5" customHeight="1" x14ac:dyDescent="0.2">
      <c r="A94" s="57" t="s">
        <v>18</v>
      </c>
      <c r="B94" s="268">
        <f>+B91+1</f>
        <v>43251</v>
      </c>
      <c r="C94" s="269"/>
      <c r="D94" s="2"/>
      <c r="E94" s="5"/>
      <c r="F94" s="139"/>
      <c r="G94" s="141" t="str">
        <f t="shared" ref="G94" si="488">IF(F94="aucune","///","")</f>
        <v/>
      </c>
      <c r="H94" s="137" t="str">
        <f t="shared" ref="H94" si="489">IF(F94="aucune","///","")</f>
        <v/>
      </c>
      <c r="I94" s="142" t="str">
        <f t="shared" ref="I94" si="490">IF(F94="aucune","///","")</f>
        <v/>
      </c>
      <c r="J94" s="143" t="str">
        <f t="shared" ref="J94" si="491">IF(F94="aucune","///","")</f>
        <v/>
      </c>
      <c r="K94" s="139"/>
      <c r="L94" s="141" t="str">
        <f t="shared" ref="L94" si="492">IF(K94="aucune","///","")</f>
        <v/>
      </c>
      <c r="M94" s="137" t="str">
        <f t="shared" ref="M94" si="493">IF(K94="aucune","///","")</f>
        <v/>
      </c>
      <c r="N94" s="142" t="str">
        <f t="shared" ref="N94" si="494">IF(K94="aucune","///","")</f>
        <v/>
      </c>
      <c r="O94" s="143" t="str">
        <f t="shared" ref="O94" si="495">IF(K94="aucune","///","")</f>
        <v/>
      </c>
      <c r="P94" s="139"/>
      <c r="Q94" s="141" t="str">
        <f t="shared" ref="Q94" si="496">IF(P94="aucune","///","")</f>
        <v/>
      </c>
      <c r="R94" s="137" t="str">
        <f t="shared" ref="R94" si="497">IF(P94="aucune","///","")</f>
        <v/>
      </c>
      <c r="S94" s="142" t="str">
        <f t="shared" ref="S94" si="498">IF(P94="aucune","///","")</f>
        <v/>
      </c>
      <c r="T94" s="143" t="str">
        <f t="shared" ref="T94" si="499">IF(P94="aucune","///","")</f>
        <v/>
      </c>
      <c r="U94" s="139"/>
      <c r="V94" s="141" t="str">
        <f t="shared" ref="V94" si="500">IF(U94="aucune","///","")</f>
        <v/>
      </c>
      <c r="W94" s="137" t="str">
        <f t="shared" ref="W94" si="501">IF(U94="aucune","///","")</f>
        <v/>
      </c>
      <c r="X94" s="142" t="str">
        <f t="shared" ref="X94" si="502">IF(U94="aucune","///","")</f>
        <v/>
      </c>
      <c r="Y94" s="143" t="str">
        <f t="shared" ref="Y94" si="503">IF(U94="aucune","///","")</f>
        <v/>
      </c>
      <c r="Z94" s="23"/>
      <c r="AA94" s="108"/>
      <c r="AB94" s="153"/>
      <c r="AC94" s="154"/>
      <c r="AD94" s="153"/>
      <c r="AE94" s="154"/>
      <c r="AF94" s="65"/>
      <c r="AG94" s="106"/>
      <c r="AH94" s="138"/>
      <c r="AI94" s="222"/>
      <c r="AJ94" s="223"/>
      <c r="AK94" s="224"/>
      <c r="AL94" s="172"/>
      <c r="AM94" s="225"/>
      <c r="AN94" s="222"/>
      <c r="AO94" s="223"/>
      <c r="AP94" s="224"/>
      <c r="AQ94" s="226"/>
      <c r="AR94" s="227"/>
      <c r="AS94" s="59"/>
      <c r="AT94" s="85"/>
      <c r="AU94" s="86"/>
      <c r="AV94" s="87"/>
      <c r="AW94" s="88"/>
      <c r="AX94" s="180"/>
      <c r="AY94" s="109"/>
      <c r="AZ94" s="120"/>
      <c r="BA94" s="121"/>
      <c r="BB94" s="190"/>
      <c r="BC94" s="190"/>
      <c r="BD94" s="191"/>
      <c r="BE94" s="192"/>
      <c r="BF94" s="193"/>
      <c r="BG94" s="190"/>
      <c r="BH94" s="190"/>
      <c r="BI94" s="191"/>
      <c r="BJ94" s="194"/>
      <c r="BK94" s="192"/>
      <c r="BL94" s="108"/>
      <c r="BM94" s="202"/>
      <c r="BN94" s="193"/>
      <c r="BO94" s="192"/>
    </row>
    <row r="95" spans="1:67" ht="19.5" customHeight="1" x14ac:dyDescent="0.2">
      <c r="A95" s="57" t="s">
        <v>19</v>
      </c>
      <c r="B95" s="266">
        <f>+B94</f>
        <v>43251</v>
      </c>
      <c r="C95" s="267">
        <v>2</v>
      </c>
      <c r="D95" s="101"/>
      <c r="E95" s="5"/>
      <c r="F95" s="144"/>
      <c r="G95" s="140"/>
      <c r="H95" s="145"/>
      <c r="I95" s="145"/>
      <c r="J95" s="146"/>
      <c r="K95" s="144"/>
      <c r="L95" s="140"/>
      <c r="M95" s="145"/>
      <c r="N95" s="145"/>
      <c r="O95" s="146"/>
      <c r="P95" s="144"/>
      <c r="Q95" s="140"/>
      <c r="R95" s="145"/>
      <c r="S95" s="145"/>
      <c r="T95" s="146"/>
      <c r="U95" s="144"/>
      <c r="V95" s="140"/>
      <c r="W95" s="145"/>
      <c r="X95" s="145"/>
      <c r="Y95" s="146"/>
      <c r="Z95" s="24"/>
      <c r="AA95" s="151"/>
      <c r="AB95" s="109"/>
      <c r="AC95" s="110"/>
      <c r="AD95" s="155"/>
      <c r="AE95" s="156"/>
      <c r="AF95" s="157"/>
      <c r="AG95" s="158"/>
      <c r="AH95" s="66"/>
      <c r="AI95" s="167"/>
      <c r="AJ95" s="114"/>
      <c r="AK95" s="115"/>
      <c r="AL95" s="172"/>
      <c r="AM95" s="173"/>
      <c r="AN95" s="167"/>
      <c r="AO95" s="114"/>
      <c r="AP95" s="115"/>
      <c r="AQ95" s="177"/>
      <c r="AR95" s="156"/>
      <c r="AS95" s="60"/>
      <c r="AT95" s="179"/>
      <c r="AU95" s="157"/>
      <c r="AV95" s="178"/>
      <c r="AW95" s="89"/>
      <c r="AX95" s="90"/>
      <c r="AY95" s="181"/>
      <c r="AZ95" s="182"/>
      <c r="BA95" s="183"/>
      <c r="BB95" s="109"/>
      <c r="BC95" s="120"/>
      <c r="BD95" s="120"/>
      <c r="BE95" s="121"/>
      <c r="BF95" s="195"/>
      <c r="BG95" s="196"/>
      <c r="BH95" s="196"/>
      <c r="BI95" s="197"/>
      <c r="BJ95" s="198"/>
      <c r="BK95" s="199"/>
      <c r="BL95" s="179"/>
      <c r="BM95" s="109"/>
      <c r="BN95" s="195"/>
      <c r="BO95" s="199"/>
    </row>
    <row r="96" spans="1:67" ht="19.5" customHeight="1" thickBot="1" x14ac:dyDescent="0.25">
      <c r="A96" s="58" t="s">
        <v>20</v>
      </c>
      <c r="B96" s="280">
        <f>+B94</f>
        <v>43251</v>
      </c>
      <c r="C96" s="281">
        <v>2</v>
      </c>
      <c r="D96" s="3"/>
      <c r="E96" s="7"/>
      <c r="F96" s="147"/>
      <c r="G96" s="148"/>
      <c r="H96" s="148"/>
      <c r="I96" s="148"/>
      <c r="J96" s="149"/>
      <c r="K96" s="147"/>
      <c r="L96" s="148"/>
      <c r="M96" s="148"/>
      <c r="N96" s="148"/>
      <c r="O96" s="149"/>
      <c r="P96" s="147"/>
      <c r="Q96" s="148"/>
      <c r="R96" s="148"/>
      <c r="S96" s="148"/>
      <c r="T96" s="149"/>
      <c r="U96" s="147"/>
      <c r="V96" s="148"/>
      <c r="W96" s="148"/>
      <c r="X96" s="148"/>
      <c r="Y96" s="149"/>
      <c r="Z96" s="203"/>
      <c r="AA96" s="203"/>
      <c r="AB96" s="204"/>
      <c r="AC96" s="205"/>
      <c r="AD96" s="127"/>
      <c r="AE96" s="128"/>
      <c r="AF96" s="206"/>
      <c r="AG96" s="207"/>
      <c r="AH96" s="208"/>
      <c r="AI96" s="209"/>
      <c r="AJ96" s="210"/>
      <c r="AK96" s="211"/>
      <c r="AL96" s="134"/>
      <c r="AM96" s="135"/>
      <c r="AN96" s="212"/>
      <c r="AO96" s="210"/>
      <c r="AP96" s="211"/>
      <c r="AQ96" s="134"/>
      <c r="AR96" s="135"/>
      <c r="AS96" s="203"/>
      <c r="AT96" s="203"/>
      <c r="AU96" s="206"/>
      <c r="AV96" s="208"/>
      <c r="AW96" s="95"/>
      <c r="AX96" s="96"/>
      <c r="AY96" s="213"/>
      <c r="AZ96" s="214"/>
      <c r="BA96" s="215"/>
      <c r="BB96" s="216"/>
      <c r="BC96" s="216"/>
      <c r="BD96" s="217"/>
      <c r="BE96" s="218"/>
      <c r="BF96" s="118"/>
      <c r="BG96" s="130"/>
      <c r="BH96" s="130"/>
      <c r="BI96" s="131"/>
      <c r="BJ96" s="130"/>
      <c r="BK96" s="119"/>
      <c r="BL96" s="219"/>
      <c r="BM96" s="220"/>
      <c r="BN96" s="221"/>
      <c r="BO96" s="119"/>
    </row>
    <row r="97" ht="13.5" thickTop="1" x14ac:dyDescent="0.2"/>
  </sheetData>
  <sheetProtection algorithmName="SHA-512" hashValue="C6cBVvcp4DVM/uqQbfIuERtjuaBfjInJxTt+3jPnLhHJvdWIR9Qs+FRZKoATZGgY3u/FVgnGbY3Az5iGeF8G4g==" saltValue="V4NZe4N40rBrs1YP8/WEGQ==" spinCount="100000" sheet="1" objects="1" scenarios="1" selectLockedCells="1"/>
  <customSheetViews>
    <customSheetView guid="{C8BD1749-F302-4337-9A66-46B0D94B831C}" scale="140" showGridLines="0" showRowCol="0">
      <pane ySplit="3" topLeftCell="A4" activePane="bottomLeft" state="frozen"/>
      <selection pane="bottomLeft" activeCell="B2" sqref="B2:D2"/>
      <pageMargins left="0.23622047244094491" right="0.23622047244094491" top="0.74803149606299213" bottom="0.74803149606299213" header="0.31496062992125984" footer="0.31496062992125984"/>
      <printOptions horizontalCentered="1" verticalCentered="1"/>
      <pageSetup paperSize="9" orientation="landscape" horizontalDpi="300" verticalDpi="300" r:id="rId1"/>
      <headerFooter alignWithMargins="0"/>
    </customSheetView>
  </customSheetViews>
  <mergeCells count="108">
    <mergeCell ref="AX2:AX3"/>
    <mergeCell ref="B3:C3"/>
    <mergeCell ref="B4:C4"/>
    <mergeCell ref="B1:D1"/>
    <mergeCell ref="F1:AE1"/>
    <mergeCell ref="AF1:AR1"/>
    <mergeCell ref="AS1:BK1"/>
    <mergeCell ref="BL1:BO1"/>
    <mergeCell ref="B2:D2"/>
    <mergeCell ref="E2:E3"/>
    <mergeCell ref="K2:O2"/>
    <mergeCell ref="P2:T2"/>
    <mergeCell ref="U2:Y2"/>
    <mergeCell ref="B5:C5"/>
    <mergeCell ref="B6:C6"/>
    <mergeCell ref="B7:C7"/>
    <mergeCell ref="B8:C8"/>
    <mergeCell ref="B9:C9"/>
    <mergeCell ref="B10:C10"/>
    <mergeCell ref="Z2:Z3"/>
    <mergeCell ref="AU2:AV2"/>
    <mergeCell ref="AW2:AW3"/>
    <mergeCell ref="B17:C17"/>
    <mergeCell ref="B18:C18"/>
    <mergeCell ref="B19:C19"/>
    <mergeCell ref="B20:C20"/>
    <mergeCell ref="B21:C21"/>
    <mergeCell ref="B22:C22"/>
    <mergeCell ref="B11:C11"/>
    <mergeCell ref="B12:C12"/>
    <mergeCell ref="B13:C13"/>
    <mergeCell ref="B14:C14"/>
    <mergeCell ref="B15:C15"/>
    <mergeCell ref="B16:C16"/>
    <mergeCell ref="B29:C29"/>
    <mergeCell ref="B30:C30"/>
    <mergeCell ref="B31:C31"/>
    <mergeCell ref="B32:C32"/>
    <mergeCell ref="B33:C33"/>
    <mergeCell ref="B34:C34"/>
    <mergeCell ref="B23:C23"/>
    <mergeCell ref="B24:C24"/>
    <mergeCell ref="B25:C25"/>
    <mergeCell ref="B26:C26"/>
    <mergeCell ref="B27:C27"/>
    <mergeCell ref="B28:C28"/>
    <mergeCell ref="B41:C41"/>
    <mergeCell ref="B42:C42"/>
    <mergeCell ref="B43:C43"/>
    <mergeCell ref="B44:C44"/>
    <mergeCell ref="B45:C45"/>
    <mergeCell ref="B46:C46"/>
    <mergeCell ref="B35:C35"/>
    <mergeCell ref="B36:C36"/>
    <mergeCell ref="B37:C37"/>
    <mergeCell ref="B38:C38"/>
    <mergeCell ref="B39:C39"/>
    <mergeCell ref="B40:C40"/>
    <mergeCell ref="B53:C53"/>
    <mergeCell ref="B54:C54"/>
    <mergeCell ref="B55:C55"/>
    <mergeCell ref="B56:C56"/>
    <mergeCell ref="B57:C57"/>
    <mergeCell ref="B58:C58"/>
    <mergeCell ref="B47:C47"/>
    <mergeCell ref="B48:C48"/>
    <mergeCell ref="B49:C49"/>
    <mergeCell ref="B50:C50"/>
    <mergeCell ref="B51:C51"/>
    <mergeCell ref="B52:C52"/>
    <mergeCell ref="B65:C65"/>
    <mergeCell ref="B66:C66"/>
    <mergeCell ref="B67:C67"/>
    <mergeCell ref="B68:C68"/>
    <mergeCell ref="B69:C69"/>
    <mergeCell ref="B70:C70"/>
    <mergeCell ref="B59:C59"/>
    <mergeCell ref="B60:C60"/>
    <mergeCell ref="B61:C61"/>
    <mergeCell ref="B62:C62"/>
    <mergeCell ref="B63:C63"/>
    <mergeCell ref="B64:C64"/>
    <mergeCell ref="B77:C77"/>
    <mergeCell ref="B78:C78"/>
    <mergeCell ref="B79:C79"/>
    <mergeCell ref="B80:C80"/>
    <mergeCell ref="B81:C81"/>
    <mergeCell ref="B82:C82"/>
    <mergeCell ref="B71:C71"/>
    <mergeCell ref="B72:C72"/>
    <mergeCell ref="B73:C73"/>
    <mergeCell ref="B74:C74"/>
    <mergeCell ref="B75:C75"/>
    <mergeCell ref="B76:C76"/>
    <mergeCell ref="B95:C95"/>
    <mergeCell ref="B96:C96"/>
    <mergeCell ref="B89:C89"/>
    <mergeCell ref="B90:C90"/>
    <mergeCell ref="B91:C91"/>
    <mergeCell ref="B92:C92"/>
    <mergeCell ref="B93:C93"/>
    <mergeCell ref="B94:C94"/>
    <mergeCell ref="B83:C83"/>
    <mergeCell ref="B84:C84"/>
    <mergeCell ref="B85:C85"/>
    <mergeCell ref="B86:C86"/>
    <mergeCell ref="B87:C87"/>
    <mergeCell ref="B88:C88"/>
  </mergeCells>
  <conditionalFormatting sqref="BH6 BH9 BH12 BH15 BH18 BH21 BH24 BH27 BH30 BH33 BH36 BH39 BH42 BH45 BH48 BH51 BH54 BH57 BH60 BH63 BH66 BH69 BH72 BH75 BH78 BH81 BH84 BH87 BH90 BH93 BH96">
    <cfRule type="expression" dxfId="1799" priority="53">
      <formula>BH6=""</formula>
    </cfRule>
  </conditionalFormatting>
  <conditionalFormatting sqref="BE5 BE8 BE11 BE14 BE17 BE20 BE23 BE26 BE29 BE32 BE35 BE38 BE41 BE44 BE47 BE50 BE53 BE56 BE59 BE62 BE65 BE68 BE71 BE74 BE77 BE80 BE83 BE86 BE89 BE92 BE95">
    <cfRule type="expression" dxfId="1798" priority="118">
      <formula>BE5=""</formula>
    </cfRule>
  </conditionalFormatting>
  <conditionalFormatting sqref="G5 G8 G11 G14 G17 G20 G23 G26 G29 G32 G35 G38 G41 G44 G47 G50 G53 G56 G59 G62 G65 G68 G71 G74 G77 G80 G83 G86 G89 G92 G95">
    <cfRule type="expression" dxfId="1797" priority="88">
      <formula>G5=""</formula>
    </cfRule>
  </conditionalFormatting>
  <conditionalFormatting sqref="K4 K7 K10 K13 K16 K19 K22 K25 K28 K31 K34 K37 K40 K43 K46 K49 K52 K55 K58 K61 K64 K67 K70 K73 K76 K79 K82 K85 K88 K91 K94">
    <cfRule type="expression" dxfId="1796" priority="31">
      <formula>K4=""</formula>
    </cfRule>
  </conditionalFormatting>
  <conditionalFormatting sqref="R4 R7 R10 R13 R16 R19 R22 R25 R28 R31 R34 R37 R40 R43 R46 R49 R52 R55 R58 R61 R64 R67 R70 R73 R76 R79 R82 R85 R88 R91 R94">
    <cfRule type="expression" dxfId="1795" priority="16">
      <formula>R4=""</formula>
    </cfRule>
  </conditionalFormatting>
  <conditionalFormatting sqref="V5 V8 V11 V14 V17 V20 V23 V26 V29 V32 V35 V38 V41 V44 V47 V50 V53 V56 V59 V62 V65 V68 V71 V74 V77 V80 V83 V86 V89 V92 V95">
    <cfRule type="expression" dxfId="1794" priority="7">
      <formula>V5=""</formula>
    </cfRule>
  </conditionalFormatting>
  <conditionalFormatting sqref="V4 V7 V10 V13 V16 V19 V22 V25 V28 V31 V34 V37 V40 V43 V46 V49 V52 V55 V58 V61 V64 V67 V70 V73 V76 V79 V82 V85 V88 V91 V94">
    <cfRule type="expression" dxfId="1793" priority="1">
      <formula>V4=""</formula>
    </cfRule>
  </conditionalFormatting>
  <conditionalFormatting sqref="D6 D9 D12 D15 D18 D21 D24 D27 D30 D33 D36 D39 D42 D45 D48 D51 D54 D57 D60 D63 D66 D69 D72 D75 D78 D81 D84 D87 D90 D93 D96">
    <cfRule type="expression" dxfId="1792" priority="219">
      <formula>$D6=""</formula>
    </cfRule>
  </conditionalFormatting>
  <conditionalFormatting sqref="AU4:AV4 AU7:AV7 AU10:AV10 AU13:AV13 AU16:AV16 AU19:AV19 AU22:AV22 AU25:AV25 AU28:AV28 AU31:AV31 AU34:AV34 AU37:AV37 AU40:AV40 AU43:AV43 AU46:AV46 AU49:AV49 AU52:AV52 AU55:AV55 AU58:AV58 AU61:AV61 AU64:AV64 AU67:AV67 AU70:AV70 AU73:AV73 AU76:AV76 AU79:AV79 AU82:AV82 AU85:AV85 AU88:AV88 AU91:AV91 AU94:AV94">
    <cfRule type="cellIs" dxfId="1791" priority="232" operator="lessThanOrEqual">
      <formula>120</formula>
    </cfRule>
    <cfRule type="cellIs" dxfId="1790" priority="233" operator="lessThanOrEqual">
      <formula>160</formula>
    </cfRule>
  </conditionalFormatting>
  <conditionalFormatting sqref="AF4 AF7 AF94 AF10 AF13 AF16 AF19 AF22 AF25 AF28 AF31 AF34 AF37 AF40 AF43 AF46 AF49 AF52 AF55 AF58 AF61 AF64 AF67 AF70 AF73 AF76 AF79 AF82 AF85 AF88 AF91">
    <cfRule type="cellIs" dxfId="1789" priority="231" operator="lessThan">
      <formula>40</formula>
    </cfRule>
  </conditionalFormatting>
  <conditionalFormatting sqref="AG4 AG7 AG94 AG10 AG13 AG16 AG19 AG22 AG25 AG28 AG31 AG34 AG37 AG40 AG43 AG46 AG49 AG52 AG55 AG58 AG61 AG64 AG67 AG70 AG73 AG76 AG79 AG82 AG85 AG88 AG91">
    <cfRule type="expression" dxfId="1788" priority="185">
      <formula>AG4=""</formula>
    </cfRule>
    <cfRule type="expression" dxfId="1787" priority="222">
      <formula>AG4=""</formula>
    </cfRule>
    <cfRule type="cellIs" dxfId="1786" priority="229" operator="equal">
      <formula>2</formula>
    </cfRule>
    <cfRule type="cellIs" dxfId="1785" priority="230" operator="equal">
      <formula>1</formula>
    </cfRule>
  </conditionalFormatting>
  <conditionalFormatting sqref="I4:J4 I7:J7 I10:J10 I13:J13 I16:J16 I19:J19 I22:J22 I25:J25 I28:J28 I31:J31 I34:J34 I37:J37 I40:J40 I43:J43 I46:J46 I49:J49 I52:J52 I55:J55 I58:J58 I61:J61 I64:J64 I67:J67 I70:J70 I73:J73 I76:J76 I79:J79 I82:J82 I85:J85 I88:J88 I91:J91 I94:J94">
    <cfRule type="expression" dxfId="1784" priority="226">
      <formula>I4=""</formula>
    </cfRule>
    <cfRule type="expression" dxfId="1783" priority="227">
      <formula>I4="oui"</formula>
    </cfRule>
    <cfRule type="expression" dxfId="1782" priority="228">
      <formula>I4="non"</formula>
    </cfRule>
  </conditionalFormatting>
  <conditionalFormatting sqref="H4 H7 H10 H13 H16 H19 H22 H25 H28 H31 H34 H37 H40 H43 H46 H49 H52 H55 H58 H61 H64 H67 H70 H73 H76 H79 H82 H85 H88 H91 H94">
    <cfRule type="cellIs" priority="46" stopIfTrue="1" operator="equal">
      <formula>"///"</formula>
    </cfRule>
    <cfRule type="cellIs" dxfId="1781" priority="225" operator="notBetween">
      <formula>4</formula>
      <formula>8</formula>
    </cfRule>
  </conditionalFormatting>
  <conditionalFormatting sqref="G4 G7 G10 G13 G16 G19 G22 G25 G28 G31 G34 G37 G40 G43 G46 G49 G52 G55 G58 G61 G64 G67 G70 G73 G76 G79 G82 G85 G88 G91 G94">
    <cfRule type="expression" dxfId="1780" priority="224">
      <formula>AND(OR(G4&lt;(G5*(1-$A$3)),G4&gt;(G5*(1+$A$3))),G4&lt;&gt;"///",G5&lt;&gt;"")</formula>
    </cfRule>
  </conditionalFormatting>
  <conditionalFormatting sqref="G4 G7 G10 G13 G16 G19 G22 G25 G28 G31 G34 G37 G40 G43 G46 G49 G52 G55 G58 G61 G64 G67 G70 G73 G76 G79 G82 G85 G88 G91 G94">
    <cfRule type="expression" dxfId="1779" priority="40">
      <formula>G4=""</formula>
    </cfRule>
  </conditionalFormatting>
  <conditionalFormatting sqref="G5 G8 G11 G14 G17 G20 G23 G26 G29 G32 G35 G38 G41 G44 G47 G50 G53 G56 G59 G62 G65 G68 G71 G74 G77 G80 G83 G86 G89 G92 G95">
    <cfRule type="expression" dxfId="1778" priority="223">
      <formula>AND(OR(G5&lt;(G4*(1-$A$3)),G5&gt;(G4*(1+$A$3))),G4&lt;&gt;"")</formula>
    </cfRule>
  </conditionalFormatting>
  <conditionalFormatting sqref="F4 F7 F10 F13 F16 F19 F22 F25 F28 F31 F34 F37 F40 F43 F46 F49 F52 F55 F58 F61 F64 F67 F70 F73 F76 F79 F82 F85 F88 F91 F94">
    <cfRule type="expression" dxfId="1777" priority="75">
      <formula>F4=""</formula>
    </cfRule>
  </conditionalFormatting>
  <conditionalFormatting sqref="E4">
    <cfRule type="expression" dxfId="1776" priority="221">
      <formula>$E4=""</formula>
    </cfRule>
  </conditionalFormatting>
  <conditionalFormatting sqref="D4 D7 D10 D13 D16 D19 D22 D25 D28 D31 D34 D37 D40 D43 D46 D49 D52 D55 D58 D61 D64 D67 D70 D73 D76 D79 D82 D85 D88 D91 D94">
    <cfRule type="expression" dxfId="1775" priority="220">
      <formula>$D4=""</formula>
    </cfRule>
  </conditionalFormatting>
  <conditionalFormatting sqref="E5">
    <cfRule type="expression" dxfId="1774" priority="218">
      <formula>$E5=""</formula>
    </cfRule>
  </conditionalFormatting>
  <conditionalFormatting sqref="E6">
    <cfRule type="expression" dxfId="1773" priority="217">
      <formula>$E6=""</formula>
    </cfRule>
  </conditionalFormatting>
  <conditionalFormatting sqref="AA4 AA7 AA10 AA13 AA16 AA19 AA22 AA25 AA28 AA31 AA34 AA37 AA40 AA43 AA46 AA49 AA52 AA55 AA58 AA61 AA64 AA67 AA70 AA73 AA76 AA79 AA82 AA85 AA88 AA91 AA94">
    <cfRule type="cellIs" dxfId="1772" priority="200" operator="equal">
      <formula>""</formula>
    </cfRule>
    <cfRule type="expression" dxfId="1771" priority="201">
      <formula>AND(OR(AA4&lt;4.5,AA4&gt;7.5),AA4&lt;&gt;"")</formula>
    </cfRule>
    <cfRule type="expression" dxfId="1770" priority="206">
      <formula>AND(OR(AA4&lt;(AC5*(1-$A$3)),AA4&gt;(AC5*(1+$A$3))),AC5&lt;&gt;"",AB5&lt;&gt;"",AA4&lt;&gt;"")</formula>
    </cfRule>
    <cfRule type="expression" dxfId="1769" priority="216">
      <formula>AND(OR(AA4&lt;(AB5*(1-$A$3)),AA4&gt;(AB5*(1+$A$3))),AB5&lt;&gt;"",AC5&lt;&gt;"",AA4&lt;&gt;"")</formula>
    </cfRule>
  </conditionalFormatting>
  <conditionalFormatting sqref="E7 E10 E13 E16 E19 E22 E25 E28 E31 E34 E37 E40 E43 E46 E49 E52 E55 E58 E61 E64 E67 E70 E73 E76 E79 E82 E85 E88 E91 E94">
    <cfRule type="expression" dxfId="1768" priority="215">
      <formula>$E7=""</formula>
    </cfRule>
  </conditionalFormatting>
  <conditionalFormatting sqref="E8 E11 E14 E17 E20 E23 E26 E29 E32 E35 E38 E41 E44 E47 E50 E53 E56 E59 E62 E65 E68 E71 E74 E77 E80 E83 E86 E89 E92 E95">
    <cfRule type="expression" dxfId="1767" priority="214">
      <formula>$E8=""</formula>
    </cfRule>
  </conditionalFormatting>
  <conditionalFormatting sqref="E9 E12 E15 E18 E21 E24 E27 E30 E33 E36 E39 E42 E45 E48 E51 E54 E57 E60 E63 E66 E69 E72 E75 E78 E81 E84 E87 E90 E93 E96">
    <cfRule type="expression" dxfId="1766" priority="213">
      <formula>$E9=""</formula>
    </cfRule>
  </conditionalFormatting>
  <conditionalFormatting sqref="H4 H7 H10 H13 H16 H19 H22 H25 H28 H31 H34 H37 H40 H43 H46 H49 H52 H55 H58 H61 H64 H67 H70 H73 H76 H79 H82 H85 H88 H91 H94">
    <cfRule type="expression" dxfId="1765" priority="45">
      <formula>H4=""</formula>
    </cfRule>
  </conditionalFormatting>
  <conditionalFormatting sqref="Z4 Z7 Z10 Z13 Z16 Z19 Z22 Z25 Z28 Z31 Z34 Z37 Z40 Z43 Z46 Z49 Z52 Z55 Z58 Z61 Z64 Z67 Z70 Z73 Z76 Z79 Z82 Z85 Z88 Z91 Z94">
    <cfRule type="expression" dxfId="1764" priority="212">
      <formula>AND(OR(Z4&lt;(Z5*(1-$A$3)),Z4&gt;(Z5*(1+$A$3))),Z5&lt;&gt;"")</formula>
    </cfRule>
  </conditionalFormatting>
  <conditionalFormatting sqref="Z4 Z7 Z10 Z13 Z16 Z19 Z22 Z25 Z28 Z31 Z34 Z37 Z40 Z43 Z46 Z49 Z52 Z55 Z58 Z61 Z64 Z67 Z70 Z73 Z76 Z79 Z82 Z85 Z88 Z91 Z94">
    <cfRule type="expression" dxfId="1763" priority="207">
      <formula>Z4=""</formula>
    </cfRule>
  </conditionalFormatting>
  <conditionalFormatting sqref="Z5 Z8 Z11 Z14 Z17 Z20 Z23 Z26 Z29 Z32 Z35 Z38 Z41 Z44 Z47 Z50 Z53 Z56 Z59 Z62 Z65 Z68 Z71 Z74 Z77 Z80 Z83 Z86 Z89 Z92 Z95">
    <cfRule type="expression" dxfId="1762" priority="209">
      <formula>Z5="vide"</formula>
    </cfRule>
    <cfRule type="expression" dxfId="1761" priority="210">
      <formula>AND(OR(Z5&lt;(Z4*(1-$A$3)),Z5&gt;(Z4*(1+$A$3))),Z4&lt;&gt;"")</formula>
    </cfRule>
  </conditionalFormatting>
  <conditionalFormatting sqref="Z5 Z8 Z11 Z14 Z17 Z20 Z23 Z26 Z29 Z32 Z35 Z38 Z41 Z44 Z47 Z50 Z53 Z56 Z59 Z62 Z65 Z68 Z71 Z74 Z77 Z80 Z83 Z86 Z89 Z92 Z95">
    <cfRule type="expression" dxfId="1760" priority="208">
      <formula>Z5=""</formula>
    </cfRule>
  </conditionalFormatting>
  <conditionalFormatting sqref="Z4:Z5 Z7:Z8 Z10:Z11 Z13:Z14 Z16:Z17 Z19:Z20 Z22:Z23 Z25:Z26 Z28:Z29 Z31:Z32 Z34:Z35 Z37:Z38 Z40:Z41 Z43:Z44 Z46:Z47 Z49:Z50 Z52:Z53 Z55:Z56 Z58:Z59 Z61:Z62 Z64:Z65 Z67:Z68 Z70:Z71 Z73:Z74 Z76:Z77 Z79:Z80 Z82:Z83 Z85:Z86 Z88:Z89 Z91:Z92 Z94:Z95">
    <cfRule type="cellIs" dxfId="1759" priority="211" operator="between">
      <formula>150</formula>
      <formula>1</formula>
    </cfRule>
  </conditionalFormatting>
  <conditionalFormatting sqref="AB5 AB8 AB11 AB14 AB17 AB20 AB23 AB26 AB29 AB32 AB35 AB38 AB41 AB44 AB47 AB50 AB53 AB56 AB59 AB62 AB65 AB68 AB71 AB74 AB77 AB80 AB83 AB86 AB89 AB92 AB95">
    <cfRule type="cellIs" dxfId="1758" priority="198" operator="equal">
      <formula>""</formula>
    </cfRule>
    <cfRule type="expression" dxfId="1757" priority="199">
      <formula>AND(OR(AB5&lt;4.5,AB5&gt;7.5),AB5&lt;&gt;"")</formula>
    </cfRule>
    <cfRule type="expression" dxfId="1756" priority="204">
      <formula>AND(OR(AB5&lt;(AA4*(1-$A$3)),AB5&gt;(AA4*(1+$A$3))),AA4&lt;&gt;"",AC5&lt;&gt;"",AB5&lt;&gt;"")</formula>
    </cfRule>
    <cfRule type="expression" dxfId="1755" priority="205">
      <formula>AND(OR(AB5&lt;(AC5*(1-$A$3)),AB5&gt;(AC5*(1+$A$3))),AC5&lt;&gt;"",AA4&lt;&gt;"",AB5&lt;&gt;"")</formula>
    </cfRule>
  </conditionalFormatting>
  <conditionalFormatting sqref="AC5 AC8 AC11 AC14 AC17 AC20 AC23 AC26 AC29 AC32 AC35 AC38 AC41 AC44 AC47 AC50 AC53 AC56 AC59 AC62 AC65 AC68 AC71 AC74 AC77 AC80 AC83 AC86 AC89 AC92 AC95">
    <cfRule type="cellIs" dxfId="1754" priority="196" operator="equal">
      <formula>""</formula>
    </cfRule>
    <cfRule type="expression" dxfId="1753" priority="197">
      <formula>AND(OR(AC5&lt;4.5,AC5&gt;7.5),AC5&lt;&gt;"")</formula>
    </cfRule>
    <cfRule type="expression" dxfId="1752" priority="202">
      <formula>AND(OR(AC5&lt;(AB5*(1-$A$3)),AC5&gt;(AB5*(1+$A$3))),AA4&lt;&gt;"",AB5&lt;&gt;"",AC5&lt;&gt;"")</formula>
    </cfRule>
    <cfRule type="expression" dxfId="1751" priority="203">
      <formula>AND(OR(AC5&lt;(AA4*(1-$A$3)),AC5&gt;(AA4*(1+$A$3))),AA4&lt;&gt;"",AB5&lt;&gt;"",AC5&lt;&gt;"")</formula>
    </cfRule>
  </conditionalFormatting>
  <conditionalFormatting sqref="AD6 AD9 AD12 AD15 AD18 AD21 AD24 AD27 AD30 AD33 AD36 AD39 AD42 AD45 AD48 AD51 AD54 AD57 AD60 AD63 AD66 AD69 AD72 AD75 AD78 AD81 AD84 AD87 AD90 AD93 AD96">
    <cfRule type="expression" dxfId="1750" priority="192">
      <formula>AD6=""</formula>
    </cfRule>
    <cfRule type="expression" dxfId="1749" priority="193">
      <formula>AND(OR(AD6&lt;4.5,AD6&gt;7.5),AD6&lt;&gt;"")</formula>
    </cfRule>
    <cfRule type="expression" dxfId="1748" priority="194">
      <formula>AND(OR(AD6&lt;(AE6*(1-$A$3)),AD6&gt;(AE6*(1+$A$3))),AE6&lt;&gt;"",AA4&lt;&gt;"",AD6&lt;&gt;"")</formula>
    </cfRule>
    <cfRule type="expression" dxfId="1747" priority="195">
      <formula>AND(OR(AD6&lt;(AA4*(1-$A$3)),AD6&gt;(AA4*(1+$A$3))),AA4&lt;&gt;"",AD6&lt;&gt;"",AE6&lt;&gt;"")</formula>
    </cfRule>
  </conditionalFormatting>
  <conditionalFormatting sqref="AE6 AE9 AE12 AE15 AE18 AE21 AE24 AE27 AE30 AE33 AE36 AE39 AE42 AE45 AE48 AE51 AE54 AE57 AE60 AE63 AE66 AE69 AE72 AE75 AE78 AE81 AE84 AE87 AE90 AE93 AE96">
    <cfRule type="expression" dxfId="1746" priority="188">
      <formula>AE6=""</formula>
    </cfRule>
    <cfRule type="expression" dxfId="1745" priority="189">
      <formula>AND(OR(AE6&lt;4.5,AE6&gt;7.5),AE6&lt;&gt;"")</formula>
    </cfRule>
    <cfRule type="expression" dxfId="1744" priority="190">
      <formula>AND(OR(AE6&lt;(AD6*(1-$A$3)),AE6&gt;(AD6*(1+$A$3))),AD6&lt;&gt;"",AA4&lt;&gt;"",AE6&lt;&gt;"")</formula>
    </cfRule>
    <cfRule type="expression" dxfId="1743" priority="191">
      <formula>AND(OR(AE6&lt;(AA4*(1-$A$3)),AE6&gt;(AA4*(1+$A$3))),AA4&lt;&gt;"",AE6&lt;&gt;"",AD6&lt;&gt;"")</formula>
    </cfRule>
  </conditionalFormatting>
  <conditionalFormatting sqref="AF4 AF7 AF94 AF10 AF13 AF16 AF19 AF22 AF25 AF28 AF31 AF34 AF37 AF40 AF43 AF46 AF49 AF52 AF55 AF58 AF61 AF64 AF67 AF70 AF73 AF76 AF79 AF82 AF85 AF88 AF91">
    <cfRule type="expression" dxfId="1742" priority="186">
      <formula>AF4=""</formula>
    </cfRule>
    <cfRule type="cellIs" dxfId="1741" priority="187" operator="between">
      <formula>40</formula>
      <formula>50</formula>
    </cfRule>
  </conditionalFormatting>
  <conditionalFormatting sqref="AH4 AH7 AH94 AH10 AH13 AH16 AH19 AH22 AH25 AH28 AH31 AH34 AH37 AH40 AH43 AH46 AH49 AH52 AH55 AH58 AH61 AH64 AH67 AH70 AH73 AH76 AH79 AH82 AH85 AH88 AH91">
    <cfRule type="expression" dxfId="1740" priority="143">
      <formula>AH4=""</formula>
    </cfRule>
    <cfRule type="expression" dxfId="1739" priority="144">
      <formula>AH4="non"</formula>
    </cfRule>
    <cfRule type="expression" dxfId="1738" priority="184">
      <formula>AH4="oui"</formula>
    </cfRule>
  </conditionalFormatting>
  <conditionalFormatting sqref="AJ5 AJ8 AJ95 AJ11 AJ14 AJ17 AJ20 AJ23 AJ26 AJ29 AJ32 AJ35 AJ38 AJ41 AJ44 AJ47 AJ50 AJ53 AJ56 AJ59 AJ62 AJ65 AJ68 AJ71 AJ74 AJ77 AJ80 AJ83 AJ86 AJ89 AJ92">
    <cfRule type="expression" dxfId="1737" priority="71">
      <formula>AJ5=""</formula>
    </cfRule>
    <cfRule type="expression" dxfId="1736" priority="72">
      <formula>AND(OR(AJ5&lt;(AI4*(1-$A$3)),AJ5&gt;(AI4*(1+$A$3))),AI4&lt;&gt;"")</formula>
    </cfRule>
    <cfRule type="expression" dxfId="1735" priority="176">
      <formula>AND(OR(AJ5&lt;(AK5*(1-$A$3)),AJ5&gt;(AK5*(1+$A$3))),AK5&lt;&gt;"")</formula>
    </cfRule>
  </conditionalFormatting>
  <conditionalFormatting sqref="AK5 AK8 AK95 AK11 AK14 AK17 AK20 AK23 AK26 AK29 AK32 AK35 AK38 AK41 AK44 AK47 AK50 AK53 AK56 AK59 AK62 AK65 AK68 AK71 AK74 AK77 AK80 AK83 AK86 AK89 AK92">
    <cfRule type="expression" dxfId="1734" priority="69">
      <formula>AK5=""</formula>
    </cfRule>
    <cfRule type="expression" dxfId="1733" priority="70">
      <formula>AND(OR(AK5&lt;(AI4*(1-$A$3)),AK5&gt;(AI4*(1+$A$3))),AI4&lt;&gt;"")</formula>
    </cfRule>
    <cfRule type="expression" dxfId="1732" priority="175">
      <formula>AND(OR(AK5&lt;(AJ5*(1-$A$3)),AK5&gt;(AJ5*(1+$A$3))),AJ5&lt;&gt;"")</formula>
    </cfRule>
  </conditionalFormatting>
  <conditionalFormatting sqref="AI4 AI7 AI94 AI10 AI13 AI16 AI19 AI22 AI25 AI28 AI31 AI34 AI37 AI40 AI43 AI46 AI49 AI52 AI55 AI58 AI61 AI64 AI67 AI70 AI73 AI76 AI79 AI82 AI85 AI88 AI91">
    <cfRule type="expression" dxfId="1731" priority="73">
      <formula>AI4=""</formula>
    </cfRule>
    <cfRule type="expression" dxfId="1730" priority="178">
      <formula>AND(OR(AI4&lt;(AK5*(1-$A$3)),AI4&gt;(AK5*(1+$A$3))),AK5&lt;&gt;"")</formula>
    </cfRule>
    <cfRule type="expression" dxfId="1729" priority="179">
      <formula>AND(OR(AI4&lt;(AJ5*(1-$A$3)),AI4&gt;(AJ5*(1+$A$3))),AJ5&lt;&gt;"")</formula>
    </cfRule>
  </conditionalFormatting>
  <conditionalFormatting sqref="AO5 AO8 AO95 AO11 AO14 AO17 AO20 AO23 AO26 AO29 AO32 AO35 AO38 AO41 AO44 AO47 AO50 AO53 AO56 AO59 AO62 AO65 AO68 AO71 AO74 AO77 AO80 AO83 AO86 AO89 AO92">
    <cfRule type="expression" dxfId="1728" priority="156">
      <formula>AO5=""</formula>
    </cfRule>
    <cfRule type="expression" dxfId="1727" priority="173">
      <formula>AND(OR(AO5&lt;(AN4*(1-$A$3)),AO5&gt;(AN4*(1+$A$3))),AN4&lt;&gt;"")</formula>
    </cfRule>
    <cfRule type="expression" dxfId="1726" priority="174">
      <formula>AND(OR(AO5&lt;(AP5*(1-$A$3)),AO5&gt;(AP5*(1+$A$3))),AP5&lt;&gt;"")</formula>
    </cfRule>
  </conditionalFormatting>
  <conditionalFormatting sqref="AP5 AP8 AP95 AP11 AP14 AP17 AP20 AP23 AP26 AP29 AP32 AP35 AP38 AP41 AP44 AP47 AP50 AP53 AP56 AP59 AP62 AP65 AP68 AP71 AP74 AP77 AP80 AP83 AP86 AP89 AP92">
    <cfRule type="expression" dxfId="1725" priority="157">
      <formula>AP5=""</formula>
    </cfRule>
    <cfRule type="expression" dxfId="1724" priority="171">
      <formula>AND(OR(AP5&lt;(AN4*(1-$A$3)),AP5&gt;(AN4*(1+$A$3))),AP5&lt;&gt;"")</formula>
    </cfRule>
    <cfRule type="expression" dxfId="1723" priority="172">
      <formula>AND(OR(AP5&lt;(AO5*(1-$A$3)),AP5&gt;(AO5*(1+$A$3))),AO5&lt;&gt;"")</formula>
    </cfRule>
  </conditionalFormatting>
  <conditionalFormatting sqref="AN4 AN7 AN94 AN10 AN13 AN16 AN19 AN22 AN25 AN28 AN31 AN34 AN37 AN40 AN43 AN46 AN49 AN52 AN55 AN58 AN61 AN64 AN67 AN70 AN73 AN76 AN79 AN82 AN85 AN88 AN91">
    <cfRule type="expression" dxfId="1722" priority="145">
      <formula>AN4=""</formula>
    </cfRule>
    <cfRule type="expression" dxfId="1721" priority="169">
      <formula>AND(OR(AN4&lt;(AP5*(1-$A$3)),AN4&gt;(AP5*(1+$A$3))),AP5&lt;&gt;"")</formula>
    </cfRule>
    <cfRule type="expression" dxfId="1720" priority="170">
      <formula>AND(OR(AN4&lt;(AO5*(1-$A$3)),AN4&gt;(AO5*(1+$A$3))),AO5&lt;&gt;"")</formula>
    </cfRule>
  </conditionalFormatting>
  <conditionalFormatting sqref="AL6 AL9 AL96 AL12 AL15 AL18 AL21 AL24 AL27 AL30 AL33 AL36 AL39 AL42 AL45 AL48 AL51 AL54 AL57 AL60 AL63 AL66 AL69 AL72 AL75 AL78 AL81 AL84 AL87 AL90 AL93">
    <cfRule type="expression" dxfId="1719" priority="67">
      <formula>AL6=""</formula>
    </cfRule>
    <cfRule type="expression" dxfId="1718" priority="68">
      <formula>AND(OR(AL6&lt;(AI4*(1-$A$3)),AL6&gt;(AI4*(1+$A$3))),AI4&lt;&gt;"")</formula>
    </cfRule>
    <cfRule type="expression" dxfId="1717" priority="161">
      <formula>AND(OR(AL6&lt;(AM6*(1-$A$3)),AL6&gt;(AM6*(1+$A$3))),AM6&lt;&gt;"")</formula>
    </cfRule>
  </conditionalFormatting>
  <conditionalFormatting sqref="AM6 AM9 AM96 AM12 AM15 AM18 AM21 AM24 AM27 AM30 AM33 AM36 AM39 AM42 AM45 AM48 AM51 AM54 AM57 AM60 AM63 AM66 AM69 AM72 AM75 AM78 AM81 AM84 AM87 AM90 AM93">
    <cfRule type="expression" dxfId="1716" priority="65">
      <formula>AM6=""</formula>
    </cfRule>
    <cfRule type="expression" dxfId="1715" priority="66">
      <formula>AND(OR(AM6&lt;(AL6*(1-$A$3)),AM6&gt;(AL6*(1+$A$3))),AL6&lt;&gt;"")</formula>
    </cfRule>
    <cfRule type="expression" dxfId="1714" priority="160">
      <formula>AND(OR(AM6&lt;(AI4*(1-$A$3)),AM6&gt;(AI4*(1+$A$3))),AI4&lt;&gt;"")</formula>
    </cfRule>
  </conditionalFormatting>
  <conditionalFormatting sqref="AI4 AI7 AI94 AI10 AI13 AI16 AI19 AI22 AI25 AI28 AI31 AI34 AI37 AI40 AI43 AI46 AI49 AI52 AI55 AI58 AI61 AI64 AI67 AI70 AI73 AI76 AI79 AI82 AI85 AI88 AI91">
    <cfRule type="expression" dxfId="1713" priority="74">
      <formula>AND(OR(AI4&lt;(AM6*(1-$A$3)),AI4&gt;(AM6*(1+$A$3))),AM6&lt;&gt;"")</formula>
    </cfRule>
    <cfRule type="expression" dxfId="1712" priority="158">
      <formula>AND(OR(AI4&lt;(AL6*(1-$A$3)),AI4&gt;(AL6*(1+$A$3))),AL6&lt;&gt;"")</formula>
    </cfRule>
  </conditionalFormatting>
  <conditionalFormatting sqref="AP5 AP8 AP95 AP11 AP14 AP17 AP20 AP23 AP26 AP29 AP32 AP35 AP38 AP41 AP44 AP47 AP50 AP53 AP56 AP59 AP62 AP65 AP68 AP71 AP74 AP77 AP80 AP83 AP86 AP89 AP92">
    <cfRule type="expression" dxfId="1711" priority="166">
      <formula>AND(OR(AP5&lt;2,AP5&gt;4),AP5&lt;&gt;"")</formula>
    </cfRule>
  </conditionalFormatting>
  <conditionalFormatting sqref="AO5 AO8 AO95 AO11 AO14 AO17 AO20 AO23 AO26 AO29 AO32 AO35 AO38 AO41 AO44 AO47 AO50 AO53 AO56 AO59 AO62 AO65 AO68 AO71 AO74 AO77 AO80 AO83 AO86 AO89 AO92">
    <cfRule type="expression" dxfId="1710" priority="167">
      <formula>AND(OR(AO5&lt;2,AO5&gt;4),AO5&lt;&gt;"")</formula>
    </cfRule>
  </conditionalFormatting>
  <conditionalFormatting sqref="AN4 AN7 AN94 AN10 AN13 AN16 AN19 AN22 AN25 AN28 AN31 AN34 AN37 AN40 AN43 AN46 AN49 AN52 AN55 AN58 AN61 AN64 AN67 AN70 AN73 AN76 AN79 AN82 AN85 AN88 AN91">
    <cfRule type="expression" dxfId="1709" priority="168">
      <formula>AND(OR(AN4&lt;2,AN4&gt;4),AN4&lt;&gt;"")</formula>
    </cfRule>
  </conditionalFormatting>
  <conditionalFormatting sqref="AQ6 AQ9 AQ96 AQ12 AQ15 AQ18 AQ21 AQ24 AQ27 AQ30 AQ33 AQ36 AQ39 AQ42 AQ45 AQ48 AQ51 AQ54 AQ57 AQ60 AQ63 AQ66 AQ69 AQ72 AQ75 AQ78 AQ81 AQ84 AQ87 AQ90 AQ93">
    <cfRule type="expression" dxfId="1708" priority="147">
      <formula>AQ6=""</formula>
    </cfRule>
    <cfRule type="expression" dxfId="1707" priority="153">
      <formula>AND(OR(AQ6&lt;(AN4*(1-$A$3)),AQ6&gt;(AN4*(1+$A$3))),AN4&lt;&gt;"")</formula>
    </cfRule>
    <cfRule type="expression" dxfId="1706" priority="154">
      <formula>AND(OR(AQ6&lt;(AR6*(1-$A$3)),AQ6&gt;(AR6*(1+$A$3))),AR6&lt;&gt;"")</formula>
    </cfRule>
  </conditionalFormatting>
  <conditionalFormatting sqref="AR6 AR9 AR96 AR12 AR15 AR18 AR21 AR24 AR27 AR30 AR33 AR36 AR39 AR42 AR45 AR48 AR51 AR54 AR57 AR60 AR63 AR66 AR69 AR72 AR75 AR78 AR81 AR84 AR87 AR90 AR93">
    <cfRule type="expression" dxfId="1705" priority="148">
      <formula>AR6=""</formula>
    </cfRule>
    <cfRule type="expression" dxfId="1704" priority="151">
      <formula>AND(OR(AR6&lt;(AN4*(1-$A$3)),AR6&gt;(AN4*(1+$A$3))),AN4&lt;&gt;"")</formula>
    </cfRule>
    <cfRule type="expression" dxfId="1703" priority="152">
      <formula>AND(OR(AR6&lt;(AQ6*(1-$A$3)),AR6&gt;(AQ6*(1+$A$3))),AQ6&lt;&gt;"")</formula>
    </cfRule>
  </conditionalFormatting>
  <conditionalFormatting sqref="AR6 AR9 AR96 AR12 AR15 AR18 AR21 AR24 AR27 AR30 AR33 AR36 AR39 AR42 AR45 AR48 AR51 AR54 AR57 AR60 AR63 AR66 AR69 AR72 AR75 AR78 AR81 AR84 AR87 AR90 AR93">
    <cfRule type="expression" dxfId="1702" priority="149">
      <formula>AND(OR(AR6&lt;2,AR6&gt;4),AR6&lt;&gt;"")</formula>
    </cfRule>
  </conditionalFormatting>
  <conditionalFormatting sqref="AQ6 AQ9 AQ96 AQ12 AQ15 AQ18 AQ21 AQ24 AQ27 AQ30 AQ33 AQ36 AQ39 AQ42 AQ45 AQ48 AQ51 AQ54 AQ57 AQ60 AQ63 AQ66 AQ69 AQ72 AQ75 AQ78 AQ81 AQ84 AQ87 AQ90 AQ93">
    <cfRule type="expression" dxfId="1701" priority="150">
      <formula>AND(OR(AQ6&lt;2,AQ6&gt;4),AQ6&lt;&gt;"")</formula>
    </cfRule>
  </conditionalFormatting>
  <conditionalFormatting sqref="AN4 AN7 AN94 AN10 AN13 AN16 AN19 AN22 AN25 AN28 AN31 AN34 AN37 AN40 AN43 AN46 AN49 AN52 AN55 AN58 AN61 AN64 AN67 AN70 AN73 AN76 AN79 AN82 AN85 AN88 AN91">
    <cfRule type="expression" dxfId="1700" priority="146">
      <formula>AND(OR(AN4&lt;(AR6*(1-$A$3)),AN4&gt;(AR6*(1+$A$3))),AR6&lt;&gt;"")</formula>
    </cfRule>
    <cfRule type="expression" dxfId="1699" priority="155">
      <formula>AND(OR(AN4&lt;(AQ6*(1-$A$3)),AN4&gt;(AQ6*(1+$A$3))),AQ6&lt;&gt;"")</formula>
    </cfRule>
  </conditionalFormatting>
  <conditionalFormatting sqref="AU4 AU7 AU10 AU13 AU16 AU19 AU22 AU25 AU28 AU31 AU34 AU37 AU40 AU43 AU46 AU49 AU52 AU55 AU58 AU61 AU64 AU67 AU70 AU73 AU76 AU79 AU82 AU85 AU88 AU91 AU94">
    <cfRule type="expression" dxfId="1698" priority="142">
      <formula>AU4=""</formula>
    </cfRule>
  </conditionalFormatting>
  <conditionalFormatting sqref="AV4 AV7 AV10 AV13 AV16 AV19 AV22 AV25 AV28 AV31 AV34 AV37 AV40 AV43 AV46 AV49 AV52 AV55 AV58 AV61 AV64 AV67 AV70 AV73 AV76 AV79 AV82 AV85 AV88 AV91 AV94">
    <cfRule type="expression" dxfId="1697" priority="141">
      <formula>AV4=""</formula>
    </cfRule>
  </conditionalFormatting>
  <conditionalFormatting sqref="AW4:AW96">
    <cfRule type="expression" dxfId="1696" priority="90">
      <formula>AW4=""</formula>
    </cfRule>
  </conditionalFormatting>
  <conditionalFormatting sqref="AW4 AW7 AW10 AW13 AW16 AW19 AW22 AW25 AW28 AW31 AW34 AW37 AW40 AW43 AW46 AW49 AW52 AW55 AW58 AW61 AW64 AW67 AW70 AW73 AW76 AW79 AW82 AW85 AW88 AW91 AW94">
    <cfRule type="expression" dxfId="1695" priority="122">
      <formula>AND(OR(AW4&lt;5.5,AW4&gt;8.5),AW4&lt;&gt;"")</formula>
    </cfRule>
    <cfRule type="expression" dxfId="1694" priority="138">
      <formula>AND(OR(AW4&lt;(AW6*(1-$A$3)),AW4&gt;(AW6*(1+$A$3))),AW5&lt;&gt;"",AW6&lt;&gt;"")</formula>
    </cfRule>
    <cfRule type="expression" dxfId="1693" priority="139">
      <formula>AND(OR(AW4&lt;(AW5*(1-$A$3)),AW4&gt;(AW5*(1+$A$3))),AW5&lt;&gt;"",AW6&lt;&gt;"")</formula>
    </cfRule>
  </conditionalFormatting>
  <conditionalFormatting sqref="AW5 AW8 AW11 AW14 AW17 AW20 AW23 AW26 AW29 AW32 AW35 AW38 AW41 AW44 AW47 AW50 AW53 AW56 AW59 AW62 AW65 AW68 AW71 AW74 AW77 AW80 AW83 AW86 AW89 AW92 AW95">
    <cfRule type="expression" dxfId="1692" priority="132">
      <formula>AND(OR(AW5&lt;5.5,AW5&gt;8.5),AW5&lt;&gt;"")</formula>
    </cfRule>
    <cfRule type="expression" dxfId="1691" priority="136">
      <formula>AND(OR(AW5&lt;(AW6*(1-$A$3)),AW5&gt;(AW6*(1+$A$3))),AW6&lt;&gt;"")</formula>
    </cfRule>
    <cfRule type="expression" dxfId="1690" priority="137">
      <formula>AND(OR(AW5&lt;(AW4*(1-$A$3)),AW5&gt;(AW4*(1+$A$3))),AW4&lt;&gt;"")</formula>
    </cfRule>
  </conditionalFormatting>
  <conditionalFormatting sqref="AW6 AW9 AW12 AW15 AW18 AW21 AW24 AW27 AW30 AW33 AW36 AW39 AW42 AW45 AW48 AW51 AW54 AW57 AW60 AW63 AW66 AW69 AW72 AW75 AW78 AW81 AW84 AW87 AW90 AW93 AW96">
    <cfRule type="expression" dxfId="1689" priority="133">
      <formula>AND(OR(AW6&lt;5.5,AW6&gt;8.5),AW6&lt;&gt;"")</formula>
    </cfRule>
    <cfRule type="expression" dxfId="1688" priority="135">
      <formula>AND(OR(AW6&lt;(AW5*(1-$A$3)),AW6&gt;(AW5*(1+$A$3))),AW5&lt;&gt;"")</formula>
    </cfRule>
    <cfRule type="expression" dxfId="1687" priority="140">
      <formula>AND(OR(AW6&lt;(AW4*(1-$A$3)),AW6&gt;(AW4*(1+$A$3))),AW4&lt;&gt;"")</formula>
    </cfRule>
  </conditionalFormatting>
  <conditionalFormatting sqref="AX5 AX8 AX11 AX14 AX17 AX20 AX23 AX26 AX29 AX32 AX35 AX38 AX41 AX44 AX47 AX50 AX53 AX56 AX59 AX62 AX65 AX68 AX71 AX74 AX77 AX80 AX83 AX86 AX89 AX92 AX95">
    <cfRule type="expression" dxfId="1686" priority="127">
      <formula>AX5=""</formula>
    </cfRule>
  </conditionalFormatting>
  <conditionalFormatting sqref="AX5 AX8 AX11 AX14 AX17 AX20 AX23 AX26 AX29 AX32 AX35 AX38 AX41 AX44 AX47 AX50 AX53 AX56 AX59 AX62 AX65 AX68 AX71 AX74 AX77 AX80 AX83 AX86 AX89 AX92 AX95">
    <cfRule type="expression" dxfId="1685" priority="128">
      <formula>AND(OR(AX5&lt;5.5,AX5&gt;8.5),AX5&lt;&gt;"")</formula>
    </cfRule>
    <cfRule type="expression" dxfId="1684" priority="129">
      <formula>AND(OR(AX5&lt;(AX6*(1-$A$3)),AX5&gt;(AX6*(1+$A$3))),AW4&lt;&gt;"",AX6&lt;&gt;"")</formula>
    </cfRule>
    <cfRule type="expression" dxfId="1683" priority="130">
      <formula>AND(OR(AX5&lt;(AW4*(1-$A$3)),AX5&gt;(AW4*(1+$A$3))),AW4&lt;&gt;"",AX6&lt;&gt;"")</formula>
    </cfRule>
  </conditionalFormatting>
  <conditionalFormatting sqref="AX6 AX9 AX12 AX15 AX18 AX21 AX24 AX27 AX30 AX33 AX36 AX39 AX42 AX45 AX48 AX51 AX54 AX57 AX60 AX63 AX66 AX69 AX72 AX75 AX78 AX81 AX84 AX87 AX90 AX93 AX96">
    <cfRule type="expression" dxfId="1682" priority="123">
      <formula>AX6=""</formula>
    </cfRule>
  </conditionalFormatting>
  <conditionalFormatting sqref="AX6 AX9 AX12 AX15 AX18 AX21 AX24 AX27 AX30 AX33 AX36 AX39 AX42 AX45 AX48 AX51 AX54 AX57 AX60 AX63 AX66 AX69 AX72 AX75 AX78 AX81 AX84 AX87 AX90 AX93 AX96">
    <cfRule type="expression" dxfId="1681" priority="124">
      <formula>AND(OR(AX6&lt;5.5,AX6&gt;8.5),AX6&lt;&gt;"")</formula>
    </cfRule>
    <cfRule type="expression" dxfId="1680" priority="125">
      <formula>AND(OR(AX6&lt;(AX5*(1-$A$3)),AX6&gt;(AX5*(1+$A$3))),AW4&lt;&gt;"",AX5&lt;&gt;"")</formula>
    </cfRule>
    <cfRule type="expression" dxfId="1679" priority="126">
      <formula>AND(OR(AX6&lt;(AW4*(1-$A$3)),AX6&gt;(AW4*(1+$A$3))),AW4&lt;&gt;"",AX5&lt;&gt;"")</formula>
    </cfRule>
  </conditionalFormatting>
  <conditionalFormatting sqref="AW4 AW7 AW10 AW13 AW16 AW19 AW22 AW25 AW28 AW31 AW34 AW37 AW40 AW43 AW46 AW49 AW52 AW55 AW58 AW61 AW64 AW67 AW70 AW73 AW76 AW79 AW82 AW85 AW88 AW91 AW94">
    <cfRule type="expression" dxfId="1678" priority="131">
      <formula>AND(OR(AW4&lt;(AX6*(1-$A$3)),AW4&gt;(AX6*(1+$A$3))),AX5&lt;&gt;"",AX6&lt;&gt;"")</formula>
    </cfRule>
    <cfRule type="expression" dxfId="1677" priority="134">
      <formula>AND(OR(AW4&lt;(AX5*(1-$A$3)),AW4&gt;(AX5*(1+$A$3))),AX5&lt;&gt;"",AX6&lt;&gt;"")</formula>
    </cfRule>
  </conditionalFormatting>
  <conditionalFormatting sqref="BE5 BE8 BE11 BE14 BE17 BE20 BE23 BE26 BE29 BE32 BE35 BE38 BE41 BE44 BE47 BE50 BE53 BE56 BE59 BE62 BE65 BE68 BE71 BE74 BE77 BE80 BE83 BE86 BE89 BE92 BE95">
    <cfRule type="cellIs" dxfId="1676" priority="119" operator="lessThanOrEqual">
      <formula>100</formula>
    </cfRule>
    <cfRule type="cellIs" dxfId="1675" priority="120" operator="lessThanOrEqual">
      <formula>120</formula>
    </cfRule>
  </conditionalFormatting>
  <conditionalFormatting sqref="BD5 BD8 BD11 BD14 BD17 BD20 BD23 BD26 BD29 BD32 BD35 BD38 BD41 BD44 BD47 BD50 BD53 BD56 BD59 BD62 BD65 BD68 BD71 BD74 BD77 BD80 BD83 BD86 BD89 BD92 BD95">
    <cfRule type="cellIs" dxfId="1674" priority="116" operator="lessThanOrEqual">
      <formula>100</formula>
    </cfRule>
    <cfRule type="cellIs" dxfId="1673" priority="117" operator="lessThanOrEqual">
      <formula>120</formula>
    </cfRule>
  </conditionalFormatting>
  <conditionalFormatting sqref="BD5 BD8 BD11 BD14 BD17 BD20 BD23 BD26 BD29 BD32 BD35 BD38 BD41 BD44 BD47 BD50 BD53 BD56 BD59 BD62 BD65 BD68 BD71 BD74 BD77 BD80 BD83 BD86 BD89 BD92 BD95">
    <cfRule type="expression" dxfId="1672" priority="115">
      <formula>BD5=""</formula>
    </cfRule>
  </conditionalFormatting>
  <conditionalFormatting sqref="BC5 BC8 BC11 BC14 BC17 BC20 BC23 BC26 BC29 BC32 BC35 BC38 BC41 BC44 BC47 BC50 BC53 BC56 BC59 BC62 BC65 BC68 BC71 BC74 BC77 BC80 BC83 BC86 BC89 BC92 BC95">
    <cfRule type="expression" dxfId="1671" priority="109">
      <formula>BC5=""</formula>
    </cfRule>
  </conditionalFormatting>
  <conditionalFormatting sqref="BB5 BB8 BB11 BB14 BB17 BB20 BB23 BB26 BB29 BB32 BB35 BB38 BB41 BB44 BB47 BB50 BB53 BB56 BB59 BB62 BB65 BB68 BB71 BB74 BB77 BB80 BB83 BB86 BB89 BB92 BB95">
    <cfRule type="expression" dxfId="1670" priority="111">
      <formula>BB5=""</formula>
    </cfRule>
    <cfRule type="expression" dxfId="1669" priority="112">
      <formula>AND(OR(BB5&lt;5,BB5&gt;8),BB5&lt;&gt;"")</formula>
    </cfRule>
    <cfRule type="expression" dxfId="1668" priority="113">
      <formula>AND(OR(BB5&lt;(BC5*(1-$A$3)),BB5&gt;(BC5*(1+$A$3))),BC5&lt;&gt;"")</formula>
    </cfRule>
  </conditionalFormatting>
  <conditionalFormatting sqref="BC5 BC8 BC11 BC14 BC17 BC20 BC23 BC26 BC29 BC32 BC35 BC38 BC41 BC44 BC47 BC50 BC53 BC56 BC59 BC62 BC65 BC68 BC71 BC74 BC77 BC80 BC83 BC86 BC89 BC92 BC95">
    <cfRule type="expression" dxfId="1667" priority="110">
      <formula>AND(OR(BC5&lt;5,BC5&gt;8),BC5&lt;&gt;"")</formula>
    </cfRule>
    <cfRule type="expression" dxfId="1666" priority="114">
      <formula>AND(OR(BC5&lt;(BB5*(1-$A$3)),BC5&gt;(BB5*(1+$A$3))),BB5&lt;&gt;"")</formula>
    </cfRule>
  </conditionalFormatting>
  <conditionalFormatting sqref="BA4 BA7 BA10 BA13 BA16 BA19 BA22 BA25 BA28 BA31 BA34 BA37 BA40 BA43 BA46 BA49 BA52 BA55 BA58 BA61 BA64 BA67 BA70 BA73 BA76 BA79 BA82 BA85 BA88 BA91 BA94">
    <cfRule type="cellIs" dxfId="1665" priority="107" operator="lessThanOrEqual">
      <formula>100</formula>
    </cfRule>
    <cfRule type="cellIs" dxfId="1664" priority="108" operator="lessThanOrEqual">
      <formula>120</formula>
    </cfRule>
  </conditionalFormatting>
  <conditionalFormatting sqref="BA4 BA7 BA10 BA13 BA16 BA19 BA22 BA25 BA28 BA31 BA34 BA37 BA40 BA43 BA46 BA49 BA52 BA55 BA58 BA61 BA64 BA67 BA70 BA73 BA76 BA79 BA82 BA85 BA88 BA91 BA94">
    <cfRule type="expression" dxfId="1663" priority="106">
      <formula>BA4=""</formula>
    </cfRule>
  </conditionalFormatting>
  <conditionalFormatting sqref="AZ4 AZ7 AZ10 AZ13 AZ16 AZ19 AZ22 AZ25 AZ28 AZ31 AZ34 AZ37 AZ40 AZ43 AZ46 AZ49 AZ52 AZ55 AZ58 AZ61 AZ64 AZ67 AZ70 AZ73 AZ76 AZ79 AZ82 AZ85 AZ88 AZ91 AZ94">
    <cfRule type="cellIs" dxfId="1662" priority="104" operator="lessThanOrEqual">
      <formula>100</formula>
    </cfRule>
    <cfRule type="cellIs" dxfId="1661" priority="105" operator="lessThanOrEqual">
      <formula>120</formula>
    </cfRule>
  </conditionalFormatting>
  <conditionalFormatting sqref="AZ4 AZ7 AZ10 AZ13 AZ16 AZ19 AZ22 AZ25 AZ28 AZ31 AZ34 AZ37 AZ40 AZ43 AZ46 AZ49 AZ52 AZ55 AZ58 AZ61 AZ64 AZ67 AZ70 AZ73 AZ76 AZ79 AZ82 AZ85 AZ88 AZ91 AZ94">
    <cfRule type="expression" dxfId="1660" priority="103">
      <formula>AZ4=""</formula>
    </cfRule>
  </conditionalFormatting>
  <conditionalFormatting sqref="AY4 AY7 AY10 AY13 AY16 AY19 AY22 AY25 AY28 AY31 AY34 AY37 AY40 AY43 AY46 AY49 AY52 AY55 AY58 AY61 AY64 AY67 AY70 AY73 AY76 AY79 AY82 AY85 AY88 AY91 AY94">
    <cfRule type="expression" dxfId="1659" priority="101">
      <formula>AY4=""</formula>
    </cfRule>
    <cfRule type="expression" dxfId="1658" priority="102">
      <formula>AND(OR(AY4&lt;4,AY4&gt;8),AY4&lt;&gt;"")</formula>
    </cfRule>
  </conditionalFormatting>
  <conditionalFormatting sqref="BL4 BL7 BL10 BL13 BL16 BL19 BL22 BL25 BL28 BL31 BL34 BL37 BL40 BL43 BL46 BL49 BL52 BL55 BL58 BL61 BL64 BL67 BL70 BL73 BL76 BL79 BL82 BL85 BL88 BL91 BL94">
    <cfRule type="expression" dxfId="1657" priority="99">
      <formula>BL4=""</formula>
    </cfRule>
    <cfRule type="expression" dxfId="1656" priority="100">
      <formula>AND(OR(BL4&lt;5,BL4&gt;9),BL4&lt;&gt;"")</formula>
    </cfRule>
  </conditionalFormatting>
  <conditionalFormatting sqref="BM5 BM8 BM11 BM14 BM17 BM20 BM23 BM26 BM29 BM32 BM35 BM38 BM41 BM44 BM47 BM50 BM53 BM56 BM59 BM62 BM65 BM68 BM71 BM74 BM77 BM80 BM83 BM86 BM89 BM92 BM95">
    <cfRule type="expression" dxfId="1655" priority="97">
      <formula>BM5=""</formula>
    </cfRule>
    <cfRule type="expression" dxfId="1654" priority="98">
      <formula>AND(OR(BM5&lt;5,BM5&gt;9),BM5&lt;&gt;"")</formula>
    </cfRule>
  </conditionalFormatting>
  <conditionalFormatting sqref="BN6 BN9 BN12 BN15 BN18 BN21 BN24 BN27 BN30 BN33 BN36 BN39 BN42 BN45 BN48 BN51 BN54 BN57 BN60 BN63 BN66 BN69 BN72 BN75 BN78 BN81 BN84 BN87 BN90 BN93 BN96">
    <cfRule type="expression" dxfId="1653" priority="94">
      <formula>BN6=""</formula>
    </cfRule>
    <cfRule type="expression" dxfId="1652" priority="95">
      <formula>AND(OR(BN6&lt;4,BN6&gt;8),BN6&lt;&gt;"")</formula>
    </cfRule>
    <cfRule type="expression" dxfId="1651" priority="96">
      <formula>AND(OR(BN6&lt;(BO6*(1-$A$3)),BN6&gt;(BO6*(1+$A$3))),BO6&lt;&gt;"")</formula>
    </cfRule>
  </conditionalFormatting>
  <conditionalFormatting sqref="BO6 BO9 BO12 BO15 BO18 BO21 BO24 BO27 BO30 BO33 BO36 BO39 BO42 BO45 BO48 BO51 BO54 BO57 BO60 BO63 BO66 BO69 BO72 BO75 BO78 BO81 BO84 BO87 BO90 BO93 BO96">
    <cfRule type="expression" dxfId="1650" priority="91">
      <formula>BO6=""</formula>
    </cfRule>
    <cfRule type="expression" dxfId="1649" priority="92">
      <formula>AND(OR(BO6&lt;4,BO6&gt;8),BO6&lt;&gt;"")</formula>
    </cfRule>
    <cfRule type="expression" dxfId="1648" priority="93">
      <formula>AND(OR(BO6&lt;(BN6*(1-$A$3)),BO6&gt;(BN6*(1+$A$3))),BN6&lt;&gt;"")</formula>
    </cfRule>
  </conditionalFormatting>
  <conditionalFormatting sqref="AW5 AW8 AW11 AW14 AW17 AW20 AW23 AW26 AW29 AW32 AW35 AW38 AW41 AW44 AW47 AW50 AW53 AW56 AW59 AW62 AW65 AW68 AW71 AW74 AW77 AW80 AW83 AW86 AW89 AW92 AW95">
    <cfRule type="expression" dxfId="1647" priority="121">
      <formula>AND(OR(AW5&lt;(AX5*(1-$A$3)),AW5&gt;(AX5*(1+$A$3))),AX5&lt;&gt;"")</formula>
    </cfRule>
  </conditionalFormatting>
  <conditionalFormatting sqref="D5 D8 D11 D14 D17 D20 D23 D26 D29 D32 D35 D38 D41 D44 D47 D50 D53 D56 D59 D62 D65 D68 D71 D74 D77 D80 D83 D86 D89 D92 D95">
    <cfRule type="expression" dxfId="1646" priority="89">
      <formula>$D5=""</formula>
    </cfRule>
  </conditionalFormatting>
  <conditionalFormatting sqref="AT4 AT7 AT10 AT13 AT16 AT19 AT22 AT25 AT28 AT31 AT34 AT37 AT40 AT43 AT46 AT49 AT52 AT55 AT58 AT61 AT64 AT67 AT70 AT73 AT76 AT79 AT82 AT85 AT88 AT91 AT94">
    <cfRule type="expression" dxfId="1645" priority="84">
      <formula>AT4=""</formula>
    </cfRule>
    <cfRule type="expression" dxfId="1644" priority="85">
      <formula>AT4="non"</formula>
    </cfRule>
    <cfRule type="expression" dxfId="1643" priority="86">
      <formula>AT4="oui"</formula>
    </cfRule>
  </conditionalFormatting>
  <conditionalFormatting sqref="AS4 AS7 AS10 AS13 AS16 AS19 AS22 AS25 AS28 AS31 AS34 AS37 AS40 AS43 AS46 AS49 AS52 AS55 AS58 AS61 AS64 AS67 AS70 AS73 AS76 AS79 AS82 AS85 AS88 AS91 AS94">
    <cfRule type="expression" dxfId="1642" priority="80">
      <formula>AS4=""</formula>
    </cfRule>
    <cfRule type="cellIs" dxfId="1641" priority="81" operator="between">
      <formula>40</formula>
      <formula>50</formula>
    </cfRule>
    <cfRule type="cellIs" dxfId="1640" priority="82" operator="lessThan">
      <formula>40</formula>
    </cfRule>
    <cfRule type="expression" dxfId="1639" priority="83">
      <formula>AND(OR(AS4&lt;(AS5*(1-$A$3)),AS4&gt;(AS5*(1+$A$3))),AS5&lt;&gt;"")</formula>
    </cfRule>
  </conditionalFormatting>
  <conditionalFormatting sqref="AS5 AS8 AS11 AS14 AS17 AS20 AS23 AS26 AS29 AS32 AS35 AS38 AS41 AS44 AS47 AS50 AS53 AS56 AS59 AS62 AS65 AS68 AS71 AS74 AS77 AS80 AS83 AS86 AS89 AS92 AS95">
    <cfRule type="expression" dxfId="1638" priority="76">
      <formula>AS5=""</formula>
    </cfRule>
    <cfRule type="expression" dxfId="1637" priority="77">
      <formula>AND(OR(AS5&lt;(AS4*(1-$A$3)),AS5&gt;(AS4*(1+$A$3))),AS4&lt;&gt;"")</formula>
    </cfRule>
    <cfRule type="cellIs" dxfId="1636" priority="78" operator="between">
      <formula>40</formula>
      <formula>50</formula>
    </cfRule>
    <cfRule type="cellIs" dxfId="1635" priority="79" operator="lessThan">
      <formula>40</formula>
    </cfRule>
  </conditionalFormatting>
  <conditionalFormatting sqref="AI4 AI7 AI94 AI10 AI13 AI16 AI19 AI22 AI25 AI28 AI31 AI34 AI37 AI40 AI43 AI46 AI49 AI52 AI55 AI58 AI61 AI64 AI67 AI70 AI73 AI76 AI79 AI82 AI85 AI88 AI91">
    <cfRule type="cellIs" dxfId="1634" priority="159" operator="between">
      <formula>140</formula>
      <formula>100</formula>
    </cfRule>
    <cfRule type="cellIs" dxfId="1633" priority="177" operator="lessThanOrEqual">
      <formula>100</formula>
    </cfRule>
  </conditionalFormatting>
  <conditionalFormatting sqref="AJ5 AJ8 AJ95 AJ11 AJ14 AJ17 AJ20 AJ23 AJ26 AJ29 AJ32 AJ35 AJ38 AJ41 AJ44 AJ47 AJ50 AJ53 AJ56 AJ59 AJ62 AJ65 AJ68 AJ71 AJ74 AJ77 AJ80 AJ83 AJ86 AJ89 AJ92">
    <cfRule type="cellIs" dxfId="1632" priority="182" operator="between">
      <formula>140</formula>
      <formula>100</formula>
    </cfRule>
    <cfRule type="cellIs" dxfId="1631" priority="183" operator="lessThanOrEqual">
      <formula>100</formula>
    </cfRule>
  </conditionalFormatting>
  <conditionalFormatting sqref="AK5 AK8 AK95 AK11 AK14 AK17 AK20 AK23 AK26 AK29 AK32 AK35 AK38 AK41 AK44 AK47 AK50 AK53 AK56 AK59 AK62 AK65 AK68 AK71 AK74 AK77 AK80 AK83 AK86 AK89 AK92">
    <cfRule type="cellIs" dxfId="1630" priority="180" operator="between">
      <formula>140</formula>
      <formula>100</formula>
    </cfRule>
    <cfRule type="cellIs" dxfId="1629" priority="181" operator="lessThanOrEqual">
      <formula>100</formula>
    </cfRule>
  </conditionalFormatting>
  <conditionalFormatting sqref="AL6 AL9 AL96 AL12 AL15 AL18 AL21 AL24 AL27 AL30 AL33 AL36 AL39 AL42 AL45 AL48 AL51 AL54 AL57 AL60 AL63 AL66 AL69 AL72 AL75 AL78 AL81 AL84 AL87 AL90 AL93">
    <cfRule type="cellIs" dxfId="1628" priority="164" operator="between">
      <formula>140</formula>
      <formula>100</formula>
    </cfRule>
    <cfRule type="cellIs" dxfId="1627" priority="165" operator="lessThanOrEqual">
      <formula>100</formula>
    </cfRule>
  </conditionalFormatting>
  <conditionalFormatting sqref="AM6 AM9 AM96 AM12 AM15 AM18 AM21 AM24 AM27 AM30 AM33 AM36 AM39 AM42 AM45 AM48 AM51 AM54 AM57 AM60 AM63 AM66 AM69 AM72 AM75 AM78 AM81 AM84 AM87 AM90 AM93">
    <cfRule type="cellIs" dxfId="1626" priority="162" operator="between">
      <formula>140</formula>
      <formula>100</formula>
    </cfRule>
    <cfRule type="cellIs" dxfId="1625" priority="163" operator="lessThanOrEqual">
      <formula>100</formula>
    </cfRule>
  </conditionalFormatting>
  <conditionalFormatting sqref="BF6 BF9 BF12 BF15 BF18 BF21 BF24 BF27 BF30 BF33 BF36 BF39 BF42 BF45 BF48 BF51 BF54 BF57 BF60 BF63 BF66 BF69 BF72 BF75 BF78 BF81 BF84 BF87 BF90 BF93 BF96">
    <cfRule type="expression" dxfId="1624" priority="60">
      <formula>BF6=""</formula>
    </cfRule>
    <cfRule type="expression" dxfId="1623" priority="63">
      <formula>AND(OR(BF6&lt;(BG6*(1-$A$3)),BF6&gt;(BG6*(1+$A$3))),BG6&lt;&gt;"")</formula>
    </cfRule>
    <cfRule type="expression" dxfId="1622" priority="64">
      <formula>AND(OR(BF6&lt;8,BF6&gt;13),BF6&lt;&gt;"")</formula>
    </cfRule>
  </conditionalFormatting>
  <conditionalFormatting sqref="BG6 BG9 BG12 BG15 BG18 BG21 BG24 BG27 BG30 BG33 BG36 BG39 BG42 BG45 BG48 BG51 BG54 BG57 BG60 BG63 BG66 BG69 BG72 BG75 BG78 BG81 BG84 BG87 BG90 BG93 BG96">
    <cfRule type="expression" dxfId="1621" priority="59">
      <formula>BG6=""</formula>
    </cfRule>
    <cfRule type="expression" dxfId="1620" priority="61">
      <formula>AND(OR(BG6&lt;(BF6*(1-$A$3)),BG6&gt;(BF6*(1+$A$3))),BF6&lt;&gt;"")</formula>
    </cfRule>
    <cfRule type="expression" dxfId="1619" priority="62">
      <formula>AND(OR(BG6&lt;8,BG6&gt;13),BG6&lt;&gt;"")</formula>
    </cfRule>
  </conditionalFormatting>
  <conditionalFormatting sqref="BI6 BI9 BI12 BI15 BI18 BI21 BI24 BI27 BI30 BI33 BI36 BI39 BI42 BI45 BI48 BI51 BI54 BI57 BI60 BI63 BI66 BI69 BI72 BI75 BI78 BI81 BI84 BI87 BI90 BI93 BI96">
    <cfRule type="cellIs" dxfId="1618" priority="57" operator="lessThanOrEqual">
      <formula>100</formula>
    </cfRule>
    <cfRule type="cellIs" dxfId="1617" priority="58" operator="lessThanOrEqual">
      <formula>120</formula>
    </cfRule>
  </conditionalFormatting>
  <conditionalFormatting sqref="BI6 BI9 BI12 BI15 BI18 BI21 BI24 BI27 BI30 BI33 BI36 BI39 BI42 BI45 BI48 BI51 BI54 BI57 BI60 BI63 BI66 BI69 BI72 BI75 BI78 BI81 BI84 BI87 BI90 BI93 BI96">
    <cfRule type="expression" dxfId="1616" priority="56">
      <formula>BI6=""</formula>
    </cfRule>
  </conditionalFormatting>
  <conditionalFormatting sqref="BH6 BH9 BH12 BH15 BH18 BH21 BH24 BH27 BH30 BH33 BH36 BH39 BH42 BH45 BH48 BH51 BH54 BH57 BH60 BH63 BH66 BH69 BH72 BH75 BH78 BH81 BH84 BH87 BH90 BH93 BH96">
    <cfRule type="cellIs" dxfId="1615" priority="54" operator="lessThanOrEqual">
      <formula>100</formula>
    </cfRule>
    <cfRule type="cellIs" dxfId="1614" priority="55" operator="lessThanOrEqual">
      <formula>120</formula>
    </cfRule>
  </conditionalFormatting>
  <conditionalFormatting sqref="BK6 BK9 BK12 BK15 BK18 BK21 BK24 BK27 BK30 BK33 BK36 BK39 BK42 BK45 BK48 BK51 BK54 BK57 BK60 BK63 BK66 BK69 BK72 BK75 BK78 BK81 BK84 BK87 BK90 BK93 BK96">
    <cfRule type="cellIs" dxfId="1613" priority="51" operator="lessThanOrEqual">
      <formula>100</formula>
    </cfRule>
    <cfRule type="cellIs" dxfId="1612" priority="52" operator="lessThanOrEqual">
      <formula>120</formula>
    </cfRule>
  </conditionalFormatting>
  <conditionalFormatting sqref="BK6 BK9 BK12 BK15 BK18 BK21 BK24 BK27 BK30 BK33 BK36 BK39 BK42 BK45 BK48 BK51 BK54 BK57 BK60 BK63 BK66 BK69 BK72 BK75 BK78 BK81 BK84 BK87 BK90 BK93 BK96">
    <cfRule type="expression" dxfId="1611" priority="50">
      <formula>BK6=""</formula>
    </cfRule>
  </conditionalFormatting>
  <conditionalFormatting sqref="BJ6 BJ9 BJ12 BJ15 BJ18 BJ21 BJ24 BJ27 BJ30 BJ33 BJ36 BJ39 BJ42 BJ45 BJ48 BJ51 BJ54 BJ57 BJ60 BJ63 BJ66 BJ69 BJ72 BJ75 BJ78 BJ81 BJ84 BJ87 BJ90 BJ93 BJ96">
    <cfRule type="cellIs" dxfId="1610" priority="48" operator="lessThanOrEqual">
      <formula>100</formula>
    </cfRule>
    <cfRule type="cellIs" dxfId="1609" priority="49" operator="lessThanOrEqual">
      <formula>120</formula>
    </cfRule>
  </conditionalFormatting>
  <conditionalFormatting sqref="BJ6 BJ9 BJ12 BJ15 BJ18 BJ21 BJ24 BJ27 BJ30 BJ33 BJ36 BJ39 BJ42 BJ45 BJ48 BJ51 BJ54 BJ57 BJ60 BJ63 BJ66 BJ69 BJ72 BJ75 BJ78 BJ81 BJ84 BJ87 BJ90 BJ93 BJ96">
    <cfRule type="expression" dxfId="1608" priority="47">
      <formula>BJ6=""</formula>
    </cfRule>
  </conditionalFormatting>
  <conditionalFormatting sqref="G4 G7 G10 G13 G16 G19 G22 G25 G28 G31 G34 G37 G40 G43 G46 G49 G52 G55 G58 G61 G64 G67 G70 G73 G76 G79 G82 G85 G88 G91 G94">
    <cfRule type="expression" priority="44">
      <formula>IF(F4="aucune","///","")</formula>
    </cfRule>
    <cfRule type="expression" dxfId="1607" priority="87">
      <formula>AND(G4="///",G5&gt;8,G5&lt;&gt;"")</formula>
    </cfRule>
  </conditionalFormatting>
  <conditionalFormatting sqref="AH5 AH8 AH95 AH11 AH14 AH17 AH20 AH23 AH26 AH29 AH32 AH35 AH38 AH41 AH44 AH47 AH50 AH53 AH56 AH59 AH62 AH65 AH68 AH71 AH74 AH77 AH80 AH83 AH86 AH89 AH92">
    <cfRule type="expression" dxfId="1606" priority="41">
      <formula>AH5=""</formula>
    </cfRule>
    <cfRule type="expression" dxfId="1605" priority="42">
      <formula>AH5="non"</formula>
    </cfRule>
    <cfRule type="expression" dxfId="1604" priority="43">
      <formula>AH5="oui"</formula>
    </cfRule>
  </conditionalFormatting>
  <conditionalFormatting sqref="N4:O4 N7:O7 N10:O10 N13:O13 N16:O16 N19:O19 N22:O22 N25:O25 N28:O28 N31:O31 N34:O34 N37:O37 N40:O40 N43:O43 N46:O46 N49:O49 N52:O52 N55:O55 N58:O58 N61:O61 N64:O64 N67:O67 N70:O70 N73:O73 N76:O76 N79:O79 N82:O82 N85:O85 N88:O88 N91:O91 N94:O94">
    <cfRule type="expression" dxfId="1603" priority="37">
      <formula>N4=""</formula>
    </cfRule>
    <cfRule type="expression" dxfId="1602" priority="38">
      <formula>N4="oui"</formula>
    </cfRule>
    <cfRule type="expression" dxfId="1601" priority="39">
      <formula>N4="non"</formula>
    </cfRule>
  </conditionalFormatting>
  <conditionalFormatting sqref="M4 M7 M10 M13 M16 M19 M22 M25 M28 M31 M34 M37 M40 M43 M46 M49 M52 M55 M58 M61 M64 M67 M70 M73 M76 M79 M82 M85 M88 M91 M94">
    <cfRule type="cellIs" priority="30" stopIfTrue="1" operator="equal">
      <formula>"///"</formula>
    </cfRule>
    <cfRule type="cellIs" dxfId="1600" priority="36" operator="notBetween">
      <formula>4</formula>
      <formula>8</formula>
    </cfRule>
  </conditionalFormatting>
  <conditionalFormatting sqref="L4 L7 L10 L13 L16 L19 L22 L25 L28 L31 L34 L37 L40 L43 L46 L49 L52 L55 L58 L61 L64 L67 L70 L73 L76 L79 L82 L85 L88 L91 L94">
    <cfRule type="expression" dxfId="1599" priority="35">
      <formula>AND(OR(L4&lt;(L5*(1-$A$3)),L4&gt;(L5*(1+$A$3))),L4&lt;&gt;"///",L5&lt;&gt;"")</formula>
    </cfRule>
  </conditionalFormatting>
  <conditionalFormatting sqref="L4 L7 L10 L13 L16 L19 L22 L25 L28 L31 L34 L37 L40 L43 L46 L49 L52 L55 L58 L61 L64 L67 L70 L73 L76 L79 L82 L85 L88 L91 L94">
    <cfRule type="expression" dxfId="1598" priority="27">
      <formula>L4=""</formula>
    </cfRule>
  </conditionalFormatting>
  <conditionalFormatting sqref="L5 L8 L11 L14 L17 L20 L23 L26 L29 L32 L35 L38 L41 L44 L47 L50 L53 L56 L59 L62 L65 L68 L71 L74 L77 L80 L83 L86 L89 L92 L95">
    <cfRule type="expression" dxfId="1597" priority="34">
      <formula>AND(OR(L5&lt;(L4*(1-$A$3)),L5&gt;(L4*(1+$A$3))),L4&lt;&gt;"")</formula>
    </cfRule>
  </conditionalFormatting>
  <conditionalFormatting sqref="L5 L8 L11 L14 L17 L20 L23 L26 L29 L32 L35 L38 L41 L44 L47 L50 L53 L56 L59 L62 L65 L68 L71 L74 L77 L80 L83 L86 L89 L92 L95">
    <cfRule type="expression" dxfId="1596" priority="33">
      <formula>L5=""</formula>
    </cfRule>
  </conditionalFormatting>
  <conditionalFormatting sqref="M4 M7 M10 M13 M16 M19 M22 M25 M28 M31 M34 M37 M40 M43 M46 M49 M52 M55 M58 M61 M64 M67 M70 M73 M76 M79 M82 M85 M88 M91 M94">
    <cfRule type="expression" dxfId="1595" priority="29">
      <formula>M4=""</formula>
    </cfRule>
  </conditionalFormatting>
  <conditionalFormatting sqref="L4 L7 L10 L13 L16 L19 L22 L25 L28 L31 L34 L37 L40 L43 L46 L49 L52 L55 L58 L61 L64 L67 L70 L73 L76 L79 L82 L85 L88 L91 L94">
    <cfRule type="expression" priority="28">
      <formula>IF(K4="aucune","///","")</formula>
    </cfRule>
    <cfRule type="expression" dxfId="1594" priority="32">
      <formula>AND(L4="///",L5&gt;8,L5&lt;&gt;"")</formula>
    </cfRule>
  </conditionalFormatting>
  <conditionalFormatting sqref="S4:T4 S7:T7 S10:T10 S13:T13 S16:T16 S19:T19 S22:T22 S25:T25 S28:T28 S31:T31 S34:T34 S37:T37 S40:T40 S43:T43 S46:T46 S49:T49 S52:T52 S55:T55 S58:T58 S61:T61 S64:T64 S67:T67 S70:T70 S73:T73 S76:T76 S79:T79 S82:T82 S85:T85 S88:T88 S91:T91 S94:T94">
    <cfRule type="expression" dxfId="1593" priority="24">
      <formula>S4=""</formula>
    </cfRule>
    <cfRule type="expression" dxfId="1592" priority="25">
      <formula>S4="oui"</formula>
    </cfRule>
    <cfRule type="expression" dxfId="1591" priority="26">
      <formula>S4="non"</formula>
    </cfRule>
  </conditionalFormatting>
  <conditionalFormatting sqref="R4 R7 R10 R13 R16 R19 R22 R25 R28 R31 R34 R37 R40 R43 R46 R49 R52 R55 R58 R61 R64 R67 R70 R73 R76 R79 R82 R85 R88 R91 R94">
    <cfRule type="cellIs" priority="17" stopIfTrue="1" operator="equal">
      <formula>"///"</formula>
    </cfRule>
    <cfRule type="cellIs" dxfId="1590" priority="23" operator="notBetween">
      <formula>4</formula>
      <formula>8</formula>
    </cfRule>
  </conditionalFormatting>
  <conditionalFormatting sqref="Q4 Q7 Q10 Q13 Q16 Q19 Q22 Q25 Q28 Q31 Q34 Q37 Q40 Q43 Q46 Q49 Q52 Q55 Q58 Q61 Q64 Q67 Q70 Q73 Q76 Q79 Q82 Q85 Q88 Q91 Q94">
    <cfRule type="expression" dxfId="1589" priority="22">
      <formula>AND(OR(Q4&lt;(Q5*(1-$A$3)),Q4&gt;(Q5*(1+$A$3))),Q4&lt;&gt;"///",Q5&lt;&gt;"")</formula>
    </cfRule>
  </conditionalFormatting>
  <conditionalFormatting sqref="Q4 Q7 Q10 Q13 Q16 Q19 Q22 Q25 Q28 Q31 Q34 Q37 Q40 Q43 Q46 Q49 Q52 Q55 Q58 Q61 Q64 Q67 Q70 Q73 Q76 Q79 Q82 Q85 Q88 Q91 Q94">
    <cfRule type="expression" dxfId="1588" priority="14">
      <formula>Q4=""</formula>
    </cfRule>
  </conditionalFormatting>
  <conditionalFormatting sqref="Q5 Q8 Q11 Q14 Q17 Q20 Q23 Q26 Q29 Q32 Q35 Q38 Q41 Q44 Q47 Q50 Q53 Q56 Q59 Q62 Q65 Q68 Q71 Q74 Q77 Q80 Q83 Q86 Q89 Q92 Q95">
    <cfRule type="expression" dxfId="1587" priority="21">
      <formula>AND(OR(Q5&lt;(Q4*(1-$A$3)),Q5&gt;(Q4*(1+$A$3))),Q4&lt;&gt;"")</formula>
    </cfRule>
  </conditionalFormatting>
  <conditionalFormatting sqref="Q5 Q8 Q11 Q14 Q17 Q20 Q23 Q26 Q29 Q32 Q35 Q38 Q41 Q44 Q47 Q50 Q53 Q56 Q59 Q62 Q65 Q68 Q71 Q74 Q77 Q80 Q83 Q86 Q89 Q92 Q95">
    <cfRule type="expression" dxfId="1586" priority="20">
      <formula>Q5=""</formula>
    </cfRule>
  </conditionalFormatting>
  <conditionalFormatting sqref="P4 P7 P10 P13 P16 P19 P22 P25 P28 P31 P34 P37 P40 P43 P46 P49 P52 P55 P58 P61 P64 P67 P70 P73 P76 P79 P82 P85 P88 P91 P94">
    <cfRule type="expression" dxfId="1585" priority="18">
      <formula>P4=""</formula>
    </cfRule>
  </conditionalFormatting>
  <conditionalFormatting sqref="Q4 Q7 Q10 Q13 Q16 Q19 Q22 Q25 Q28 Q31 Q34 Q37 Q40 Q43 Q46 Q49 Q52 Q55 Q58 Q61 Q64 Q67 Q70 Q73 Q76 Q79 Q82 Q85 Q88 Q91 Q94">
    <cfRule type="expression" priority="15">
      <formula>IF(P4="aucune","///","")</formula>
    </cfRule>
    <cfRule type="expression" dxfId="1584" priority="19">
      <formula>AND(Q4="///",Q5&gt;8,Q5&lt;&gt;"")</formula>
    </cfRule>
  </conditionalFormatting>
  <conditionalFormatting sqref="X4:Y4 X7:Y7 X10:Y10 X13:Y13 X16:Y16 X19:Y19 X22:Y22 X25:Y25 X28:Y28 X31:Y31 X34:Y34 X37:Y37 X40:Y40 X43:Y43 X46:Y46 X49:Y49 X52:Y52 X55:Y55 X58:Y58 X61:Y61 X64:Y64 X67:Y67 X70:Y70 X73:Y73 X76:Y76 X79:Y79 X82:Y82 X85:Y85 X88:Y88 X91:Y91 X94:Y94">
    <cfRule type="expression" dxfId="1583" priority="11">
      <formula>X4=""</formula>
    </cfRule>
    <cfRule type="expression" dxfId="1582" priority="12">
      <formula>X4="oui"</formula>
    </cfRule>
    <cfRule type="expression" dxfId="1581" priority="13">
      <formula>X4="non"</formula>
    </cfRule>
  </conditionalFormatting>
  <conditionalFormatting sqref="W4 W7 W10 W13 W16 W19 W22 W25 W28 W31 W34 W37 W40 W43 W46 W49 W52 W55 W58 W61 W64 W67 W70 W73 W76 W79 W82 W85 W88 W91 W94">
    <cfRule type="cellIs" priority="4" stopIfTrue="1" operator="equal">
      <formula>"///"</formula>
    </cfRule>
    <cfRule type="cellIs" dxfId="1580" priority="10" operator="notBetween">
      <formula>4</formula>
      <formula>8</formula>
    </cfRule>
  </conditionalFormatting>
  <conditionalFormatting sqref="V4 V7 V10 V13 V16 V19 V22 V25 V28 V31 V34 V37 V40 V43 V46 V49 V52 V55 V58 V61 V64 V67 V70 V73 V76 V79 V82 V85 V88 V91 V94">
    <cfRule type="expression" dxfId="1579" priority="9">
      <formula>AND(OR(V4&lt;(V5*(1-$A$3)),V4&gt;(V5*(1+$A$3))),V4&lt;&gt;"///",V5&lt;&gt;"")</formula>
    </cfRule>
  </conditionalFormatting>
  <conditionalFormatting sqref="V5 V8 V11 V14 V17 V20 V23 V26 V29 V32 V35 V38 V41 V44 V47 V50 V53 V56 V59 V62 V65 V68 V71 V74 V77 V80 V83 V86 V89 V92 V95">
    <cfRule type="expression" dxfId="1578" priority="8">
      <formula>AND(OR(V5&lt;(V4*(1-$A$3)),V5&gt;(V4*(1+$A$3))),V4&lt;&gt;"")</formula>
    </cfRule>
  </conditionalFormatting>
  <conditionalFormatting sqref="U4 U7 U10 U13 U16 U19 U22 U25 U28 U31 U34 U37 U40 U43 U46 U49 U52 U55 U58 U61 U64 U67 U70 U73 U76 U79 U82 U85 U88 U91 U94">
    <cfRule type="expression" dxfId="1577" priority="5">
      <formula>U4=""</formula>
    </cfRule>
  </conditionalFormatting>
  <conditionalFormatting sqref="W4 W7 W10 W13 W16 W19 W22 W25 W28 W31 W34 W37 W40 W43 W46 W49 W52 W55 W58 W61 W64 W67 W70 W73 W76 W79 W82 W85 W88 W91 W94">
    <cfRule type="expression" dxfId="1576" priority="3">
      <formula>W4=""</formula>
    </cfRule>
  </conditionalFormatting>
  <conditionalFormatting sqref="V4 V7 V10 V13 V16 V19 V22 V25 V28 V31 V34 V37 V40 V43 V46 V49 V52 V55 V58 V61 V64 V67 V70 V73 V76 V79 V82 V85 V88 V91 V94">
    <cfRule type="expression" priority="2">
      <formula>IF(U4="aucune","///","")</formula>
    </cfRule>
    <cfRule type="expression" dxfId="1575" priority="6">
      <formula>AND(V4="///",V5&gt;8,V5&lt;&gt;"")</formula>
    </cfRule>
  </conditionalFormatting>
  <dataValidations count="10">
    <dataValidation type="decimal" errorStyle="warning" allowBlank="1" showErrorMessage="1" error="Inverser les cadres N2 secours, Commander un nouveau cadre N2 secours. Vérifier l'étanchéité du circuit N2 secours" sqref="AZ5:AZ6 AZ8:AZ9 AZ11:AZ12 AZ14:AZ15 AZ17:AZ18 AZ20:AZ21 AZ23:AZ24 AZ26:AZ27 AZ29:AZ30 AZ32:AZ33 AZ35:AZ36 AZ38:AZ39 AZ41:AZ42 AZ44:AZ45 AZ47:AZ48 AZ50:AZ51 AZ53:AZ54 AZ56:AZ57 AZ59:AZ60 AZ62:AZ63 AZ65:AZ66 AZ68:AZ69 AZ71:AZ72 AZ74:AZ75 AZ77:AZ78 AZ80:AZ81 AZ83:AZ84 AZ86:AZ87 AZ89:AZ90 AZ92:AZ93 AZ95:AZ96">
      <formula1>120</formula1>
      <formula2>200</formula2>
    </dataValidation>
    <dataValidation type="decimal" errorStyle="warning" allowBlank="1" showErrorMessage="1" error="Inverser les cadres N2 secours, Commander un nouveau cadre N2 secours. Vérifier l'étanchéité du circuit N2 secours" sqref="BA5:BA6 BA8:BA9 BA11:BA12 BA14:BA15 BA17:BA18 BA20:BA21 BA23:BA24 BA26:BA27 BA29:BA30 BA32:BA33 BA35:BA36 BA38:BA39 BA41:BA42 BA44:BA45 BA47:BA48 BA50:BA51 BA53:BA54 BA56:BA57 BA59:BA60 BA62:BA63 BA65:BA66 BA68:BA69 BA71:BA72 BA74:BA75 BA77:BA78 BA80:BA81 BA83:BA84 BA86:BA87 BA89:BA90 BA92:BA93 BA95:BA96">
      <formula1>120</formula1>
      <formula2>180</formula2>
    </dataValidation>
    <dataValidation type="decimal" errorStyle="information" operator="greaterThan" allowBlank="1" showErrorMessage="1" errorTitle="Niveau d'Azote critique !" error="Contactez  Air Liquide immédiatement !" sqref="AS5 AS8 AS11 AS14 AS17 AS20 AS23 AS26 AS29 AS32 AS35 AS38 AS41 AS44 AS47 AS50 AS53 AS56 AS59 AS62 AS65 AS68 AS71 AS74 AS77 AS80 AS83 AS86 AS89 AS92 AS95">
      <formula1>30</formula1>
    </dataValidation>
    <dataValidation type="decimal" errorStyle="information" operator="greaterThan" allowBlank="1" showErrorMessage="1" errorTitle="Niveau d'Azote critique !" error="Contactez Air Liquide immédiatement !" sqref="AS4 AS7 AS10 AS13 AS16 AS19 AS22 AS25 AS28 AS31 AS34 AS37 AS40 AS43 AS46 AS49 AS52 AS55 AS58 AS61 AS64 AS67 AS70 AS73 AS76 AS79 AS82 AS85 AS88 AS91 AS94">
      <formula1>30</formula1>
    </dataValidation>
    <dataValidation type="decimal" errorStyle="information" operator="greaterThan" allowBlank="1" showInputMessage="1" showErrorMessage="1" errorTitle="Niveau d'Argon critique !" error="Contactez Air Liquide immédiatement !" sqref="AF4 AF7 AF94 AF10 AF13 AF16 AF19 AF22 AF25 AF28 AF31 AF34 AF37 AF40 AF43 AF46 AF49 AF52 AF55 AF58 AF61 AF64 AF67 AF70 AF73 AF76 AF79 AF82 AF85 AF88 AF91">
      <formula1>30</formula1>
    </dataValidation>
    <dataValidation type="whole" errorStyle="information" operator="greaterThan" allowBlank="1" showInputMessage="1" showErrorMessage="1" errorTitle="pression HP trop basse" error="Allez immédiatement vérifier le fonctionnement de la pompe à argon." sqref="AJ5:AK5 AL6:AM6 AJ8:AK8 AL96:AM96 AJ95:AK95 AL9:AM9 AJ11:AK11 AJ14:AK14 AJ17:AK17 AJ20:AK20 AJ23:AK23 AJ26:AK26 AJ29:AK29 AJ32:AK32 AJ35:AK35 AJ38:AK38 AJ41:AK41 AJ44:AK44 AJ47:AK47 AJ50:AK50 AJ53:AK53 AJ56:AK56 AJ59:AK59 AJ62:AK62 AJ65:AK65 AJ68:AK68 AJ71:AK71 AJ74:AK74 AJ77:AK77 AJ80:AK80 AJ83:AK83 AJ86:AK86 AJ89:AK89 AJ92:AK92 AL12:AM12 AL15:AM15 AL18:AM18 AL21:AM21 AL24:AM24 AL27:AM27 AL30:AM30 AL33:AM33 AL36:AM36 AL39:AM39 AL42:AM42 AL45:AM45 AL48:AM48 AL51:AM51 AL54:AM54 AL57:AM57 AL60:AM60 AL63:AM63 AL66:AM66 AL69:AM69 AL72:AM72 AL75:AM75 AL78:AM78 AL81:AM81 AL84:AM84 AL87:AM87 AL90:AM90 AL93:AM93">
      <formula1>100</formula1>
    </dataValidation>
    <dataValidation type="whole" errorStyle="information" operator="greaterThan" allowBlank="1" showErrorMessage="1" errorTitle="pression HP trop basse !" error="Allez immédiatement vérifier le fonctionnement de la pompe à argon." sqref="AI4 AI7 AI94 AI10 AI13 AI16 AI19 AI22 AI25 AI28 AI31 AI34 AI37 AI40 AI43 AI46 AI49 AI52 AI55 AI58 AI61 AI64 AI67 AI70 AI73 AI76 AI79 AI82 AI85 AI88 AI91">
      <formula1>100</formula1>
    </dataValidation>
    <dataValidation type="decimal" errorStyle="information" allowBlank="1" showErrorMessage="1" error="Inverser les cadres N2 secours, Commander un nouveau cadre N2 secours. Vérifier l'étanchéité du circuit N2 secours" sqref="AZ4:BA4 BD5:BE5 AZ7:BA7 AZ10:BA10 AZ13:BA13 AZ16:BA16 AZ19:BA19 AZ22:BA22 AZ25:BA25 AZ28:BA28 AZ31:BA31 AZ34:BA34 AZ37:BA37 AZ40:BA40 AZ43:BA43 AZ46:BA46 AZ49:BA49 AZ52:BA52 AZ55:BA55 AZ58:BA58 AZ61:BA61 AZ64:BA64 AZ67:BA67 AZ70:BA70 AZ73:BA73 AZ76:BA76 AZ79:BA79 AZ82:BA82 AZ85:BA85 AZ88:BA88 AZ91:BA91 AZ94:BA94 BD8:BE8 BD11:BE11 BD14:BE14 BD17:BE17 BD20:BE20 BD23:BE23 BD26:BE26 BD29:BE29 BD32:BE32 BD35:BE35 BD38:BE38 BD41:BE41 BD44:BE44 BD47:BE47 BD50:BE50 BD53:BE53 BD56:BE56 BD59:BE59 BD62:BE62 BD65:BE65 BD68:BE68 BD71:BE71 BD74:BE74 BD77:BE77 BD80:BE80 BD83:BE83 BD86:BE86 BD89:BE89 BD92:BE92 BD95:BE95">
      <formula1>120</formula1>
      <formula2>200</formula2>
    </dataValidation>
    <dataValidation type="decimal" errorStyle="information" allowBlank="1" showErrorMessage="1" error="Commander un nouveau cadre N2 secours. Vérifier l'étanchéité du circuit N2 secours,_x000a_Inutile d'inverser les cadres, basculement automatique." sqref="BH6:BK6 BH9:BK9 BH12:BK12 BH15:BK15 BH18:BK18 BH21:BK21 BH24:BK24 BH27:BK27 BH30:BK30 BH33:BK33 BH36:BK36 BH39:BK39 BH42:BK42 BH45:BK45 BH48:BK48 BH51:BK51 BH54:BK54 BH57:BK57 BH60:BK60 BH63:BK63 BH66:BK66 BH69:BK69 BH72:BK72 BH75:BK75 BH78:BK78 BH81:BK81 BH84:BK84 BH87:BK87 BH90:BK90 BH93:BK93 BH96:BK96">
      <formula1>120</formula1>
      <formula2>200</formula2>
    </dataValidation>
    <dataValidation type="whole" errorStyle="information" operator="greaterThan" allowBlank="1" showErrorMessage="1" errorTitle="Niveau cadre trop bas" error="Le niveau est anormalement bas._x000a_Sauf consommation normale, vérifier l'étanchéité du circuit et commander un nouveau cadre H2." sqref="Z4:Z5 Z7:Z8 Z10:Z11 Z13:Z14 Z16:Z17 Z19:Z20 Z22:Z23 Z25:Z26 Z28:Z29 Z31:Z32 Z34:Z35 Z37:Z38 Z40:Z41 Z43:Z44 Z46:Z47 Z49:Z50 Z52:Z53 Z55:Z56 Z58:Z59 Z61:Z62 Z64:Z65 Z67:Z68 Z70:Z71 Z73:Z74 Z76:Z77 Z79:Z80 Z82:Z83 Z85:Z86 Z88:Z89 Z91:Z92 Z94:Z95">
      <formula1>150</formula1>
    </dataValidation>
  </dataValidations>
  <printOptions horizontalCentered="1" verticalCentered="1"/>
  <pageMargins left="0.23622047244094491" right="0.23622047244094491" top="0.74803149606299213" bottom="0.74803149606299213" header="0.31496062992125984" footer="0.31496062992125984"/>
  <pageSetup paperSize="9" orientation="landscape" horizontalDpi="300" verticalDpi="300" r:id="rId2"/>
  <headerFooter alignWithMargins="0"/>
  <extLst>
    <ext xmlns:x14="http://schemas.microsoft.com/office/spreadsheetml/2009/9/main" uri="{CCE6A557-97BC-4b89-ADB6-D9C93CAAB3DF}">
      <x14:dataValidations xmlns:xm="http://schemas.microsoft.com/office/excel/2006/main" count="8">
        <x14:dataValidation type="list" errorStyle="warning" allowBlank="1" showInputMessage="1" showErrorMessage="1" error="ce nom ne figure pas dans la liste" prompt="choix du nom de l'opérateur">
          <x14:formula1>
            <xm:f>paramètres!$A$2:$A$30</xm:f>
          </x14:formula1>
          <xm:sqref>E5:E96</xm:sqref>
        </x14:dataValidation>
        <x14:dataValidation type="list" errorStyle="warning" allowBlank="1" showInputMessage="1" showErrorMessage="1" error="ce nom ne figure pas dans la liste" prompt="choix du nom de l'opérateur">
          <x14:formula1>
            <xm:f>paramètres!$A$2:$A$31</xm:f>
          </x14:formula1>
          <xm:sqref>E4</xm:sqref>
        </x14:dataValidation>
        <x14:dataValidation type="list" errorStyle="information" allowBlank="1" showInputMessage="1" prompt="choix de l'heure">
          <x14:formula1>
            <xm:f>paramètres!$E$2:$E$57</xm:f>
          </x14:formula1>
          <xm:sqref>D4:D96</xm:sqref>
        </x14:dataValidation>
        <x14:dataValidation type="list" errorStyle="information" allowBlank="1" showInputMessage="1" showErrorMessage="1" error="erreur de saisie" prompt="indiquer si pompe en défaut">
          <x14:formula1>
            <xm:f>paramètres!$F$2:$F$3</xm:f>
          </x14:formula1>
          <xm:sqref>AH4:AH5 AH7:AH8 AH94:AH95 AH10:AH11 AH13:AH14 AH16:AH17 AH19:AH20 AH22:AH23 AH25:AH26 AH28:AH29 AH31:AH32 AH34:AH35 AH37:AH38 AH40:AH41 AH43:AH44 AH46:AH47 AH49:AH50 AH52:AH53 AH55:AH56 AH58:AH59 AH61:AH62 AH64:AH65 AH67:AH68 AH70:AH71 AH73:AH74 AH76:AH77 AH79:AH80 AH82:AH83 AH85:AH86 AH88:AH89 AH91:AH92</xm:sqref>
        </x14:dataValidation>
        <x14:dataValidation type="list" errorStyle="information" allowBlank="1" showInputMessage="1" showErrorMessage="1" error="erreur de saisie" prompt="sélectionner la pompe en service">
          <x14:formula1>
            <xm:f>paramètres!$G$2:$G$3</xm:f>
          </x14:formula1>
          <xm:sqref>AG4 AG7 AG94 AG10 AG13 AG16 AG19 AG22 AG25 AG28 AG31 AG34 AG37 AG40 AG43 AG46 AG49 AG52 AG55 AG58 AG61 AG64 AG67 AG70 AG73 AG76 AG79 AG82 AG85 AG88 AG91</xm:sqref>
        </x14:dataValidation>
        <x14:dataValidation type="list" errorStyle="information" allowBlank="1" showInputMessage="1" showErrorMessage="1" error="erreur de saisie" prompt="sélectionner oui ou non">
          <x14:formula1>
            <xm:f>paramètres!$F$2:$F$3</xm:f>
          </x14:formula1>
          <xm:sqref>I4:J4 S4:T4 S7:T7 S10:T10 S13:T13 S16:T16 S19:T19 S22:T22 S25:T25 S28:T28 S31:T31 S34:T34 S37:T37 S40:T40 S43:T43 S46:T46 S49:T49 S52:T52 S55:T55 S58:T58 S61:T61 S64:T64 S67:T67 S70:T70 S73:T73 S76:T76 S79:T79 S82:T82 S85:T85 S88:T88 S91:T91 S94:T94 I7:J7 I10:J10 I13:J13 I16:J16 I19:J19 I22:J22 I25:J25 I28:J28 I31:J31 I34:J34 I37:J37 I40:J40 I43:J43 I46:J46 I49:J49 I52:J52 I55:J55 I58:J58 I61:J61 I64:J64 I67:J67 I70:J70 I73:J73 I76:J76 I79:J79 I82:J82 I85:J85 I88:J88 I91:J91 I94:J94 N4:O4 N7:O7 N10:O10 N13:O13 N16:O16 N19:O19 N22:O22 N25:O25 N28:O28 N31:O31 N34:O34 N37:O37 N40:O40 N43:O43 N46:O46 N49:O49 N52:O52 N55:O55 N58:O58 N61:O61 N64:O64 N67:O67 N70:O70 N73:O73 N76:O76 N79:O79 N82:O82 N85:O85 N88:O88 N91:O91 N94:O94 X4:Y4 X7:Y7 X10:Y10 X13:Y13 X16:Y16 X19:Y19 X22:Y22 X25:Y25 X28:Y28 X31:Y31 X34:Y34 X37:Y37 X40:Y40 X43:Y43 X46:Y46 X49:Y49 X52:Y52 X55:Y55 X58:Y58 X61:Y61 X64:Y64 X67:Y67 X70:Y70 X73:Y73 X76:Y76 X79:Y79 X82:Y82 X85:Y85 X88:Y88 X91:Y91 X94:Y94</xm:sqref>
        </x14:dataValidation>
        <x14:dataValidation type="list" errorStyle="warning" allowBlank="1" showInputMessage="1" showErrorMessage="1" errorTitle="mauvais numéro de remorque" error="Ce n° ne figure pas dans la liste" prompt="Choix du n° de remorque">
          <x14:formula1>
            <xm:f>paramètres!$C$2:$C$31</xm:f>
          </x14:formula1>
          <xm:sqref>F4 F7 F10 F13 F16 F19 F22 F25 F28 F31 F34 F37 F40 F43 F46 F49 F52 F55 F58 F61 F64 F67 F70 F73 F76 F79 F82 F85 F88 F91 F94 K4 K7 K10 K13 K16 K19 K22 K25 K28 K31 K34 K37 K40 K43 K46 K49 K52 K55 K58 K61 K64 K67 K70 K73 K76 K79 K82 K85 K88 K91 K94 P4 P7 P10 P13 P16 P19 P22 P25 P28 P31 P34 P37 P40 P43 P46 P49 P52 P55 P58 P61 P64 P67 P70 P73 P76 P79 P82 P85 P88 P91 P94 U4 U7 U10 U13 U16 U19 U22 U25 U28 U31 U34 U37 U40 U43 U46 U49 U52 U55 U58 U61 U64 U67 U70 U73 U76 U79 U82 U85 U88 U91 U94</xm:sqref>
        </x14:dataValidation>
        <x14:dataValidation type="list" errorStyle="information" allowBlank="1" showInputMessage="1" showErrorMessage="1" error="erreur de saisie" prompt="indiquer si APSA en défaut">
          <x14:formula1>
            <xm:f>paramètres!$F$2:$F$3</xm:f>
          </x14:formula1>
          <xm:sqref>AT4 AT7 AT10 AT13 AT16 AT19 AT22 AT25 AT28 AT31 AT34 AT37 AT40 AT43 AT46 AT49 AT52 AT55 AT58 AT61 AT64 AT67 AT70 AT73 AT76 AT79 AT82 AT85 AT88 AT91 AT94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BQ94"/>
  <sheetViews>
    <sheetView showGridLines="0" zoomScale="140" zoomScaleNormal="140" workbookViewId="0">
      <pane ySplit="1" topLeftCell="A2" activePane="bottomLeft" state="frozen"/>
      <selection activeCell="D4" sqref="D4"/>
      <selection pane="bottomLeft" activeCell="D4" sqref="D4"/>
    </sheetView>
  </sheetViews>
  <sheetFormatPr baseColWidth="10" defaultColWidth="11.42578125" defaultRowHeight="12.75" x14ac:dyDescent="0.2"/>
  <cols>
    <col min="1" max="1" width="11.42578125" style="97"/>
    <col min="2" max="2" width="3" style="98" customWidth="1"/>
    <col min="3" max="3" width="2.7109375" style="136" customWidth="1"/>
    <col min="4" max="4" width="4.85546875" style="136" customWidth="1"/>
    <col min="5" max="5" width="6.85546875" style="99" customWidth="1"/>
    <col min="6" max="6" width="5.140625" style="136" customWidth="1"/>
    <col min="7" max="7" width="5" style="136" customWidth="1"/>
    <col min="8" max="8" width="2.85546875" style="136" customWidth="1"/>
    <col min="9" max="10" width="3" style="136" customWidth="1"/>
    <col min="11" max="11" width="5.140625" style="136" customWidth="1"/>
    <col min="12" max="12" width="5" style="136" customWidth="1"/>
    <col min="13" max="15" width="3" style="136" customWidth="1"/>
    <col min="16" max="16" width="5.140625" style="100" customWidth="1"/>
    <col min="17" max="17" width="5" style="100" customWidth="1"/>
    <col min="18" max="20" width="3" style="136" customWidth="1"/>
    <col min="21" max="21" width="5.140625" style="100" customWidth="1"/>
    <col min="22" max="22" width="5" style="100" customWidth="1"/>
    <col min="23" max="25" width="3" style="136" customWidth="1"/>
    <col min="26" max="44" width="5" style="100" customWidth="1"/>
    <col min="45" max="45" width="5" style="82" customWidth="1"/>
    <col min="46" max="49" width="5.28515625" style="82" customWidth="1"/>
    <col min="50" max="51" width="5" style="82" customWidth="1"/>
    <col min="52" max="67" width="5.28515625" style="82" customWidth="1"/>
    <col min="68" max="285" width="9.140625" style="82" customWidth="1"/>
    <col min="286" max="16384" width="11.42578125" style="82"/>
  </cols>
  <sheetData>
    <row r="1" spans="1:69" ht="12.95" customHeight="1" thickTop="1" thickBot="1" x14ac:dyDescent="0.25">
      <c r="A1" s="25" t="s">
        <v>4</v>
      </c>
      <c r="B1" s="263">
        <f>DATE(YEAR('01-2018'!B1:D1),MONTH('01-2018'!B1:D1)+5,DAY('01-2018'!B1:D1))</f>
        <v>43252</v>
      </c>
      <c r="C1" s="263"/>
      <c r="D1" s="263"/>
      <c r="E1" s="33"/>
      <c r="F1" s="264" t="s">
        <v>69</v>
      </c>
      <c r="G1" s="265"/>
      <c r="H1" s="265"/>
      <c r="I1" s="265"/>
      <c r="J1" s="265"/>
      <c r="K1" s="265"/>
      <c r="L1" s="265"/>
      <c r="M1" s="265"/>
      <c r="N1" s="265"/>
      <c r="O1" s="265"/>
      <c r="P1" s="265"/>
      <c r="Q1" s="265"/>
      <c r="R1" s="265"/>
      <c r="S1" s="265"/>
      <c r="T1" s="265"/>
      <c r="U1" s="265"/>
      <c r="V1" s="265"/>
      <c r="W1" s="265"/>
      <c r="X1" s="265"/>
      <c r="Y1" s="265"/>
      <c r="Z1" s="265"/>
      <c r="AA1" s="265"/>
      <c r="AB1" s="265"/>
      <c r="AC1" s="265"/>
      <c r="AD1" s="265"/>
      <c r="AE1" s="265"/>
      <c r="AF1" s="244" t="s">
        <v>1</v>
      </c>
      <c r="AG1" s="245"/>
      <c r="AH1" s="245"/>
      <c r="AI1" s="245"/>
      <c r="AJ1" s="245"/>
      <c r="AK1" s="245"/>
      <c r="AL1" s="245"/>
      <c r="AM1" s="245"/>
      <c r="AN1" s="245"/>
      <c r="AO1" s="245"/>
      <c r="AP1" s="245"/>
      <c r="AQ1" s="245"/>
      <c r="AR1" s="246"/>
      <c r="AS1" s="247" t="s">
        <v>60</v>
      </c>
      <c r="AT1" s="248"/>
      <c r="AU1" s="248"/>
      <c r="AV1" s="248"/>
      <c r="AW1" s="248"/>
      <c r="AX1" s="248"/>
      <c r="AY1" s="248"/>
      <c r="AZ1" s="248"/>
      <c r="BA1" s="248"/>
      <c r="BB1" s="248"/>
      <c r="BC1" s="248"/>
      <c r="BD1" s="248"/>
      <c r="BE1" s="248"/>
      <c r="BF1" s="248"/>
      <c r="BG1" s="248"/>
      <c r="BH1" s="248"/>
      <c r="BI1" s="248"/>
      <c r="BJ1" s="248"/>
      <c r="BK1" s="249"/>
      <c r="BL1" s="250" t="s">
        <v>61</v>
      </c>
      <c r="BM1" s="251"/>
      <c r="BN1" s="251"/>
      <c r="BO1" s="252"/>
    </row>
    <row r="2" spans="1:69" s="83" customFormat="1" ht="14.25" customHeight="1" thickTop="1" x14ac:dyDescent="0.2">
      <c r="A2" s="26"/>
      <c r="B2" s="270" t="s">
        <v>0</v>
      </c>
      <c r="C2" s="271"/>
      <c r="D2" s="272"/>
      <c r="E2" s="273" t="s">
        <v>23</v>
      </c>
      <c r="F2" s="34" t="s">
        <v>5</v>
      </c>
      <c r="G2" s="34"/>
      <c r="H2" s="34"/>
      <c r="I2" s="34"/>
      <c r="J2" s="34"/>
      <c r="K2" s="275" t="s">
        <v>6</v>
      </c>
      <c r="L2" s="276"/>
      <c r="M2" s="276"/>
      <c r="N2" s="276"/>
      <c r="O2" s="277"/>
      <c r="P2" s="275" t="s">
        <v>7</v>
      </c>
      <c r="Q2" s="276"/>
      <c r="R2" s="276"/>
      <c r="S2" s="276"/>
      <c r="T2" s="277"/>
      <c r="U2" s="275" t="s">
        <v>8</v>
      </c>
      <c r="V2" s="276"/>
      <c r="W2" s="276"/>
      <c r="X2" s="276"/>
      <c r="Y2" s="277"/>
      <c r="Z2" s="261" t="s">
        <v>83</v>
      </c>
      <c r="AA2" s="35" t="s">
        <v>12</v>
      </c>
      <c r="AB2" s="36" t="s">
        <v>13</v>
      </c>
      <c r="AC2" s="37" t="s">
        <v>13</v>
      </c>
      <c r="AD2" s="36" t="s">
        <v>14</v>
      </c>
      <c r="AE2" s="61" t="s">
        <v>14</v>
      </c>
      <c r="AF2" s="69"/>
      <c r="AG2" s="70"/>
      <c r="AH2" s="71"/>
      <c r="AI2" s="67" t="s">
        <v>12</v>
      </c>
      <c r="AJ2" s="67" t="s">
        <v>13</v>
      </c>
      <c r="AK2" s="71" t="s">
        <v>13</v>
      </c>
      <c r="AL2" s="67" t="s">
        <v>14</v>
      </c>
      <c r="AM2" s="71" t="s">
        <v>14</v>
      </c>
      <c r="AN2" s="68" t="s">
        <v>12</v>
      </c>
      <c r="AO2" s="68" t="s">
        <v>13</v>
      </c>
      <c r="AP2" s="68" t="s">
        <v>13</v>
      </c>
      <c r="AQ2" s="67" t="s">
        <v>14</v>
      </c>
      <c r="AR2" s="71" t="s">
        <v>14</v>
      </c>
      <c r="AS2" s="63"/>
      <c r="AT2" s="12" t="s">
        <v>3</v>
      </c>
      <c r="AU2" s="253" t="s">
        <v>59</v>
      </c>
      <c r="AV2" s="254"/>
      <c r="AW2" s="255" t="s">
        <v>164</v>
      </c>
      <c r="AX2" s="257" t="s">
        <v>64</v>
      </c>
      <c r="AY2" s="20" t="s">
        <v>12</v>
      </c>
      <c r="AZ2" s="21" t="s">
        <v>12</v>
      </c>
      <c r="BA2" s="22" t="s">
        <v>12</v>
      </c>
      <c r="BB2" s="20" t="s">
        <v>13</v>
      </c>
      <c r="BC2" s="21" t="s">
        <v>13</v>
      </c>
      <c r="BD2" s="21" t="s">
        <v>13</v>
      </c>
      <c r="BE2" s="22" t="s">
        <v>13</v>
      </c>
      <c r="BF2" s="38" t="s">
        <v>14</v>
      </c>
      <c r="BG2" s="27" t="s">
        <v>14</v>
      </c>
      <c r="BH2" s="21" t="s">
        <v>14</v>
      </c>
      <c r="BI2" s="21" t="s">
        <v>14</v>
      </c>
      <c r="BJ2" s="21" t="s">
        <v>14</v>
      </c>
      <c r="BK2" s="22" t="s">
        <v>14</v>
      </c>
      <c r="BL2" s="39" t="s">
        <v>12</v>
      </c>
      <c r="BM2" s="39" t="s">
        <v>13</v>
      </c>
      <c r="BN2" s="28" t="s">
        <v>14</v>
      </c>
      <c r="BO2" s="29" t="s">
        <v>14</v>
      </c>
    </row>
    <row r="3" spans="1:69" s="84" customFormat="1" ht="32.25" customHeight="1" thickBot="1" x14ac:dyDescent="0.25">
      <c r="A3" s="129">
        <v>0.05</v>
      </c>
      <c r="B3" s="259" t="s">
        <v>16</v>
      </c>
      <c r="C3" s="260"/>
      <c r="D3" s="40" t="s">
        <v>24</v>
      </c>
      <c r="E3" s="274"/>
      <c r="F3" s="41" t="s">
        <v>2</v>
      </c>
      <c r="G3" s="42" t="s">
        <v>9</v>
      </c>
      <c r="H3" s="43" t="s">
        <v>10</v>
      </c>
      <c r="I3" s="8" t="s">
        <v>21</v>
      </c>
      <c r="J3" s="44" t="s">
        <v>22</v>
      </c>
      <c r="K3" s="45" t="s">
        <v>2</v>
      </c>
      <c r="L3" s="46" t="s">
        <v>9</v>
      </c>
      <c r="M3" s="47" t="s">
        <v>10</v>
      </c>
      <c r="N3" s="47" t="s">
        <v>21</v>
      </c>
      <c r="O3" s="48" t="s">
        <v>22</v>
      </c>
      <c r="P3" s="45" t="s">
        <v>2</v>
      </c>
      <c r="Q3" s="46" t="s">
        <v>9</v>
      </c>
      <c r="R3" s="47" t="s">
        <v>10</v>
      </c>
      <c r="S3" s="47" t="s">
        <v>21</v>
      </c>
      <c r="T3" s="48" t="s">
        <v>22</v>
      </c>
      <c r="U3" s="45" t="s">
        <v>2</v>
      </c>
      <c r="V3" s="46" t="s">
        <v>9</v>
      </c>
      <c r="W3" s="47" t="s">
        <v>10</v>
      </c>
      <c r="X3" s="47" t="s">
        <v>21</v>
      </c>
      <c r="Y3" s="48" t="s">
        <v>22</v>
      </c>
      <c r="Z3" s="262"/>
      <c r="AA3" s="9" t="s">
        <v>145</v>
      </c>
      <c r="AB3" s="49" t="s">
        <v>77</v>
      </c>
      <c r="AC3" s="50" t="s">
        <v>70</v>
      </c>
      <c r="AD3" s="49" t="s">
        <v>143</v>
      </c>
      <c r="AE3" s="62" t="s">
        <v>70</v>
      </c>
      <c r="AF3" s="72" t="s">
        <v>11</v>
      </c>
      <c r="AG3" s="73" t="s">
        <v>15</v>
      </c>
      <c r="AH3" s="74" t="s">
        <v>67</v>
      </c>
      <c r="AI3" s="75" t="s">
        <v>146</v>
      </c>
      <c r="AJ3" s="76" t="s">
        <v>78</v>
      </c>
      <c r="AK3" s="77" t="s">
        <v>68</v>
      </c>
      <c r="AL3" s="79" t="s">
        <v>165</v>
      </c>
      <c r="AM3" s="77" t="s">
        <v>68</v>
      </c>
      <c r="AN3" s="78" t="s">
        <v>145</v>
      </c>
      <c r="AO3" s="78" t="s">
        <v>81</v>
      </c>
      <c r="AP3" s="78" t="s">
        <v>82</v>
      </c>
      <c r="AQ3" s="76" t="s">
        <v>143</v>
      </c>
      <c r="AR3" s="77" t="s">
        <v>66</v>
      </c>
      <c r="AS3" s="64" t="s">
        <v>11</v>
      </c>
      <c r="AT3" s="13" t="s">
        <v>62</v>
      </c>
      <c r="AU3" s="14" t="s">
        <v>57</v>
      </c>
      <c r="AV3" s="15" t="s">
        <v>58</v>
      </c>
      <c r="AW3" s="256"/>
      <c r="AX3" s="258"/>
      <c r="AY3" s="16" t="s">
        <v>79</v>
      </c>
      <c r="AZ3" s="17" t="s">
        <v>55</v>
      </c>
      <c r="BA3" s="18" t="s">
        <v>56</v>
      </c>
      <c r="BB3" s="51" t="s">
        <v>147</v>
      </c>
      <c r="BC3" s="52" t="s">
        <v>63</v>
      </c>
      <c r="BD3" s="17" t="s">
        <v>55</v>
      </c>
      <c r="BE3" s="18" t="s">
        <v>56</v>
      </c>
      <c r="BF3" s="16" t="s">
        <v>166</v>
      </c>
      <c r="BG3" s="30" t="s">
        <v>63</v>
      </c>
      <c r="BH3" s="17" t="s">
        <v>71</v>
      </c>
      <c r="BI3" s="17" t="s">
        <v>72</v>
      </c>
      <c r="BJ3" s="17" t="s">
        <v>73</v>
      </c>
      <c r="BK3" s="17" t="s">
        <v>74</v>
      </c>
      <c r="BL3" s="10" t="s">
        <v>76</v>
      </c>
      <c r="BM3" s="53" t="s">
        <v>163</v>
      </c>
      <c r="BN3" s="31" t="s">
        <v>144</v>
      </c>
      <c r="BO3" s="32" t="s">
        <v>65</v>
      </c>
    </row>
    <row r="4" spans="1:69" ht="19.5" customHeight="1" thickTop="1" x14ac:dyDescent="0.2">
      <c r="A4" s="54" t="s">
        <v>18</v>
      </c>
      <c r="B4" s="268">
        <f>+B1</f>
        <v>43252</v>
      </c>
      <c r="C4" s="269"/>
      <c r="D4" s="2"/>
      <c r="E4" s="5"/>
      <c r="F4" s="139"/>
      <c r="G4" s="141" t="str">
        <f>IF(F4="aucune","///","")</f>
        <v/>
      </c>
      <c r="H4" s="137" t="str">
        <f>IF(F4="aucune","///","")</f>
        <v/>
      </c>
      <c r="I4" s="142" t="str">
        <f>IF(F4="aucune","///","")</f>
        <v/>
      </c>
      <c r="J4" s="143" t="str">
        <f>IF(F4="aucune","///","")</f>
        <v/>
      </c>
      <c r="K4" s="139"/>
      <c r="L4" s="141" t="str">
        <f>IF(K4="aucune","///","")</f>
        <v/>
      </c>
      <c r="M4" s="137" t="str">
        <f>IF(K4="aucune","///","")</f>
        <v/>
      </c>
      <c r="N4" s="142" t="str">
        <f>IF(K4="aucune","///","")</f>
        <v/>
      </c>
      <c r="O4" s="143" t="str">
        <f>IF(K4="aucune","///","")</f>
        <v/>
      </c>
      <c r="P4" s="139"/>
      <c r="Q4" s="141" t="str">
        <f>IF(P4="aucune","///","")</f>
        <v/>
      </c>
      <c r="R4" s="137" t="str">
        <f>IF(P4="aucune","///","")</f>
        <v/>
      </c>
      <c r="S4" s="142" t="str">
        <f>IF(P4="aucune","///","")</f>
        <v/>
      </c>
      <c r="T4" s="143" t="str">
        <f>IF(P4="aucune","///","")</f>
        <v/>
      </c>
      <c r="U4" s="139"/>
      <c r="V4" s="141" t="str">
        <f>IF(U4="aucune","///","")</f>
        <v/>
      </c>
      <c r="W4" s="137" t="str">
        <f>IF(U4="aucune","///","")</f>
        <v/>
      </c>
      <c r="X4" s="142" t="str">
        <f>IF(U4="aucune","///","")</f>
        <v/>
      </c>
      <c r="Y4" s="143" t="str">
        <f>IF(U4="aucune","///","")</f>
        <v/>
      </c>
      <c r="Z4" s="23"/>
      <c r="AA4" s="108"/>
      <c r="AB4" s="153"/>
      <c r="AC4" s="154"/>
      <c r="AD4" s="153"/>
      <c r="AE4" s="154"/>
      <c r="AF4" s="65"/>
      <c r="AG4" s="106"/>
      <c r="AH4" s="138"/>
      <c r="AI4" s="113"/>
      <c r="AJ4" s="168"/>
      <c r="AK4" s="169"/>
      <c r="AL4" s="170"/>
      <c r="AM4" s="171"/>
      <c r="AN4" s="113"/>
      <c r="AO4" s="168"/>
      <c r="AP4" s="169"/>
      <c r="AQ4" s="175"/>
      <c r="AR4" s="176"/>
      <c r="AS4" s="59"/>
      <c r="AT4" s="85"/>
      <c r="AU4" s="86"/>
      <c r="AV4" s="87"/>
      <c r="AW4" s="88"/>
      <c r="AX4" s="180"/>
      <c r="AY4" s="109"/>
      <c r="AZ4" s="120"/>
      <c r="BA4" s="121"/>
      <c r="BB4" s="190"/>
      <c r="BC4" s="190"/>
      <c r="BD4" s="191"/>
      <c r="BE4" s="192"/>
      <c r="BF4" s="193"/>
      <c r="BG4" s="190"/>
      <c r="BH4" s="190"/>
      <c r="BI4" s="191"/>
      <c r="BJ4" s="194"/>
      <c r="BK4" s="192"/>
      <c r="BL4" s="108"/>
      <c r="BM4" s="202"/>
      <c r="BN4" s="193"/>
      <c r="BO4" s="192"/>
    </row>
    <row r="5" spans="1:69" ht="20.25" customHeight="1" x14ac:dyDescent="0.2">
      <c r="A5" s="55" t="s">
        <v>19</v>
      </c>
      <c r="B5" s="266">
        <f>+B4</f>
        <v>43252</v>
      </c>
      <c r="C5" s="267">
        <v>2</v>
      </c>
      <c r="D5" s="101"/>
      <c r="E5" s="5"/>
      <c r="F5" s="144"/>
      <c r="G5" s="140"/>
      <c r="H5" s="145"/>
      <c r="I5" s="145"/>
      <c r="J5" s="146"/>
      <c r="K5" s="144"/>
      <c r="L5" s="140"/>
      <c r="M5" s="145"/>
      <c r="N5" s="145"/>
      <c r="O5" s="146"/>
      <c r="P5" s="144"/>
      <c r="Q5" s="140"/>
      <c r="R5" s="145"/>
      <c r="S5" s="145"/>
      <c r="T5" s="146"/>
      <c r="U5" s="144"/>
      <c r="V5" s="140"/>
      <c r="W5" s="145"/>
      <c r="X5" s="145"/>
      <c r="Y5" s="146"/>
      <c r="Z5" s="24"/>
      <c r="AA5" s="151"/>
      <c r="AB5" s="109"/>
      <c r="AC5" s="110"/>
      <c r="AD5" s="155"/>
      <c r="AE5" s="156"/>
      <c r="AF5" s="157"/>
      <c r="AG5" s="158"/>
      <c r="AH5" s="66"/>
      <c r="AI5" s="167"/>
      <c r="AJ5" s="114"/>
      <c r="AK5" s="115"/>
      <c r="AL5" s="172"/>
      <c r="AM5" s="173"/>
      <c r="AN5" s="167"/>
      <c r="AO5" s="114"/>
      <c r="AP5" s="115"/>
      <c r="AQ5" s="177"/>
      <c r="AR5" s="156"/>
      <c r="AS5" s="60"/>
      <c r="AT5" s="179"/>
      <c r="AU5" s="157"/>
      <c r="AV5" s="178"/>
      <c r="AW5" s="89"/>
      <c r="AX5" s="90"/>
      <c r="AY5" s="181"/>
      <c r="AZ5" s="182"/>
      <c r="BA5" s="183"/>
      <c r="BB5" s="109"/>
      <c r="BC5" s="120"/>
      <c r="BD5" s="120"/>
      <c r="BE5" s="121"/>
      <c r="BF5" s="195"/>
      <c r="BG5" s="196"/>
      <c r="BH5" s="196"/>
      <c r="BI5" s="197"/>
      <c r="BJ5" s="198"/>
      <c r="BK5" s="199"/>
      <c r="BL5" s="179"/>
      <c r="BM5" s="109"/>
      <c r="BN5" s="195"/>
      <c r="BO5" s="199"/>
    </row>
    <row r="6" spans="1:69" ht="19.5" customHeight="1" thickBot="1" x14ac:dyDescent="0.25">
      <c r="A6" s="55" t="s">
        <v>20</v>
      </c>
      <c r="B6" s="266">
        <f>+B4</f>
        <v>43252</v>
      </c>
      <c r="C6" s="267">
        <v>2</v>
      </c>
      <c r="D6" s="1"/>
      <c r="E6" s="6"/>
      <c r="F6" s="144"/>
      <c r="G6" s="145"/>
      <c r="H6" s="145"/>
      <c r="I6" s="145"/>
      <c r="J6" s="146"/>
      <c r="K6" s="144"/>
      <c r="L6" s="145"/>
      <c r="M6" s="145"/>
      <c r="N6" s="145"/>
      <c r="O6" s="146"/>
      <c r="P6" s="144"/>
      <c r="Q6" s="145"/>
      <c r="R6" s="145"/>
      <c r="S6" s="145"/>
      <c r="T6" s="146"/>
      <c r="U6" s="144"/>
      <c r="V6" s="145"/>
      <c r="W6" s="145"/>
      <c r="X6" s="145"/>
      <c r="Y6" s="146"/>
      <c r="Z6" s="150"/>
      <c r="AA6" s="152"/>
      <c r="AB6" s="159"/>
      <c r="AC6" s="160"/>
      <c r="AD6" s="111"/>
      <c r="AE6" s="112"/>
      <c r="AF6" s="161"/>
      <c r="AG6" s="228"/>
      <c r="AH6" s="229"/>
      <c r="AI6" s="164"/>
      <c r="AJ6" s="165"/>
      <c r="AK6" s="166"/>
      <c r="AL6" s="116"/>
      <c r="AM6" s="117"/>
      <c r="AN6" s="174"/>
      <c r="AO6" s="165"/>
      <c r="AP6" s="166"/>
      <c r="AQ6" s="116"/>
      <c r="AR6" s="117"/>
      <c r="AS6" s="152"/>
      <c r="AT6" s="152"/>
      <c r="AU6" s="157"/>
      <c r="AV6" s="178"/>
      <c r="AW6" s="91"/>
      <c r="AX6" s="92"/>
      <c r="AY6" s="184"/>
      <c r="AZ6" s="185"/>
      <c r="BA6" s="186"/>
      <c r="BB6" s="187"/>
      <c r="BC6" s="187"/>
      <c r="BD6" s="188"/>
      <c r="BE6" s="189"/>
      <c r="BF6" s="122"/>
      <c r="BG6" s="123"/>
      <c r="BH6" s="120"/>
      <c r="BI6" s="124"/>
      <c r="BJ6" s="123"/>
      <c r="BK6" s="121"/>
      <c r="BL6" s="200"/>
      <c r="BM6" s="201"/>
      <c r="BN6" s="125"/>
      <c r="BO6" s="126"/>
      <c r="BQ6" s="93"/>
    </row>
    <row r="7" spans="1:69" ht="19.5" customHeight="1" x14ac:dyDescent="0.2">
      <c r="A7" s="54" t="s">
        <v>18</v>
      </c>
      <c r="B7" s="268">
        <f>+B6+1</f>
        <v>43253</v>
      </c>
      <c r="C7" s="269"/>
      <c r="D7" s="2"/>
      <c r="E7" s="5"/>
      <c r="F7" s="139"/>
      <c r="G7" s="141" t="str">
        <f t="shared" ref="G7" si="0">IF(F7="aucune","///","")</f>
        <v/>
      </c>
      <c r="H7" s="137" t="str">
        <f t="shared" ref="H7" si="1">IF(F7="aucune","///","")</f>
        <v/>
      </c>
      <c r="I7" s="142" t="str">
        <f t="shared" ref="I7" si="2">IF(F7="aucune","///","")</f>
        <v/>
      </c>
      <c r="J7" s="143" t="str">
        <f t="shared" ref="J7" si="3">IF(F7="aucune","///","")</f>
        <v/>
      </c>
      <c r="K7" s="139"/>
      <c r="L7" s="141" t="str">
        <f t="shared" ref="L7" si="4">IF(K7="aucune","///","")</f>
        <v/>
      </c>
      <c r="M7" s="137" t="str">
        <f t="shared" ref="M7" si="5">IF(K7="aucune","///","")</f>
        <v/>
      </c>
      <c r="N7" s="142" t="str">
        <f t="shared" ref="N7" si="6">IF(K7="aucune","///","")</f>
        <v/>
      </c>
      <c r="O7" s="143" t="str">
        <f t="shared" ref="O7" si="7">IF(K7="aucune","///","")</f>
        <v/>
      </c>
      <c r="P7" s="139"/>
      <c r="Q7" s="141" t="str">
        <f t="shared" ref="Q7" si="8">IF(P7="aucune","///","")</f>
        <v/>
      </c>
      <c r="R7" s="137" t="str">
        <f t="shared" ref="R7" si="9">IF(P7="aucune","///","")</f>
        <v/>
      </c>
      <c r="S7" s="142" t="str">
        <f t="shared" ref="S7" si="10">IF(P7="aucune","///","")</f>
        <v/>
      </c>
      <c r="T7" s="143" t="str">
        <f t="shared" ref="T7" si="11">IF(P7="aucune","///","")</f>
        <v/>
      </c>
      <c r="U7" s="139"/>
      <c r="V7" s="141" t="str">
        <f t="shared" ref="V7" si="12">IF(U7="aucune","///","")</f>
        <v/>
      </c>
      <c r="W7" s="137" t="str">
        <f t="shared" ref="W7" si="13">IF(U7="aucune","///","")</f>
        <v/>
      </c>
      <c r="X7" s="142" t="str">
        <f t="shared" ref="X7" si="14">IF(U7="aucune","///","")</f>
        <v/>
      </c>
      <c r="Y7" s="143" t="str">
        <f t="shared" ref="Y7" si="15">IF(U7="aucune","///","")</f>
        <v/>
      </c>
      <c r="Z7" s="23"/>
      <c r="AA7" s="108"/>
      <c r="AB7" s="153"/>
      <c r="AC7" s="154"/>
      <c r="AD7" s="153"/>
      <c r="AE7" s="154"/>
      <c r="AF7" s="4"/>
      <c r="AG7" s="132"/>
      <c r="AH7" s="230"/>
      <c r="AI7" s="108"/>
      <c r="AJ7" s="231"/>
      <c r="AK7" s="180"/>
      <c r="AL7" s="232"/>
      <c r="AM7" s="233"/>
      <c r="AN7" s="108"/>
      <c r="AO7" s="231"/>
      <c r="AP7" s="180"/>
      <c r="AQ7" s="234"/>
      <c r="AR7" s="235"/>
      <c r="AS7" s="59"/>
      <c r="AT7" s="85"/>
      <c r="AU7" s="86"/>
      <c r="AV7" s="87"/>
      <c r="AW7" s="88"/>
      <c r="AX7" s="180"/>
      <c r="AY7" s="109"/>
      <c r="AZ7" s="120"/>
      <c r="BA7" s="121"/>
      <c r="BB7" s="190"/>
      <c r="BC7" s="190"/>
      <c r="BD7" s="191"/>
      <c r="BE7" s="192"/>
      <c r="BF7" s="193"/>
      <c r="BG7" s="190"/>
      <c r="BH7" s="190"/>
      <c r="BI7" s="191"/>
      <c r="BJ7" s="194"/>
      <c r="BK7" s="192"/>
      <c r="BL7" s="108"/>
      <c r="BM7" s="202"/>
      <c r="BN7" s="193"/>
      <c r="BO7" s="192"/>
    </row>
    <row r="8" spans="1:69" ht="19.5" customHeight="1" x14ac:dyDescent="0.2">
      <c r="A8" s="55" t="s">
        <v>19</v>
      </c>
      <c r="B8" s="266">
        <f>+B7</f>
        <v>43253</v>
      </c>
      <c r="C8" s="267"/>
      <c r="D8" s="101"/>
      <c r="E8" s="5"/>
      <c r="F8" s="144"/>
      <c r="G8" s="140"/>
      <c r="H8" s="145"/>
      <c r="I8" s="145"/>
      <c r="J8" s="146"/>
      <c r="K8" s="144"/>
      <c r="L8" s="140"/>
      <c r="M8" s="145"/>
      <c r="N8" s="145"/>
      <c r="O8" s="146"/>
      <c r="P8" s="144"/>
      <c r="Q8" s="140"/>
      <c r="R8" s="145"/>
      <c r="S8" s="145"/>
      <c r="T8" s="146"/>
      <c r="U8" s="144"/>
      <c r="V8" s="140"/>
      <c r="W8" s="145"/>
      <c r="X8" s="145"/>
      <c r="Y8" s="146"/>
      <c r="Z8" s="24"/>
      <c r="AA8" s="151"/>
      <c r="AB8" s="109"/>
      <c r="AC8" s="110"/>
      <c r="AD8" s="155"/>
      <c r="AE8" s="156"/>
      <c r="AF8" s="157"/>
      <c r="AG8" s="158"/>
      <c r="AH8" s="66"/>
      <c r="AI8" s="167"/>
      <c r="AJ8" s="114"/>
      <c r="AK8" s="115"/>
      <c r="AL8" s="172"/>
      <c r="AM8" s="173"/>
      <c r="AN8" s="167"/>
      <c r="AO8" s="114"/>
      <c r="AP8" s="115"/>
      <c r="AQ8" s="177"/>
      <c r="AR8" s="156"/>
      <c r="AS8" s="60"/>
      <c r="AT8" s="179"/>
      <c r="AU8" s="157"/>
      <c r="AV8" s="178"/>
      <c r="AW8" s="89"/>
      <c r="AX8" s="90"/>
      <c r="AY8" s="181"/>
      <c r="AZ8" s="182"/>
      <c r="BA8" s="183"/>
      <c r="BB8" s="109"/>
      <c r="BC8" s="120"/>
      <c r="BD8" s="120"/>
      <c r="BE8" s="121"/>
      <c r="BF8" s="195"/>
      <c r="BG8" s="196"/>
      <c r="BH8" s="196"/>
      <c r="BI8" s="197"/>
      <c r="BJ8" s="198"/>
      <c r="BK8" s="199"/>
      <c r="BL8" s="179"/>
      <c r="BM8" s="109"/>
      <c r="BN8" s="195"/>
      <c r="BO8" s="199"/>
    </row>
    <row r="9" spans="1:69" ht="19.5" customHeight="1" thickBot="1" x14ac:dyDescent="0.25">
      <c r="A9" s="56" t="s">
        <v>20</v>
      </c>
      <c r="B9" s="278">
        <f>+B8</f>
        <v>43253</v>
      </c>
      <c r="C9" s="279"/>
      <c r="D9" s="1"/>
      <c r="E9" s="6"/>
      <c r="F9" s="144"/>
      <c r="G9" s="145"/>
      <c r="H9" s="145"/>
      <c r="I9" s="145"/>
      <c r="J9" s="146"/>
      <c r="K9" s="144"/>
      <c r="L9" s="145"/>
      <c r="M9" s="145"/>
      <c r="N9" s="145"/>
      <c r="O9" s="146"/>
      <c r="P9" s="144"/>
      <c r="Q9" s="145"/>
      <c r="R9" s="145"/>
      <c r="S9" s="145"/>
      <c r="T9" s="146"/>
      <c r="U9" s="144"/>
      <c r="V9" s="145"/>
      <c r="W9" s="145"/>
      <c r="X9" s="145"/>
      <c r="Y9" s="146"/>
      <c r="Z9" s="150"/>
      <c r="AA9" s="152"/>
      <c r="AB9" s="159"/>
      <c r="AC9" s="160"/>
      <c r="AD9" s="111"/>
      <c r="AE9" s="112"/>
      <c r="AF9" s="236"/>
      <c r="AG9" s="162"/>
      <c r="AH9" s="163"/>
      <c r="AI9" s="237"/>
      <c r="AJ9" s="238"/>
      <c r="AK9" s="239"/>
      <c r="AL9" s="240"/>
      <c r="AM9" s="241"/>
      <c r="AN9" s="242"/>
      <c r="AO9" s="238"/>
      <c r="AP9" s="239"/>
      <c r="AQ9" s="240"/>
      <c r="AR9" s="241"/>
      <c r="AS9" s="152"/>
      <c r="AT9" s="152"/>
      <c r="AU9" s="157"/>
      <c r="AV9" s="178"/>
      <c r="AW9" s="91"/>
      <c r="AX9" s="92"/>
      <c r="AY9" s="184"/>
      <c r="AZ9" s="185"/>
      <c r="BA9" s="186"/>
      <c r="BB9" s="187"/>
      <c r="BC9" s="187"/>
      <c r="BD9" s="188"/>
      <c r="BE9" s="189"/>
      <c r="BF9" s="122"/>
      <c r="BG9" s="123"/>
      <c r="BH9" s="120"/>
      <c r="BI9" s="124"/>
      <c r="BJ9" s="123"/>
      <c r="BK9" s="121"/>
      <c r="BL9" s="200"/>
      <c r="BM9" s="201"/>
      <c r="BN9" s="125"/>
      <c r="BO9" s="126"/>
    </row>
    <row r="10" spans="1:69" ht="19.5" customHeight="1" x14ac:dyDescent="0.2">
      <c r="A10" s="54" t="s">
        <v>18</v>
      </c>
      <c r="B10" s="268">
        <f>+B9+1</f>
        <v>43254</v>
      </c>
      <c r="C10" s="269"/>
      <c r="D10" s="2"/>
      <c r="E10" s="5"/>
      <c r="F10" s="139"/>
      <c r="G10" s="141" t="str">
        <f t="shared" ref="G10" si="16">IF(F10="aucune","///","")</f>
        <v/>
      </c>
      <c r="H10" s="137" t="str">
        <f t="shared" ref="H10" si="17">IF(F10="aucune","///","")</f>
        <v/>
      </c>
      <c r="I10" s="142" t="str">
        <f t="shared" ref="I10" si="18">IF(F10="aucune","///","")</f>
        <v/>
      </c>
      <c r="J10" s="143" t="str">
        <f t="shared" ref="J10" si="19">IF(F10="aucune","///","")</f>
        <v/>
      </c>
      <c r="K10" s="139"/>
      <c r="L10" s="141" t="str">
        <f t="shared" ref="L10" si="20">IF(K10="aucune","///","")</f>
        <v/>
      </c>
      <c r="M10" s="137" t="str">
        <f t="shared" ref="M10" si="21">IF(K10="aucune","///","")</f>
        <v/>
      </c>
      <c r="N10" s="142" t="str">
        <f t="shared" ref="N10" si="22">IF(K10="aucune","///","")</f>
        <v/>
      </c>
      <c r="O10" s="143" t="str">
        <f t="shared" ref="O10" si="23">IF(K10="aucune","///","")</f>
        <v/>
      </c>
      <c r="P10" s="139"/>
      <c r="Q10" s="141" t="str">
        <f t="shared" ref="Q10" si="24">IF(P10="aucune","///","")</f>
        <v/>
      </c>
      <c r="R10" s="137" t="str">
        <f t="shared" ref="R10" si="25">IF(P10="aucune","///","")</f>
        <v/>
      </c>
      <c r="S10" s="142" t="str">
        <f t="shared" ref="S10" si="26">IF(P10="aucune","///","")</f>
        <v/>
      </c>
      <c r="T10" s="143" t="str">
        <f t="shared" ref="T10" si="27">IF(P10="aucune","///","")</f>
        <v/>
      </c>
      <c r="U10" s="139"/>
      <c r="V10" s="141" t="str">
        <f t="shared" ref="V10" si="28">IF(U10="aucune","///","")</f>
        <v/>
      </c>
      <c r="W10" s="137" t="str">
        <f t="shared" ref="W10" si="29">IF(U10="aucune","///","")</f>
        <v/>
      </c>
      <c r="X10" s="142" t="str">
        <f t="shared" ref="X10" si="30">IF(U10="aucune","///","")</f>
        <v/>
      </c>
      <c r="Y10" s="143" t="str">
        <f t="shared" ref="Y10" si="31">IF(U10="aucune","///","")</f>
        <v/>
      </c>
      <c r="Z10" s="23"/>
      <c r="AA10" s="108"/>
      <c r="AB10" s="153"/>
      <c r="AC10" s="154"/>
      <c r="AD10" s="153"/>
      <c r="AE10" s="154"/>
      <c r="AF10" s="4"/>
      <c r="AG10" s="132"/>
      <c r="AH10" s="230"/>
      <c r="AI10" s="108"/>
      <c r="AJ10" s="231"/>
      <c r="AK10" s="180"/>
      <c r="AL10" s="232"/>
      <c r="AM10" s="233"/>
      <c r="AN10" s="108"/>
      <c r="AO10" s="231"/>
      <c r="AP10" s="180"/>
      <c r="AQ10" s="234"/>
      <c r="AR10" s="235"/>
      <c r="AS10" s="59"/>
      <c r="AT10" s="85"/>
      <c r="AU10" s="86"/>
      <c r="AV10" s="87"/>
      <c r="AW10" s="88"/>
      <c r="AX10" s="180"/>
      <c r="AY10" s="109"/>
      <c r="AZ10" s="120"/>
      <c r="BA10" s="121"/>
      <c r="BB10" s="190"/>
      <c r="BC10" s="190"/>
      <c r="BD10" s="191"/>
      <c r="BE10" s="192"/>
      <c r="BF10" s="193"/>
      <c r="BG10" s="190"/>
      <c r="BH10" s="190"/>
      <c r="BI10" s="191"/>
      <c r="BJ10" s="194"/>
      <c r="BK10" s="192"/>
      <c r="BL10" s="108"/>
      <c r="BM10" s="202"/>
      <c r="BN10" s="193"/>
      <c r="BO10" s="192"/>
    </row>
    <row r="11" spans="1:69" ht="19.5" customHeight="1" x14ac:dyDescent="0.2">
      <c r="A11" s="55" t="s">
        <v>19</v>
      </c>
      <c r="B11" s="266">
        <f t="shared" ref="B11" si="32">+B10</f>
        <v>43254</v>
      </c>
      <c r="C11" s="267">
        <v>2</v>
      </c>
      <c r="D11" s="101"/>
      <c r="E11" s="5"/>
      <c r="F11" s="144"/>
      <c r="G11" s="140"/>
      <c r="H11" s="145"/>
      <c r="I11" s="145"/>
      <c r="J11" s="146"/>
      <c r="K11" s="144"/>
      <c r="L11" s="140"/>
      <c r="M11" s="145"/>
      <c r="N11" s="145"/>
      <c r="O11" s="146"/>
      <c r="P11" s="144"/>
      <c r="Q11" s="140"/>
      <c r="R11" s="145"/>
      <c r="S11" s="145"/>
      <c r="T11" s="146"/>
      <c r="U11" s="144"/>
      <c r="V11" s="140"/>
      <c r="W11" s="145"/>
      <c r="X11" s="145"/>
      <c r="Y11" s="146"/>
      <c r="Z11" s="24"/>
      <c r="AA11" s="151"/>
      <c r="AB11" s="109"/>
      <c r="AC11" s="110"/>
      <c r="AD11" s="155"/>
      <c r="AE11" s="156"/>
      <c r="AF11" s="157"/>
      <c r="AG11" s="158"/>
      <c r="AH11" s="66"/>
      <c r="AI11" s="167"/>
      <c r="AJ11" s="114"/>
      <c r="AK11" s="115"/>
      <c r="AL11" s="172"/>
      <c r="AM11" s="173"/>
      <c r="AN11" s="167"/>
      <c r="AO11" s="114"/>
      <c r="AP11" s="115"/>
      <c r="AQ11" s="177"/>
      <c r="AR11" s="156"/>
      <c r="AS11" s="60"/>
      <c r="AT11" s="179"/>
      <c r="AU11" s="157"/>
      <c r="AV11" s="178"/>
      <c r="AW11" s="89"/>
      <c r="AX11" s="90"/>
      <c r="AY11" s="181"/>
      <c r="AZ11" s="182"/>
      <c r="BA11" s="183"/>
      <c r="BB11" s="109"/>
      <c r="BC11" s="120"/>
      <c r="BD11" s="120"/>
      <c r="BE11" s="121"/>
      <c r="BF11" s="195"/>
      <c r="BG11" s="196"/>
      <c r="BH11" s="196"/>
      <c r="BI11" s="197"/>
      <c r="BJ11" s="198"/>
      <c r="BK11" s="199"/>
      <c r="BL11" s="179"/>
      <c r="BM11" s="109"/>
      <c r="BN11" s="195"/>
      <c r="BO11" s="199"/>
    </row>
    <row r="12" spans="1:69" ht="19.5" customHeight="1" thickBot="1" x14ac:dyDescent="0.25">
      <c r="A12" s="56" t="s">
        <v>20</v>
      </c>
      <c r="B12" s="266">
        <f t="shared" ref="B12" si="33">+B10</f>
        <v>43254</v>
      </c>
      <c r="C12" s="267">
        <v>2</v>
      </c>
      <c r="D12" s="1"/>
      <c r="E12" s="6"/>
      <c r="F12" s="144"/>
      <c r="G12" s="145"/>
      <c r="H12" s="145"/>
      <c r="I12" s="145"/>
      <c r="J12" s="146"/>
      <c r="K12" s="144"/>
      <c r="L12" s="145"/>
      <c r="M12" s="145"/>
      <c r="N12" s="145"/>
      <c r="O12" s="146"/>
      <c r="P12" s="144"/>
      <c r="Q12" s="145"/>
      <c r="R12" s="145"/>
      <c r="S12" s="145"/>
      <c r="T12" s="146"/>
      <c r="U12" s="144"/>
      <c r="V12" s="145"/>
      <c r="W12" s="145"/>
      <c r="X12" s="145"/>
      <c r="Y12" s="146"/>
      <c r="Z12" s="150"/>
      <c r="AA12" s="152"/>
      <c r="AB12" s="159"/>
      <c r="AC12" s="160"/>
      <c r="AD12" s="111"/>
      <c r="AE12" s="112"/>
      <c r="AF12" s="236"/>
      <c r="AG12" s="162"/>
      <c r="AH12" s="163"/>
      <c r="AI12" s="237"/>
      <c r="AJ12" s="238"/>
      <c r="AK12" s="239"/>
      <c r="AL12" s="240"/>
      <c r="AM12" s="241"/>
      <c r="AN12" s="242"/>
      <c r="AO12" s="238"/>
      <c r="AP12" s="239"/>
      <c r="AQ12" s="240"/>
      <c r="AR12" s="241"/>
      <c r="AS12" s="152"/>
      <c r="AT12" s="152"/>
      <c r="AU12" s="157"/>
      <c r="AV12" s="178"/>
      <c r="AW12" s="91"/>
      <c r="AX12" s="92"/>
      <c r="AY12" s="184"/>
      <c r="AZ12" s="185"/>
      <c r="BA12" s="186"/>
      <c r="BB12" s="187"/>
      <c r="BC12" s="187"/>
      <c r="BD12" s="188"/>
      <c r="BE12" s="189"/>
      <c r="BF12" s="122"/>
      <c r="BG12" s="123"/>
      <c r="BH12" s="120"/>
      <c r="BI12" s="124"/>
      <c r="BJ12" s="123"/>
      <c r="BK12" s="121"/>
      <c r="BL12" s="200"/>
      <c r="BM12" s="201"/>
      <c r="BN12" s="125"/>
      <c r="BO12" s="126"/>
    </row>
    <row r="13" spans="1:69" ht="19.5" customHeight="1" x14ac:dyDescent="0.2">
      <c r="A13" s="54" t="s">
        <v>18</v>
      </c>
      <c r="B13" s="268">
        <f>+B12+1</f>
        <v>43255</v>
      </c>
      <c r="C13" s="269"/>
      <c r="D13" s="2"/>
      <c r="E13" s="5"/>
      <c r="F13" s="139"/>
      <c r="G13" s="141" t="str">
        <f t="shared" ref="G13" si="34">IF(F13="aucune","///","")</f>
        <v/>
      </c>
      <c r="H13" s="137" t="str">
        <f t="shared" ref="H13" si="35">IF(F13="aucune","///","")</f>
        <v/>
      </c>
      <c r="I13" s="142" t="str">
        <f t="shared" ref="I13" si="36">IF(F13="aucune","///","")</f>
        <v/>
      </c>
      <c r="J13" s="143" t="str">
        <f t="shared" ref="J13" si="37">IF(F13="aucune","///","")</f>
        <v/>
      </c>
      <c r="K13" s="139"/>
      <c r="L13" s="141" t="str">
        <f t="shared" ref="L13" si="38">IF(K13="aucune","///","")</f>
        <v/>
      </c>
      <c r="M13" s="137" t="str">
        <f t="shared" ref="M13" si="39">IF(K13="aucune","///","")</f>
        <v/>
      </c>
      <c r="N13" s="142" t="str">
        <f t="shared" ref="N13" si="40">IF(K13="aucune","///","")</f>
        <v/>
      </c>
      <c r="O13" s="143" t="str">
        <f t="shared" ref="O13" si="41">IF(K13="aucune","///","")</f>
        <v/>
      </c>
      <c r="P13" s="139"/>
      <c r="Q13" s="141" t="str">
        <f t="shared" ref="Q13" si="42">IF(P13="aucune","///","")</f>
        <v/>
      </c>
      <c r="R13" s="137" t="str">
        <f t="shared" ref="R13" si="43">IF(P13="aucune","///","")</f>
        <v/>
      </c>
      <c r="S13" s="142" t="str">
        <f t="shared" ref="S13" si="44">IF(P13="aucune","///","")</f>
        <v/>
      </c>
      <c r="T13" s="143" t="str">
        <f t="shared" ref="T13" si="45">IF(P13="aucune","///","")</f>
        <v/>
      </c>
      <c r="U13" s="139"/>
      <c r="V13" s="141" t="str">
        <f t="shared" ref="V13" si="46">IF(U13="aucune","///","")</f>
        <v/>
      </c>
      <c r="W13" s="137" t="str">
        <f t="shared" ref="W13" si="47">IF(U13="aucune","///","")</f>
        <v/>
      </c>
      <c r="X13" s="142" t="str">
        <f t="shared" ref="X13" si="48">IF(U13="aucune","///","")</f>
        <v/>
      </c>
      <c r="Y13" s="143" t="str">
        <f t="shared" ref="Y13" si="49">IF(U13="aucune","///","")</f>
        <v/>
      </c>
      <c r="Z13" s="23"/>
      <c r="AA13" s="108"/>
      <c r="AB13" s="153"/>
      <c r="AC13" s="154"/>
      <c r="AD13" s="153"/>
      <c r="AE13" s="154"/>
      <c r="AF13" s="4"/>
      <c r="AG13" s="132"/>
      <c r="AH13" s="230"/>
      <c r="AI13" s="108"/>
      <c r="AJ13" s="231"/>
      <c r="AK13" s="180"/>
      <c r="AL13" s="232"/>
      <c r="AM13" s="233"/>
      <c r="AN13" s="108"/>
      <c r="AO13" s="231"/>
      <c r="AP13" s="180"/>
      <c r="AQ13" s="234"/>
      <c r="AR13" s="235"/>
      <c r="AS13" s="59"/>
      <c r="AT13" s="85"/>
      <c r="AU13" s="86"/>
      <c r="AV13" s="87"/>
      <c r="AW13" s="88"/>
      <c r="AX13" s="180"/>
      <c r="AY13" s="109"/>
      <c r="AZ13" s="120"/>
      <c r="BA13" s="121"/>
      <c r="BB13" s="190"/>
      <c r="BC13" s="190"/>
      <c r="BD13" s="191"/>
      <c r="BE13" s="192"/>
      <c r="BF13" s="193"/>
      <c r="BG13" s="190"/>
      <c r="BH13" s="190"/>
      <c r="BI13" s="191"/>
      <c r="BJ13" s="194"/>
      <c r="BK13" s="192"/>
      <c r="BL13" s="108"/>
      <c r="BM13" s="202"/>
      <c r="BN13" s="193"/>
      <c r="BO13" s="192"/>
    </row>
    <row r="14" spans="1:69" ht="19.5" customHeight="1" x14ac:dyDescent="0.2">
      <c r="A14" s="55" t="s">
        <v>19</v>
      </c>
      <c r="B14" s="266">
        <f>+B13</f>
        <v>43255</v>
      </c>
      <c r="C14" s="267">
        <v>2</v>
      </c>
      <c r="D14" s="101"/>
      <c r="E14" s="5"/>
      <c r="F14" s="144"/>
      <c r="G14" s="140"/>
      <c r="H14" s="145"/>
      <c r="I14" s="145"/>
      <c r="J14" s="146"/>
      <c r="K14" s="144"/>
      <c r="L14" s="140"/>
      <c r="M14" s="145"/>
      <c r="N14" s="145"/>
      <c r="O14" s="146"/>
      <c r="P14" s="144"/>
      <c r="Q14" s="140"/>
      <c r="R14" s="145"/>
      <c r="S14" s="145"/>
      <c r="T14" s="146"/>
      <c r="U14" s="144"/>
      <c r="V14" s="140"/>
      <c r="W14" s="145"/>
      <c r="X14" s="145"/>
      <c r="Y14" s="146"/>
      <c r="Z14" s="24"/>
      <c r="AA14" s="151"/>
      <c r="AB14" s="109"/>
      <c r="AC14" s="110"/>
      <c r="AD14" s="155"/>
      <c r="AE14" s="156"/>
      <c r="AF14" s="157"/>
      <c r="AG14" s="158"/>
      <c r="AH14" s="66"/>
      <c r="AI14" s="167"/>
      <c r="AJ14" s="114"/>
      <c r="AK14" s="115"/>
      <c r="AL14" s="172"/>
      <c r="AM14" s="173"/>
      <c r="AN14" s="167"/>
      <c r="AO14" s="114"/>
      <c r="AP14" s="115"/>
      <c r="AQ14" s="177"/>
      <c r="AR14" s="156"/>
      <c r="AS14" s="60"/>
      <c r="AT14" s="179"/>
      <c r="AU14" s="157"/>
      <c r="AV14" s="178"/>
      <c r="AW14" s="89"/>
      <c r="AX14" s="90"/>
      <c r="AY14" s="181"/>
      <c r="AZ14" s="182"/>
      <c r="BA14" s="183"/>
      <c r="BB14" s="109"/>
      <c r="BC14" s="120"/>
      <c r="BD14" s="120"/>
      <c r="BE14" s="121"/>
      <c r="BF14" s="195"/>
      <c r="BG14" s="196"/>
      <c r="BH14" s="196"/>
      <c r="BI14" s="197"/>
      <c r="BJ14" s="198"/>
      <c r="BK14" s="199"/>
      <c r="BL14" s="179"/>
      <c r="BM14" s="109"/>
      <c r="BN14" s="195"/>
      <c r="BO14" s="199"/>
    </row>
    <row r="15" spans="1:69" ht="19.5" customHeight="1" thickBot="1" x14ac:dyDescent="0.25">
      <c r="A15" s="56" t="s">
        <v>20</v>
      </c>
      <c r="B15" s="266">
        <f>+B13</f>
        <v>43255</v>
      </c>
      <c r="C15" s="267">
        <v>2</v>
      </c>
      <c r="D15" s="1"/>
      <c r="E15" s="6"/>
      <c r="F15" s="144"/>
      <c r="G15" s="145"/>
      <c r="H15" s="145"/>
      <c r="I15" s="145"/>
      <c r="J15" s="146"/>
      <c r="K15" s="144"/>
      <c r="L15" s="145"/>
      <c r="M15" s="145"/>
      <c r="N15" s="145"/>
      <c r="O15" s="146"/>
      <c r="P15" s="144"/>
      <c r="Q15" s="145"/>
      <c r="R15" s="145"/>
      <c r="S15" s="145"/>
      <c r="T15" s="146"/>
      <c r="U15" s="144"/>
      <c r="V15" s="145"/>
      <c r="W15" s="145"/>
      <c r="X15" s="145"/>
      <c r="Y15" s="146"/>
      <c r="Z15" s="150"/>
      <c r="AA15" s="152"/>
      <c r="AB15" s="159"/>
      <c r="AC15" s="160"/>
      <c r="AD15" s="111"/>
      <c r="AE15" s="112"/>
      <c r="AF15" s="236"/>
      <c r="AG15" s="162"/>
      <c r="AH15" s="163"/>
      <c r="AI15" s="237"/>
      <c r="AJ15" s="238"/>
      <c r="AK15" s="239"/>
      <c r="AL15" s="240"/>
      <c r="AM15" s="241"/>
      <c r="AN15" s="242"/>
      <c r="AO15" s="238"/>
      <c r="AP15" s="239"/>
      <c r="AQ15" s="240"/>
      <c r="AR15" s="241"/>
      <c r="AS15" s="152"/>
      <c r="AT15" s="152"/>
      <c r="AU15" s="157"/>
      <c r="AV15" s="178"/>
      <c r="AW15" s="91"/>
      <c r="AX15" s="92"/>
      <c r="AY15" s="184"/>
      <c r="AZ15" s="185"/>
      <c r="BA15" s="186"/>
      <c r="BB15" s="187"/>
      <c r="BC15" s="187"/>
      <c r="BD15" s="188"/>
      <c r="BE15" s="189"/>
      <c r="BF15" s="122"/>
      <c r="BG15" s="123"/>
      <c r="BH15" s="120"/>
      <c r="BI15" s="124"/>
      <c r="BJ15" s="123"/>
      <c r="BK15" s="121"/>
      <c r="BL15" s="200"/>
      <c r="BM15" s="201"/>
      <c r="BN15" s="125"/>
      <c r="BO15" s="126"/>
    </row>
    <row r="16" spans="1:69" ht="19.5" customHeight="1" x14ac:dyDescent="0.2">
      <c r="A16" s="54" t="s">
        <v>18</v>
      </c>
      <c r="B16" s="268">
        <f>+B15+1</f>
        <v>43256</v>
      </c>
      <c r="C16" s="269"/>
      <c r="D16" s="2"/>
      <c r="E16" s="5"/>
      <c r="F16" s="139"/>
      <c r="G16" s="141" t="str">
        <f t="shared" ref="G16" si="50">IF(F16="aucune","///","")</f>
        <v/>
      </c>
      <c r="H16" s="137" t="str">
        <f t="shared" ref="H16" si="51">IF(F16="aucune","///","")</f>
        <v/>
      </c>
      <c r="I16" s="142" t="str">
        <f t="shared" ref="I16" si="52">IF(F16="aucune","///","")</f>
        <v/>
      </c>
      <c r="J16" s="143" t="str">
        <f t="shared" ref="J16" si="53">IF(F16="aucune","///","")</f>
        <v/>
      </c>
      <c r="K16" s="139"/>
      <c r="L16" s="141" t="str">
        <f t="shared" ref="L16" si="54">IF(K16="aucune","///","")</f>
        <v/>
      </c>
      <c r="M16" s="137" t="str">
        <f t="shared" ref="M16" si="55">IF(K16="aucune","///","")</f>
        <v/>
      </c>
      <c r="N16" s="142" t="str">
        <f t="shared" ref="N16" si="56">IF(K16="aucune","///","")</f>
        <v/>
      </c>
      <c r="O16" s="143" t="str">
        <f t="shared" ref="O16" si="57">IF(K16="aucune","///","")</f>
        <v/>
      </c>
      <c r="P16" s="139"/>
      <c r="Q16" s="141" t="str">
        <f t="shared" ref="Q16" si="58">IF(P16="aucune","///","")</f>
        <v/>
      </c>
      <c r="R16" s="137" t="str">
        <f t="shared" ref="R16" si="59">IF(P16="aucune","///","")</f>
        <v/>
      </c>
      <c r="S16" s="142" t="str">
        <f t="shared" ref="S16" si="60">IF(P16="aucune","///","")</f>
        <v/>
      </c>
      <c r="T16" s="143" t="str">
        <f t="shared" ref="T16" si="61">IF(P16="aucune","///","")</f>
        <v/>
      </c>
      <c r="U16" s="139"/>
      <c r="V16" s="141" t="str">
        <f t="shared" ref="V16" si="62">IF(U16="aucune","///","")</f>
        <v/>
      </c>
      <c r="W16" s="137" t="str">
        <f t="shared" ref="W16" si="63">IF(U16="aucune","///","")</f>
        <v/>
      </c>
      <c r="X16" s="142" t="str">
        <f t="shared" ref="X16" si="64">IF(U16="aucune","///","")</f>
        <v/>
      </c>
      <c r="Y16" s="143" t="str">
        <f t="shared" ref="Y16" si="65">IF(U16="aucune","///","")</f>
        <v/>
      </c>
      <c r="Z16" s="23"/>
      <c r="AA16" s="108"/>
      <c r="AB16" s="153"/>
      <c r="AC16" s="154"/>
      <c r="AD16" s="153"/>
      <c r="AE16" s="154"/>
      <c r="AF16" s="4"/>
      <c r="AG16" s="132"/>
      <c r="AH16" s="230"/>
      <c r="AI16" s="108"/>
      <c r="AJ16" s="231"/>
      <c r="AK16" s="180"/>
      <c r="AL16" s="232"/>
      <c r="AM16" s="233"/>
      <c r="AN16" s="108"/>
      <c r="AO16" s="231"/>
      <c r="AP16" s="180"/>
      <c r="AQ16" s="234"/>
      <c r="AR16" s="235"/>
      <c r="AS16" s="59"/>
      <c r="AT16" s="85"/>
      <c r="AU16" s="86"/>
      <c r="AV16" s="87"/>
      <c r="AW16" s="88"/>
      <c r="AX16" s="180"/>
      <c r="AY16" s="109"/>
      <c r="AZ16" s="120"/>
      <c r="BA16" s="121"/>
      <c r="BB16" s="190"/>
      <c r="BC16" s="190"/>
      <c r="BD16" s="191"/>
      <c r="BE16" s="192"/>
      <c r="BF16" s="193"/>
      <c r="BG16" s="190"/>
      <c r="BH16" s="190"/>
      <c r="BI16" s="191"/>
      <c r="BJ16" s="194"/>
      <c r="BK16" s="192"/>
      <c r="BL16" s="108"/>
      <c r="BM16" s="202"/>
      <c r="BN16" s="193"/>
      <c r="BO16" s="192"/>
    </row>
    <row r="17" spans="1:67" ht="19.5" customHeight="1" x14ac:dyDescent="0.2">
      <c r="A17" s="55" t="s">
        <v>19</v>
      </c>
      <c r="B17" s="266">
        <f t="shared" ref="B17" si="66">+B16</f>
        <v>43256</v>
      </c>
      <c r="C17" s="267">
        <v>2</v>
      </c>
      <c r="D17" s="101"/>
      <c r="E17" s="5"/>
      <c r="F17" s="144"/>
      <c r="G17" s="140"/>
      <c r="H17" s="145"/>
      <c r="I17" s="145"/>
      <c r="J17" s="146"/>
      <c r="K17" s="144"/>
      <c r="L17" s="140"/>
      <c r="M17" s="145"/>
      <c r="N17" s="145"/>
      <c r="O17" s="146"/>
      <c r="P17" s="144"/>
      <c r="Q17" s="140"/>
      <c r="R17" s="145"/>
      <c r="S17" s="145"/>
      <c r="T17" s="146"/>
      <c r="U17" s="144"/>
      <c r="V17" s="140"/>
      <c r="W17" s="145"/>
      <c r="X17" s="145"/>
      <c r="Y17" s="146"/>
      <c r="Z17" s="24"/>
      <c r="AA17" s="151"/>
      <c r="AB17" s="109"/>
      <c r="AC17" s="110"/>
      <c r="AD17" s="155"/>
      <c r="AE17" s="156"/>
      <c r="AF17" s="157"/>
      <c r="AG17" s="158"/>
      <c r="AH17" s="66"/>
      <c r="AI17" s="167"/>
      <c r="AJ17" s="114"/>
      <c r="AK17" s="115"/>
      <c r="AL17" s="172"/>
      <c r="AM17" s="173"/>
      <c r="AN17" s="167"/>
      <c r="AO17" s="114"/>
      <c r="AP17" s="115"/>
      <c r="AQ17" s="177"/>
      <c r="AR17" s="156"/>
      <c r="AS17" s="60"/>
      <c r="AT17" s="179"/>
      <c r="AU17" s="157"/>
      <c r="AV17" s="178"/>
      <c r="AW17" s="89"/>
      <c r="AX17" s="90"/>
      <c r="AY17" s="181"/>
      <c r="AZ17" s="182"/>
      <c r="BA17" s="183"/>
      <c r="BB17" s="109"/>
      <c r="BC17" s="120"/>
      <c r="BD17" s="120"/>
      <c r="BE17" s="121"/>
      <c r="BF17" s="195"/>
      <c r="BG17" s="196"/>
      <c r="BH17" s="196"/>
      <c r="BI17" s="197"/>
      <c r="BJ17" s="198"/>
      <c r="BK17" s="199"/>
      <c r="BL17" s="179"/>
      <c r="BM17" s="109"/>
      <c r="BN17" s="195"/>
      <c r="BO17" s="199"/>
    </row>
    <row r="18" spans="1:67" ht="19.5" customHeight="1" thickBot="1" x14ac:dyDescent="0.25">
      <c r="A18" s="56" t="s">
        <v>20</v>
      </c>
      <c r="B18" s="266">
        <f t="shared" ref="B18" si="67">+B16</f>
        <v>43256</v>
      </c>
      <c r="C18" s="267">
        <v>2</v>
      </c>
      <c r="D18" s="1"/>
      <c r="E18" s="6"/>
      <c r="F18" s="144"/>
      <c r="G18" s="145"/>
      <c r="H18" s="145"/>
      <c r="I18" s="145"/>
      <c r="J18" s="146"/>
      <c r="K18" s="144"/>
      <c r="L18" s="145"/>
      <c r="M18" s="145"/>
      <c r="N18" s="145"/>
      <c r="O18" s="146"/>
      <c r="P18" s="144"/>
      <c r="Q18" s="145"/>
      <c r="R18" s="145"/>
      <c r="S18" s="145"/>
      <c r="T18" s="146"/>
      <c r="U18" s="144"/>
      <c r="V18" s="145"/>
      <c r="W18" s="145"/>
      <c r="X18" s="145"/>
      <c r="Y18" s="146"/>
      <c r="Z18" s="150"/>
      <c r="AA18" s="152"/>
      <c r="AB18" s="159"/>
      <c r="AC18" s="160"/>
      <c r="AD18" s="111"/>
      <c r="AE18" s="112"/>
      <c r="AF18" s="236"/>
      <c r="AG18" s="162"/>
      <c r="AH18" s="163"/>
      <c r="AI18" s="237"/>
      <c r="AJ18" s="238"/>
      <c r="AK18" s="239"/>
      <c r="AL18" s="240"/>
      <c r="AM18" s="241"/>
      <c r="AN18" s="242"/>
      <c r="AO18" s="238"/>
      <c r="AP18" s="239"/>
      <c r="AQ18" s="240"/>
      <c r="AR18" s="241"/>
      <c r="AS18" s="152"/>
      <c r="AT18" s="152"/>
      <c r="AU18" s="157"/>
      <c r="AV18" s="178"/>
      <c r="AW18" s="91"/>
      <c r="AX18" s="92"/>
      <c r="AY18" s="184"/>
      <c r="AZ18" s="185"/>
      <c r="BA18" s="186"/>
      <c r="BB18" s="187"/>
      <c r="BC18" s="187"/>
      <c r="BD18" s="188"/>
      <c r="BE18" s="189"/>
      <c r="BF18" s="122"/>
      <c r="BG18" s="123"/>
      <c r="BH18" s="120"/>
      <c r="BI18" s="124"/>
      <c r="BJ18" s="123"/>
      <c r="BK18" s="121"/>
      <c r="BL18" s="200"/>
      <c r="BM18" s="201"/>
      <c r="BN18" s="125"/>
      <c r="BO18" s="126"/>
    </row>
    <row r="19" spans="1:67" s="94" customFormat="1" ht="19.5" customHeight="1" x14ac:dyDescent="0.2">
      <c r="A19" s="54" t="s">
        <v>18</v>
      </c>
      <c r="B19" s="268">
        <f>+B18+1</f>
        <v>43257</v>
      </c>
      <c r="C19" s="269"/>
      <c r="D19" s="2"/>
      <c r="E19" s="5"/>
      <c r="F19" s="139"/>
      <c r="G19" s="141" t="str">
        <f t="shared" ref="G19" si="68">IF(F19="aucune","///","")</f>
        <v/>
      </c>
      <c r="H19" s="137" t="str">
        <f t="shared" ref="H19" si="69">IF(F19="aucune","///","")</f>
        <v/>
      </c>
      <c r="I19" s="142" t="str">
        <f t="shared" ref="I19" si="70">IF(F19="aucune","///","")</f>
        <v/>
      </c>
      <c r="J19" s="143" t="str">
        <f t="shared" ref="J19" si="71">IF(F19="aucune","///","")</f>
        <v/>
      </c>
      <c r="K19" s="139"/>
      <c r="L19" s="141" t="str">
        <f t="shared" ref="L19" si="72">IF(K19="aucune","///","")</f>
        <v/>
      </c>
      <c r="M19" s="137" t="str">
        <f t="shared" ref="M19" si="73">IF(K19="aucune","///","")</f>
        <v/>
      </c>
      <c r="N19" s="142" t="str">
        <f t="shared" ref="N19" si="74">IF(K19="aucune","///","")</f>
        <v/>
      </c>
      <c r="O19" s="143" t="str">
        <f t="shared" ref="O19" si="75">IF(K19="aucune","///","")</f>
        <v/>
      </c>
      <c r="P19" s="139"/>
      <c r="Q19" s="141" t="str">
        <f t="shared" ref="Q19" si="76">IF(P19="aucune","///","")</f>
        <v/>
      </c>
      <c r="R19" s="137" t="str">
        <f t="shared" ref="R19" si="77">IF(P19="aucune","///","")</f>
        <v/>
      </c>
      <c r="S19" s="142" t="str">
        <f t="shared" ref="S19" si="78">IF(P19="aucune","///","")</f>
        <v/>
      </c>
      <c r="T19" s="143" t="str">
        <f t="shared" ref="T19" si="79">IF(P19="aucune","///","")</f>
        <v/>
      </c>
      <c r="U19" s="139"/>
      <c r="V19" s="141" t="str">
        <f t="shared" ref="V19" si="80">IF(U19="aucune","///","")</f>
        <v/>
      </c>
      <c r="W19" s="137" t="str">
        <f t="shared" ref="W19" si="81">IF(U19="aucune","///","")</f>
        <v/>
      </c>
      <c r="X19" s="142" t="str">
        <f t="shared" ref="X19" si="82">IF(U19="aucune","///","")</f>
        <v/>
      </c>
      <c r="Y19" s="143" t="str">
        <f t="shared" ref="Y19" si="83">IF(U19="aucune","///","")</f>
        <v/>
      </c>
      <c r="Z19" s="23"/>
      <c r="AA19" s="108"/>
      <c r="AB19" s="153"/>
      <c r="AC19" s="154"/>
      <c r="AD19" s="153"/>
      <c r="AE19" s="154"/>
      <c r="AF19" s="4"/>
      <c r="AG19" s="132"/>
      <c r="AH19" s="230"/>
      <c r="AI19" s="108"/>
      <c r="AJ19" s="231"/>
      <c r="AK19" s="180"/>
      <c r="AL19" s="232"/>
      <c r="AM19" s="233"/>
      <c r="AN19" s="108"/>
      <c r="AO19" s="231"/>
      <c r="AP19" s="180"/>
      <c r="AQ19" s="234"/>
      <c r="AR19" s="235"/>
      <c r="AS19" s="59"/>
      <c r="AT19" s="85"/>
      <c r="AU19" s="86"/>
      <c r="AV19" s="87"/>
      <c r="AW19" s="88"/>
      <c r="AX19" s="180"/>
      <c r="AY19" s="109"/>
      <c r="AZ19" s="120"/>
      <c r="BA19" s="121"/>
      <c r="BB19" s="190"/>
      <c r="BC19" s="190"/>
      <c r="BD19" s="191"/>
      <c r="BE19" s="192"/>
      <c r="BF19" s="193"/>
      <c r="BG19" s="190"/>
      <c r="BH19" s="190"/>
      <c r="BI19" s="191"/>
      <c r="BJ19" s="194"/>
      <c r="BK19" s="192"/>
      <c r="BL19" s="108"/>
      <c r="BM19" s="202"/>
      <c r="BN19" s="193"/>
      <c r="BO19" s="192"/>
    </row>
    <row r="20" spans="1:67" s="94" customFormat="1" ht="19.5" customHeight="1" x14ac:dyDescent="0.2">
      <c r="A20" s="55" t="s">
        <v>19</v>
      </c>
      <c r="B20" s="266">
        <f>+B19</f>
        <v>43257</v>
      </c>
      <c r="C20" s="267">
        <v>2</v>
      </c>
      <c r="D20" s="101"/>
      <c r="E20" s="5"/>
      <c r="F20" s="144"/>
      <c r="G20" s="140"/>
      <c r="H20" s="145"/>
      <c r="I20" s="145"/>
      <c r="J20" s="146"/>
      <c r="K20" s="144"/>
      <c r="L20" s="140"/>
      <c r="M20" s="145"/>
      <c r="N20" s="145"/>
      <c r="O20" s="146"/>
      <c r="P20" s="144"/>
      <c r="Q20" s="140"/>
      <c r="R20" s="145"/>
      <c r="S20" s="145"/>
      <c r="T20" s="146"/>
      <c r="U20" s="144"/>
      <c r="V20" s="140"/>
      <c r="W20" s="145"/>
      <c r="X20" s="145"/>
      <c r="Y20" s="146"/>
      <c r="Z20" s="24"/>
      <c r="AA20" s="151"/>
      <c r="AB20" s="109"/>
      <c r="AC20" s="110"/>
      <c r="AD20" s="155"/>
      <c r="AE20" s="156"/>
      <c r="AF20" s="157"/>
      <c r="AG20" s="158"/>
      <c r="AH20" s="66"/>
      <c r="AI20" s="167"/>
      <c r="AJ20" s="114"/>
      <c r="AK20" s="115"/>
      <c r="AL20" s="172"/>
      <c r="AM20" s="173"/>
      <c r="AN20" s="167"/>
      <c r="AO20" s="114"/>
      <c r="AP20" s="115"/>
      <c r="AQ20" s="177"/>
      <c r="AR20" s="156"/>
      <c r="AS20" s="60"/>
      <c r="AT20" s="179"/>
      <c r="AU20" s="157"/>
      <c r="AV20" s="178"/>
      <c r="AW20" s="89"/>
      <c r="AX20" s="90"/>
      <c r="AY20" s="181"/>
      <c r="AZ20" s="182"/>
      <c r="BA20" s="183"/>
      <c r="BB20" s="109"/>
      <c r="BC20" s="120"/>
      <c r="BD20" s="120"/>
      <c r="BE20" s="121"/>
      <c r="BF20" s="195"/>
      <c r="BG20" s="196"/>
      <c r="BH20" s="196"/>
      <c r="BI20" s="197"/>
      <c r="BJ20" s="198"/>
      <c r="BK20" s="199"/>
      <c r="BL20" s="179"/>
      <c r="BM20" s="109"/>
      <c r="BN20" s="195"/>
      <c r="BO20" s="199"/>
    </row>
    <row r="21" spans="1:67" s="94" customFormat="1" ht="19.5" customHeight="1" thickBot="1" x14ac:dyDescent="0.25">
      <c r="A21" s="55" t="s">
        <v>20</v>
      </c>
      <c r="B21" s="266">
        <f>+B19</f>
        <v>43257</v>
      </c>
      <c r="C21" s="267">
        <v>2</v>
      </c>
      <c r="D21" s="1"/>
      <c r="E21" s="6"/>
      <c r="F21" s="144"/>
      <c r="G21" s="145"/>
      <c r="H21" s="145"/>
      <c r="I21" s="145"/>
      <c r="J21" s="146"/>
      <c r="K21" s="144"/>
      <c r="L21" s="145"/>
      <c r="M21" s="145"/>
      <c r="N21" s="145"/>
      <c r="O21" s="146"/>
      <c r="P21" s="144"/>
      <c r="Q21" s="145"/>
      <c r="R21" s="145"/>
      <c r="S21" s="145"/>
      <c r="T21" s="146"/>
      <c r="U21" s="144"/>
      <c r="V21" s="145"/>
      <c r="W21" s="145"/>
      <c r="X21" s="145"/>
      <c r="Y21" s="146"/>
      <c r="Z21" s="150"/>
      <c r="AA21" s="152"/>
      <c r="AB21" s="159"/>
      <c r="AC21" s="160"/>
      <c r="AD21" s="111"/>
      <c r="AE21" s="112"/>
      <c r="AF21" s="236"/>
      <c r="AG21" s="162"/>
      <c r="AH21" s="163"/>
      <c r="AI21" s="237"/>
      <c r="AJ21" s="238"/>
      <c r="AK21" s="239"/>
      <c r="AL21" s="240"/>
      <c r="AM21" s="241"/>
      <c r="AN21" s="242"/>
      <c r="AO21" s="238"/>
      <c r="AP21" s="239"/>
      <c r="AQ21" s="240"/>
      <c r="AR21" s="241"/>
      <c r="AS21" s="152"/>
      <c r="AT21" s="152"/>
      <c r="AU21" s="157"/>
      <c r="AV21" s="178"/>
      <c r="AW21" s="91"/>
      <c r="AX21" s="92"/>
      <c r="AY21" s="184"/>
      <c r="AZ21" s="185"/>
      <c r="BA21" s="186"/>
      <c r="BB21" s="187"/>
      <c r="BC21" s="187"/>
      <c r="BD21" s="188"/>
      <c r="BE21" s="189"/>
      <c r="BF21" s="122"/>
      <c r="BG21" s="123"/>
      <c r="BH21" s="120"/>
      <c r="BI21" s="124"/>
      <c r="BJ21" s="123"/>
      <c r="BK21" s="121"/>
      <c r="BL21" s="200"/>
      <c r="BM21" s="201"/>
      <c r="BN21" s="125"/>
      <c r="BO21" s="126"/>
    </row>
    <row r="22" spans="1:67" s="94" customFormat="1" ht="19.5" customHeight="1" x14ac:dyDescent="0.2">
      <c r="A22" s="54" t="s">
        <v>18</v>
      </c>
      <c r="B22" s="268">
        <f>+B21+1</f>
        <v>43258</v>
      </c>
      <c r="C22" s="269"/>
      <c r="D22" s="2"/>
      <c r="E22" s="5"/>
      <c r="F22" s="139"/>
      <c r="G22" s="141" t="str">
        <f t="shared" ref="G22" si="84">IF(F22="aucune","///","")</f>
        <v/>
      </c>
      <c r="H22" s="137" t="str">
        <f t="shared" ref="H22" si="85">IF(F22="aucune","///","")</f>
        <v/>
      </c>
      <c r="I22" s="142" t="str">
        <f t="shared" ref="I22" si="86">IF(F22="aucune","///","")</f>
        <v/>
      </c>
      <c r="J22" s="143" t="str">
        <f t="shared" ref="J22" si="87">IF(F22="aucune","///","")</f>
        <v/>
      </c>
      <c r="K22" s="139"/>
      <c r="L22" s="141" t="str">
        <f t="shared" ref="L22" si="88">IF(K22="aucune","///","")</f>
        <v/>
      </c>
      <c r="M22" s="137" t="str">
        <f t="shared" ref="M22" si="89">IF(K22="aucune","///","")</f>
        <v/>
      </c>
      <c r="N22" s="142" t="str">
        <f t="shared" ref="N22" si="90">IF(K22="aucune","///","")</f>
        <v/>
      </c>
      <c r="O22" s="143" t="str">
        <f t="shared" ref="O22" si="91">IF(K22="aucune","///","")</f>
        <v/>
      </c>
      <c r="P22" s="139"/>
      <c r="Q22" s="141" t="str">
        <f t="shared" ref="Q22" si="92">IF(P22="aucune","///","")</f>
        <v/>
      </c>
      <c r="R22" s="137" t="str">
        <f t="shared" ref="R22" si="93">IF(P22="aucune","///","")</f>
        <v/>
      </c>
      <c r="S22" s="142" t="str">
        <f t="shared" ref="S22" si="94">IF(P22="aucune","///","")</f>
        <v/>
      </c>
      <c r="T22" s="143" t="str">
        <f t="shared" ref="T22" si="95">IF(P22="aucune","///","")</f>
        <v/>
      </c>
      <c r="U22" s="139"/>
      <c r="V22" s="141" t="str">
        <f t="shared" ref="V22" si="96">IF(U22="aucune","///","")</f>
        <v/>
      </c>
      <c r="W22" s="137" t="str">
        <f t="shared" ref="W22" si="97">IF(U22="aucune","///","")</f>
        <v/>
      </c>
      <c r="X22" s="142" t="str">
        <f t="shared" ref="X22" si="98">IF(U22="aucune","///","")</f>
        <v/>
      </c>
      <c r="Y22" s="143" t="str">
        <f t="shared" ref="Y22" si="99">IF(U22="aucune","///","")</f>
        <v/>
      </c>
      <c r="Z22" s="23"/>
      <c r="AA22" s="108"/>
      <c r="AB22" s="153"/>
      <c r="AC22" s="154"/>
      <c r="AD22" s="153"/>
      <c r="AE22" s="154"/>
      <c r="AF22" s="4"/>
      <c r="AG22" s="132"/>
      <c r="AH22" s="230"/>
      <c r="AI22" s="108"/>
      <c r="AJ22" s="231"/>
      <c r="AK22" s="180"/>
      <c r="AL22" s="232"/>
      <c r="AM22" s="233"/>
      <c r="AN22" s="108"/>
      <c r="AO22" s="231"/>
      <c r="AP22" s="180"/>
      <c r="AQ22" s="234"/>
      <c r="AR22" s="235"/>
      <c r="AS22" s="59"/>
      <c r="AT22" s="85"/>
      <c r="AU22" s="86"/>
      <c r="AV22" s="87"/>
      <c r="AW22" s="88"/>
      <c r="AX22" s="180"/>
      <c r="AY22" s="109"/>
      <c r="AZ22" s="120"/>
      <c r="BA22" s="121"/>
      <c r="BB22" s="190"/>
      <c r="BC22" s="190"/>
      <c r="BD22" s="191"/>
      <c r="BE22" s="192"/>
      <c r="BF22" s="193"/>
      <c r="BG22" s="190"/>
      <c r="BH22" s="190"/>
      <c r="BI22" s="191"/>
      <c r="BJ22" s="194"/>
      <c r="BK22" s="192"/>
      <c r="BL22" s="108"/>
      <c r="BM22" s="202"/>
      <c r="BN22" s="193"/>
      <c r="BO22" s="192"/>
    </row>
    <row r="23" spans="1:67" s="94" customFormat="1" ht="19.5" customHeight="1" x14ac:dyDescent="0.2">
      <c r="A23" s="55" t="s">
        <v>19</v>
      </c>
      <c r="B23" s="266">
        <f>+B22</f>
        <v>43258</v>
      </c>
      <c r="C23" s="267"/>
      <c r="D23" s="101"/>
      <c r="E23" s="5"/>
      <c r="F23" s="144"/>
      <c r="G23" s="140"/>
      <c r="H23" s="145"/>
      <c r="I23" s="145"/>
      <c r="J23" s="146"/>
      <c r="K23" s="144"/>
      <c r="L23" s="140"/>
      <c r="M23" s="145"/>
      <c r="N23" s="145"/>
      <c r="O23" s="146"/>
      <c r="P23" s="144"/>
      <c r="Q23" s="140"/>
      <c r="R23" s="145"/>
      <c r="S23" s="145"/>
      <c r="T23" s="146"/>
      <c r="U23" s="144"/>
      <c r="V23" s="140"/>
      <c r="W23" s="145"/>
      <c r="X23" s="145"/>
      <c r="Y23" s="146"/>
      <c r="Z23" s="24"/>
      <c r="AA23" s="151"/>
      <c r="AB23" s="109"/>
      <c r="AC23" s="110"/>
      <c r="AD23" s="155"/>
      <c r="AE23" s="156"/>
      <c r="AF23" s="157"/>
      <c r="AG23" s="158"/>
      <c r="AH23" s="66"/>
      <c r="AI23" s="167"/>
      <c r="AJ23" s="114"/>
      <c r="AK23" s="115"/>
      <c r="AL23" s="172"/>
      <c r="AM23" s="173"/>
      <c r="AN23" s="167"/>
      <c r="AO23" s="114"/>
      <c r="AP23" s="115"/>
      <c r="AQ23" s="177"/>
      <c r="AR23" s="156"/>
      <c r="AS23" s="60"/>
      <c r="AT23" s="179"/>
      <c r="AU23" s="157"/>
      <c r="AV23" s="178"/>
      <c r="AW23" s="89"/>
      <c r="AX23" s="90"/>
      <c r="AY23" s="181"/>
      <c r="AZ23" s="182"/>
      <c r="BA23" s="183"/>
      <c r="BB23" s="109"/>
      <c r="BC23" s="120"/>
      <c r="BD23" s="120"/>
      <c r="BE23" s="121"/>
      <c r="BF23" s="195"/>
      <c r="BG23" s="196"/>
      <c r="BH23" s="196"/>
      <c r="BI23" s="197"/>
      <c r="BJ23" s="198"/>
      <c r="BK23" s="199"/>
      <c r="BL23" s="179"/>
      <c r="BM23" s="109"/>
      <c r="BN23" s="195"/>
      <c r="BO23" s="199"/>
    </row>
    <row r="24" spans="1:67" s="94" customFormat="1" ht="19.5" customHeight="1" thickBot="1" x14ac:dyDescent="0.25">
      <c r="A24" s="56" t="s">
        <v>20</v>
      </c>
      <c r="B24" s="278">
        <f>+B23</f>
        <v>43258</v>
      </c>
      <c r="C24" s="279"/>
      <c r="D24" s="1"/>
      <c r="E24" s="6"/>
      <c r="F24" s="144"/>
      <c r="G24" s="145"/>
      <c r="H24" s="145"/>
      <c r="I24" s="145"/>
      <c r="J24" s="146"/>
      <c r="K24" s="144"/>
      <c r="L24" s="145"/>
      <c r="M24" s="145"/>
      <c r="N24" s="145"/>
      <c r="O24" s="146"/>
      <c r="P24" s="144"/>
      <c r="Q24" s="145"/>
      <c r="R24" s="145"/>
      <c r="S24" s="145"/>
      <c r="T24" s="146"/>
      <c r="U24" s="144"/>
      <c r="V24" s="145"/>
      <c r="W24" s="145"/>
      <c r="X24" s="145"/>
      <c r="Y24" s="146"/>
      <c r="Z24" s="150"/>
      <c r="AA24" s="152"/>
      <c r="AB24" s="159"/>
      <c r="AC24" s="160"/>
      <c r="AD24" s="111"/>
      <c r="AE24" s="112"/>
      <c r="AF24" s="236"/>
      <c r="AG24" s="162"/>
      <c r="AH24" s="163"/>
      <c r="AI24" s="237"/>
      <c r="AJ24" s="238"/>
      <c r="AK24" s="239"/>
      <c r="AL24" s="240"/>
      <c r="AM24" s="241"/>
      <c r="AN24" s="242"/>
      <c r="AO24" s="238"/>
      <c r="AP24" s="239"/>
      <c r="AQ24" s="240"/>
      <c r="AR24" s="241"/>
      <c r="AS24" s="152"/>
      <c r="AT24" s="152"/>
      <c r="AU24" s="157"/>
      <c r="AV24" s="178"/>
      <c r="AW24" s="91"/>
      <c r="AX24" s="92"/>
      <c r="AY24" s="184"/>
      <c r="AZ24" s="185"/>
      <c r="BA24" s="186"/>
      <c r="BB24" s="187"/>
      <c r="BC24" s="187"/>
      <c r="BD24" s="188"/>
      <c r="BE24" s="189"/>
      <c r="BF24" s="122"/>
      <c r="BG24" s="123"/>
      <c r="BH24" s="120"/>
      <c r="BI24" s="124"/>
      <c r="BJ24" s="123"/>
      <c r="BK24" s="121"/>
      <c r="BL24" s="200"/>
      <c r="BM24" s="201"/>
      <c r="BN24" s="125"/>
      <c r="BO24" s="126"/>
    </row>
    <row r="25" spans="1:67" s="94" customFormat="1" ht="19.5" customHeight="1" x14ac:dyDescent="0.2">
      <c r="A25" s="54" t="s">
        <v>18</v>
      </c>
      <c r="B25" s="268">
        <f>+B24+1</f>
        <v>43259</v>
      </c>
      <c r="C25" s="269"/>
      <c r="D25" s="2"/>
      <c r="E25" s="5"/>
      <c r="F25" s="139"/>
      <c r="G25" s="141" t="str">
        <f t="shared" ref="G25" si="100">IF(F25="aucune","///","")</f>
        <v/>
      </c>
      <c r="H25" s="137" t="str">
        <f t="shared" ref="H25" si="101">IF(F25="aucune","///","")</f>
        <v/>
      </c>
      <c r="I25" s="142" t="str">
        <f t="shared" ref="I25" si="102">IF(F25="aucune","///","")</f>
        <v/>
      </c>
      <c r="J25" s="143" t="str">
        <f t="shared" ref="J25" si="103">IF(F25="aucune","///","")</f>
        <v/>
      </c>
      <c r="K25" s="139"/>
      <c r="L25" s="141" t="str">
        <f t="shared" ref="L25" si="104">IF(K25="aucune","///","")</f>
        <v/>
      </c>
      <c r="M25" s="137" t="str">
        <f t="shared" ref="M25" si="105">IF(K25="aucune","///","")</f>
        <v/>
      </c>
      <c r="N25" s="142" t="str">
        <f t="shared" ref="N25" si="106">IF(K25="aucune","///","")</f>
        <v/>
      </c>
      <c r="O25" s="143" t="str">
        <f t="shared" ref="O25" si="107">IF(K25="aucune","///","")</f>
        <v/>
      </c>
      <c r="P25" s="139"/>
      <c r="Q25" s="141" t="str">
        <f t="shared" ref="Q25" si="108">IF(P25="aucune","///","")</f>
        <v/>
      </c>
      <c r="R25" s="137" t="str">
        <f t="shared" ref="R25" si="109">IF(P25="aucune","///","")</f>
        <v/>
      </c>
      <c r="S25" s="142" t="str">
        <f t="shared" ref="S25" si="110">IF(P25="aucune","///","")</f>
        <v/>
      </c>
      <c r="T25" s="143" t="str">
        <f t="shared" ref="T25" si="111">IF(P25="aucune","///","")</f>
        <v/>
      </c>
      <c r="U25" s="139"/>
      <c r="V25" s="141" t="str">
        <f t="shared" ref="V25" si="112">IF(U25="aucune","///","")</f>
        <v/>
      </c>
      <c r="W25" s="137" t="str">
        <f t="shared" ref="W25" si="113">IF(U25="aucune","///","")</f>
        <v/>
      </c>
      <c r="X25" s="142" t="str">
        <f t="shared" ref="X25" si="114">IF(U25="aucune","///","")</f>
        <v/>
      </c>
      <c r="Y25" s="143" t="str">
        <f t="shared" ref="Y25" si="115">IF(U25="aucune","///","")</f>
        <v/>
      </c>
      <c r="Z25" s="23"/>
      <c r="AA25" s="108"/>
      <c r="AB25" s="153"/>
      <c r="AC25" s="154"/>
      <c r="AD25" s="153"/>
      <c r="AE25" s="154"/>
      <c r="AF25" s="4"/>
      <c r="AG25" s="132"/>
      <c r="AH25" s="230"/>
      <c r="AI25" s="108"/>
      <c r="AJ25" s="231"/>
      <c r="AK25" s="180"/>
      <c r="AL25" s="232"/>
      <c r="AM25" s="233"/>
      <c r="AN25" s="108"/>
      <c r="AO25" s="231"/>
      <c r="AP25" s="180"/>
      <c r="AQ25" s="234"/>
      <c r="AR25" s="235"/>
      <c r="AS25" s="59"/>
      <c r="AT25" s="85"/>
      <c r="AU25" s="86"/>
      <c r="AV25" s="87"/>
      <c r="AW25" s="88"/>
      <c r="AX25" s="180"/>
      <c r="AY25" s="109"/>
      <c r="AZ25" s="120"/>
      <c r="BA25" s="121"/>
      <c r="BB25" s="190"/>
      <c r="BC25" s="190"/>
      <c r="BD25" s="191"/>
      <c r="BE25" s="192"/>
      <c r="BF25" s="193"/>
      <c r="BG25" s="190"/>
      <c r="BH25" s="190"/>
      <c r="BI25" s="191"/>
      <c r="BJ25" s="194"/>
      <c r="BK25" s="192"/>
      <c r="BL25" s="108"/>
      <c r="BM25" s="202"/>
      <c r="BN25" s="193"/>
      <c r="BO25" s="192"/>
    </row>
    <row r="26" spans="1:67" s="94" customFormat="1" ht="19.5" customHeight="1" x14ac:dyDescent="0.2">
      <c r="A26" s="55" t="s">
        <v>19</v>
      </c>
      <c r="B26" s="266">
        <f t="shared" ref="B26" si="116">+B25</f>
        <v>43259</v>
      </c>
      <c r="C26" s="267">
        <v>2</v>
      </c>
      <c r="D26" s="101"/>
      <c r="E26" s="5"/>
      <c r="F26" s="144"/>
      <c r="G26" s="140"/>
      <c r="H26" s="145"/>
      <c r="I26" s="145"/>
      <c r="J26" s="146"/>
      <c r="K26" s="144"/>
      <c r="L26" s="140"/>
      <c r="M26" s="145"/>
      <c r="N26" s="145"/>
      <c r="O26" s="146"/>
      <c r="P26" s="144"/>
      <c r="Q26" s="140"/>
      <c r="R26" s="145"/>
      <c r="S26" s="145"/>
      <c r="T26" s="146"/>
      <c r="U26" s="144"/>
      <c r="V26" s="140"/>
      <c r="W26" s="145"/>
      <c r="X26" s="145"/>
      <c r="Y26" s="146"/>
      <c r="Z26" s="24"/>
      <c r="AA26" s="151"/>
      <c r="AB26" s="109"/>
      <c r="AC26" s="110"/>
      <c r="AD26" s="155"/>
      <c r="AE26" s="156"/>
      <c r="AF26" s="157"/>
      <c r="AG26" s="158"/>
      <c r="AH26" s="66"/>
      <c r="AI26" s="167"/>
      <c r="AJ26" s="114"/>
      <c r="AK26" s="115"/>
      <c r="AL26" s="172"/>
      <c r="AM26" s="173"/>
      <c r="AN26" s="167"/>
      <c r="AO26" s="114"/>
      <c r="AP26" s="115"/>
      <c r="AQ26" s="177"/>
      <c r="AR26" s="156"/>
      <c r="AS26" s="60"/>
      <c r="AT26" s="179"/>
      <c r="AU26" s="157"/>
      <c r="AV26" s="178"/>
      <c r="AW26" s="89"/>
      <c r="AX26" s="90"/>
      <c r="AY26" s="181"/>
      <c r="AZ26" s="182"/>
      <c r="BA26" s="183"/>
      <c r="BB26" s="109"/>
      <c r="BC26" s="120"/>
      <c r="BD26" s="120"/>
      <c r="BE26" s="121"/>
      <c r="BF26" s="195"/>
      <c r="BG26" s="196"/>
      <c r="BH26" s="196"/>
      <c r="BI26" s="197"/>
      <c r="BJ26" s="198"/>
      <c r="BK26" s="199"/>
      <c r="BL26" s="179"/>
      <c r="BM26" s="109"/>
      <c r="BN26" s="195"/>
      <c r="BO26" s="199"/>
    </row>
    <row r="27" spans="1:67" s="94" customFormat="1" ht="19.5" customHeight="1" thickBot="1" x14ac:dyDescent="0.25">
      <c r="A27" s="56" t="s">
        <v>20</v>
      </c>
      <c r="B27" s="266">
        <f t="shared" ref="B27" si="117">+B25</f>
        <v>43259</v>
      </c>
      <c r="C27" s="267">
        <v>2</v>
      </c>
      <c r="D27" s="1"/>
      <c r="E27" s="6"/>
      <c r="F27" s="144"/>
      <c r="G27" s="145"/>
      <c r="H27" s="145"/>
      <c r="I27" s="145"/>
      <c r="J27" s="146"/>
      <c r="K27" s="144"/>
      <c r="L27" s="145"/>
      <c r="M27" s="145"/>
      <c r="N27" s="145"/>
      <c r="O27" s="146"/>
      <c r="P27" s="144"/>
      <c r="Q27" s="145"/>
      <c r="R27" s="145"/>
      <c r="S27" s="145"/>
      <c r="T27" s="146"/>
      <c r="U27" s="144"/>
      <c r="V27" s="145"/>
      <c r="W27" s="145"/>
      <c r="X27" s="145"/>
      <c r="Y27" s="146"/>
      <c r="Z27" s="150"/>
      <c r="AA27" s="152"/>
      <c r="AB27" s="159"/>
      <c r="AC27" s="160"/>
      <c r="AD27" s="111"/>
      <c r="AE27" s="112"/>
      <c r="AF27" s="236"/>
      <c r="AG27" s="162"/>
      <c r="AH27" s="163"/>
      <c r="AI27" s="237"/>
      <c r="AJ27" s="238"/>
      <c r="AK27" s="239"/>
      <c r="AL27" s="240"/>
      <c r="AM27" s="241"/>
      <c r="AN27" s="242"/>
      <c r="AO27" s="238"/>
      <c r="AP27" s="239"/>
      <c r="AQ27" s="240"/>
      <c r="AR27" s="241"/>
      <c r="AS27" s="152"/>
      <c r="AT27" s="152"/>
      <c r="AU27" s="157"/>
      <c r="AV27" s="178"/>
      <c r="AW27" s="91"/>
      <c r="AX27" s="92"/>
      <c r="AY27" s="184"/>
      <c r="AZ27" s="185"/>
      <c r="BA27" s="186"/>
      <c r="BB27" s="187"/>
      <c r="BC27" s="187"/>
      <c r="BD27" s="188"/>
      <c r="BE27" s="189"/>
      <c r="BF27" s="122"/>
      <c r="BG27" s="123"/>
      <c r="BH27" s="120"/>
      <c r="BI27" s="124"/>
      <c r="BJ27" s="123"/>
      <c r="BK27" s="121"/>
      <c r="BL27" s="200"/>
      <c r="BM27" s="201"/>
      <c r="BN27" s="125"/>
      <c r="BO27" s="126"/>
    </row>
    <row r="28" spans="1:67" s="94" customFormat="1" ht="19.5" customHeight="1" x14ac:dyDescent="0.2">
      <c r="A28" s="54" t="s">
        <v>18</v>
      </c>
      <c r="B28" s="268">
        <f>+B27+1</f>
        <v>43260</v>
      </c>
      <c r="C28" s="269"/>
      <c r="D28" s="2"/>
      <c r="E28" s="5"/>
      <c r="F28" s="139"/>
      <c r="G28" s="141" t="str">
        <f t="shared" ref="G28" si="118">IF(F28="aucune","///","")</f>
        <v/>
      </c>
      <c r="H28" s="137" t="str">
        <f t="shared" ref="H28" si="119">IF(F28="aucune","///","")</f>
        <v/>
      </c>
      <c r="I28" s="142" t="str">
        <f t="shared" ref="I28" si="120">IF(F28="aucune","///","")</f>
        <v/>
      </c>
      <c r="J28" s="143" t="str">
        <f t="shared" ref="J28" si="121">IF(F28="aucune","///","")</f>
        <v/>
      </c>
      <c r="K28" s="139"/>
      <c r="L28" s="141" t="str">
        <f t="shared" ref="L28" si="122">IF(K28="aucune","///","")</f>
        <v/>
      </c>
      <c r="M28" s="137" t="str">
        <f t="shared" ref="M28" si="123">IF(K28="aucune","///","")</f>
        <v/>
      </c>
      <c r="N28" s="142" t="str">
        <f t="shared" ref="N28" si="124">IF(K28="aucune","///","")</f>
        <v/>
      </c>
      <c r="O28" s="143" t="str">
        <f t="shared" ref="O28" si="125">IF(K28="aucune","///","")</f>
        <v/>
      </c>
      <c r="P28" s="139"/>
      <c r="Q28" s="141" t="str">
        <f t="shared" ref="Q28" si="126">IF(P28="aucune","///","")</f>
        <v/>
      </c>
      <c r="R28" s="137" t="str">
        <f t="shared" ref="R28" si="127">IF(P28="aucune","///","")</f>
        <v/>
      </c>
      <c r="S28" s="142" t="str">
        <f t="shared" ref="S28" si="128">IF(P28="aucune","///","")</f>
        <v/>
      </c>
      <c r="T28" s="143" t="str">
        <f t="shared" ref="T28" si="129">IF(P28="aucune","///","")</f>
        <v/>
      </c>
      <c r="U28" s="139"/>
      <c r="V28" s="141" t="str">
        <f t="shared" ref="V28" si="130">IF(U28="aucune","///","")</f>
        <v/>
      </c>
      <c r="W28" s="137" t="str">
        <f t="shared" ref="W28" si="131">IF(U28="aucune","///","")</f>
        <v/>
      </c>
      <c r="X28" s="142" t="str">
        <f t="shared" ref="X28" si="132">IF(U28="aucune","///","")</f>
        <v/>
      </c>
      <c r="Y28" s="143" t="str">
        <f t="shared" ref="Y28" si="133">IF(U28="aucune","///","")</f>
        <v/>
      </c>
      <c r="Z28" s="23"/>
      <c r="AA28" s="108"/>
      <c r="AB28" s="153"/>
      <c r="AC28" s="154"/>
      <c r="AD28" s="153"/>
      <c r="AE28" s="154"/>
      <c r="AF28" s="4"/>
      <c r="AG28" s="132"/>
      <c r="AH28" s="230"/>
      <c r="AI28" s="108"/>
      <c r="AJ28" s="231"/>
      <c r="AK28" s="180"/>
      <c r="AL28" s="232"/>
      <c r="AM28" s="233"/>
      <c r="AN28" s="108"/>
      <c r="AO28" s="231"/>
      <c r="AP28" s="180"/>
      <c r="AQ28" s="234"/>
      <c r="AR28" s="235"/>
      <c r="AS28" s="59"/>
      <c r="AT28" s="85"/>
      <c r="AU28" s="86"/>
      <c r="AV28" s="87"/>
      <c r="AW28" s="88"/>
      <c r="AX28" s="180"/>
      <c r="AY28" s="109"/>
      <c r="AZ28" s="120"/>
      <c r="BA28" s="121"/>
      <c r="BB28" s="190"/>
      <c r="BC28" s="190"/>
      <c r="BD28" s="191"/>
      <c r="BE28" s="192"/>
      <c r="BF28" s="193"/>
      <c r="BG28" s="190"/>
      <c r="BH28" s="190"/>
      <c r="BI28" s="191"/>
      <c r="BJ28" s="194"/>
      <c r="BK28" s="192"/>
      <c r="BL28" s="108"/>
      <c r="BM28" s="202"/>
      <c r="BN28" s="193"/>
      <c r="BO28" s="192"/>
    </row>
    <row r="29" spans="1:67" ht="19.5" customHeight="1" x14ac:dyDescent="0.2">
      <c r="A29" s="55" t="s">
        <v>19</v>
      </c>
      <c r="B29" s="266">
        <f>+B28</f>
        <v>43260</v>
      </c>
      <c r="C29" s="267">
        <v>2</v>
      </c>
      <c r="D29" s="101"/>
      <c r="E29" s="5"/>
      <c r="F29" s="144"/>
      <c r="G29" s="140"/>
      <c r="H29" s="145"/>
      <c r="I29" s="145"/>
      <c r="J29" s="146"/>
      <c r="K29" s="144"/>
      <c r="L29" s="140"/>
      <c r="M29" s="145"/>
      <c r="N29" s="145"/>
      <c r="O29" s="146"/>
      <c r="P29" s="144"/>
      <c r="Q29" s="140"/>
      <c r="R29" s="145"/>
      <c r="S29" s="145"/>
      <c r="T29" s="146"/>
      <c r="U29" s="144"/>
      <c r="V29" s="140"/>
      <c r="W29" s="145"/>
      <c r="X29" s="145"/>
      <c r="Y29" s="146"/>
      <c r="Z29" s="24"/>
      <c r="AA29" s="151"/>
      <c r="AB29" s="109"/>
      <c r="AC29" s="110"/>
      <c r="AD29" s="155"/>
      <c r="AE29" s="156"/>
      <c r="AF29" s="157"/>
      <c r="AG29" s="158"/>
      <c r="AH29" s="66"/>
      <c r="AI29" s="167"/>
      <c r="AJ29" s="114"/>
      <c r="AK29" s="115"/>
      <c r="AL29" s="172"/>
      <c r="AM29" s="173"/>
      <c r="AN29" s="167"/>
      <c r="AO29" s="114"/>
      <c r="AP29" s="115"/>
      <c r="AQ29" s="177"/>
      <c r="AR29" s="156"/>
      <c r="AS29" s="60"/>
      <c r="AT29" s="179"/>
      <c r="AU29" s="157"/>
      <c r="AV29" s="178"/>
      <c r="AW29" s="89"/>
      <c r="AX29" s="90"/>
      <c r="AY29" s="181"/>
      <c r="AZ29" s="182"/>
      <c r="BA29" s="183"/>
      <c r="BB29" s="109"/>
      <c r="BC29" s="120"/>
      <c r="BD29" s="120"/>
      <c r="BE29" s="121"/>
      <c r="BF29" s="195"/>
      <c r="BG29" s="196"/>
      <c r="BH29" s="196"/>
      <c r="BI29" s="197"/>
      <c r="BJ29" s="198"/>
      <c r="BK29" s="199"/>
      <c r="BL29" s="179"/>
      <c r="BM29" s="109"/>
      <c r="BN29" s="195"/>
      <c r="BO29" s="199"/>
    </row>
    <row r="30" spans="1:67" ht="19.5" customHeight="1" thickBot="1" x14ac:dyDescent="0.25">
      <c r="A30" s="56" t="s">
        <v>20</v>
      </c>
      <c r="B30" s="266">
        <f>+B28</f>
        <v>43260</v>
      </c>
      <c r="C30" s="267">
        <v>2</v>
      </c>
      <c r="D30" s="1"/>
      <c r="E30" s="6"/>
      <c r="F30" s="144"/>
      <c r="G30" s="145"/>
      <c r="H30" s="145"/>
      <c r="I30" s="145"/>
      <c r="J30" s="146"/>
      <c r="K30" s="144"/>
      <c r="L30" s="145"/>
      <c r="M30" s="145"/>
      <c r="N30" s="145"/>
      <c r="O30" s="146"/>
      <c r="P30" s="144"/>
      <c r="Q30" s="145"/>
      <c r="R30" s="145"/>
      <c r="S30" s="145"/>
      <c r="T30" s="146"/>
      <c r="U30" s="144"/>
      <c r="V30" s="145"/>
      <c r="W30" s="145"/>
      <c r="X30" s="145"/>
      <c r="Y30" s="146"/>
      <c r="Z30" s="150"/>
      <c r="AA30" s="152"/>
      <c r="AB30" s="159"/>
      <c r="AC30" s="160"/>
      <c r="AD30" s="111"/>
      <c r="AE30" s="112"/>
      <c r="AF30" s="236"/>
      <c r="AG30" s="162"/>
      <c r="AH30" s="163"/>
      <c r="AI30" s="237"/>
      <c r="AJ30" s="238"/>
      <c r="AK30" s="239"/>
      <c r="AL30" s="240"/>
      <c r="AM30" s="241"/>
      <c r="AN30" s="242"/>
      <c r="AO30" s="238"/>
      <c r="AP30" s="239"/>
      <c r="AQ30" s="240"/>
      <c r="AR30" s="241"/>
      <c r="AS30" s="152"/>
      <c r="AT30" s="152"/>
      <c r="AU30" s="157"/>
      <c r="AV30" s="178"/>
      <c r="AW30" s="91"/>
      <c r="AX30" s="92"/>
      <c r="AY30" s="184"/>
      <c r="AZ30" s="185"/>
      <c r="BA30" s="186"/>
      <c r="BB30" s="187"/>
      <c r="BC30" s="187"/>
      <c r="BD30" s="188"/>
      <c r="BE30" s="189"/>
      <c r="BF30" s="122"/>
      <c r="BG30" s="123"/>
      <c r="BH30" s="120"/>
      <c r="BI30" s="124"/>
      <c r="BJ30" s="123"/>
      <c r="BK30" s="121"/>
      <c r="BL30" s="200"/>
      <c r="BM30" s="201"/>
      <c r="BN30" s="125"/>
      <c r="BO30" s="126"/>
    </row>
    <row r="31" spans="1:67" ht="19.5" customHeight="1" x14ac:dyDescent="0.2">
      <c r="A31" s="54" t="s">
        <v>18</v>
      </c>
      <c r="B31" s="268">
        <f>+B30+1</f>
        <v>43261</v>
      </c>
      <c r="C31" s="269"/>
      <c r="D31" s="2"/>
      <c r="E31" s="5"/>
      <c r="F31" s="139"/>
      <c r="G31" s="141" t="str">
        <f t="shared" ref="G31" si="134">IF(F31="aucune","///","")</f>
        <v/>
      </c>
      <c r="H31" s="137" t="str">
        <f t="shared" ref="H31" si="135">IF(F31="aucune","///","")</f>
        <v/>
      </c>
      <c r="I31" s="142" t="str">
        <f t="shared" ref="I31" si="136">IF(F31="aucune","///","")</f>
        <v/>
      </c>
      <c r="J31" s="143" t="str">
        <f t="shared" ref="J31" si="137">IF(F31="aucune","///","")</f>
        <v/>
      </c>
      <c r="K31" s="139"/>
      <c r="L31" s="141" t="str">
        <f t="shared" ref="L31" si="138">IF(K31="aucune","///","")</f>
        <v/>
      </c>
      <c r="M31" s="137" t="str">
        <f t="shared" ref="M31" si="139">IF(K31="aucune","///","")</f>
        <v/>
      </c>
      <c r="N31" s="142" t="str">
        <f t="shared" ref="N31" si="140">IF(K31="aucune","///","")</f>
        <v/>
      </c>
      <c r="O31" s="143" t="str">
        <f t="shared" ref="O31" si="141">IF(K31="aucune","///","")</f>
        <v/>
      </c>
      <c r="P31" s="139"/>
      <c r="Q31" s="141" t="str">
        <f t="shared" ref="Q31" si="142">IF(P31="aucune","///","")</f>
        <v/>
      </c>
      <c r="R31" s="137" t="str">
        <f t="shared" ref="R31" si="143">IF(P31="aucune","///","")</f>
        <v/>
      </c>
      <c r="S31" s="142" t="str">
        <f t="shared" ref="S31" si="144">IF(P31="aucune","///","")</f>
        <v/>
      </c>
      <c r="T31" s="143" t="str">
        <f t="shared" ref="T31" si="145">IF(P31="aucune","///","")</f>
        <v/>
      </c>
      <c r="U31" s="139"/>
      <c r="V31" s="141" t="str">
        <f t="shared" ref="V31" si="146">IF(U31="aucune","///","")</f>
        <v/>
      </c>
      <c r="W31" s="137" t="str">
        <f t="shared" ref="W31" si="147">IF(U31="aucune","///","")</f>
        <v/>
      </c>
      <c r="X31" s="142" t="str">
        <f t="shared" ref="X31" si="148">IF(U31="aucune","///","")</f>
        <v/>
      </c>
      <c r="Y31" s="143" t="str">
        <f t="shared" ref="Y31" si="149">IF(U31="aucune","///","")</f>
        <v/>
      </c>
      <c r="Z31" s="23"/>
      <c r="AA31" s="108"/>
      <c r="AB31" s="153"/>
      <c r="AC31" s="154"/>
      <c r="AD31" s="153"/>
      <c r="AE31" s="154"/>
      <c r="AF31" s="4"/>
      <c r="AG31" s="132"/>
      <c r="AH31" s="230"/>
      <c r="AI31" s="108"/>
      <c r="AJ31" s="231"/>
      <c r="AK31" s="180"/>
      <c r="AL31" s="232"/>
      <c r="AM31" s="233"/>
      <c r="AN31" s="108"/>
      <c r="AO31" s="231"/>
      <c r="AP31" s="180"/>
      <c r="AQ31" s="234"/>
      <c r="AR31" s="235"/>
      <c r="AS31" s="59"/>
      <c r="AT31" s="85"/>
      <c r="AU31" s="86"/>
      <c r="AV31" s="87"/>
      <c r="AW31" s="88"/>
      <c r="AX31" s="180"/>
      <c r="AY31" s="109"/>
      <c r="AZ31" s="120"/>
      <c r="BA31" s="121"/>
      <c r="BB31" s="190"/>
      <c r="BC31" s="190"/>
      <c r="BD31" s="191"/>
      <c r="BE31" s="192"/>
      <c r="BF31" s="193"/>
      <c r="BG31" s="190"/>
      <c r="BH31" s="190"/>
      <c r="BI31" s="191"/>
      <c r="BJ31" s="194"/>
      <c r="BK31" s="192"/>
      <c r="BL31" s="108"/>
      <c r="BM31" s="202"/>
      <c r="BN31" s="193"/>
      <c r="BO31" s="192"/>
    </row>
    <row r="32" spans="1:67" ht="19.5" customHeight="1" x14ac:dyDescent="0.2">
      <c r="A32" s="55" t="s">
        <v>19</v>
      </c>
      <c r="B32" s="266">
        <f t="shared" ref="B32" si="150">+B31</f>
        <v>43261</v>
      </c>
      <c r="C32" s="267">
        <v>2</v>
      </c>
      <c r="D32" s="101"/>
      <c r="E32" s="5"/>
      <c r="F32" s="144"/>
      <c r="G32" s="140"/>
      <c r="H32" s="145"/>
      <c r="I32" s="145"/>
      <c r="J32" s="146"/>
      <c r="K32" s="144"/>
      <c r="L32" s="140"/>
      <c r="M32" s="145"/>
      <c r="N32" s="145"/>
      <c r="O32" s="146"/>
      <c r="P32" s="144"/>
      <c r="Q32" s="140"/>
      <c r="R32" s="145"/>
      <c r="S32" s="145"/>
      <c r="T32" s="146"/>
      <c r="U32" s="144"/>
      <c r="V32" s="140"/>
      <c r="W32" s="145"/>
      <c r="X32" s="145"/>
      <c r="Y32" s="146"/>
      <c r="Z32" s="24"/>
      <c r="AA32" s="151"/>
      <c r="AB32" s="109"/>
      <c r="AC32" s="110"/>
      <c r="AD32" s="155"/>
      <c r="AE32" s="156"/>
      <c r="AF32" s="157"/>
      <c r="AG32" s="158"/>
      <c r="AH32" s="66"/>
      <c r="AI32" s="167"/>
      <c r="AJ32" s="114"/>
      <c r="AK32" s="115"/>
      <c r="AL32" s="172"/>
      <c r="AM32" s="173"/>
      <c r="AN32" s="167"/>
      <c r="AO32" s="114"/>
      <c r="AP32" s="115"/>
      <c r="AQ32" s="177"/>
      <c r="AR32" s="156"/>
      <c r="AS32" s="60"/>
      <c r="AT32" s="179"/>
      <c r="AU32" s="157"/>
      <c r="AV32" s="178"/>
      <c r="AW32" s="89"/>
      <c r="AX32" s="90"/>
      <c r="AY32" s="181"/>
      <c r="AZ32" s="182"/>
      <c r="BA32" s="183"/>
      <c r="BB32" s="109"/>
      <c r="BC32" s="120"/>
      <c r="BD32" s="120"/>
      <c r="BE32" s="121"/>
      <c r="BF32" s="195"/>
      <c r="BG32" s="196"/>
      <c r="BH32" s="196"/>
      <c r="BI32" s="197"/>
      <c r="BJ32" s="198"/>
      <c r="BK32" s="199"/>
      <c r="BL32" s="179"/>
      <c r="BM32" s="109"/>
      <c r="BN32" s="195"/>
      <c r="BO32" s="199"/>
    </row>
    <row r="33" spans="1:67" ht="19.5" customHeight="1" thickBot="1" x14ac:dyDescent="0.25">
      <c r="A33" s="56" t="s">
        <v>20</v>
      </c>
      <c r="B33" s="266">
        <f t="shared" ref="B33" si="151">+B31</f>
        <v>43261</v>
      </c>
      <c r="C33" s="267">
        <v>2</v>
      </c>
      <c r="D33" s="1"/>
      <c r="E33" s="6"/>
      <c r="F33" s="144"/>
      <c r="G33" s="145"/>
      <c r="H33" s="145"/>
      <c r="I33" s="145"/>
      <c r="J33" s="146"/>
      <c r="K33" s="144"/>
      <c r="L33" s="145"/>
      <c r="M33" s="145"/>
      <c r="N33" s="145"/>
      <c r="O33" s="146"/>
      <c r="P33" s="144"/>
      <c r="Q33" s="145"/>
      <c r="R33" s="145"/>
      <c r="S33" s="145"/>
      <c r="T33" s="146"/>
      <c r="U33" s="144"/>
      <c r="V33" s="145"/>
      <c r="W33" s="145"/>
      <c r="X33" s="145"/>
      <c r="Y33" s="146"/>
      <c r="Z33" s="150"/>
      <c r="AA33" s="152"/>
      <c r="AB33" s="159"/>
      <c r="AC33" s="160"/>
      <c r="AD33" s="111"/>
      <c r="AE33" s="112"/>
      <c r="AF33" s="236"/>
      <c r="AG33" s="162"/>
      <c r="AH33" s="163"/>
      <c r="AI33" s="237"/>
      <c r="AJ33" s="238"/>
      <c r="AK33" s="239"/>
      <c r="AL33" s="240"/>
      <c r="AM33" s="241"/>
      <c r="AN33" s="242"/>
      <c r="AO33" s="238"/>
      <c r="AP33" s="239"/>
      <c r="AQ33" s="240"/>
      <c r="AR33" s="241"/>
      <c r="AS33" s="152"/>
      <c r="AT33" s="152"/>
      <c r="AU33" s="157"/>
      <c r="AV33" s="178"/>
      <c r="AW33" s="91"/>
      <c r="AX33" s="92"/>
      <c r="AY33" s="184"/>
      <c r="AZ33" s="185"/>
      <c r="BA33" s="186"/>
      <c r="BB33" s="187"/>
      <c r="BC33" s="187"/>
      <c r="BD33" s="188"/>
      <c r="BE33" s="189"/>
      <c r="BF33" s="122"/>
      <c r="BG33" s="123"/>
      <c r="BH33" s="120"/>
      <c r="BI33" s="124"/>
      <c r="BJ33" s="123"/>
      <c r="BK33" s="121"/>
      <c r="BL33" s="200"/>
      <c r="BM33" s="201"/>
      <c r="BN33" s="125"/>
      <c r="BO33" s="126"/>
    </row>
    <row r="34" spans="1:67" ht="19.5" customHeight="1" x14ac:dyDescent="0.2">
      <c r="A34" s="54" t="s">
        <v>18</v>
      </c>
      <c r="B34" s="268">
        <f>+B31+1</f>
        <v>43262</v>
      </c>
      <c r="C34" s="269"/>
      <c r="D34" s="2"/>
      <c r="E34" s="5"/>
      <c r="F34" s="139"/>
      <c r="G34" s="141" t="str">
        <f t="shared" ref="G34" si="152">IF(F34="aucune","///","")</f>
        <v/>
      </c>
      <c r="H34" s="137" t="str">
        <f t="shared" ref="H34" si="153">IF(F34="aucune","///","")</f>
        <v/>
      </c>
      <c r="I34" s="142" t="str">
        <f t="shared" ref="I34" si="154">IF(F34="aucune","///","")</f>
        <v/>
      </c>
      <c r="J34" s="143" t="str">
        <f t="shared" ref="J34" si="155">IF(F34="aucune","///","")</f>
        <v/>
      </c>
      <c r="K34" s="139"/>
      <c r="L34" s="141" t="str">
        <f t="shared" ref="L34" si="156">IF(K34="aucune","///","")</f>
        <v/>
      </c>
      <c r="M34" s="137" t="str">
        <f t="shared" ref="M34" si="157">IF(K34="aucune","///","")</f>
        <v/>
      </c>
      <c r="N34" s="142" t="str">
        <f t="shared" ref="N34" si="158">IF(K34="aucune","///","")</f>
        <v/>
      </c>
      <c r="O34" s="143" t="str">
        <f t="shared" ref="O34" si="159">IF(K34="aucune","///","")</f>
        <v/>
      </c>
      <c r="P34" s="139"/>
      <c r="Q34" s="141" t="str">
        <f t="shared" ref="Q34" si="160">IF(P34="aucune","///","")</f>
        <v/>
      </c>
      <c r="R34" s="137" t="str">
        <f t="shared" ref="R34" si="161">IF(P34="aucune","///","")</f>
        <v/>
      </c>
      <c r="S34" s="142" t="str">
        <f t="shared" ref="S34" si="162">IF(P34="aucune","///","")</f>
        <v/>
      </c>
      <c r="T34" s="143" t="str">
        <f t="shared" ref="T34" si="163">IF(P34="aucune","///","")</f>
        <v/>
      </c>
      <c r="U34" s="139"/>
      <c r="V34" s="141" t="str">
        <f t="shared" ref="V34" si="164">IF(U34="aucune","///","")</f>
        <v/>
      </c>
      <c r="W34" s="137" t="str">
        <f t="shared" ref="W34" si="165">IF(U34="aucune","///","")</f>
        <v/>
      </c>
      <c r="X34" s="142" t="str">
        <f t="shared" ref="X34" si="166">IF(U34="aucune","///","")</f>
        <v/>
      </c>
      <c r="Y34" s="143" t="str">
        <f t="shared" ref="Y34" si="167">IF(U34="aucune","///","")</f>
        <v/>
      </c>
      <c r="Z34" s="23"/>
      <c r="AA34" s="108"/>
      <c r="AB34" s="153"/>
      <c r="AC34" s="154"/>
      <c r="AD34" s="153"/>
      <c r="AE34" s="154"/>
      <c r="AF34" s="4"/>
      <c r="AG34" s="132"/>
      <c r="AH34" s="230"/>
      <c r="AI34" s="108"/>
      <c r="AJ34" s="231"/>
      <c r="AK34" s="180"/>
      <c r="AL34" s="232"/>
      <c r="AM34" s="233"/>
      <c r="AN34" s="108"/>
      <c r="AO34" s="231"/>
      <c r="AP34" s="180"/>
      <c r="AQ34" s="234"/>
      <c r="AR34" s="235"/>
      <c r="AS34" s="59"/>
      <c r="AT34" s="85"/>
      <c r="AU34" s="86"/>
      <c r="AV34" s="87"/>
      <c r="AW34" s="88"/>
      <c r="AX34" s="180"/>
      <c r="AY34" s="109"/>
      <c r="AZ34" s="120"/>
      <c r="BA34" s="121"/>
      <c r="BB34" s="190"/>
      <c r="BC34" s="190"/>
      <c r="BD34" s="191"/>
      <c r="BE34" s="192"/>
      <c r="BF34" s="193"/>
      <c r="BG34" s="190"/>
      <c r="BH34" s="190"/>
      <c r="BI34" s="191"/>
      <c r="BJ34" s="194"/>
      <c r="BK34" s="192"/>
      <c r="BL34" s="108"/>
      <c r="BM34" s="202"/>
      <c r="BN34" s="193"/>
      <c r="BO34" s="192"/>
    </row>
    <row r="35" spans="1:67" ht="19.5" customHeight="1" x14ac:dyDescent="0.2">
      <c r="A35" s="55" t="s">
        <v>19</v>
      </c>
      <c r="B35" s="266">
        <f>+B34</f>
        <v>43262</v>
      </c>
      <c r="C35" s="267">
        <v>2</v>
      </c>
      <c r="D35" s="101"/>
      <c r="E35" s="5"/>
      <c r="F35" s="144"/>
      <c r="G35" s="140"/>
      <c r="H35" s="145"/>
      <c r="I35" s="145"/>
      <c r="J35" s="146"/>
      <c r="K35" s="144"/>
      <c r="L35" s="140"/>
      <c r="M35" s="145"/>
      <c r="N35" s="145"/>
      <c r="O35" s="146"/>
      <c r="P35" s="144"/>
      <c r="Q35" s="140"/>
      <c r="R35" s="145"/>
      <c r="S35" s="145"/>
      <c r="T35" s="146"/>
      <c r="U35" s="144"/>
      <c r="V35" s="140"/>
      <c r="W35" s="145"/>
      <c r="X35" s="145"/>
      <c r="Y35" s="146"/>
      <c r="Z35" s="24"/>
      <c r="AA35" s="151"/>
      <c r="AB35" s="109"/>
      <c r="AC35" s="110"/>
      <c r="AD35" s="155"/>
      <c r="AE35" s="156"/>
      <c r="AF35" s="157"/>
      <c r="AG35" s="158"/>
      <c r="AH35" s="66"/>
      <c r="AI35" s="167"/>
      <c r="AJ35" s="114"/>
      <c r="AK35" s="115"/>
      <c r="AL35" s="172"/>
      <c r="AM35" s="173"/>
      <c r="AN35" s="167"/>
      <c r="AO35" s="114"/>
      <c r="AP35" s="115"/>
      <c r="AQ35" s="177"/>
      <c r="AR35" s="156"/>
      <c r="AS35" s="60"/>
      <c r="AT35" s="179"/>
      <c r="AU35" s="157"/>
      <c r="AV35" s="178"/>
      <c r="AW35" s="89"/>
      <c r="AX35" s="90"/>
      <c r="AY35" s="181"/>
      <c r="AZ35" s="182"/>
      <c r="BA35" s="183"/>
      <c r="BB35" s="109"/>
      <c r="BC35" s="120"/>
      <c r="BD35" s="120"/>
      <c r="BE35" s="121"/>
      <c r="BF35" s="195"/>
      <c r="BG35" s="196"/>
      <c r="BH35" s="196"/>
      <c r="BI35" s="197"/>
      <c r="BJ35" s="198"/>
      <c r="BK35" s="199"/>
      <c r="BL35" s="179"/>
      <c r="BM35" s="109"/>
      <c r="BN35" s="195"/>
      <c r="BO35" s="199"/>
    </row>
    <row r="36" spans="1:67" ht="19.5" customHeight="1" thickBot="1" x14ac:dyDescent="0.25">
      <c r="A36" s="55" t="s">
        <v>20</v>
      </c>
      <c r="B36" s="266">
        <f>+B34</f>
        <v>43262</v>
      </c>
      <c r="C36" s="267">
        <v>2</v>
      </c>
      <c r="D36" s="1"/>
      <c r="E36" s="6"/>
      <c r="F36" s="144"/>
      <c r="G36" s="145"/>
      <c r="H36" s="145"/>
      <c r="I36" s="145"/>
      <c r="J36" s="146"/>
      <c r="K36" s="144"/>
      <c r="L36" s="145"/>
      <c r="M36" s="145"/>
      <c r="N36" s="145"/>
      <c r="O36" s="146"/>
      <c r="P36" s="144"/>
      <c r="Q36" s="145"/>
      <c r="R36" s="145"/>
      <c r="S36" s="145"/>
      <c r="T36" s="146"/>
      <c r="U36" s="144"/>
      <c r="V36" s="145"/>
      <c r="W36" s="145"/>
      <c r="X36" s="145"/>
      <c r="Y36" s="146"/>
      <c r="Z36" s="150"/>
      <c r="AA36" s="152"/>
      <c r="AB36" s="159"/>
      <c r="AC36" s="160"/>
      <c r="AD36" s="111"/>
      <c r="AE36" s="112"/>
      <c r="AF36" s="236"/>
      <c r="AG36" s="162"/>
      <c r="AH36" s="163"/>
      <c r="AI36" s="237"/>
      <c r="AJ36" s="238"/>
      <c r="AK36" s="239"/>
      <c r="AL36" s="240"/>
      <c r="AM36" s="241"/>
      <c r="AN36" s="242"/>
      <c r="AO36" s="238"/>
      <c r="AP36" s="239"/>
      <c r="AQ36" s="240"/>
      <c r="AR36" s="241"/>
      <c r="AS36" s="152"/>
      <c r="AT36" s="152"/>
      <c r="AU36" s="157"/>
      <c r="AV36" s="178"/>
      <c r="AW36" s="91"/>
      <c r="AX36" s="92"/>
      <c r="AY36" s="184"/>
      <c r="AZ36" s="185"/>
      <c r="BA36" s="186"/>
      <c r="BB36" s="187"/>
      <c r="BC36" s="187"/>
      <c r="BD36" s="188"/>
      <c r="BE36" s="189"/>
      <c r="BF36" s="122"/>
      <c r="BG36" s="123"/>
      <c r="BH36" s="120"/>
      <c r="BI36" s="124"/>
      <c r="BJ36" s="123"/>
      <c r="BK36" s="121"/>
      <c r="BL36" s="200"/>
      <c r="BM36" s="201"/>
      <c r="BN36" s="125"/>
      <c r="BO36" s="126"/>
    </row>
    <row r="37" spans="1:67" ht="19.5" customHeight="1" x14ac:dyDescent="0.2">
      <c r="A37" s="54" t="s">
        <v>18</v>
      </c>
      <c r="B37" s="268">
        <f>+B36+1</f>
        <v>43263</v>
      </c>
      <c r="C37" s="269"/>
      <c r="D37" s="2"/>
      <c r="E37" s="5"/>
      <c r="F37" s="139"/>
      <c r="G37" s="141" t="str">
        <f t="shared" ref="G37" si="168">IF(F37="aucune","///","")</f>
        <v/>
      </c>
      <c r="H37" s="137" t="str">
        <f t="shared" ref="H37" si="169">IF(F37="aucune","///","")</f>
        <v/>
      </c>
      <c r="I37" s="142" t="str">
        <f t="shared" ref="I37" si="170">IF(F37="aucune","///","")</f>
        <v/>
      </c>
      <c r="J37" s="143" t="str">
        <f t="shared" ref="J37" si="171">IF(F37="aucune","///","")</f>
        <v/>
      </c>
      <c r="K37" s="139"/>
      <c r="L37" s="141" t="str">
        <f t="shared" ref="L37" si="172">IF(K37="aucune","///","")</f>
        <v/>
      </c>
      <c r="M37" s="137" t="str">
        <f t="shared" ref="M37" si="173">IF(K37="aucune","///","")</f>
        <v/>
      </c>
      <c r="N37" s="142" t="str">
        <f t="shared" ref="N37" si="174">IF(K37="aucune","///","")</f>
        <v/>
      </c>
      <c r="O37" s="143" t="str">
        <f t="shared" ref="O37" si="175">IF(K37="aucune","///","")</f>
        <v/>
      </c>
      <c r="P37" s="139"/>
      <c r="Q37" s="141" t="str">
        <f t="shared" ref="Q37" si="176">IF(P37="aucune","///","")</f>
        <v/>
      </c>
      <c r="R37" s="137" t="str">
        <f t="shared" ref="R37" si="177">IF(P37="aucune","///","")</f>
        <v/>
      </c>
      <c r="S37" s="142" t="str">
        <f t="shared" ref="S37" si="178">IF(P37="aucune","///","")</f>
        <v/>
      </c>
      <c r="T37" s="143" t="str">
        <f t="shared" ref="T37" si="179">IF(P37="aucune","///","")</f>
        <v/>
      </c>
      <c r="U37" s="139"/>
      <c r="V37" s="141" t="str">
        <f t="shared" ref="V37" si="180">IF(U37="aucune","///","")</f>
        <v/>
      </c>
      <c r="W37" s="137" t="str">
        <f t="shared" ref="W37" si="181">IF(U37="aucune","///","")</f>
        <v/>
      </c>
      <c r="X37" s="142" t="str">
        <f t="shared" ref="X37" si="182">IF(U37="aucune","///","")</f>
        <v/>
      </c>
      <c r="Y37" s="143" t="str">
        <f t="shared" ref="Y37" si="183">IF(U37="aucune","///","")</f>
        <v/>
      </c>
      <c r="Z37" s="23"/>
      <c r="AA37" s="108"/>
      <c r="AB37" s="153"/>
      <c r="AC37" s="154"/>
      <c r="AD37" s="153"/>
      <c r="AE37" s="154"/>
      <c r="AF37" s="4"/>
      <c r="AG37" s="132"/>
      <c r="AH37" s="230"/>
      <c r="AI37" s="108"/>
      <c r="AJ37" s="231"/>
      <c r="AK37" s="180"/>
      <c r="AL37" s="232"/>
      <c r="AM37" s="233"/>
      <c r="AN37" s="108"/>
      <c r="AO37" s="231"/>
      <c r="AP37" s="180"/>
      <c r="AQ37" s="234"/>
      <c r="AR37" s="235"/>
      <c r="AS37" s="59"/>
      <c r="AT37" s="85"/>
      <c r="AU37" s="86"/>
      <c r="AV37" s="87"/>
      <c r="AW37" s="88"/>
      <c r="AX37" s="180"/>
      <c r="AY37" s="109"/>
      <c r="AZ37" s="120"/>
      <c r="BA37" s="121"/>
      <c r="BB37" s="190"/>
      <c r="BC37" s="190"/>
      <c r="BD37" s="191"/>
      <c r="BE37" s="192"/>
      <c r="BF37" s="193"/>
      <c r="BG37" s="190"/>
      <c r="BH37" s="190"/>
      <c r="BI37" s="191"/>
      <c r="BJ37" s="194"/>
      <c r="BK37" s="192"/>
      <c r="BL37" s="108"/>
      <c r="BM37" s="202"/>
      <c r="BN37" s="193"/>
      <c r="BO37" s="192"/>
    </row>
    <row r="38" spans="1:67" ht="19.5" customHeight="1" x14ac:dyDescent="0.2">
      <c r="A38" s="55" t="s">
        <v>19</v>
      </c>
      <c r="B38" s="266">
        <f>+B37</f>
        <v>43263</v>
      </c>
      <c r="C38" s="267"/>
      <c r="D38" s="101"/>
      <c r="E38" s="5"/>
      <c r="F38" s="144"/>
      <c r="G38" s="140"/>
      <c r="H38" s="145"/>
      <c r="I38" s="145"/>
      <c r="J38" s="146"/>
      <c r="K38" s="144"/>
      <c r="L38" s="140"/>
      <c r="M38" s="145"/>
      <c r="N38" s="145"/>
      <c r="O38" s="146"/>
      <c r="P38" s="144"/>
      <c r="Q38" s="140"/>
      <c r="R38" s="145"/>
      <c r="S38" s="145"/>
      <c r="T38" s="146"/>
      <c r="U38" s="144"/>
      <c r="V38" s="140"/>
      <c r="W38" s="145"/>
      <c r="X38" s="145"/>
      <c r="Y38" s="146"/>
      <c r="Z38" s="24"/>
      <c r="AA38" s="151"/>
      <c r="AB38" s="109"/>
      <c r="AC38" s="110"/>
      <c r="AD38" s="155"/>
      <c r="AE38" s="156"/>
      <c r="AF38" s="157"/>
      <c r="AG38" s="158"/>
      <c r="AH38" s="66"/>
      <c r="AI38" s="167"/>
      <c r="AJ38" s="114"/>
      <c r="AK38" s="115"/>
      <c r="AL38" s="172"/>
      <c r="AM38" s="173"/>
      <c r="AN38" s="167"/>
      <c r="AO38" s="114"/>
      <c r="AP38" s="115"/>
      <c r="AQ38" s="177"/>
      <c r="AR38" s="156"/>
      <c r="AS38" s="60"/>
      <c r="AT38" s="179"/>
      <c r="AU38" s="157"/>
      <c r="AV38" s="178"/>
      <c r="AW38" s="89"/>
      <c r="AX38" s="90"/>
      <c r="AY38" s="181"/>
      <c r="AZ38" s="182"/>
      <c r="BA38" s="183"/>
      <c r="BB38" s="109"/>
      <c r="BC38" s="120"/>
      <c r="BD38" s="120"/>
      <c r="BE38" s="121"/>
      <c r="BF38" s="195"/>
      <c r="BG38" s="196"/>
      <c r="BH38" s="196"/>
      <c r="BI38" s="197"/>
      <c r="BJ38" s="198"/>
      <c r="BK38" s="199"/>
      <c r="BL38" s="179"/>
      <c r="BM38" s="109"/>
      <c r="BN38" s="195"/>
      <c r="BO38" s="199"/>
    </row>
    <row r="39" spans="1:67" ht="19.5" customHeight="1" thickBot="1" x14ac:dyDescent="0.25">
      <c r="A39" s="56" t="s">
        <v>20</v>
      </c>
      <c r="B39" s="278">
        <f>+B38</f>
        <v>43263</v>
      </c>
      <c r="C39" s="279"/>
      <c r="D39" s="1"/>
      <c r="E39" s="6"/>
      <c r="F39" s="144"/>
      <c r="G39" s="145"/>
      <c r="H39" s="145"/>
      <c r="I39" s="145"/>
      <c r="J39" s="146"/>
      <c r="K39" s="144"/>
      <c r="L39" s="145"/>
      <c r="M39" s="145"/>
      <c r="N39" s="145"/>
      <c r="O39" s="146"/>
      <c r="P39" s="144"/>
      <c r="Q39" s="145"/>
      <c r="R39" s="145"/>
      <c r="S39" s="145"/>
      <c r="T39" s="146"/>
      <c r="U39" s="144"/>
      <c r="V39" s="145"/>
      <c r="W39" s="145"/>
      <c r="X39" s="145"/>
      <c r="Y39" s="146"/>
      <c r="Z39" s="150"/>
      <c r="AA39" s="152"/>
      <c r="AB39" s="159"/>
      <c r="AC39" s="160"/>
      <c r="AD39" s="111"/>
      <c r="AE39" s="112"/>
      <c r="AF39" s="236"/>
      <c r="AG39" s="162"/>
      <c r="AH39" s="163"/>
      <c r="AI39" s="237"/>
      <c r="AJ39" s="238"/>
      <c r="AK39" s="239"/>
      <c r="AL39" s="240"/>
      <c r="AM39" s="241"/>
      <c r="AN39" s="242"/>
      <c r="AO39" s="238"/>
      <c r="AP39" s="239"/>
      <c r="AQ39" s="240"/>
      <c r="AR39" s="241"/>
      <c r="AS39" s="152"/>
      <c r="AT39" s="152"/>
      <c r="AU39" s="157"/>
      <c r="AV39" s="178"/>
      <c r="AW39" s="91"/>
      <c r="AX39" s="92"/>
      <c r="AY39" s="184"/>
      <c r="AZ39" s="185"/>
      <c r="BA39" s="186"/>
      <c r="BB39" s="187"/>
      <c r="BC39" s="187"/>
      <c r="BD39" s="188"/>
      <c r="BE39" s="189"/>
      <c r="BF39" s="122"/>
      <c r="BG39" s="123"/>
      <c r="BH39" s="120"/>
      <c r="BI39" s="124"/>
      <c r="BJ39" s="123"/>
      <c r="BK39" s="121"/>
      <c r="BL39" s="200"/>
      <c r="BM39" s="201"/>
      <c r="BN39" s="125"/>
      <c r="BO39" s="126"/>
    </row>
    <row r="40" spans="1:67" ht="19.5" customHeight="1" x14ac:dyDescent="0.2">
      <c r="A40" s="54" t="s">
        <v>18</v>
      </c>
      <c r="B40" s="268">
        <f>+B39+1</f>
        <v>43264</v>
      </c>
      <c r="C40" s="269"/>
      <c r="D40" s="2"/>
      <c r="E40" s="5"/>
      <c r="F40" s="139"/>
      <c r="G40" s="141" t="str">
        <f t="shared" ref="G40" si="184">IF(F40="aucune","///","")</f>
        <v/>
      </c>
      <c r="H40" s="137" t="str">
        <f t="shared" ref="H40" si="185">IF(F40="aucune","///","")</f>
        <v/>
      </c>
      <c r="I40" s="142" t="str">
        <f t="shared" ref="I40" si="186">IF(F40="aucune","///","")</f>
        <v/>
      </c>
      <c r="J40" s="143" t="str">
        <f t="shared" ref="J40" si="187">IF(F40="aucune","///","")</f>
        <v/>
      </c>
      <c r="K40" s="139"/>
      <c r="L40" s="141" t="str">
        <f t="shared" ref="L40" si="188">IF(K40="aucune","///","")</f>
        <v/>
      </c>
      <c r="M40" s="137" t="str">
        <f t="shared" ref="M40" si="189">IF(K40="aucune","///","")</f>
        <v/>
      </c>
      <c r="N40" s="142" t="str">
        <f t="shared" ref="N40" si="190">IF(K40="aucune","///","")</f>
        <v/>
      </c>
      <c r="O40" s="143" t="str">
        <f t="shared" ref="O40" si="191">IF(K40="aucune","///","")</f>
        <v/>
      </c>
      <c r="P40" s="139"/>
      <c r="Q40" s="141" t="str">
        <f t="shared" ref="Q40" si="192">IF(P40="aucune","///","")</f>
        <v/>
      </c>
      <c r="R40" s="137" t="str">
        <f t="shared" ref="R40" si="193">IF(P40="aucune","///","")</f>
        <v/>
      </c>
      <c r="S40" s="142" t="str">
        <f t="shared" ref="S40" si="194">IF(P40="aucune","///","")</f>
        <v/>
      </c>
      <c r="T40" s="143" t="str">
        <f t="shared" ref="T40" si="195">IF(P40="aucune","///","")</f>
        <v/>
      </c>
      <c r="U40" s="139"/>
      <c r="V40" s="141" t="str">
        <f t="shared" ref="V40" si="196">IF(U40="aucune","///","")</f>
        <v/>
      </c>
      <c r="W40" s="137" t="str">
        <f t="shared" ref="W40" si="197">IF(U40="aucune","///","")</f>
        <v/>
      </c>
      <c r="X40" s="142" t="str">
        <f t="shared" ref="X40" si="198">IF(U40="aucune","///","")</f>
        <v/>
      </c>
      <c r="Y40" s="143" t="str">
        <f t="shared" ref="Y40" si="199">IF(U40="aucune","///","")</f>
        <v/>
      </c>
      <c r="Z40" s="23"/>
      <c r="AA40" s="108"/>
      <c r="AB40" s="153"/>
      <c r="AC40" s="154"/>
      <c r="AD40" s="153"/>
      <c r="AE40" s="154"/>
      <c r="AF40" s="4"/>
      <c r="AG40" s="132"/>
      <c r="AH40" s="230"/>
      <c r="AI40" s="108"/>
      <c r="AJ40" s="231"/>
      <c r="AK40" s="180"/>
      <c r="AL40" s="232"/>
      <c r="AM40" s="233"/>
      <c r="AN40" s="108"/>
      <c r="AO40" s="231"/>
      <c r="AP40" s="180"/>
      <c r="AQ40" s="234"/>
      <c r="AR40" s="235"/>
      <c r="AS40" s="59"/>
      <c r="AT40" s="85"/>
      <c r="AU40" s="86"/>
      <c r="AV40" s="87"/>
      <c r="AW40" s="88"/>
      <c r="AX40" s="180"/>
      <c r="AY40" s="109"/>
      <c r="AZ40" s="120"/>
      <c r="BA40" s="121"/>
      <c r="BB40" s="190"/>
      <c r="BC40" s="190"/>
      <c r="BD40" s="191"/>
      <c r="BE40" s="192"/>
      <c r="BF40" s="193"/>
      <c r="BG40" s="190"/>
      <c r="BH40" s="190"/>
      <c r="BI40" s="191"/>
      <c r="BJ40" s="194"/>
      <c r="BK40" s="192"/>
      <c r="BL40" s="108"/>
      <c r="BM40" s="202"/>
      <c r="BN40" s="193"/>
      <c r="BO40" s="192"/>
    </row>
    <row r="41" spans="1:67" ht="19.5" customHeight="1" x14ac:dyDescent="0.2">
      <c r="A41" s="55" t="s">
        <v>19</v>
      </c>
      <c r="B41" s="266">
        <f t="shared" ref="B41" si="200">+B40</f>
        <v>43264</v>
      </c>
      <c r="C41" s="267">
        <v>2</v>
      </c>
      <c r="D41" s="101"/>
      <c r="E41" s="5"/>
      <c r="F41" s="144"/>
      <c r="G41" s="140"/>
      <c r="H41" s="145"/>
      <c r="I41" s="145"/>
      <c r="J41" s="146"/>
      <c r="K41" s="144"/>
      <c r="L41" s="140"/>
      <c r="M41" s="145"/>
      <c r="N41" s="145"/>
      <c r="O41" s="146"/>
      <c r="P41" s="144"/>
      <c r="Q41" s="140"/>
      <c r="R41" s="145"/>
      <c r="S41" s="145"/>
      <c r="T41" s="146"/>
      <c r="U41" s="144"/>
      <c r="V41" s="140"/>
      <c r="W41" s="145"/>
      <c r="X41" s="145"/>
      <c r="Y41" s="146"/>
      <c r="Z41" s="24"/>
      <c r="AA41" s="151"/>
      <c r="AB41" s="109"/>
      <c r="AC41" s="110"/>
      <c r="AD41" s="155"/>
      <c r="AE41" s="156"/>
      <c r="AF41" s="157"/>
      <c r="AG41" s="158"/>
      <c r="AH41" s="66"/>
      <c r="AI41" s="167"/>
      <c r="AJ41" s="114"/>
      <c r="AK41" s="115"/>
      <c r="AL41" s="172"/>
      <c r="AM41" s="173"/>
      <c r="AN41" s="167"/>
      <c r="AO41" s="114"/>
      <c r="AP41" s="115"/>
      <c r="AQ41" s="177"/>
      <c r="AR41" s="156"/>
      <c r="AS41" s="60"/>
      <c r="AT41" s="179"/>
      <c r="AU41" s="157"/>
      <c r="AV41" s="178"/>
      <c r="AW41" s="89"/>
      <c r="AX41" s="90"/>
      <c r="AY41" s="181"/>
      <c r="AZ41" s="182"/>
      <c r="BA41" s="183"/>
      <c r="BB41" s="109"/>
      <c r="BC41" s="120"/>
      <c r="BD41" s="120"/>
      <c r="BE41" s="121"/>
      <c r="BF41" s="195"/>
      <c r="BG41" s="196"/>
      <c r="BH41" s="196"/>
      <c r="BI41" s="197"/>
      <c r="BJ41" s="198"/>
      <c r="BK41" s="199"/>
      <c r="BL41" s="179"/>
      <c r="BM41" s="109"/>
      <c r="BN41" s="195"/>
      <c r="BO41" s="199"/>
    </row>
    <row r="42" spans="1:67" ht="19.5" customHeight="1" thickBot="1" x14ac:dyDescent="0.25">
      <c r="A42" s="56" t="s">
        <v>20</v>
      </c>
      <c r="B42" s="266">
        <f t="shared" ref="B42" si="201">+B40</f>
        <v>43264</v>
      </c>
      <c r="C42" s="267">
        <v>2</v>
      </c>
      <c r="D42" s="1"/>
      <c r="E42" s="6"/>
      <c r="F42" s="144"/>
      <c r="G42" s="145"/>
      <c r="H42" s="145"/>
      <c r="I42" s="145"/>
      <c r="J42" s="146"/>
      <c r="K42" s="144"/>
      <c r="L42" s="145"/>
      <c r="M42" s="145"/>
      <c r="N42" s="145"/>
      <c r="O42" s="146"/>
      <c r="P42" s="144"/>
      <c r="Q42" s="145"/>
      <c r="R42" s="145"/>
      <c r="S42" s="145"/>
      <c r="T42" s="146"/>
      <c r="U42" s="144"/>
      <c r="V42" s="145"/>
      <c r="W42" s="145"/>
      <c r="X42" s="145"/>
      <c r="Y42" s="146"/>
      <c r="Z42" s="150"/>
      <c r="AA42" s="152"/>
      <c r="AB42" s="159"/>
      <c r="AC42" s="160"/>
      <c r="AD42" s="111"/>
      <c r="AE42" s="112"/>
      <c r="AF42" s="236"/>
      <c r="AG42" s="162"/>
      <c r="AH42" s="163"/>
      <c r="AI42" s="237"/>
      <c r="AJ42" s="238"/>
      <c r="AK42" s="239"/>
      <c r="AL42" s="240"/>
      <c r="AM42" s="241"/>
      <c r="AN42" s="242"/>
      <c r="AO42" s="238"/>
      <c r="AP42" s="239"/>
      <c r="AQ42" s="240"/>
      <c r="AR42" s="241"/>
      <c r="AS42" s="152"/>
      <c r="AT42" s="152"/>
      <c r="AU42" s="157"/>
      <c r="AV42" s="178"/>
      <c r="AW42" s="91"/>
      <c r="AX42" s="92"/>
      <c r="AY42" s="184"/>
      <c r="AZ42" s="185"/>
      <c r="BA42" s="186"/>
      <c r="BB42" s="187"/>
      <c r="BC42" s="187"/>
      <c r="BD42" s="188"/>
      <c r="BE42" s="189"/>
      <c r="BF42" s="122"/>
      <c r="BG42" s="123"/>
      <c r="BH42" s="120"/>
      <c r="BI42" s="124"/>
      <c r="BJ42" s="123"/>
      <c r="BK42" s="121"/>
      <c r="BL42" s="200"/>
      <c r="BM42" s="201"/>
      <c r="BN42" s="125"/>
      <c r="BO42" s="126"/>
    </row>
    <row r="43" spans="1:67" ht="19.5" customHeight="1" x14ac:dyDescent="0.2">
      <c r="A43" s="54" t="s">
        <v>18</v>
      </c>
      <c r="B43" s="268">
        <f>+B42+1</f>
        <v>43265</v>
      </c>
      <c r="C43" s="269"/>
      <c r="D43" s="2"/>
      <c r="E43" s="5"/>
      <c r="F43" s="139"/>
      <c r="G43" s="141" t="str">
        <f t="shared" ref="G43" si="202">IF(F43="aucune","///","")</f>
        <v/>
      </c>
      <c r="H43" s="137" t="str">
        <f t="shared" ref="H43" si="203">IF(F43="aucune","///","")</f>
        <v/>
      </c>
      <c r="I43" s="142" t="str">
        <f t="shared" ref="I43" si="204">IF(F43="aucune","///","")</f>
        <v/>
      </c>
      <c r="J43" s="143" t="str">
        <f t="shared" ref="J43" si="205">IF(F43="aucune","///","")</f>
        <v/>
      </c>
      <c r="K43" s="139"/>
      <c r="L43" s="141" t="str">
        <f t="shared" ref="L43" si="206">IF(K43="aucune","///","")</f>
        <v/>
      </c>
      <c r="M43" s="137" t="str">
        <f t="shared" ref="M43" si="207">IF(K43="aucune","///","")</f>
        <v/>
      </c>
      <c r="N43" s="142" t="str">
        <f t="shared" ref="N43" si="208">IF(K43="aucune","///","")</f>
        <v/>
      </c>
      <c r="O43" s="143" t="str">
        <f t="shared" ref="O43" si="209">IF(K43="aucune","///","")</f>
        <v/>
      </c>
      <c r="P43" s="139"/>
      <c r="Q43" s="141" t="str">
        <f t="shared" ref="Q43" si="210">IF(P43="aucune","///","")</f>
        <v/>
      </c>
      <c r="R43" s="137" t="str">
        <f t="shared" ref="R43" si="211">IF(P43="aucune","///","")</f>
        <v/>
      </c>
      <c r="S43" s="142" t="str">
        <f t="shared" ref="S43" si="212">IF(P43="aucune","///","")</f>
        <v/>
      </c>
      <c r="T43" s="143" t="str">
        <f t="shared" ref="T43" si="213">IF(P43="aucune","///","")</f>
        <v/>
      </c>
      <c r="U43" s="139"/>
      <c r="V43" s="141" t="str">
        <f t="shared" ref="V43" si="214">IF(U43="aucune","///","")</f>
        <v/>
      </c>
      <c r="W43" s="137" t="str">
        <f t="shared" ref="W43" si="215">IF(U43="aucune","///","")</f>
        <v/>
      </c>
      <c r="X43" s="142" t="str">
        <f t="shared" ref="X43" si="216">IF(U43="aucune","///","")</f>
        <v/>
      </c>
      <c r="Y43" s="143" t="str">
        <f t="shared" ref="Y43" si="217">IF(U43="aucune","///","")</f>
        <v/>
      </c>
      <c r="Z43" s="23"/>
      <c r="AA43" s="108"/>
      <c r="AB43" s="153"/>
      <c r="AC43" s="154"/>
      <c r="AD43" s="153"/>
      <c r="AE43" s="154"/>
      <c r="AF43" s="4"/>
      <c r="AG43" s="132"/>
      <c r="AH43" s="230"/>
      <c r="AI43" s="108"/>
      <c r="AJ43" s="231"/>
      <c r="AK43" s="180"/>
      <c r="AL43" s="232"/>
      <c r="AM43" s="233"/>
      <c r="AN43" s="108"/>
      <c r="AO43" s="231"/>
      <c r="AP43" s="180"/>
      <c r="AQ43" s="234"/>
      <c r="AR43" s="235"/>
      <c r="AS43" s="59"/>
      <c r="AT43" s="85"/>
      <c r="AU43" s="86"/>
      <c r="AV43" s="87"/>
      <c r="AW43" s="88"/>
      <c r="AX43" s="180"/>
      <c r="AY43" s="109"/>
      <c r="AZ43" s="120"/>
      <c r="BA43" s="121"/>
      <c r="BB43" s="190"/>
      <c r="BC43" s="190"/>
      <c r="BD43" s="191"/>
      <c r="BE43" s="192"/>
      <c r="BF43" s="193"/>
      <c r="BG43" s="190"/>
      <c r="BH43" s="190"/>
      <c r="BI43" s="191"/>
      <c r="BJ43" s="194"/>
      <c r="BK43" s="192"/>
      <c r="BL43" s="108"/>
      <c r="BM43" s="202"/>
      <c r="BN43" s="193"/>
      <c r="BO43" s="192"/>
    </row>
    <row r="44" spans="1:67" ht="19.5" customHeight="1" x14ac:dyDescent="0.2">
      <c r="A44" s="55" t="s">
        <v>19</v>
      </c>
      <c r="B44" s="266">
        <f>+B43</f>
        <v>43265</v>
      </c>
      <c r="C44" s="267">
        <v>2</v>
      </c>
      <c r="D44" s="101"/>
      <c r="E44" s="5"/>
      <c r="F44" s="144"/>
      <c r="G44" s="140"/>
      <c r="H44" s="145"/>
      <c r="I44" s="145"/>
      <c r="J44" s="146"/>
      <c r="K44" s="144"/>
      <c r="L44" s="140"/>
      <c r="M44" s="145"/>
      <c r="N44" s="145"/>
      <c r="O44" s="146"/>
      <c r="P44" s="144"/>
      <c r="Q44" s="140"/>
      <c r="R44" s="145"/>
      <c r="S44" s="145"/>
      <c r="T44" s="146"/>
      <c r="U44" s="144"/>
      <c r="V44" s="140"/>
      <c r="W44" s="145"/>
      <c r="X44" s="145"/>
      <c r="Y44" s="146"/>
      <c r="Z44" s="24"/>
      <c r="AA44" s="151"/>
      <c r="AB44" s="109"/>
      <c r="AC44" s="110"/>
      <c r="AD44" s="155"/>
      <c r="AE44" s="156"/>
      <c r="AF44" s="157"/>
      <c r="AG44" s="158"/>
      <c r="AH44" s="66"/>
      <c r="AI44" s="167"/>
      <c r="AJ44" s="114"/>
      <c r="AK44" s="115"/>
      <c r="AL44" s="172"/>
      <c r="AM44" s="173"/>
      <c r="AN44" s="167"/>
      <c r="AO44" s="114"/>
      <c r="AP44" s="115"/>
      <c r="AQ44" s="177"/>
      <c r="AR44" s="156"/>
      <c r="AS44" s="60"/>
      <c r="AT44" s="179"/>
      <c r="AU44" s="157"/>
      <c r="AV44" s="178"/>
      <c r="AW44" s="89"/>
      <c r="AX44" s="90"/>
      <c r="AY44" s="181"/>
      <c r="AZ44" s="182"/>
      <c r="BA44" s="183"/>
      <c r="BB44" s="109"/>
      <c r="BC44" s="120"/>
      <c r="BD44" s="120"/>
      <c r="BE44" s="121"/>
      <c r="BF44" s="195"/>
      <c r="BG44" s="196"/>
      <c r="BH44" s="196"/>
      <c r="BI44" s="197"/>
      <c r="BJ44" s="198"/>
      <c r="BK44" s="199"/>
      <c r="BL44" s="179"/>
      <c r="BM44" s="109"/>
      <c r="BN44" s="195"/>
      <c r="BO44" s="199"/>
    </row>
    <row r="45" spans="1:67" ht="19.5" customHeight="1" thickBot="1" x14ac:dyDescent="0.25">
      <c r="A45" s="56" t="s">
        <v>20</v>
      </c>
      <c r="B45" s="266">
        <f>+B43</f>
        <v>43265</v>
      </c>
      <c r="C45" s="267">
        <v>2</v>
      </c>
      <c r="D45" s="1"/>
      <c r="E45" s="6"/>
      <c r="F45" s="144"/>
      <c r="G45" s="145"/>
      <c r="H45" s="145"/>
      <c r="I45" s="145"/>
      <c r="J45" s="146"/>
      <c r="K45" s="144"/>
      <c r="L45" s="145"/>
      <c r="M45" s="145"/>
      <c r="N45" s="145"/>
      <c r="O45" s="146"/>
      <c r="P45" s="144"/>
      <c r="Q45" s="145"/>
      <c r="R45" s="145"/>
      <c r="S45" s="145"/>
      <c r="T45" s="146"/>
      <c r="U45" s="144"/>
      <c r="V45" s="145"/>
      <c r="W45" s="145"/>
      <c r="X45" s="145"/>
      <c r="Y45" s="146"/>
      <c r="Z45" s="150"/>
      <c r="AA45" s="152"/>
      <c r="AB45" s="159"/>
      <c r="AC45" s="160"/>
      <c r="AD45" s="111"/>
      <c r="AE45" s="112"/>
      <c r="AF45" s="236"/>
      <c r="AG45" s="162"/>
      <c r="AH45" s="163"/>
      <c r="AI45" s="237"/>
      <c r="AJ45" s="238"/>
      <c r="AK45" s="239"/>
      <c r="AL45" s="240"/>
      <c r="AM45" s="241"/>
      <c r="AN45" s="242"/>
      <c r="AO45" s="238"/>
      <c r="AP45" s="239"/>
      <c r="AQ45" s="240"/>
      <c r="AR45" s="241"/>
      <c r="AS45" s="152"/>
      <c r="AT45" s="152"/>
      <c r="AU45" s="157"/>
      <c r="AV45" s="178"/>
      <c r="AW45" s="91"/>
      <c r="AX45" s="92"/>
      <c r="AY45" s="184"/>
      <c r="AZ45" s="185"/>
      <c r="BA45" s="186"/>
      <c r="BB45" s="187"/>
      <c r="BC45" s="187"/>
      <c r="BD45" s="188"/>
      <c r="BE45" s="189"/>
      <c r="BF45" s="122"/>
      <c r="BG45" s="123"/>
      <c r="BH45" s="120"/>
      <c r="BI45" s="124"/>
      <c r="BJ45" s="123"/>
      <c r="BK45" s="121"/>
      <c r="BL45" s="200"/>
      <c r="BM45" s="201"/>
      <c r="BN45" s="125"/>
      <c r="BO45" s="126"/>
    </row>
    <row r="46" spans="1:67" ht="19.5" customHeight="1" x14ac:dyDescent="0.2">
      <c r="A46" s="54" t="s">
        <v>18</v>
      </c>
      <c r="B46" s="268">
        <f>+B45+1</f>
        <v>43266</v>
      </c>
      <c r="C46" s="269"/>
      <c r="D46" s="2"/>
      <c r="E46" s="5"/>
      <c r="F46" s="139"/>
      <c r="G46" s="141" t="str">
        <f t="shared" ref="G46" si="218">IF(F46="aucune","///","")</f>
        <v/>
      </c>
      <c r="H46" s="137" t="str">
        <f t="shared" ref="H46" si="219">IF(F46="aucune","///","")</f>
        <v/>
      </c>
      <c r="I46" s="142" t="str">
        <f t="shared" ref="I46" si="220">IF(F46="aucune","///","")</f>
        <v/>
      </c>
      <c r="J46" s="143" t="str">
        <f t="shared" ref="J46" si="221">IF(F46="aucune","///","")</f>
        <v/>
      </c>
      <c r="K46" s="139"/>
      <c r="L46" s="141" t="str">
        <f t="shared" ref="L46" si="222">IF(K46="aucune","///","")</f>
        <v/>
      </c>
      <c r="M46" s="137" t="str">
        <f t="shared" ref="M46" si="223">IF(K46="aucune","///","")</f>
        <v/>
      </c>
      <c r="N46" s="142" t="str">
        <f t="shared" ref="N46" si="224">IF(K46="aucune","///","")</f>
        <v/>
      </c>
      <c r="O46" s="143" t="str">
        <f t="shared" ref="O46" si="225">IF(K46="aucune","///","")</f>
        <v/>
      </c>
      <c r="P46" s="139"/>
      <c r="Q46" s="141" t="str">
        <f t="shared" ref="Q46" si="226">IF(P46="aucune","///","")</f>
        <v/>
      </c>
      <c r="R46" s="137" t="str">
        <f t="shared" ref="R46" si="227">IF(P46="aucune","///","")</f>
        <v/>
      </c>
      <c r="S46" s="142" t="str">
        <f t="shared" ref="S46" si="228">IF(P46="aucune","///","")</f>
        <v/>
      </c>
      <c r="T46" s="143" t="str">
        <f t="shared" ref="T46" si="229">IF(P46="aucune","///","")</f>
        <v/>
      </c>
      <c r="U46" s="139"/>
      <c r="V46" s="141" t="str">
        <f t="shared" ref="V46" si="230">IF(U46="aucune","///","")</f>
        <v/>
      </c>
      <c r="W46" s="137" t="str">
        <f t="shared" ref="W46" si="231">IF(U46="aucune","///","")</f>
        <v/>
      </c>
      <c r="X46" s="142" t="str">
        <f t="shared" ref="X46" si="232">IF(U46="aucune","///","")</f>
        <v/>
      </c>
      <c r="Y46" s="143" t="str">
        <f t="shared" ref="Y46" si="233">IF(U46="aucune","///","")</f>
        <v/>
      </c>
      <c r="Z46" s="23"/>
      <c r="AA46" s="108"/>
      <c r="AB46" s="153"/>
      <c r="AC46" s="154"/>
      <c r="AD46" s="153"/>
      <c r="AE46" s="154"/>
      <c r="AF46" s="4"/>
      <c r="AG46" s="132"/>
      <c r="AH46" s="230"/>
      <c r="AI46" s="108"/>
      <c r="AJ46" s="231"/>
      <c r="AK46" s="180"/>
      <c r="AL46" s="232"/>
      <c r="AM46" s="233"/>
      <c r="AN46" s="108"/>
      <c r="AO46" s="231"/>
      <c r="AP46" s="180"/>
      <c r="AQ46" s="234"/>
      <c r="AR46" s="235"/>
      <c r="AS46" s="59"/>
      <c r="AT46" s="85"/>
      <c r="AU46" s="86"/>
      <c r="AV46" s="87"/>
      <c r="AW46" s="88"/>
      <c r="AX46" s="180"/>
      <c r="AY46" s="109"/>
      <c r="AZ46" s="120"/>
      <c r="BA46" s="121"/>
      <c r="BB46" s="190"/>
      <c r="BC46" s="190"/>
      <c r="BD46" s="191"/>
      <c r="BE46" s="192"/>
      <c r="BF46" s="193"/>
      <c r="BG46" s="190"/>
      <c r="BH46" s="190"/>
      <c r="BI46" s="191"/>
      <c r="BJ46" s="194"/>
      <c r="BK46" s="192"/>
      <c r="BL46" s="108"/>
      <c r="BM46" s="202"/>
      <c r="BN46" s="193"/>
      <c r="BO46" s="192"/>
    </row>
    <row r="47" spans="1:67" ht="19.5" customHeight="1" x14ac:dyDescent="0.2">
      <c r="A47" s="55" t="s">
        <v>19</v>
      </c>
      <c r="B47" s="266">
        <f t="shared" ref="B47" si="234">+B46</f>
        <v>43266</v>
      </c>
      <c r="C47" s="267">
        <v>2</v>
      </c>
      <c r="D47" s="101"/>
      <c r="E47" s="5"/>
      <c r="F47" s="144"/>
      <c r="G47" s="140"/>
      <c r="H47" s="145"/>
      <c r="I47" s="145"/>
      <c r="J47" s="146"/>
      <c r="K47" s="144"/>
      <c r="L47" s="140"/>
      <c r="M47" s="145"/>
      <c r="N47" s="145"/>
      <c r="O47" s="146"/>
      <c r="P47" s="144"/>
      <c r="Q47" s="140"/>
      <c r="R47" s="145"/>
      <c r="S47" s="145"/>
      <c r="T47" s="146"/>
      <c r="U47" s="144"/>
      <c r="V47" s="140"/>
      <c r="W47" s="145"/>
      <c r="X47" s="145"/>
      <c r="Y47" s="146"/>
      <c r="Z47" s="24"/>
      <c r="AA47" s="151"/>
      <c r="AB47" s="109"/>
      <c r="AC47" s="110"/>
      <c r="AD47" s="155"/>
      <c r="AE47" s="156"/>
      <c r="AF47" s="157"/>
      <c r="AG47" s="158"/>
      <c r="AH47" s="66"/>
      <c r="AI47" s="167"/>
      <c r="AJ47" s="114"/>
      <c r="AK47" s="115"/>
      <c r="AL47" s="172"/>
      <c r="AM47" s="173"/>
      <c r="AN47" s="167"/>
      <c r="AO47" s="114"/>
      <c r="AP47" s="115"/>
      <c r="AQ47" s="177"/>
      <c r="AR47" s="156"/>
      <c r="AS47" s="60"/>
      <c r="AT47" s="179"/>
      <c r="AU47" s="157"/>
      <c r="AV47" s="178"/>
      <c r="AW47" s="89"/>
      <c r="AX47" s="90"/>
      <c r="AY47" s="181"/>
      <c r="AZ47" s="182"/>
      <c r="BA47" s="183"/>
      <c r="BB47" s="109"/>
      <c r="BC47" s="120"/>
      <c r="BD47" s="120"/>
      <c r="BE47" s="121"/>
      <c r="BF47" s="195"/>
      <c r="BG47" s="196"/>
      <c r="BH47" s="196"/>
      <c r="BI47" s="197"/>
      <c r="BJ47" s="198"/>
      <c r="BK47" s="199"/>
      <c r="BL47" s="179"/>
      <c r="BM47" s="109"/>
      <c r="BN47" s="195"/>
      <c r="BO47" s="199"/>
    </row>
    <row r="48" spans="1:67" ht="19.5" customHeight="1" thickBot="1" x14ac:dyDescent="0.25">
      <c r="A48" s="56" t="s">
        <v>20</v>
      </c>
      <c r="B48" s="266">
        <f t="shared" ref="B48" si="235">+B46</f>
        <v>43266</v>
      </c>
      <c r="C48" s="267">
        <v>2</v>
      </c>
      <c r="D48" s="1"/>
      <c r="E48" s="6"/>
      <c r="F48" s="144"/>
      <c r="G48" s="145"/>
      <c r="H48" s="145"/>
      <c r="I48" s="145"/>
      <c r="J48" s="146"/>
      <c r="K48" s="144"/>
      <c r="L48" s="145"/>
      <c r="M48" s="145"/>
      <c r="N48" s="145"/>
      <c r="O48" s="146"/>
      <c r="P48" s="144"/>
      <c r="Q48" s="145"/>
      <c r="R48" s="145"/>
      <c r="S48" s="145"/>
      <c r="T48" s="146"/>
      <c r="U48" s="144"/>
      <c r="V48" s="145"/>
      <c r="W48" s="145"/>
      <c r="X48" s="145"/>
      <c r="Y48" s="146"/>
      <c r="Z48" s="150"/>
      <c r="AA48" s="152"/>
      <c r="AB48" s="159"/>
      <c r="AC48" s="160"/>
      <c r="AD48" s="111"/>
      <c r="AE48" s="112"/>
      <c r="AF48" s="236"/>
      <c r="AG48" s="162"/>
      <c r="AH48" s="163"/>
      <c r="AI48" s="237"/>
      <c r="AJ48" s="238"/>
      <c r="AK48" s="239"/>
      <c r="AL48" s="240"/>
      <c r="AM48" s="241"/>
      <c r="AN48" s="242"/>
      <c r="AO48" s="238"/>
      <c r="AP48" s="239"/>
      <c r="AQ48" s="240"/>
      <c r="AR48" s="241"/>
      <c r="AS48" s="152"/>
      <c r="AT48" s="152"/>
      <c r="AU48" s="157"/>
      <c r="AV48" s="178"/>
      <c r="AW48" s="91"/>
      <c r="AX48" s="92"/>
      <c r="AY48" s="184"/>
      <c r="AZ48" s="185"/>
      <c r="BA48" s="186"/>
      <c r="BB48" s="187"/>
      <c r="BC48" s="187"/>
      <c r="BD48" s="188"/>
      <c r="BE48" s="189"/>
      <c r="BF48" s="122"/>
      <c r="BG48" s="123"/>
      <c r="BH48" s="120"/>
      <c r="BI48" s="124"/>
      <c r="BJ48" s="123"/>
      <c r="BK48" s="121"/>
      <c r="BL48" s="200"/>
      <c r="BM48" s="201"/>
      <c r="BN48" s="125"/>
      <c r="BO48" s="126"/>
    </row>
    <row r="49" spans="1:67" ht="19.5" customHeight="1" x14ac:dyDescent="0.2">
      <c r="A49" s="54" t="s">
        <v>18</v>
      </c>
      <c r="B49" s="268">
        <f>+B48+1</f>
        <v>43267</v>
      </c>
      <c r="C49" s="269"/>
      <c r="D49" s="2"/>
      <c r="E49" s="5"/>
      <c r="F49" s="139"/>
      <c r="G49" s="141" t="str">
        <f t="shared" ref="G49" si="236">IF(F49="aucune","///","")</f>
        <v/>
      </c>
      <c r="H49" s="137" t="str">
        <f t="shared" ref="H49" si="237">IF(F49="aucune","///","")</f>
        <v/>
      </c>
      <c r="I49" s="142" t="str">
        <f t="shared" ref="I49" si="238">IF(F49="aucune","///","")</f>
        <v/>
      </c>
      <c r="J49" s="143" t="str">
        <f t="shared" ref="J49" si="239">IF(F49="aucune","///","")</f>
        <v/>
      </c>
      <c r="K49" s="139"/>
      <c r="L49" s="141" t="str">
        <f t="shared" ref="L49" si="240">IF(K49="aucune","///","")</f>
        <v/>
      </c>
      <c r="M49" s="137" t="str">
        <f t="shared" ref="M49" si="241">IF(K49="aucune","///","")</f>
        <v/>
      </c>
      <c r="N49" s="142" t="str">
        <f t="shared" ref="N49" si="242">IF(K49="aucune","///","")</f>
        <v/>
      </c>
      <c r="O49" s="143" t="str">
        <f t="shared" ref="O49" si="243">IF(K49="aucune","///","")</f>
        <v/>
      </c>
      <c r="P49" s="139"/>
      <c r="Q49" s="141" t="str">
        <f t="shared" ref="Q49" si="244">IF(P49="aucune","///","")</f>
        <v/>
      </c>
      <c r="R49" s="137" t="str">
        <f t="shared" ref="R49" si="245">IF(P49="aucune","///","")</f>
        <v/>
      </c>
      <c r="S49" s="142" t="str">
        <f t="shared" ref="S49" si="246">IF(P49="aucune","///","")</f>
        <v/>
      </c>
      <c r="T49" s="143" t="str">
        <f t="shared" ref="T49" si="247">IF(P49="aucune","///","")</f>
        <v/>
      </c>
      <c r="U49" s="139"/>
      <c r="V49" s="141" t="str">
        <f t="shared" ref="V49" si="248">IF(U49="aucune","///","")</f>
        <v/>
      </c>
      <c r="W49" s="137" t="str">
        <f t="shared" ref="W49" si="249">IF(U49="aucune","///","")</f>
        <v/>
      </c>
      <c r="X49" s="142" t="str">
        <f t="shared" ref="X49" si="250">IF(U49="aucune","///","")</f>
        <v/>
      </c>
      <c r="Y49" s="143" t="str">
        <f t="shared" ref="Y49" si="251">IF(U49="aucune","///","")</f>
        <v/>
      </c>
      <c r="Z49" s="23"/>
      <c r="AA49" s="108"/>
      <c r="AB49" s="153"/>
      <c r="AC49" s="154"/>
      <c r="AD49" s="153"/>
      <c r="AE49" s="154"/>
      <c r="AF49" s="4"/>
      <c r="AG49" s="132"/>
      <c r="AH49" s="230"/>
      <c r="AI49" s="108"/>
      <c r="AJ49" s="231"/>
      <c r="AK49" s="180"/>
      <c r="AL49" s="232"/>
      <c r="AM49" s="233"/>
      <c r="AN49" s="108"/>
      <c r="AO49" s="231"/>
      <c r="AP49" s="180"/>
      <c r="AQ49" s="234"/>
      <c r="AR49" s="235"/>
      <c r="AS49" s="59"/>
      <c r="AT49" s="85"/>
      <c r="AU49" s="86"/>
      <c r="AV49" s="87"/>
      <c r="AW49" s="88"/>
      <c r="AX49" s="180"/>
      <c r="AY49" s="109"/>
      <c r="AZ49" s="120"/>
      <c r="BA49" s="121"/>
      <c r="BB49" s="190"/>
      <c r="BC49" s="190"/>
      <c r="BD49" s="191"/>
      <c r="BE49" s="192"/>
      <c r="BF49" s="193"/>
      <c r="BG49" s="190"/>
      <c r="BH49" s="190"/>
      <c r="BI49" s="191"/>
      <c r="BJ49" s="194"/>
      <c r="BK49" s="192"/>
      <c r="BL49" s="108"/>
      <c r="BM49" s="202"/>
      <c r="BN49" s="193"/>
      <c r="BO49" s="192"/>
    </row>
    <row r="50" spans="1:67" ht="19.5" customHeight="1" x14ac:dyDescent="0.2">
      <c r="A50" s="55" t="s">
        <v>19</v>
      </c>
      <c r="B50" s="266">
        <f>+B49</f>
        <v>43267</v>
      </c>
      <c r="C50" s="267">
        <v>2</v>
      </c>
      <c r="D50" s="101"/>
      <c r="E50" s="5"/>
      <c r="F50" s="144"/>
      <c r="G50" s="140"/>
      <c r="H50" s="145"/>
      <c r="I50" s="145"/>
      <c r="J50" s="146"/>
      <c r="K50" s="144"/>
      <c r="L50" s="140"/>
      <c r="M50" s="145"/>
      <c r="N50" s="145"/>
      <c r="O50" s="146"/>
      <c r="P50" s="144"/>
      <c r="Q50" s="140"/>
      <c r="R50" s="145"/>
      <c r="S50" s="145"/>
      <c r="T50" s="146"/>
      <c r="U50" s="144"/>
      <c r="V50" s="140"/>
      <c r="W50" s="145"/>
      <c r="X50" s="145"/>
      <c r="Y50" s="146"/>
      <c r="Z50" s="24"/>
      <c r="AA50" s="151"/>
      <c r="AB50" s="109"/>
      <c r="AC50" s="110"/>
      <c r="AD50" s="155"/>
      <c r="AE50" s="156"/>
      <c r="AF50" s="157"/>
      <c r="AG50" s="158"/>
      <c r="AH50" s="66"/>
      <c r="AI50" s="167"/>
      <c r="AJ50" s="114"/>
      <c r="AK50" s="115"/>
      <c r="AL50" s="172"/>
      <c r="AM50" s="173"/>
      <c r="AN50" s="167"/>
      <c r="AO50" s="114"/>
      <c r="AP50" s="115"/>
      <c r="AQ50" s="177"/>
      <c r="AR50" s="156"/>
      <c r="AS50" s="60"/>
      <c r="AT50" s="179"/>
      <c r="AU50" s="157"/>
      <c r="AV50" s="178"/>
      <c r="AW50" s="89"/>
      <c r="AX50" s="90"/>
      <c r="AY50" s="181"/>
      <c r="AZ50" s="182"/>
      <c r="BA50" s="183"/>
      <c r="BB50" s="109"/>
      <c r="BC50" s="120"/>
      <c r="BD50" s="120"/>
      <c r="BE50" s="121"/>
      <c r="BF50" s="195"/>
      <c r="BG50" s="196"/>
      <c r="BH50" s="196"/>
      <c r="BI50" s="197"/>
      <c r="BJ50" s="198"/>
      <c r="BK50" s="199"/>
      <c r="BL50" s="179"/>
      <c r="BM50" s="109"/>
      <c r="BN50" s="195"/>
      <c r="BO50" s="199"/>
    </row>
    <row r="51" spans="1:67" ht="19.5" customHeight="1" thickBot="1" x14ac:dyDescent="0.25">
      <c r="A51" s="55" t="s">
        <v>20</v>
      </c>
      <c r="B51" s="266">
        <f>+B49</f>
        <v>43267</v>
      </c>
      <c r="C51" s="267">
        <v>2</v>
      </c>
      <c r="D51" s="1"/>
      <c r="E51" s="6"/>
      <c r="F51" s="144"/>
      <c r="G51" s="145"/>
      <c r="H51" s="145"/>
      <c r="I51" s="145"/>
      <c r="J51" s="146"/>
      <c r="K51" s="144"/>
      <c r="L51" s="145"/>
      <c r="M51" s="145"/>
      <c r="N51" s="145"/>
      <c r="O51" s="146"/>
      <c r="P51" s="144"/>
      <c r="Q51" s="145"/>
      <c r="R51" s="145"/>
      <c r="S51" s="145"/>
      <c r="T51" s="146"/>
      <c r="U51" s="144"/>
      <c r="V51" s="145"/>
      <c r="W51" s="145"/>
      <c r="X51" s="145"/>
      <c r="Y51" s="146"/>
      <c r="Z51" s="150"/>
      <c r="AA51" s="152"/>
      <c r="AB51" s="159"/>
      <c r="AC51" s="160"/>
      <c r="AD51" s="111"/>
      <c r="AE51" s="112"/>
      <c r="AF51" s="236"/>
      <c r="AG51" s="162"/>
      <c r="AH51" s="163"/>
      <c r="AI51" s="237"/>
      <c r="AJ51" s="238"/>
      <c r="AK51" s="239"/>
      <c r="AL51" s="240"/>
      <c r="AM51" s="241"/>
      <c r="AN51" s="242"/>
      <c r="AO51" s="238"/>
      <c r="AP51" s="239"/>
      <c r="AQ51" s="240"/>
      <c r="AR51" s="241"/>
      <c r="AS51" s="152"/>
      <c r="AT51" s="152"/>
      <c r="AU51" s="157"/>
      <c r="AV51" s="178"/>
      <c r="AW51" s="91"/>
      <c r="AX51" s="92"/>
      <c r="AY51" s="184"/>
      <c r="AZ51" s="185"/>
      <c r="BA51" s="186"/>
      <c r="BB51" s="187"/>
      <c r="BC51" s="187"/>
      <c r="BD51" s="188"/>
      <c r="BE51" s="189"/>
      <c r="BF51" s="122"/>
      <c r="BG51" s="123"/>
      <c r="BH51" s="120"/>
      <c r="BI51" s="124"/>
      <c r="BJ51" s="123"/>
      <c r="BK51" s="121"/>
      <c r="BL51" s="200"/>
      <c r="BM51" s="201"/>
      <c r="BN51" s="125"/>
      <c r="BO51" s="126"/>
    </row>
    <row r="52" spans="1:67" ht="19.5" customHeight="1" x14ac:dyDescent="0.2">
      <c r="A52" s="54" t="s">
        <v>18</v>
      </c>
      <c r="B52" s="268">
        <f>+B51+1</f>
        <v>43268</v>
      </c>
      <c r="C52" s="269"/>
      <c r="D52" s="2"/>
      <c r="E52" s="5"/>
      <c r="F52" s="139"/>
      <c r="G52" s="141" t="str">
        <f t="shared" ref="G52" si="252">IF(F52="aucune","///","")</f>
        <v/>
      </c>
      <c r="H52" s="137" t="str">
        <f t="shared" ref="H52" si="253">IF(F52="aucune","///","")</f>
        <v/>
      </c>
      <c r="I52" s="142" t="str">
        <f t="shared" ref="I52" si="254">IF(F52="aucune","///","")</f>
        <v/>
      </c>
      <c r="J52" s="143" t="str">
        <f t="shared" ref="J52" si="255">IF(F52="aucune","///","")</f>
        <v/>
      </c>
      <c r="K52" s="139"/>
      <c r="L52" s="141" t="str">
        <f t="shared" ref="L52" si="256">IF(K52="aucune","///","")</f>
        <v/>
      </c>
      <c r="M52" s="137" t="str">
        <f t="shared" ref="M52" si="257">IF(K52="aucune","///","")</f>
        <v/>
      </c>
      <c r="N52" s="142" t="str">
        <f t="shared" ref="N52" si="258">IF(K52="aucune","///","")</f>
        <v/>
      </c>
      <c r="O52" s="143" t="str">
        <f t="shared" ref="O52" si="259">IF(K52="aucune","///","")</f>
        <v/>
      </c>
      <c r="P52" s="139"/>
      <c r="Q52" s="141" t="str">
        <f t="shared" ref="Q52" si="260">IF(P52="aucune","///","")</f>
        <v/>
      </c>
      <c r="R52" s="137" t="str">
        <f t="shared" ref="R52" si="261">IF(P52="aucune","///","")</f>
        <v/>
      </c>
      <c r="S52" s="142" t="str">
        <f t="shared" ref="S52" si="262">IF(P52="aucune","///","")</f>
        <v/>
      </c>
      <c r="T52" s="143" t="str">
        <f t="shared" ref="T52" si="263">IF(P52="aucune","///","")</f>
        <v/>
      </c>
      <c r="U52" s="139"/>
      <c r="V52" s="141" t="str">
        <f t="shared" ref="V52" si="264">IF(U52="aucune","///","")</f>
        <v/>
      </c>
      <c r="W52" s="137" t="str">
        <f t="shared" ref="W52" si="265">IF(U52="aucune","///","")</f>
        <v/>
      </c>
      <c r="X52" s="142" t="str">
        <f t="shared" ref="X52" si="266">IF(U52="aucune","///","")</f>
        <v/>
      </c>
      <c r="Y52" s="143" t="str">
        <f t="shared" ref="Y52" si="267">IF(U52="aucune","///","")</f>
        <v/>
      </c>
      <c r="Z52" s="23"/>
      <c r="AA52" s="108"/>
      <c r="AB52" s="153"/>
      <c r="AC52" s="154"/>
      <c r="AD52" s="153"/>
      <c r="AE52" s="154"/>
      <c r="AF52" s="4"/>
      <c r="AG52" s="132"/>
      <c r="AH52" s="230"/>
      <c r="AI52" s="108"/>
      <c r="AJ52" s="231"/>
      <c r="AK52" s="180"/>
      <c r="AL52" s="232"/>
      <c r="AM52" s="233"/>
      <c r="AN52" s="108"/>
      <c r="AO52" s="231"/>
      <c r="AP52" s="180"/>
      <c r="AQ52" s="234"/>
      <c r="AR52" s="235"/>
      <c r="AS52" s="59"/>
      <c r="AT52" s="85"/>
      <c r="AU52" s="86"/>
      <c r="AV52" s="87"/>
      <c r="AW52" s="88"/>
      <c r="AX52" s="180"/>
      <c r="AY52" s="109"/>
      <c r="AZ52" s="120"/>
      <c r="BA52" s="121"/>
      <c r="BB52" s="190"/>
      <c r="BC52" s="190"/>
      <c r="BD52" s="191"/>
      <c r="BE52" s="192"/>
      <c r="BF52" s="193"/>
      <c r="BG52" s="190"/>
      <c r="BH52" s="190"/>
      <c r="BI52" s="191"/>
      <c r="BJ52" s="194"/>
      <c r="BK52" s="192"/>
      <c r="BL52" s="108"/>
      <c r="BM52" s="202"/>
      <c r="BN52" s="193"/>
      <c r="BO52" s="192"/>
    </row>
    <row r="53" spans="1:67" ht="19.5" customHeight="1" x14ac:dyDescent="0.2">
      <c r="A53" s="55" t="s">
        <v>19</v>
      </c>
      <c r="B53" s="266">
        <f>+B52</f>
        <v>43268</v>
      </c>
      <c r="C53" s="267"/>
      <c r="D53" s="101"/>
      <c r="E53" s="5"/>
      <c r="F53" s="144"/>
      <c r="G53" s="140"/>
      <c r="H53" s="145"/>
      <c r="I53" s="145"/>
      <c r="J53" s="146"/>
      <c r="K53" s="144"/>
      <c r="L53" s="140"/>
      <c r="M53" s="145"/>
      <c r="N53" s="145"/>
      <c r="O53" s="146"/>
      <c r="P53" s="144"/>
      <c r="Q53" s="140"/>
      <c r="R53" s="145"/>
      <c r="S53" s="145"/>
      <c r="T53" s="146"/>
      <c r="U53" s="144"/>
      <c r="V53" s="140"/>
      <c r="W53" s="145"/>
      <c r="X53" s="145"/>
      <c r="Y53" s="146"/>
      <c r="Z53" s="24"/>
      <c r="AA53" s="151"/>
      <c r="AB53" s="109"/>
      <c r="AC53" s="110"/>
      <c r="AD53" s="155"/>
      <c r="AE53" s="156"/>
      <c r="AF53" s="157"/>
      <c r="AG53" s="158"/>
      <c r="AH53" s="66"/>
      <c r="AI53" s="167"/>
      <c r="AJ53" s="114"/>
      <c r="AK53" s="115"/>
      <c r="AL53" s="172"/>
      <c r="AM53" s="173"/>
      <c r="AN53" s="167"/>
      <c r="AO53" s="114"/>
      <c r="AP53" s="115"/>
      <c r="AQ53" s="177"/>
      <c r="AR53" s="156"/>
      <c r="AS53" s="60"/>
      <c r="AT53" s="179"/>
      <c r="AU53" s="157"/>
      <c r="AV53" s="178"/>
      <c r="AW53" s="89"/>
      <c r="AX53" s="90"/>
      <c r="AY53" s="181"/>
      <c r="AZ53" s="182"/>
      <c r="BA53" s="183"/>
      <c r="BB53" s="109"/>
      <c r="BC53" s="120"/>
      <c r="BD53" s="120"/>
      <c r="BE53" s="121"/>
      <c r="BF53" s="195"/>
      <c r="BG53" s="196"/>
      <c r="BH53" s="196"/>
      <c r="BI53" s="197"/>
      <c r="BJ53" s="198"/>
      <c r="BK53" s="199"/>
      <c r="BL53" s="179"/>
      <c r="BM53" s="109"/>
      <c r="BN53" s="195"/>
      <c r="BO53" s="199"/>
    </row>
    <row r="54" spans="1:67" ht="19.5" customHeight="1" thickBot="1" x14ac:dyDescent="0.25">
      <c r="A54" s="56" t="s">
        <v>20</v>
      </c>
      <c r="B54" s="278">
        <f>+B53</f>
        <v>43268</v>
      </c>
      <c r="C54" s="279"/>
      <c r="D54" s="1"/>
      <c r="E54" s="6"/>
      <c r="F54" s="144"/>
      <c r="G54" s="145"/>
      <c r="H54" s="145"/>
      <c r="I54" s="145"/>
      <c r="J54" s="146"/>
      <c r="K54" s="144"/>
      <c r="L54" s="145"/>
      <c r="M54" s="145"/>
      <c r="N54" s="145"/>
      <c r="O54" s="146"/>
      <c r="P54" s="144"/>
      <c r="Q54" s="145"/>
      <c r="R54" s="145"/>
      <c r="S54" s="145"/>
      <c r="T54" s="146"/>
      <c r="U54" s="144"/>
      <c r="V54" s="145"/>
      <c r="W54" s="145"/>
      <c r="X54" s="145"/>
      <c r="Y54" s="146"/>
      <c r="Z54" s="150"/>
      <c r="AA54" s="152"/>
      <c r="AB54" s="159"/>
      <c r="AC54" s="160"/>
      <c r="AD54" s="111"/>
      <c r="AE54" s="112"/>
      <c r="AF54" s="236"/>
      <c r="AG54" s="162"/>
      <c r="AH54" s="163"/>
      <c r="AI54" s="237"/>
      <c r="AJ54" s="238"/>
      <c r="AK54" s="239"/>
      <c r="AL54" s="240"/>
      <c r="AM54" s="241"/>
      <c r="AN54" s="242"/>
      <c r="AO54" s="238"/>
      <c r="AP54" s="239"/>
      <c r="AQ54" s="240"/>
      <c r="AR54" s="241"/>
      <c r="AS54" s="152"/>
      <c r="AT54" s="152"/>
      <c r="AU54" s="157"/>
      <c r="AV54" s="178"/>
      <c r="AW54" s="91"/>
      <c r="AX54" s="92"/>
      <c r="AY54" s="184"/>
      <c r="AZ54" s="185"/>
      <c r="BA54" s="186"/>
      <c r="BB54" s="187"/>
      <c r="BC54" s="187"/>
      <c r="BD54" s="188"/>
      <c r="BE54" s="189"/>
      <c r="BF54" s="122"/>
      <c r="BG54" s="123"/>
      <c r="BH54" s="120"/>
      <c r="BI54" s="124"/>
      <c r="BJ54" s="123"/>
      <c r="BK54" s="121"/>
      <c r="BL54" s="200"/>
      <c r="BM54" s="201"/>
      <c r="BN54" s="125"/>
      <c r="BO54" s="126"/>
    </row>
    <row r="55" spans="1:67" ht="19.5" customHeight="1" x14ac:dyDescent="0.2">
      <c r="A55" s="54" t="s">
        <v>18</v>
      </c>
      <c r="B55" s="268">
        <f>+B54+1</f>
        <v>43269</v>
      </c>
      <c r="C55" s="269"/>
      <c r="D55" s="2"/>
      <c r="E55" s="5"/>
      <c r="F55" s="139"/>
      <c r="G55" s="141" t="str">
        <f t="shared" ref="G55" si="268">IF(F55="aucune","///","")</f>
        <v/>
      </c>
      <c r="H55" s="137" t="str">
        <f t="shared" ref="H55" si="269">IF(F55="aucune","///","")</f>
        <v/>
      </c>
      <c r="I55" s="142" t="str">
        <f t="shared" ref="I55" si="270">IF(F55="aucune","///","")</f>
        <v/>
      </c>
      <c r="J55" s="143" t="str">
        <f t="shared" ref="J55" si="271">IF(F55="aucune","///","")</f>
        <v/>
      </c>
      <c r="K55" s="139"/>
      <c r="L55" s="141" t="str">
        <f t="shared" ref="L55" si="272">IF(K55="aucune","///","")</f>
        <v/>
      </c>
      <c r="M55" s="137" t="str">
        <f t="shared" ref="M55" si="273">IF(K55="aucune","///","")</f>
        <v/>
      </c>
      <c r="N55" s="142" t="str">
        <f t="shared" ref="N55" si="274">IF(K55="aucune","///","")</f>
        <v/>
      </c>
      <c r="O55" s="143" t="str">
        <f t="shared" ref="O55" si="275">IF(K55="aucune","///","")</f>
        <v/>
      </c>
      <c r="P55" s="139"/>
      <c r="Q55" s="141" t="str">
        <f t="shared" ref="Q55" si="276">IF(P55="aucune","///","")</f>
        <v/>
      </c>
      <c r="R55" s="137" t="str">
        <f t="shared" ref="R55" si="277">IF(P55="aucune","///","")</f>
        <v/>
      </c>
      <c r="S55" s="142" t="str">
        <f t="shared" ref="S55" si="278">IF(P55="aucune","///","")</f>
        <v/>
      </c>
      <c r="T55" s="143" t="str">
        <f t="shared" ref="T55" si="279">IF(P55="aucune","///","")</f>
        <v/>
      </c>
      <c r="U55" s="139"/>
      <c r="V55" s="141" t="str">
        <f t="shared" ref="V55" si="280">IF(U55="aucune","///","")</f>
        <v/>
      </c>
      <c r="W55" s="137" t="str">
        <f t="shared" ref="W55" si="281">IF(U55="aucune","///","")</f>
        <v/>
      </c>
      <c r="X55" s="142" t="str">
        <f t="shared" ref="X55" si="282">IF(U55="aucune","///","")</f>
        <v/>
      </c>
      <c r="Y55" s="143" t="str">
        <f t="shared" ref="Y55" si="283">IF(U55="aucune","///","")</f>
        <v/>
      </c>
      <c r="Z55" s="23"/>
      <c r="AA55" s="108"/>
      <c r="AB55" s="153"/>
      <c r="AC55" s="154"/>
      <c r="AD55" s="153"/>
      <c r="AE55" s="154"/>
      <c r="AF55" s="4"/>
      <c r="AG55" s="132"/>
      <c r="AH55" s="230"/>
      <c r="AI55" s="108"/>
      <c r="AJ55" s="231"/>
      <c r="AK55" s="180"/>
      <c r="AL55" s="232"/>
      <c r="AM55" s="233"/>
      <c r="AN55" s="108"/>
      <c r="AO55" s="231"/>
      <c r="AP55" s="180"/>
      <c r="AQ55" s="234"/>
      <c r="AR55" s="235"/>
      <c r="AS55" s="59"/>
      <c r="AT55" s="85"/>
      <c r="AU55" s="86"/>
      <c r="AV55" s="87"/>
      <c r="AW55" s="88"/>
      <c r="AX55" s="180"/>
      <c r="AY55" s="109"/>
      <c r="AZ55" s="120"/>
      <c r="BA55" s="121"/>
      <c r="BB55" s="190"/>
      <c r="BC55" s="190"/>
      <c r="BD55" s="191"/>
      <c r="BE55" s="192"/>
      <c r="BF55" s="193"/>
      <c r="BG55" s="190"/>
      <c r="BH55" s="190"/>
      <c r="BI55" s="191"/>
      <c r="BJ55" s="194"/>
      <c r="BK55" s="192"/>
      <c r="BL55" s="108"/>
      <c r="BM55" s="202"/>
      <c r="BN55" s="193"/>
      <c r="BO55" s="192"/>
    </row>
    <row r="56" spans="1:67" ht="19.5" customHeight="1" x14ac:dyDescent="0.2">
      <c r="A56" s="55" t="s">
        <v>19</v>
      </c>
      <c r="B56" s="266">
        <f t="shared" ref="B56" si="284">+B55</f>
        <v>43269</v>
      </c>
      <c r="C56" s="267">
        <v>2</v>
      </c>
      <c r="D56" s="101"/>
      <c r="E56" s="5"/>
      <c r="F56" s="144"/>
      <c r="G56" s="140"/>
      <c r="H56" s="145"/>
      <c r="I56" s="145"/>
      <c r="J56" s="146"/>
      <c r="K56" s="144"/>
      <c r="L56" s="140"/>
      <c r="M56" s="145"/>
      <c r="N56" s="145"/>
      <c r="O56" s="146"/>
      <c r="P56" s="144"/>
      <c r="Q56" s="140"/>
      <c r="R56" s="145"/>
      <c r="S56" s="145"/>
      <c r="T56" s="146"/>
      <c r="U56" s="144"/>
      <c r="V56" s="140"/>
      <c r="W56" s="145"/>
      <c r="X56" s="145"/>
      <c r="Y56" s="146"/>
      <c r="Z56" s="24"/>
      <c r="AA56" s="151"/>
      <c r="AB56" s="109"/>
      <c r="AC56" s="110"/>
      <c r="AD56" s="155"/>
      <c r="AE56" s="156"/>
      <c r="AF56" s="157"/>
      <c r="AG56" s="158"/>
      <c r="AH56" s="66"/>
      <c r="AI56" s="167"/>
      <c r="AJ56" s="114"/>
      <c r="AK56" s="115"/>
      <c r="AL56" s="172"/>
      <c r="AM56" s="173"/>
      <c r="AN56" s="167"/>
      <c r="AO56" s="114"/>
      <c r="AP56" s="115"/>
      <c r="AQ56" s="177"/>
      <c r="AR56" s="156"/>
      <c r="AS56" s="60"/>
      <c r="AT56" s="179"/>
      <c r="AU56" s="157"/>
      <c r="AV56" s="178"/>
      <c r="AW56" s="89"/>
      <c r="AX56" s="90"/>
      <c r="AY56" s="181"/>
      <c r="AZ56" s="182"/>
      <c r="BA56" s="183"/>
      <c r="BB56" s="109"/>
      <c r="BC56" s="120"/>
      <c r="BD56" s="120"/>
      <c r="BE56" s="121"/>
      <c r="BF56" s="195"/>
      <c r="BG56" s="196"/>
      <c r="BH56" s="196"/>
      <c r="BI56" s="197"/>
      <c r="BJ56" s="198"/>
      <c r="BK56" s="199"/>
      <c r="BL56" s="179"/>
      <c r="BM56" s="109"/>
      <c r="BN56" s="195"/>
      <c r="BO56" s="199"/>
    </row>
    <row r="57" spans="1:67" ht="19.5" customHeight="1" thickBot="1" x14ac:dyDescent="0.25">
      <c r="A57" s="56" t="s">
        <v>20</v>
      </c>
      <c r="B57" s="266">
        <f t="shared" ref="B57" si="285">+B55</f>
        <v>43269</v>
      </c>
      <c r="C57" s="267">
        <v>2</v>
      </c>
      <c r="D57" s="1"/>
      <c r="E57" s="6"/>
      <c r="F57" s="144"/>
      <c r="G57" s="145"/>
      <c r="H57" s="145"/>
      <c r="I57" s="145"/>
      <c r="J57" s="146"/>
      <c r="K57" s="144"/>
      <c r="L57" s="145"/>
      <c r="M57" s="145"/>
      <c r="N57" s="145"/>
      <c r="O57" s="146"/>
      <c r="P57" s="144"/>
      <c r="Q57" s="145"/>
      <c r="R57" s="145"/>
      <c r="S57" s="145"/>
      <c r="T57" s="146"/>
      <c r="U57" s="144"/>
      <c r="V57" s="145"/>
      <c r="W57" s="145"/>
      <c r="X57" s="145"/>
      <c r="Y57" s="146"/>
      <c r="Z57" s="150"/>
      <c r="AA57" s="152"/>
      <c r="AB57" s="159"/>
      <c r="AC57" s="160"/>
      <c r="AD57" s="111"/>
      <c r="AE57" s="112"/>
      <c r="AF57" s="236"/>
      <c r="AG57" s="162"/>
      <c r="AH57" s="163"/>
      <c r="AI57" s="237"/>
      <c r="AJ57" s="238"/>
      <c r="AK57" s="239"/>
      <c r="AL57" s="240"/>
      <c r="AM57" s="241"/>
      <c r="AN57" s="242"/>
      <c r="AO57" s="238"/>
      <c r="AP57" s="239"/>
      <c r="AQ57" s="240"/>
      <c r="AR57" s="241"/>
      <c r="AS57" s="152"/>
      <c r="AT57" s="152"/>
      <c r="AU57" s="157"/>
      <c r="AV57" s="178"/>
      <c r="AW57" s="91"/>
      <c r="AX57" s="92"/>
      <c r="AY57" s="184"/>
      <c r="AZ57" s="185"/>
      <c r="BA57" s="186"/>
      <c r="BB57" s="187"/>
      <c r="BC57" s="187"/>
      <c r="BD57" s="188"/>
      <c r="BE57" s="189"/>
      <c r="BF57" s="122"/>
      <c r="BG57" s="123"/>
      <c r="BH57" s="120"/>
      <c r="BI57" s="124"/>
      <c r="BJ57" s="123"/>
      <c r="BK57" s="121"/>
      <c r="BL57" s="200"/>
      <c r="BM57" s="201"/>
      <c r="BN57" s="125"/>
      <c r="BO57" s="126"/>
    </row>
    <row r="58" spans="1:67" ht="19.5" customHeight="1" x14ac:dyDescent="0.2">
      <c r="A58" s="54" t="s">
        <v>18</v>
      </c>
      <c r="B58" s="268">
        <f>+B57+1</f>
        <v>43270</v>
      </c>
      <c r="C58" s="269"/>
      <c r="D58" s="2"/>
      <c r="E58" s="5"/>
      <c r="F58" s="139"/>
      <c r="G58" s="141" t="str">
        <f t="shared" ref="G58" si="286">IF(F58="aucune","///","")</f>
        <v/>
      </c>
      <c r="H58" s="137" t="str">
        <f t="shared" ref="H58" si="287">IF(F58="aucune","///","")</f>
        <v/>
      </c>
      <c r="I58" s="142" t="str">
        <f t="shared" ref="I58" si="288">IF(F58="aucune","///","")</f>
        <v/>
      </c>
      <c r="J58" s="143" t="str">
        <f t="shared" ref="J58" si="289">IF(F58="aucune","///","")</f>
        <v/>
      </c>
      <c r="K58" s="139"/>
      <c r="L58" s="141" t="str">
        <f t="shared" ref="L58" si="290">IF(K58="aucune","///","")</f>
        <v/>
      </c>
      <c r="M58" s="137" t="str">
        <f t="shared" ref="M58" si="291">IF(K58="aucune","///","")</f>
        <v/>
      </c>
      <c r="N58" s="142" t="str">
        <f t="shared" ref="N58" si="292">IF(K58="aucune","///","")</f>
        <v/>
      </c>
      <c r="O58" s="143" t="str">
        <f t="shared" ref="O58" si="293">IF(K58="aucune","///","")</f>
        <v/>
      </c>
      <c r="P58" s="139"/>
      <c r="Q58" s="141" t="str">
        <f t="shared" ref="Q58" si="294">IF(P58="aucune","///","")</f>
        <v/>
      </c>
      <c r="R58" s="137" t="str">
        <f t="shared" ref="R58" si="295">IF(P58="aucune","///","")</f>
        <v/>
      </c>
      <c r="S58" s="142" t="str">
        <f t="shared" ref="S58" si="296">IF(P58="aucune","///","")</f>
        <v/>
      </c>
      <c r="T58" s="143" t="str">
        <f t="shared" ref="T58" si="297">IF(P58="aucune","///","")</f>
        <v/>
      </c>
      <c r="U58" s="139"/>
      <c r="V58" s="141" t="str">
        <f t="shared" ref="V58" si="298">IF(U58="aucune","///","")</f>
        <v/>
      </c>
      <c r="W58" s="137" t="str">
        <f t="shared" ref="W58" si="299">IF(U58="aucune","///","")</f>
        <v/>
      </c>
      <c r="X58" s="142" t="str">
        <f t="shared" ref="X58" si="300">IF(U58="aucune","///","")</f>
        <v/>
      </c>
      <c r="Y58" s="143" t="str">
        <f t="shared" ref="Y58" si="301">IF(U58="aucune","///","")</f>
        <v/>
      </c>
      <c r="Z58" s="23"/>
      <c r="AA58" s="108"/>
      <c r="AB58" s="153"/>
      <c r="AC58" s="154"/>
      <c r="AD58" s="153"/>
      <c r="AE58" s="154"/>
      <c r="AF58" s="4"/>
      <c r="AG58" s="132"/>
      <c r="AH58" s="230"/>
      <c r="AI58" s="108"/>
      <c r="AJ58" s="231"/>
      <c r="AK58" s="180"/>
      <c r="AL58" s="232"/>
      <c r="AM58" s="233"/>
      <c r="AN58" s="108"/>
      <c r="AO58" s="231"/>
      <c r="AP58" s="180"/>
      <c r="AQ58" s="234"/>
      <c r="AR58" s="235"/>
      <c r="AS58" s="59"/>
      <c r="AT58" s="85"/>
      <c r="AU58" s="86"/>
      <c r="AV58" s="87"/>
      <c r="AW58" s="88"/>
      <c r="AX58" s="180"/>
      <c r="AY58" s="109"/>
      <c r="AZ58" s="120"/>
      <c r="BA58" s="121"/>
      <c r="BB58" s="190"/>
      <c r="BC58" s="190"/>
      <c r="BD58" s="191"/>
      <c r="BE58" s="192"/>
      <c r="BF58" s="193"/>
      <c r="BG58" s="190"/>
      <c r="BH58" s="190"/>
      <c r="BI58" s="191"/>
      <c r="BJ58" s="194"/>
      <c r="BK58" s="192"/>
      <c r="BL58" s="108"/>
      <c r="BM58" s="202"/>
      <c r="BN58" s="193"/>
      <c r="BO58" s="192"/>
    </row>
    <row r="59" spans="1:67" ht="19.5" customHeight="1" x14ac:dyDescent="0.2">
      <c r="A59" s="55" t="s">
        <v>19</v>
      </c>
      <c r="B59" s="266">
        <f>+B58</f>
        <v>43270</v>
      </c>
      <c r="C59" s="267">
        <v>2</v>
      </c>
      <c r="D59" s="101"/>
      <c r="E59" s="5"/>
      <c r="F59" s="144"/>
      <c r="G59" s="140"/>
      <c r="H59" s="145"/>
      <c r="I59" s="145"/>
      <c r="J59" s="146"/>
      <c r="K59" s="144"/>
      <c r="L59" s="140"/>
      <c r="M59" s="145"/>
      <c r="N59" s="145"/>
      <c r="O59" s="146"/>
      <c r="P59" s="144"/>
      <c r="Q59" s="140"/>
      <c r="R59" s="145"/>
      <c r="S59" s="145"/>
      <c r="T59" s="146"/>
      <c r="U59" s="144"/>
      <c r="V59" s="140"/>
      <c r="W59" s="145"/>
      <c r="X59" s="145"/>
      <c r="Y59" s="146"/>
      <c r="Z59" s="24"/>
      <c r="AA59" s="151"/>
      <c r="AB59" s="109"/>
      <c r="AC59" s="110"/>
      <c r="AD59" s="155"/>
      <c r="AE59" s="156"/>
      <c r="AF59" s="157"/>
      <c r="AG59" s="158"/>
      <c r="AH59" s="66"/>
      <c r="AI59" s="167"/>
      <c r="AJ59" s="114"/>
      <c r="AK59" s="115"/>
      <c r="AL59" s="172"/>
      <c r="AM59" s="173"/>
      <c r="AN59" s="167"/>
      <c r="AO59" s="114"/>
      <c r="AP59" s="115"/>
      <c r="AQ59" s="177"/>
      <c r="AR59" s="156"/>
      <c r="AS59" s="60"/>
      <c r="AT59" s="179"/>
      <c r="AU59" s="157"/>
      <c r="AV59" s="178"/>
      <c r="AW59" s="89"/>
      <c r="AX59" s="90"/>
      <c r="AY59" s="181"/>
      <c r="AZ59" s="182"/>
      <c r="BA59" s="183"/>
      <c r="BB59" s="109"/>
      <c r="BC59" s="120"/>
      <c r="BD59" s="120"/>
      <c r="BE59" s="121"/>
      <c r="BF59" s="195"/>
      <c r="BG59" s="196"/>
      <c r="BH59" s="196"/>
      <c r="BI59" s="197"/>
      <c r="BJ59" s="198"/>
      <c r="BK59" s="199"/>
      <c r="BL59" s="179"/>
      <c r="BM59" s="109"/>
      <c r="BN59" s="195"/>
      <c r="BO59" s="199"/>
    </row>
    <row r="60" spans="1:67" ht="19.5" customHeight="1" thickBot="1" x14ac:dyDescent="0.25">
      <c r="A60" s="56" t="s">
        <v>20</v>
      </c>
      <c r="B60" s="266">
        <f>+B58</f>
        <v>43270</v>
      </c>
      <c r="C60" s="267">
        <v>2</v>
      </c>
      <c r="D60" s="1"/>
      <c r="E60" s="6"/>
      <c r="F60" s="144"/>
      <c r="G60" s="145"/>
      <c r="H60" s="145"/>
      <c r="I60" s="145"/>
      <c r="J60" s="146"/>
      <c r="K60" s="144"/>
      <c r="L60" s="145"/>
      <c r="M60" s="145"/>
      <c r="N60" s="145"/>
      <c r="O60" s="146"/>
      <c r="P60" s="144"/>
      <c r="Q60" s="145"/>
      <c r="R60" s="145"/>
      <c r="S60" s="145"/>
      <c r="T60" s="146"/>
      <c r="U60" s="144"/>
      <c r="V60" s="145"/>
      <c r="W60" s="145"/>
      <c r="X60" s="145"/>
      <c r="Y60" s="146"/>
      <c r="Z60" s="150"/>
      <c r="AA60" s="152"/>
      <c r="AB60" s="159"/>
      <c r="AC60" s="160"/>
      <c r="AD60" s="111"/>
      <c r="AE60" s="112"/>
      <c r="AF60" s="236"/>
      <c r="AG60" s="162"/>
      <c r="AH60" s="163"/>
      <c r="AI60" s="237"/>
      <c r="AJ60" s="238"/>
      <c r="AK60" s="239"/>
      <c r="AL60" s="240"/>
      <c r="AM60" s="241"/>
      <c r="AN60" s="242"/>
      <c r="AO60" s="238"/>
      <c r="AP60" s="239"/>
      <c r="AQ60" s="240"/>
      <c r="AR60" s="241"/>
      <c r="AS60" s="152"/>
      <c r="AT60" s="152"/>
      <c r="AU60" s="157"/>
      <c r="AV60" s="178"/>
      <c r="AW60" s="91"/>
      <c r="AX60" s="92"/>
      <c r="AY60" s="184"/>
      <c r="AZ60" s="185"/>
      <c r="BA60" s="186"/>
      <c r="BB60" s="187"/>
      <c r="BC60" s="187"/>
      <c r="BD60" s="188"/>
      <c r="BE60" s="189"/>
      <c r="BF60" s="122"/>
      <c r="BG60" s="123"/>
      <c r="BH60" s="120"/>
      <c r="BI60" s="124"/>
      <c r="BJ60" s="123"/>
      <c r="BK60" s="121"/>
      <c r="BL60" s="200"/>
      <c r="BM60" s="201"/>
      <c r="BN60" s="125"/>
      <c r="BO60" s="126"/>
    </row>
    <row r="61" spans="1:67" ht="19.5" customHeight="1" x14ac:dyDescent="0.2">
      <c r="A61" s="54" t="s">
        <v>18</v>
      </c>
      <c r="B61" s="268">
        <f>+B60+1</f>
        <v>43271</v>
      </c>
      <c r="C61" s="269"/>
      <c r="D61" s="2"/>
      <c r="E61" s="5"/>
      <c r="F61" s="139"/>
      <c r="G61" s="141" t="str">
        <f t="shared" ref="G61" si="302">IF(F61="aucune","///","")</f>
        <v/>
      </c>
      <c r="H61" s="137" t="str">
        <f t="shared" ref="H61" si="303">IF(F61="aucune","///","")</f>
        <v/>
      </c>
      <c r="I61" s="142" t="str">
        <f t="shared" ref="I61" si="304">IF(F61="aucune","///","")</f>
        <v/>
      </c>
      <c r="J61" s="143" t="str">
        <f t="shared" ref="J61" si="305">IF(F61="aucune","///","")</f>
        <v/>
      </c>
      <c r="K61" s="139"/>
      <c r="L61" s="141" t="str">
        <f t="shared" ref="L61" si="306">IF(K61="aucune","///","")</f>
        <v/>
      </c>
      <c r="M61" s="137" t="str">
        <f t="shared" ref="M61" si="307">IF(K61="aucune","///","")</f>
        <v/>
      </c>
      <c r="N61" s="142" t="str">
        <f t="shared" ref="N61" si="308">IF(K61="aucune","///","")</f>
        <v/>
      </c>
      <c r="O61" s="143" t="str">
        <f t="shared" ref="O61" si="309">IF(K61="aucune","///","")</f>
        <v/>
      </c>
      <c r="P61" s="139"/>
      <c r="Q61" s="141" t="str">
        <f t="shared" ref="Q61" si="310">IF(P61="aucune","///","")</f>
        <v/>
      </c>
      <c r="R61" s="137" t="str">
        <f t="shared" ref="R61" si="311">IF(P61="aucune","///","")</f>
        <v/>
      </c>
      <c r="S61" s="142" t="str">
        <f t="shared" ref="S61" si="312">IF(P61="aucune","///","")</f>
        <v/>
      </c>
      <c r="T61" s="143" t="str">
        <f t="shared" ref="T61" si="313">IF(P61="aucune","///","")</f>
        <v/>
      </c>
      <c r="U61" s="139"/>
      <c r="V61" s="141" t="str">
        <f t="shared" ref="V61" si="314">IF(U61="aucune","///","")</f>
        <v/>
      </c>
      <c r="W61" s="137" t="str">
        <f t="shared" ref="W61" si="315">IF(U61="aucune","///","")</f>
        <v/>
      </c>
      <c r="X61" s="142" t="str">
        <f t="shared" ref="X61" si="316">IF(U61="aucune","///","")</f>
        <v/>
      </c>
      <c r="Y61" s="143" t="str">
        <f t="shared" ref="Y61" si="317">IF(U61="aucune","///","")</f>
        <v/>
      </c>
      <c r="Z61" s="23"/>
      <c r="AA61" s="108"/>
      <c r="AB61" s="153"/>
      <c r="AC61" s="154"/>
      <c r="AD61" s="153"/>
      <c r="AE61" s="154"/>
      <c r="AF61" s="4"/>
      <c r="AG61" s="132"/>
      <c r="AH61" s="230"/>
      <c r="AI61" s="108"/>
      <c r="AJ61" s="231"/>
      <c r="AK61" s="180"/>
      <c r="AL61" s="232"/>
      <c r="AM61" s="233"/>
      <c r="AN61" s="108"/>
      <c r="AO61" s="231"/>
      <c r="AP61" s="180"/>
      <c r="AQ61" s="234"/>
      <c r="AR61" s="235"/>
      <c r="AS61" s="59"/>
      <c r="AT61" s="85"/>
      <c r="AU61" s="86"/>
      <c r="AV61" s="87"/>
      <c r="AW61" s="88"/>
      <c r="AX61" s="180"/>
      <c r="AY61" s="109"/>
      <c r="AZ61" s="120"/>
      <c r="BA61" s="121"/>
      <c r="BB61" s="190"/>
      <c r="BC61" s="190"/>
      <c r="BD61" s="191"/>
      <c r="BE61" s="192"/>
      <c r="BF61" s="193"/>
      <c r="BG61" s="190"/>
      <c r="BH61" s="190"/>
      <c r="BI61" s="191"/>
      <c r="BJ61" s="194"/>
      <c r="BK61" s="192"/>
      <c r="BL61" s="108"/>
      <c r="BM61" s="202"/>
      <c r="BN61" s="193"/>
      <c r="BO61" s="192"/>
    </row>
    <row r="62" spans="1:67" ht="19.5" customHeight="1" x14ac:dyDescent="0.2">
      <c r="A62" s="55" t="s">
        <v>19</v>
      </c>
      <c r="B62" s="266">
        <f t="shared" ref="B62" si="318">+B61</f>
        <v>43271</v>
      </c>
      <c r="C62" s="267">
        <v>2</v>
      </c>
      <c r="D62" s="101"/>
      <c r="E62" s="5"/>
      <c r="F62" s="144"/>
      <c r="G62" s="140"/>
      <c r="H62" s="145"/>
      <c r="I62" s="145"/>
      <c r="J62" s="146"/>
      <c r="K62" s="144"/>
      <c r="L62" s="140"/>
      <c r="M62" s="145"/>
      <c r="N62" s="145"/>
      <c r="O62" s="146"/>
      <c r="P62" s="144"/>
      <c r="Q62" s="140"/>
      <c r="R62" s="145"/>
      <c r="S62" s="145"/>
      <c r="T62" s="146"/>
      <c r="U62" s="144"/>
      <c r="V62" s="140"/>
      <c r="W62" s="145"/>
      <c r="X62" s="145"/>
      <c r="Y62" s="146"/>
      <c r="Z62" s="24"/>
      <c r="AA62" s="151"/>
      <c r="AB62" s="109"/>
      <c r="AC62" s="110"/>
      <c r="AD62" s="155"/>
      <c r="AE62" s="156"/>
      <c r="AF62" s="157"/>
      <c r="AG62" s="158"/>
      <c r="AH62" s="66"/>
      <c r="AI62" s="167"/>
      <c r="AJ62" s="114"/>
      <c r="AK62" s="115"/>
      <c r="AL62" s="172"/>
      <c r="AM62" s="173"/>
      <c r="AN62" s="167"/>
      <c r="AO62" s="114"/>
      <c r="AP62" s="115"/>
      <c r="AQ62" s="177"/>
      <c r="AR62" s="156"/>
      <c r="AS62" s="60"/>
      <c r="AT62" s="179"/>
      <c r="AU62" s="157"/>
      <c r="AV62" s="178"/>
      <c r="AW62" s="89"/>
      <c r="AX62" s="90"/>
      <c r="AY62" s="181"/>
      <c r="AZ62" s="182"/>
      <c r="BA62" s="183"/>
      <c r="BB62" s="109"/>
      <c r="BC62" s="120"/>
      <c r="BD62" s="120"/>
      <c r="BE62" s="121"/>
      <c r="BF62" s="195"/>
      <c r="BG62" s="196"/>
      <c r="BH62" s="196"/>
      <c r="BI62" s="197"/>
      <c r="BJ62" s="198"/>
      <c r="BK62" s="199"/>
      <c r="BL62" s="179"/>
      <c r="BM62" s="109"/>
      <c r="BN62" s="195"/>
      <c r="BO62" s="199"/>
    </row>
    <row r="63" spans="1:67" ht="19.5" customHeight="1" thickBot="1" x14ac:dyDescent="0.25">
      <c r="A63" s="56" t="s">
        <v>20</v>
      </c>
      <c r="B63" s="266">
        <f t="shared" ref="B63" si="319">+B61</f>
        <v>43271</v>
      </c>
      <c r="C63" s="267">
        <v>2</v>
      </c>
      <c r="D63" s="1"/>
      <c r="E63" s="6"/>
      <c r="F63" s="144"/>
      <c r="G63" s="145"/>
      <c r="H63" s="145"/>
      <c r="I63" s="145"/>
      <c r="J63" s="146"/>
      <c r="K63" s="144"/>
      <c r="L63" s="145"/>
      <c r="M63" s="145"/>
      <c r="N63" s="145"/>
      <c r="O63" s="146"/>
      <c r="P63" s="144"/>
      <c r="Q63" s="145"/>
      <c r="R63" s="145"/>
      <c r="S63" s="145"/>
      <c r="T63" s="146"/>
      <c r="U63" s="144"/>
      <c r="V63" s="145"/>
      <c r="W63" s="145"/>
      <c r="X63" s="145"/>
      <c r="Y63" s="146"/>
      <c r="Z63" s="150"/>
      <c r="AA63" s="152"/>
      <c r="AB63" s="159"/>
      <c r="AC63" s="160"/>
      <c r="AD63" s="111"/>
      <c r="AE63" s="112"/>
      <c r="AF63" s="236"/>
      <c r="AG63" s="162"/>
      <c r="AH63" s="163"/>
      <c r="AI63" s="237"/>
      <c r="AJ63" s="238"/>
      <c r="AK63" s="239"/>
      <c r="AL63" s="240"/>
      <c r="AM63" s="241"/>
      <c r="AN63" s="242"/>
      <c r="AO63" s="238"/>
      <c r="AP63" s="239"/>
      <c r="AQ63" s="240"/>
      <c r="AR63" s="241"/>
      <c r="AS63" s="152"/>
      <c r="AT63" s="152"/>
      <c r="AU63" s="157"/>
      <c r="AV63" s="178"/>
      <c r="AW63" s="91"/>
      <c r="AX63" s="92"/>
      <c r="AY63" s="184"/>
      <c r="AZ63" s="185"/>
      <c r="BA63" s="186"/>
      <c r="BB63" s="187"/>
      <c r="BC63" s="187"/>
      <c r="BD63" s="188"/>
      <c r="BE63" s="189"/>
      <c r="BF63" s="122"/>
      <c r="BG63" s="123"/>
      <c r="BH63" s="120"/>
      <c r="BI63" s="124"/>
      <c r="BJ63" s="123"/>
      <c r="BK63" s="121"/>
      <c r="BL63" s="200"/>
      <c r="BM63" s="201"/>
      <c r="BN63" s="125"/>
      <c r="BO63" s="126"/>
    </row>
    <row r="64" spans="1:67" ht="19.5" customHeight="1" x14ac:dyDescent="0.2">
      <c r="A64" s="54" t="s">
        <v>18</v>
      </c>
      <c r="B64" s="268">
        <f>+B61+1</f>
        <v>43272</v>
      </c>
      <c r="C64" s="269"/>
      <c r="D64" s="2"/>
      <c r="E64" s="5"/>
      <c r="F64" s="139"/>
      <c r="G64" s="141" t="str">
        <f t="shared" ref="G64" si="320">IF(F64="aucune","///","")</f>
        <v/>
      </c>
      <c r="H64" s="137" t="str">
        <f t="shared" ref="H64" si="321">IF(F64="aucune","///","")</f>
        <v/>
      </c>
      <c r="I64" s="142" t="str">
        <f t="shared" ref="I64" si="322">IF(F64="aucune","///","")</f>
        <v/>
      </c>
      <c r="J64" s="143" t="str">
        <f t="shared" ref="J64" si="323">IF(F64="aucune","///","")</f>
        <v/>
      </c>
      <c r="K64" s="139"/>
      <c r="L64" s="141" t="str">
        <f t="shared" ref="L64" si="324">IF(K64="aucune","///","")</f>
        <v/>
      </c>
      <c r="M64" s="137" t="str">
        <f t="shared" ref="M64" si="325">IF(K64="aucune","///","")</f>
        <v/>
      </c>
      <c r="N64" s="142" t="str">
        <f t="shared" ref="N64" si="326">IF(K64="aucune","///","")</f>
        <v/>
      </c>
      <c r="O64" s="143" t="str">
        <f t="shared" ref="O64" si="327">IF(K64="aucune","///","")</f>
        <v/>
      </c>
      <c r="P64" s="139"/>
      <c r="Q64" s="141" t="str">
        <f t="shared" ref="Q64" si="328">IF(P64="aucune","///","")</f>
        <v/>
      </c>
      <c r="R64" s="137" t="str">
        <f t="shared" ref="R64" si="329">IF(P64="aucune","///","")</f>
        <v/>
      </c>
      <c r="S64" s="142" t="str">
        <f t="shared" ref="S64" si="330">IF(P64="aucune","///","")</f>
        <v/>
      </c>
      <c r="T64" s="143" t="str">
        <f t="shared" ref="T64" si="331">IF(P64="aucune","///","")</f>
        <v/>
      </c>
      <c r="U64" s="139"/>
      <c r="V64" s="141" t="str">
        <f t="shared" ref="V64" si="332">IF(U64="aucune","///","")</f>
        <v/>
      </c>
      <c r="W64" s="137" t="str">
        <f t="shared" ref="W64" si="333">IF(U64="aucune","///","")</f>
        <v/>
      </c>
      <c r="X64" s="142" t="str">
        <f t="shared" ref="X64" si="334">IF(U64="aucune","///","")</f>
        <v/>
      </c>
      <c r="Y64" s="143" t="str">
        <f t="shared" ref="Y64" si="335">IF(U64="aucune","///","")</f>
        <v/>
      </c>
      <c r="Z64" s="23"/>
      <c r="AA64" s="108"/>
      <c r="AB64" s="153"/>
      <c r="AC64" s="154"/>
      <c r="AD64" s="153"/>
      <c r="AE64" s="154"/>
      <c r="AF64" s="4"/>
      <c r="AG64" s="132"/>
      <c r="AH64" s="230"/>
      <c r="AI64" s="108"/>
      <c r="AJ64" s="231"/>
      <c r="AK64" s="180"/>
      <c r="AL64" s="232"/>
      <c r="AM64" s="233"/>
      <c r="AN64" s="108"/>
      <c r="AO64" s="231"/>
      <c r="AP64" s="180"/>
      <c r="AQ64" s="234"/>
      <c r="AR64" s="235"/>
      <c r="AS64" s="59"/>
      <c r="AT64" s="85"/>
      <c r="AU64" s="86"/>
      <c r="AV64" s="87"/>
      <c r="AW64" s="88"/>
      <c r="AX64" s="180"/>
      <c r="AY64" s="109"/>
      <c r="AZ64" s="120"/>
      <c r="BA64" s="121"/>
      <c r="BB64" s="190"/>
      <c r="BC64" s="190"/>
      <c r="BD64" s="191"/>
      <c r="BE64" s="192"/>
      <c r="BF64" s="193"/>
      <c r="BG64" s="190"/>
      <c r="BH64" s="190"/>
      <c r="BI64" s="191"/>
      <c r="BJ64" s="194"/>
      <c r="BK64" s="192"/>
      <c r="BL64" s="108"/>
      <c r="BM64" s="202"/>
      <c r="BN64" s="193"/>
      <c r="BO64" s="192"/>
    </row>
    <row r="65" spans="1:67" ht="19.5" customHeight="1" x14ac:dyDescent="0.2">
      <c r="A65" s="55" t="s">
        <v>19</v>
      </c>
      <c r="B65" s="266">
        <f>+B64</f>
        <v>43272</v>
      </c>
      <c r="C65" s="267">
        <v>2</v>
      </c>
      <c r="D65" s="101"/>
      <c r="E65" s="5"/>
      <c r="F65" s="144"/>
      <c r="G65" s="140"/>
      <c r="H65" s="145"/>
      <c r="I65" s="145"/>
      <c r="J65" s="146"/>
      <c r="K65" s="144"/>
      <c r="L65" s="140"/>
      <c r="M65" s="145"/>
      <c r="N65" s="145"/>
      <c r="O65" s="146"/>
      <c r="P65" s="144"/>
      <c r="Q65" s="140"/>
      <c r="R65" s="145"/>
      <c r="S65" s="145"/>
      <c r="T65" s="146"/>
      <c r="U65" s="144"/>
      <c r="V65" s="140"/>
      <c r="W65" s="145"/>
      <c r="X65" s="145"/>
      <c r="Y65" s="146"/>
      <c r="Z65" s="24"/>
      <c r="AA65" s="151"/>
      <c r="AB65" s="109"/>
      <c r="AC65" s="110"/>
      <c r="AD65" s="155"/>
      <c r="AE65" s="156"/>
      <c r="AF65" s="157"/>
      <c r="AG65" s="158"/>
      <c r="AH65" s="66"/>
      <c r="AI65" s="167"/>
      <c r="AJ65" s="114"/>
      <c r="AK65" s="115"/>
      <c r="AL65" s="172"/>
      <c r="AM65" s="173"/>
      <c r="AN65" s="167"/>
      <c r="AO65" s="114"/>
      <c r="AP65" s="115"/>
      <c r="AQ65" s="177"/>
      <c r="AR65" s="156"/>
      <c r="AS65" s="60"/>
      <c r="AT65" s="179"/>
      <c r="AU65" s="157"/>
      <c r="AV65" s="178"/>
      <c r="AW65" s="89"/>
      <c r="AX65" s="90"/>
      <c r="AY65" s="181"/>
      <c r="AZ65" s="182"/>
      <c r="BA65" s="183"/>
      <c r="BB65" s="109"/>
      <c r="BC65" s="120"/>
      <c r="BD65" s="120"/>
      <c r="BE65" s="121"/>
      <c r="BF65" s="195"/>
      <c r="BG65" s="196"/>
      <c r="BH65" s="196"/>
      <c r="BI65" s="197"/>
      <c r="BJ65" s="198"/>
      <c r="BK65" s="199"/>
      <c r="BL65" s="179"/>
      <c r="BM65" s="109"/>
      <c r="BN65" s="195"/>
      <c r="BO65" s="199"/>
    </row>
    <row r="66" spans="1:67" ht="19.5" customHeight="1" thickBot="1" x14ac:dyDescent="0.25">
      <c r="A66" s="55" t="s">
        <v>20</v>
      </c>
      <c r="B66" s="266">
        <f>+B64</f>
        <v>43272</v>
      </c>
      <c r="C66" s="267">
        <v>2</v>
      </c>
      <c r="D66" s="1"/>
      <c r="E66" s="6"/>
      <c r="F66" s="144"/>
      <c r="G66" s="145"/>
      <c r="H66" s="145"/>
      <c r="I66" s="145"/>
      <c r="J66" s="146"/>
      <c r="K66" s="144"/>
      <c r="L66" s="145"/>
      <c r="M66" s="145"/>
      <c r="N66" s="145"/>
      <c r="O66" s="146"/>
      <c r="P66" s="144"/>
      <c r="Q66" s="145"/>
      <c r="R66" s="145"/>
      <c r="S66" s="145"/>
      <c r="T66" s="146"/>
      <c r="U66" s="144"/>
      <c r="V66" s="145"/>
      <c r="W66" s="145"/>
      <c r="X66" s="145"/>
      <c r="Y66" s="146"/>
      <c r="Z66" s="150"/>
      <c r="AA66" s="152"/>
      <c r="AB66" s="159"/>
      <c r="AC66" s="160"/>
      <c r="AD66" s="111"/>
      <c r="AE66" s="112"/>
      <c r="AF66" s="236"/>
      <c r="AG66" s="162"/>
      <c r="AH66" s="163"/>
      <c r="AI66" s="237"/>
      <c r="AJ66" s="238"/>
      <c r="AK66" s="239"/>
      <c r="AL66" s="240"/>
      <c r="AM66" s="241"/>
      <c r="AN66" s="242"/>
      <c r="AO66" s="238"/>
      <c r="AP66" s="239"/>
      <c r="AQ66" s="240"/>
      <c r="AR66" s="241"/>
      <c r="AS66" s="152"/>
      <c r="AT66" s="152"/>
      <c r="AU66" s="157"/>
      <c r="AV66" s="178"/>
      <c r="AW66" s="91"/>
      <c r="AX66" s="92"/>
      <c r="AY66" s="184"/>
      <c r="AZ66" s="185"/>
      <c r="BA66" s="186"/>
      <c r="BB66" s="187"/>
      <c r="BC66" s="187"/>
      <c r="BD66" s="188"/>
      <c r="BE66" s="189"/>
      <c r="BF66" s="122"/>
      <c r="BG66" s="123"/>
      <c r="BH66" s="120"/>
      <c r="BI66" s="124"/>
      <c r="BJ66" s="123"/>
      <c r="BK66" s="121"/>
      <c r="BL66" s="200"/>
      <c r="BM66" s="201"/>
      <c r="BN66" s="125"/>
      <c r="BO66" s="126"/>
    </row>
    <row r="67" spans="1:67" ht="19.5" customHeight="1" x14ac:dyDescent="0.2">
      <c r="A67" s="54" t="s">
        <v>18</v>
      </c>
      <c r="B67" s="268">
        <f>+B66+1</f>
        <v>43273</v>
      </c>
      <c r="C67" s="269"/>
      <c r="D67" s="2"/>
      <c r="E67" s="5"/>
      <c r="F67" s="139"/>
      <c r="G67" s="141" t="str">
        <f t="shared" ref="G67" si="336">IF(F67="aucune","///","")</f>
        <v/>
      </c>
      <c r="H67" s="137" t="str">
        <f t="shared" ref="H67" si="337">IF(F67="aucune","///","")</f>
        <v/>
      </c>
      <c r="I67" s="142" t="str">
        <f t="shared" ref="I67" si="338">IF(F67="aucune","///","")</f>
        <v/>
      </c>
      <c r="J67" s="143" t="str">
        <f t="shared" ref="J67" si="339">IF(F67="aucune","///","")</f>
        <v/>
      </c>
      <c r="K67" s="139"/>
      <c r="L67" s="141" t="str">
        <f t="shared" ref="L67" si="340">IF(K67="aucune","///","")</f>
        <v/>
      </c>
      <c r="M67" s="137" t="str">
        <f t="shared" ref="M67" si="341">IF(K67="aucune","///","")</f>
        <v/>
      </c>
      <c r="N67" s="142" t="str">
        <f t="shared" ref="N67" si="342">IF(K67="aucune","///","")</f>
        <v/>
      </c>
      <c r="O67" s="143" t="str">
        <f t="shared" ref="O67" si="343">IF(K67="aucune","///","")</f>
        <v/>
      </c>
      <c r="P67" s="139"/>
      <c r="Q67" s="141" t="str">
        <f t="shared" ref="Q67" si="344">IF(P67="aucune","///","")</f>
        <v/>
      </c>
      <c r="R67" s="137" t="str">
        <f t="shared" ref="R67" si="345">IF(P67="aucune","///","")</f>
        <v/>
      </c>
      <c r="S67" s="142" t="str">
        <f t="shared" ref="S67" si="346">IF(P67="aucune","///","")</f>
        <v/>
      </c>
      <c r="T67" s="143" t="str">
        <f t="shared" ref="T67" si="347">IF(P67="aucune","///","")</f>
        <v/>
      </c>
      <c r="U67" s="139"/>
      <c r="V67" s="141" t="str">
        <f t="shared" ref="V67" si="348">IF(U67="aucune","///","")</f>
        <v/>
      </c>
      <c r="W67" s="137" t="str">
        <f t="shared" ref="W67" si="349">IF(U67="aucune","///","")</f>
        <v/>
      </c>
      <c r="X67" s="142" t="str">
        <f t="shared" ref="X67" si="350">IF(U67="aucune","///","")</f>
        <v/>
      </c>
      <c r="Y67" s="143" t="str">
        <f t="shared" ref="Y67" si="351">IF(U67="aucune","///","")</f>
        <v/>
      </c>
      <c r="Z67" s="23"/>
      <c r="AA67" s="108"/>
      <c r="AB67" s="153"/>
      <c r="AC67" s="154"/>
      <c r="AD67" s="153"/>
      <c r="AE67" s="154"/>
      <c r="AF67" s="4"/>
      <c r="AG67" s="132"/>
      <c r="AH67" s="230"/>
      <c r="AI67" s="108"/>
      <c r="AJ67" s="231"/>
      <c r="AK67" s="180"/>
      <c r="AL67" s="232"/>
      <c r="AM67" s="233"/>
      <c r="AN67" s="108"/>
      <c r="AO67" s="231"/>
      <c r="AP67" s="180"/>
      <c r="AQ67" s="234"/>
      <c r="AR67" s="235"/>
      <c r="AS67" s="59"/>
      <c r="AT67" s="85"/>
      <c r="AU67" s="86"/>
      <c r="AV67" s="87"/>
      <c r="AW67" s="88"/>
      <c r="AX67" s="180"/>
      <c r="AY67" s="109"/>
      <c r="AZ67" s="120"/>
      <c r="BA67" s="121"/>
      <c r="BB67" s="190"/>
      <c r="BC67" s="190"/>
      <c r="BD67" s="191"/>
      <c r="BE67" s="192"/>
      <c r="BF67" s="193"/>
      <c r="BG67" s="190"/>
      <c r="BH67" s="190"/>
      <c r="BI67" s="191"/>
      <c r="BJ67" s="194"/>
      <c r="BK67" s="192"/>
      <c r="BL67" s="108"/>
      <c r="BM67" s="202"/>
      <c r="BN67" s="193"/>
      <c r="BO67" s="192"/>
    </row>
    <row r="68" spans="1:67" ht="19.5" customHeight="1" x14ac:dyDescent="0.2">
      <c r="A68" s="55" t="s">
        <v>19</v>
      </c>
      <c r="B68" s="266">
        <f>+B67</f>
        <v>43273</v>
      </c>
      <c r="C68" s="267"/>
      <c r="D68" s="101"/>
      <c r="E68" s="5"/>
      <c r="F68" s="144"/>
      <c r="G68" s="140"/>
      <c r="H68" s="145"/>
      <c r="I68" s="145"/>
      <c r="J68" s="146"/>
      <c r="K68" s="144"/>
      <c r="L68" s="140"/>
      <c r="M68" s="145"/>
      <c r="N68" s="145"/>
      <c r="O68" s="146"/>
      <c r="P68" s="144"/>
      <c r="Q68" s="140"/>
      <c r="R68" s="145"/>
      <c r="S68" s="145"/>
      <c r="T68" s="146"/>
      <c r="U68" s="144"/>
      <c r="V68" s="140"/>
      <c r="W68" s="145"/>
      <c r="X68" s="145"/>
      <c r="Y68" s="146"/>
      <c r="Z68" s="24"/>
      <c r="AA68" s="151"/>
      <c r="AB68" s="109"/>
      <c r="AC68" s="110"/>
      <c r="AD68" s="155"/>
      <c r="AE68" s="156"/>
      <c r="AF68" s="157"/>
      <c r="AG68" s="158"/>
      <c r="AH68" s="66"/>
      <c r="AI68" s="167"/>
      <c r="AJ68" s="114"/>
      <c r="AK68" s="115"/>
      <c r="AL68" s="172"/>
      <c r="AM68" s="173"/>
      <c r="AN68" s="167"/>
      <c r="AO68" s="114"/>
      <c r="AP68" s="115"/>
      <c r="AQ68" s="177"/>
      <c r="AR68" s="156"/>
      <c r="AS68" s="60"/>
      <c r="AT68" s="179"/>
      <c r="AU68" s="157"/>
      <c r="AV68" s="178"/>
      <c r="AW68" s="89"/>
      <c r="AX68" s="90"/>
      <c r="AY68" s="181"/>
      <c r="AZ68" s="182"/>
      <c r="BA68" s="183"/>
      <c r="BB68" s="109"/>
      <c r="BC68" s="120"/>
      <c r="BD68" s="120"/>
      <c r="BE68" s="121"/>
      <c r="BF68" s="195"/>
      <c r="BG68" s="196"/>
      <c r="BH68" s="196"/>
      <c r="BI68" s="197"/>
      <c r="BJ68" s="198"/>
      <c r="BK68" s="199"/>
      <c r="BL68" s="179"/>
      <c r="BM68" s="109"/>
      <c r="BN68" s="195"/>
      <c r="BO68" s="199"/>
    </row>
    <row r="69" spans="1:67" ht="19.5" customHeight="1" thickBot="1" x14ac:dyDescent="0.25">
      <c r="A69" s="56" t="s">
        <v>20</v>
      </c>
      <c r="B69" s="278">
        <f>+B68</f>
        <v>43273</v>
      </c>
      <c r="C69" s="279"/>
      <c r="D69" s="1"/>
      <c r="E69" s="6"/>
      <c r="F69" s="144"/>
      <c r="G69" s="145"/>
      <c r="H69" s="145"/>
      <c r="I69" s="145"/>
      <c r="J69" s="146"/>
      <c r="K69" s="144"/>
      <c r="L69" s="145"/>
      <c r="M69" s="145"/>
      <c r="N69" s="145"/>
      <c r="O69" s="146"/>
      <c r="P69" s="144"/>
      <c r="Q69" s="145"/>
      <c r="R69" s="145"/>
      <c r="S69" s="145"/>
      <c r="T69" s="146"/>
      <c r="U69" s="144"/>
      <c r="V69" s="145"/>
      <c r="W69" s="145"/>
      <c r="X69" s="145"/>
      <c r="Y69" s="146"/>
      <c r="Z69" s="150"/>
      <c r="AA69" s="152"/>
      <c r="AB69" s="159"/>
      <c r="AC69" s="160"/>
      <c r="AD69" s="111"/>
      <c r="AE69" s="112"/>
      <c r="AF69" s="236"/>
      <c r="AG69" s="162"/>
      <c r="AH69" s="163"/>
      <c r="AI69" s="237"/>
      <c r="AJ69" s="238"/>
      <c r="AK69" s="239"/>
      <c r="AL69" s="240"/>
      <c r="AM69" s="241"/>
      <c r="AN69" s="242"/>
      <c r="AO69" s="238"/>
      <c r="AP69" s="239"/>
      <c r="AQ69" s="240"/>
      <c r="AR69" s="241"/>
      <c r="AS69" s="152"/>
      <c r="AT69" s="152"/>
      <c r="AU69" s="157"/>
      <c r="AV69" s="178"/>
      <c r="AW69" s="91"/>
      <c r="AX69" s="92"/>
      <c r="AY69" s="184"/>
      <c r="AZ69" s="185"/>
      <c r="BA69" s="186"/>
      <c r="BB69" s="187"/>
      <c r="BC69" s="187"/>
      <c r="BD69" s="188"/>
      <c r="BE69" s="189"/>
      <c r="BF69" s="122"/>
      <c r="BG69" s="123"/>
      <c r="BH69" s="120"/>
      <c r="BI69" s="124"/>
      <c r="BJ69" s="123"/>
      <c r="BK69" s="121"/>
      <c r="BL69" s="200"/>
      <c r="BM69" s="201"/>
      <c r="BN69" s="125"/>
      <c r="BO69" s="126"/>
    </row>
    <row r="70" spans="1:67" ht="19.5" customHeight="1" x14ac:dyDescent="0.2">
      <c r="A70" s="54" t="s">
        <v>18</v>
      </c>
      <c r="B70" s="268">
        <f>+B69+1</f>
        <v>43274</v>
      </c>
      <c r="C70" s="269"/>
      <c r="D70" s="2"/>
      <c r="E70" s="5"/>
      <c r="F70" s="139"/>
      <c r="G70" s="141" t="str">
        <f t="shared" ref="G70" si="352">IF(F70="aucune","///","")</f>
        <v/>
      </c>
      <c r="H70" s="137" t="str">
        <f t="shared" ref="H70" si="353">IF(F70="aucune","///","")</f>
        <v/>
      </c>
      <c r="I70" s="142" t="str">
        <f t="shared" ref="I70" si="354">IF(F70="aucune","///","")</f>
        <v/>
      </c>
      <c r="J70" s="143" t="str">
        <f t="shared" ref="J70" si="355">IF(F70="aucune","///","")</f>
        <v/>
      </c>
      <c r="K70" s="139"/>
      <c r="L70" s="141" t="str">
        <f t="shared" ref="L70" si="356">IF(K70="aucune","///","")</f>
        <v/>
      </c>
      <c r="M70" s="137" t="str">
        <f t="shared" ref="M70" si="357">IF(K70="aucune","///","")</f>
        <v/>
      </c>
      <c r="N70" s="142" t="str">
        <f t="shared" ref="N70" si="358">IF(K70="aucune","///","")</f>
        <v/>
      </c>
      <c r="O70" s="143" t="str">
        <f t="shared" ref="O70" si="359">IF(K70="aucune","///","")</f>
        <v/>
      </c>
      <c r="P70" s="139"/>
      <c r="Q70" s="141" t="str">
        <f t="shared" ref="Q70" si="360">IF(P70="aucune","///","")</f>
        <v/>
      </c>
      <c r="R70" s="137" t="str">
        <f t="shared" ref="R70" si="361">IF(P70="aucune","///","")</f>
        <v/>
      </c>
      <c r="S70" s="142" t="str">
        <f t="shared" ref="S70" si="362">IF(P70="aucune","///","")</f>
        <v/>
      </c>
      <c r="T70" s="143" t="str">
        <f t="shared" ref="T70" si="363">IF(P70="aucune","///","")</f>
        <v/>
      </c>
      <c r="U70" s="139"/>
      <c r="V70" s="141" t="str">
        <f t="shared" ref="V70" si="364">IF(U70="aucune","///","")</f>
        <v/>
      </c>
      <c r="W70" s="137" t="str">
        <f t="shared" ref="W70" si="365">IF(U70="aucune","///","")</f>
        <v/>
      </c>
      <c r="X70" s="142" t="str">
        <f t="shared" ref="X70" si="366">IF(U70="aucune","///","")</f>
        <v/>
      </c>
      <c r="Y70" s="143" t="str">
        <f t="shared" ref="Y70" si="367">IF(U70="aucune","///","")</f>
        <v/>
      </c>
      <c r="Z70" s="23"/>
      <c r="AA70" s="108"/>
      <c r="AB70" s="153"/>
      <c r="AC70" s="154"/>
      <c r="AD70" s="153"/>
      <c r="AE70" s="154"/>
      <c r="AF70" s="4"/>
      <c r="AG70" s="132"/>
      <c r="AH70" s="230"/>
      <c r="AI70" s="108"/>
      <c r="AJ70" s="231"/>
      <c r="AK70" s="180"/>
      <c r="AL70" s="232"/>
      <c r="AM70" s="233"/>
      <c r="AN70" s="108"/>
      <c r="AO70" s="231"/>
      <c r="AP70" s="180"/>
      <c r="AQ70" s="234"/>
      <c r="AR70" s="235"/>
      <c r="AS70" s="59"/>
      <c r="AT70" s="85"/>
      <c r="AU70" s="86"/>
      <c r="AV70" s="87"/>
      <c r="AW70" s="88"/>
      <c r="AX70" s="180"/>
      <c r="AY70" s="109"/>
      <c r="AZ70" s="120"/>
      <c r="BA70" s="121"/>
      <c r="BB70" s="190"/>
      <c r="BC70" s="190"/>
      <c r="BD70" s="191"/>
      <c r="BE70" s="192"/>
      <c r="BF70" s="193"/>
      <c r="BG70" s="190"/>
      <c r="BH70" s="190"/>
      <c r="BI70" s="191"/>
      <c r="BJ70" s="194"/>
      <c r="BK70" s="192"/>
      <c r="BL70" s="108"/>
      <c r="BM70" s="202"/>
      <c r="BN70" s="193"/>
      <c r="BO70" s="192"/>
    </row>
    <row r="71" spans="1:67" ht="19.5" customHeight="1" x14ac:dyDescent="0.2">
      <c r="A71" s="55" t="s">
        <v>19</v>
      </c>
      <c r="B71" s="266">
        <f t="shared" ref="B71" si="368">+B70</f>
        <v>43274</v>
      </c>
      <c r="C71" s="267">
        <v>2</v>
      </c>
      <c r="D71" s="101"/>
      <c r="E71" s="5"/>
      <c r="F71" s="144"/>
      <c r="G71" s="140"/>
      <c r="H71" s="145"/>
      <c r="I71" s="145"/>
      <c r="J71" s="146"/>
      <c r="K71" s="144"/>
      <c r="L71" s="140"/>
      <c r="M71" s="145"/>
      <c r="N71" s="145"/>
      <c r="O71" s="146"/>
      <c r="P71" s="144"/>
      <c r="Q71" s="140"/>
      <c r="R71" s="145"/>
      <c r="S71" s="145"/>
      <c r="T71" s="146"/>
      <c r="U71" s="144"/>
      <c r="V71" s="140"/>
      <c r="W71" s="145"/>
      <c r="X71" s="145"/>
      <c r="Y71" s="146"/>
      <c r="Z71" s="24"/>
      <c r="AA71" s="151"/>
      <c r="AB71" s="109"/>
      <c r="AC71" s="110"/>
      <c r="AD71" s="155"/>
      <c r="AE71" s="156"/>
      <c r="AF71" s="157"/>
      <c r="AG71" s="158"/>
      <c r="AH71" s="66"/>
      <c r="AI71" s="167"/>
      <c r="AJ71" s="114"/>
      <c r="AK71" s="115"/>
      <c r="AL71" s="172"/>
      <c r="AM71" s="173"/>
      <c r="AN71" s="167"/>
      <c r="AO71" s="114"/>
      <c r="AP71" s="115"/>
      <c r="AQ71" s="177"/>
      <c r="AR71" s="156"/>
      <c r="AS71" s="60"/>
      <c r="AT71" s="179"/>
      <c r="AU71" s="157"/>
      <c r="AV71" s="178"/>
      <c r="AW71" s="89"/>
      <c r="AX71" s="90"/>
      <c r="AY71" s="181"/>
      <c r="AZ71" s="182"/>
      <c r="BA71" s="183"/>
      <c r="BB71" s="109"/>
      <c r="BC71" s="120"/>
      <c r="BD71" s="120"/>
      <c r="BE71" s="121"/>
      <c r="BF71" s="195"/>
      <c r="BG71" s="196"/>
      <c r="BH71" s="196"/>
      <c r="BI71" s="197"/>
      <c r="BJ71" s="198"/>
      <c r="BK71" s="199"/>
      <c r="BL71" s="179"/>
      <c r="BM71" s="109"/>
      <c r="BN71" s="195"/>
      <c r="BO71" s="199"/>
    </row>
    <row r="72" spans="1:67" ht="19.5" customHeight="1" thickBot="1" x14ac:dyDescent="0.25">
      <c r="A72" s="56" t="s">
        <v>20</v>
      </c>
      <c r="B72" s="266">
        <f t="shared" ref="B72" si="369">+B70</f>
        <v>43274</v>
      </c>
      <c r="C72" s="267">
        <v>2</v>
      </c>
      <c r="D72" s="1"/>
      <c r="E72" s="6"/>
      <c r="F72" s="144"/>
      <c r="G72" s="145"/>
      <c r="H72" s="145"/>
      <c r="I72" s="145"/>
      <c r="J72" s="146"/>
      <c r="K72" s="144"/>
      <c r="L72" s="145"/>
      <c r="M72" s="145"/>
      <c r="N72" s="145"/>
      <c r="O72" s="146"/>
      <c r="P72" s="144"/>
      <c r="Q72" s="145"/>
      <c r="R72" s="145"/>
      <c r="S72" s="145"/>
      <c r="T72" s="146"/>
      <c r="U72" s="144"/>
      <c r="V72" s="145"/>
      <c r="W72" s="145"/>
      <c r="X72" s="145"/>
      <c r="Y72" s="146"/>
      <c r="Z72" s="150"/>
      <c r="AA72" s="152"/>
      <c r="AB72" s="159"/>
      <c r="AC72" s="160"/>
      <c r="AD72" s="111"/>
      <c r="AE72" s="112"/>
      <c r="AF72" s="236"/>
      <c r="AG72" s="162"/>
      <c r="AH72" s="163"/>
      <c r="AI72" s="237"/>
      <c r="AJ72" s="238"/>
      <c r="AK72" s="239"/>
      <c r="AL72" s="240"/>
      <c r="AM72" s="241"/>
      <c r="AN72" s="242"/>
      <c r="AO72" s="238"/>
      <c r="AP72" s="239"/>
      <c r="AQ72" s="240"/>
      <c r="AR72" s="241"/>
      <c r="AS72" s="152"/>
      <c r="AT72" s="152"/>
      <c r="AU72" s="157"/>
      <c r="AV72" s="178"/>
      <c r="AW72" s="91"/>
      <c r="AX72" s="92"/>
      <c r="AY72" s="184"/>
      <c r="AZ72" s="185"/>
      <c r="BA72" s="186"/>
      <c r="BB72" s="187"/>
      <c r="BC72" s="187"/>
      <c r="BD72" s="188"/>
      <c r="BE72" s="189"/>
      <c r="BF72" s="122"/>
      <c r="BG72" s="123"/>
      <c r="BH72" s="120"/>
      <c r="BI72" s="124"/>
      <c r="BJ72" s="123"/>
      <c r="BK72" s="121"/>
      <c r="BL72" s="200"/>
      <c r="BM72" s="201"/>
      <c r="BN72" s="125"/>
      <c r="BO72" s="126"/>
    </row>
    <row r="73" spans="1:67" ht="19.5" customHeight="1" x14ac:dyDescent="0.2">
      <c r="A73" s="54" t="s">
        <v>18</v>
      </c>
      <c r="B73" s="268">
        <f>+B72+1</f>
        <v>43275</v>
      </c>
      <c r="C73" s="269"/>
      <c r="D73" s="2"/>
      <c r="E73" s="5"/>
      <c r="F73" s="139"/>
      <c r="G73" s="141" t="str">
        <f t="shared" ref="G73" si="370">IF(F73="aucune","///","")</f>
        <v/>
      </c>
      <c r="H73" s="137" t="str">
        <f t="shared" ref="H73" si="371">IF(F73="aucune","///","")</f>
        <v/>
      </c>
      <c r="I73" s="142" t="str">
        <f t="shared" ref="I73" si="372">IF(F73="aucune","///","")</f>
        <v/>
      </c>
      <c r="J73" s="143" t="str">
        <f t="shared" ref="J73" si="373">IF(F73="aucune","///","")</f>
        <v/>
      </c>
      <c r="K73" s="139"/>
      <c r="L73" s="141" t="str">
        <f t="shared" ref="L73" si="374">IF(K73="aucune","///","")</f>
        <v/>
      </c>
      <c r="M73" s="137" t="str">
        <f t="shared" ref="M73" si="375">IF(K73="aucune","///","")</f>
        <v/>
      </c>
      <c r="N73" s="142" t="str">
        <f t="shared" ref="N73" si="376">IF(K73="aucune","///","")</f>
        <v/>
      </c>
      <c r="O73" s="143" t="str">
        <f t="shared" ref="O73" si="377">IF(K73="aucune","///","")</f>
        <v/>
      </c>
      <c r="P73" s="139"/>
      <c r="Q73" s="141" t="str">
        <f t="shared" ref="Q73" si="378">IF(P73="aucune","///","")</f>
        <v/>
      </c>
      <c r="R73" s="137" t="str">
        <f t="shared" ref="R73" si="379">IF(P73="aucune","///","")</f>
        <v/>
      </c>
      <c r="S73" s="142" t="str">
        <f t="shared" ref="S73" si="380">IF(P73="aucune","///","")</f>
        <v/>
      </c>
      <c r="T73" s="143" t="str">
        <f t="shared" ref="T73" si="381">IF(P73="aucune","///","")</f>
        <v/>
      </c>
      <c r="U73" s="139"/>
      <c r="V73" s="141" t="str">
        <f t="shared" ref="V73" si="382">IF(U73="aucune","///","")</f>
        <v/>
      </c>
      <c r="W73" s="137" t="str">
        <f t="shared" ref="W73" si="383">IF(U73="aucune","///","")</f>
        <v/>
      </c>
      <c r="X73" s="142" t="str">
        <f t="shared" ref="X73" si="384">IF(U73="aucune","///","")</f>
        <v/>
      </c>
      <c r="Y73" s="143" t="str">
        <f t="shared" ref="Y73" si="385">IF(U73="aucune","///","")</f>
        <v/>
      </c>
      <c r="Z73" s="23"/>
      <c r="AA73" s="108"/>
      <c r="AB73" s="153"/>
      <c r="AC73" s="154"/>
      <c r="AD73" s="153"/>
      <c r="AE73" s="154"/>
      <c r="AF73" s="4"/>
      <c r="AG73" s="132"/>
      <c r="AH73" s="230"/>
      <c r="AI73" s="108"/>
      <c r="AJ73" s="231"/>
      <c r="AK73" s="180"/>
      <c r="AL73" s="232"/>
      <c r="AM73" s="233"/>
      <c r="AN73" s="108"/>
      <c r="AO73" s="231"/>
      <c r="AP73" s="180"/>
      <c r="AQ73" s="234"/>
      <c r="AR73" s="235"/>
      <c r="AS73" s="59"/>
      <c r="AT73" s="85"/>
      <c r="AU73" s="86"/>
      <c r="AV73" s="87"/>
      <c r="AW73" s="88"/>
      <c r="AX73" s="180"/>
      <c r="AY73" s="109"/>
      <c r="AZ73" s="120"/>
      <c r="BA73" s="121"/>
      <c r="BB73" s="190"/>
      <c r="BC73" s="190"/>
      <c r="BD73" s="191"/>
      <c r="BE73" s="192"/>
      <c r="BF73" s="193"/>
      <c r="BG73" s="190"/>
      <c r="BH73" s="190"/>
      <c r="BI73" s="191"/>
      <c r="BJ73" s="194"/>
      <c r="BK73" s="192"/>
      <c r="BL73" s="108"/>
      <c r="BM73" s="202"/>
      <c r="BN73" s="193"/>
      <c r="BO73" s="192"/>
    </row>
    <row r="74" spans="1:67" ht="19.5" customHeight="1" x14ac:dyDescent="0.2">
      <c r="A74" s="55" t="s">
        <v>19</v>
      </c>
      <c r="B74" s="266">
        <f>+B73</f>
        <v>43275</v>
      </c>
      <c r="C74" s="267">
        <v>2</v>
      </c>
      <c r="D74" s="101"/>
      <c r="E74" s="5"/>
      <c r="F74" s="144"/>
      <c r="G74" s="140"/>
      <c r="H74" s="145"/>
      <c r="I74" s="145"/>
      <c r="J74" s="146"/>
      <c r="K74" s="144"/>
      <c r="L74" s="140"/>
      <c r="M74" s="145"/>
      <c r="N74" s="145"/>
      <c r="O74" s="146"/>
      <c r="P74" s="144"/>
      <c r="Q74" s="140"/>
      <c r="R74" s="145"/>
      <c r="S74" s="145"/>
      <c r="T74" s="146"/>
      <c r="U74" s="144"/>
      <c r="V74" s="140"/>
      <c r="W74" s="145"/>
      <c r="X74" s="145"/>
      <c r="Y74" s="146"/>
      <c r="Z74" s="24"/>
      <c r="AA74" s="151"/>
      <c r="AB74" s="109"/>
      <c r="AC74" s="110"/>
      <c r="AD74" s="155"/>
      <c r="AE74" s="156"/>
      <c r="AF74" s="157"/>
      <c r="AG74" s="158"/>
      <c r="AH74" s="66"/>
      <c r="AI74" s="167"/>
      <c r="AJ74" s="114"/>
      <c r="AK74" s="115"/>
      <c r="AL74" s="172"/>
      <c r="AM74" s="173"/>
      <c r="AN74" s="167"/>
      <c r="AO74" s="114"/>
      <c r="AP74" s="115"/>
      <c r="AQ74" s="177"/>
      <c r="AR74" s="156"/>
      <c r="AS74" s="60"/>
      <c r="AT74" s="179"/>
      <c r="AU74" s="157"/>
      <c r="AV74" s="178"/>
      <c r="AW74" s="89"/>
      <c r="AX74" s="90"/>
      <c r="AY74" s="181"/>
      <c r="AZ74" s="182"/>
      <c r="BA74" s="183"/>
      <c r="BB74" s="109"/>
      <c r="BC74" s="120"/>
      <c r="BD74" s="120"/>
      <c r="BE74" s="121"/>
      <c r="BF74" s="195"/>
      <c r="BG74" s="196"/>
      <c r="BH74" s="196"/>
      <c r="BI74" s="197"/>
      <c r="BJ74" s="198"/>
      <c r="BK74" s="199"/>
      <c r="BL74" s="179"/>
      <c r="BM74" s="109"/>
      <c r="BN74" s="195"/>
      <c r="BO74" s="199"/>
    </row>
    <row r="75" spans="1:67" ht="19.5" customHeight="1" thickBot="1" x14ac:dyDescent="0.25">
      <c r="A75" s="56" t="s">
        <v>20</v>
      </c>
      <c r="B75" s="266">
        <f>+B73</f>
        <v>43275</v>
      </c>
      <c r="C75" s="267">
        <v>2</v>
      </c>
      <c r="D75" s="1"/>
      <c r="E75" s="6"/>
      <c r="F75" s="144"/>
      <c r="G75" s="145"/>
      <c r="H75" s="145"/>
      <c r="I75" s="145"/>
      <c r="J75" s="146"/>
      <c r="K75" s="144"/>
      <c r="L75" s="145"/>
      <c r="M75" s="145"/>
      <c r="N75" s="145"/>
      <c r="O75" s="146"/>
      <c r="P75" s="144"/>
      <c r="Q75" s="145"/>
      <c r="R75" s="145"/>
      <c r="S75" s="145"/>
      <c r="T75" s="146"/>
      <c r="U75" s="144"/>
      <c r="V75" s="145"/>
      <c r="W75" s="145"/>
      <c r="X75" s="145"/>
      <c r="Y75" s="146"/>
      <c r="Z75" s="150"/>
      <c r="AA75" s="152"/>
      <c r="AB75" s="159"/>
      <c r="AC75" s="160"/>
      <c r="AD75" s="111"/>
      <c r="AE75" s="112"/>
      <c r="AF75" s="236"/>
      <c r="AG75" s="162"/>
      <c r="AH75" s="163"/>
      <c r="AI75" s="237"/>
      <c r="AJ75" s="238"/>
      <c r="AK75" s="239"/>
      <c r="AL75" s="240"/>
      <c r="AM75" s="241"/>
      <c r="AN75" s="242"/>
      <c r="AO75" s="238"/>
      <c r="AP75" s="239"/>
      <c r="AQ75" s="240"/>
      <c r="AR75" s="241"/>
      <c r="AS75" s="152"/>
      <c r="AT75" s="152"/>
      <c r="AU75" s="157"/>
      <c r="AV75" s="178"/>
      <c r="AW75" s="91"/>
      <c r="AX75" s="92"/>
      <c r="AY75" s="184"/>
      <c r="AZ75" s="185"/>
      <c r="BA75" s="186"/>
      <c r="BB75" s="187"/>
      <c r="BC75" s="187"/>
      <c r="BD75" s="188"/>
      <c r="BE75" s="189"/>
      <c r="BF75" s="122"/>
      <c r="BG75" s="123"/>
      <c r="BH75" s="120"/>
      <c r="BI75" s="124"/>
      <c r="BJ75" s="123"/>
      <c r="BK75" s="121"/>
      <c r="BL75" s="200"/>
      <c r="BM75" s="201"/>
      <c r="BN75" s="125"/>
      <c r="BO75" s="126"/>
    </row>
    <row r="76" spans="1:67" ht="19.5" customHeight="1" x14ac:dyDescent="0.2">
      <c r="A76" s="54" t="s">
        <v>18</v>
      </c>
      <c r="B76" s="268">
        <f>+B75+1</f>
        <v>43276</v>
      </c>
      <c r="C76" s="269"/>
      <c r="D76" s="2"/>
      <c r="E76" s="5"/>
      <c r="F76" s="139"/>
      <c r="G76" s="141" t="str">
        <f t="shared" ref="G76" si="386">IF(F76="aucune","///","")</f>
        <v/>
      </c>
      <c r="H76" s="137" t="str">
        <f t="shared" ref="H76" si="387">IF(F76="aucune","///","")</f>
        <v/>
      </c>
      <c r="I76" s="142" t="str">
        <f t="shared" ref="I76" si="388">IF(F76="aucune","///","")</f>
        <v/>
      </c>
      <c r="J76" s="143" t="str">
        <f t="shared" ref="J76" si="389">IF(F76="aucune","///","")</f>
        <v/>
      </c>
      <c r="K76" s="139"/>
      <c r="L76" s="141" t="str">
        <f t="shared" ref="L76" si="390">IF(K76="aucune","///","")</f>
        <v/>
      </c>
      <c r="M76" s="137" t="str">
        <f t="shared" ref="M76" si="391">IF(K76="aucune","///","")</f>
        <v/>
      </c>
      <c r="N76" s="142" t="str">
        <f t="shared" ref="N76" si="392">IF(K76="aucune","///","")</f>
        <v/>
      </c>
      <c r="O76" s="143" t="str">
        <f t="shared" ref="O76" si="393">IF(K76="aucune","///","")</f>
        <v/>
      </c>
      <c r="P76" s="139"/>
      <c r="Q76" s="141" t="str">
        <f t="shared" ref="Q76" si="394">IF(P76="aucune","///","")</f>
        <v/>
      </c>
      <c r="R76" s="137" t="str">
        <f t="shared" ref="R76" si="395">IF(P76="aucune","///","")</f>
        <v/>
      </c>
      <c r="S76" s="142" t="str">
        <f t="shared" ref="S76" si="396">IF(P76="aucune","///","")</f>
        <v/>
      </c>
      <c r="T76" s="143" t="str">
        <f t="shared" ref="T76" si="397">IF(P76="aucune","///","")</f>
        <v/>
      </c>
      <c r="U76" s="139"/>
      <c r="V76" s="141" t="str">
        <f t="shared" ref="V76" si="398">IF(U76="aucune","///","")</f>
        <v/>
      </c>
      <c r="W76" s="137" t="str">
        <f t="shared" ref="W76" si="399">IF(U76="aucune","///","")</f>
        <v/>
      </c>
      <c r="X76" s="142" t="str">
        <f t="shared" ref="X76" si="400">IF(U76="aucune","///","")</f>
        <v/>
      </c>
      <c r="Y76" s="143" t="str">
        <f t="shared" ref="Y76" si="401">IF(U76="aucune","///","")</f>
        <v/>
      </c>
      <c r="Z76" s="23"/>
      <c r="AA76" s="108"/>
      <c r="AB76" s="153"/>
      <c r="AC76" s="154"/>
      <c r="AD76" s="153"/>
      <c r="AE76" s="154"/>
      <c r="AF76" s="4"/>
      <c r="AG76" s="132"/>
      <c r="AH76" s="230"/>
      <c r="AI76" s="108"/>
      <c r="AJ76" s="231"/>
      <c r="AK76" s="180"/>
      <c r="AL76" s="232"/>
      <c r="AM76" s="233"/>
      <c r="AN76" s="108"/>
      <c r="AO76" s="231"/>
      <c r="AP76" s="180"/>
      <c r="AQ76" s="234"/>
      <c r="AR76" s="235"/>
      <c r="AS76" s="59"/>
      <c r="AT76" s="85"/>
      <c r="AU76" s="86"/>
      <c r="AV76" s="87"/>
      <c r="AW76" s="88"/>
      <c r="AX76" s="180"/>
      <c r="AY76" s="109"/>
      <c r="AZ76" s="120"/>
      <c r="BA76" s="121"/>
      <c r="BB76" s="190"/>
      <c r="BC76" s="190"/>
      <c r="BD76" s="191"/>
      <c r="BE76" s="192"/>
      <c r="BF76" s="193"/>
      <c r="BG76" s="190"/>
      <c r="BH76" s="190"/>
      <c r="BI76" s="191"/>
      <c r="BJ76" s="194"/>
      <c r="BK76" s="192"/>
      <c r="BL76" s="108"/>
      <c r="BM76" s="202"/>
      <c r="BN76" s="193"/>
      <c r="BO76" s="192"/>
    </row>
    <row r="77" spans="1:67" ht="19.5" customHeight="1" x14ac:dyDescent="0.2">
      <c r="A77" s="55" t="s">
        <v>19</v>
      </c>
      <c r="B77" s="266">
        <f t="shared" ref="B77" si="402">+B76</f>
        <v>43276</v>
      </c>
      <c r="C77" s="267">
        <v>2</v>
      </c>
      <c r="D77" s="101"/>
      <c r="E77" s="5"/>
      <c r="F77" s="144"/>
      <c r="G77" s="140"/>
      <c r="H77" s="145"/>
      <c r="I77" s="145"/>
      <c r="J77" s="146"/>
      <c r="K77" s="144"/>
      <c r="L77" s="140"/>
      <c r="M77" s="145"/>
      <c r="N77" s="145"/>
      <c r="O77" s="146"/>
      <c r="P77" s="144"/>
      <c r="Q77" s="140"/>
      <c r="R77" s="145"/>
      <c r="S77" s="145"/>
      <c r="T77" s="146"/>
      <c r="U77" s="144"/>
      <c r="V77" s="140"/>
      <c r="W77" s="145"/>
      <c r="X77" s="145"/>
      <c r="Y77" s="146"/>
      <c r="Z77" s="24"/>
      <c r="AA77" s="151"/>
      <c r="AB77" s="109"/>
      <c r="AC77" s="110"/>
      <c r="AD77" s="155"/>
      <c r="AE77" s="156"/>
      <c r="AF77" s="157"/>
      <c r="AG77" s="158"/>
      <c r="AH77" s="66"/>
      <c r="AI77" s="167"/>
      <c r="AJ77" s="114"/>
      <c r="AK77" s="115"/>
      <c r="AL77" s="172"/>
      <c r="AM77" s="173"/>
      <c r="AN77" s="167"/>
      <c r="AO77" s="114"/>
      <c r="AP77" s="115"/>
      <c r="AQ77" s="177"/>
      <c r="AR77" s="156"/>
      <c r="AS77" s="60"/>
      <c r="AT77" s="179"/>
      <c r="AU77" s="157"/>
      <c r="AV77" s="178"/>
      <c r="AW77" s="89"/>
      <c r="AX77" s="90"/>
      <c r="AY77" s="181"/>
      <c r="AZ77" s="182"/>
      <c r="BA77" s="183"/>
      <c r="BB77" s="109"/>
      <c r="BC77" s="120"/>
      <c r="BD77" s="120"/>
      <c r="BE77" s="121"/>
      <c r="BF77" s="195"/>
      <c r="BG77" s="196"/>
      <c r="BH77" s="196"/>
      <c r="BI77" s="197"/>
      <c r="BJ77" s="198"/>
      <c r="BK77" s="199"/>
      <c r="BL77" s="179"/>
      <c r="BM77" s="109"/>
      <c r="BN77" s="195"/>
      <c r="BO77" s="199"/>
    </row>
    <row r="78" spans="1:67" ht="19.5" customHeight="1" thickBot="1" x14ac:dyDescent="0.25">
      <c r="A78" s="56" t="s">
        <v>20</v>
      </c>
      <c r="B78" s="266">
        <f t="shared" ref="B78" si="403">+B76</f>
        <v>43276</v>
      </c>
      <c r="C78" s="267">
        <v>2</v>
      </c>
      <c r="D78" s="1"/>
      <c r="E78" s="6"/>
      <c r="F78" s="144"/>
      <c r="G78" s="145"/>
      <c r="H78" s="145"/>
      <c r="I78" s="145"/>
      <c r="J78" s="146"/>
      <c r="K78" s="144"/>
      <c r="L78" s="145"/>
      <c r="M78" s="145"/>
      <c r="N78" s="145"/>
      <c r="O78" s="146"/>
      <c r="P78" s="144"/>
      <c r="Q78" s="145"/>
      <c r="R78" s="145"/>
      <c r="S78" s="145"/>
      <c r="T78" s="146"/>
      <c r="U78" s="144"/>
      <c r="V78" s="145"/>
      <c r="W78" s="145"/>
      <c r="X78" s="145"/>
      <c r="Y78" s="146"/>
      <c r="Z78" s="150"/>
      <c r="AA78" s="152"/>
      <c r="AB78" s="159"/>
      <c r="AC78" s="160"/>
      <c r="AD78" s="111"/>
      <c r="AE78" s="112"/>
      <c r="AF78" s="236"/>
      <c r="AG78" s="162"/>
      <c r="AH78" s="163"/>
      <c r="AI78" s="237"/>
      <c r="AJ78" s="238"/>
      <c r="AK78" s="239"/>
      <c r="AL78" s="240"/>
      <c r="AM78" s="241"/>
      <c r="AN78" s="242"/>
      <c r="AO78" s="238"/>
      <c r="AP78" s="239"/>
      <c r="AQ78" s="240"/>
      <c r="AR78" s="241"/>
      <c r="AS78" s="152"/>
      <c r="AT78" s="152"/>
      <c r="AU78" s="157"/>
      <c r="AV78" s="178"/>
      <c r="AW78" s="91"/>
      <c r="AX78" s="92"/>
      <c r="AY78" s="184"/>
      <c r="AZ78" s="185"/>
      <c r="BA78" s="186"/>
      <c r="BB78" s="187"/>
      <c r="BC78" s="187"/>
      <c r="BD78" s="188"/>
      <c r="BE78" s="189"/>
      <c r="BF78" s="122"/>
      <c r="BG78" s="123"/>
      <c r="BH78" s="120"/>
      <c r="BI78" s="124"/>
      <c r="BJ78" s="123"/>
      <c r="BK78" s="121"/>
      <c r="BL78" s="200"/>
      <c r="BM78" s="201"/>
      <c r="BN78" s="125"/>
      <c r="BO78" s="126"/>
    </row>
    <row r="79" spans="1:67" ht="19.5" customHeight="1" x14ac:dyDescent="0.2">
      <c r="A79" s="54" t="s">
        <v>18</v>
      </c>
      <c r="B79" s="268">
        <f>+B78+1</f>
        <v>43277</v>
      </c>
      <c r="C79" s="269"/>
      <c r="D79" s="2"/>
      <c r="E79" s="5"/>
      <c r="F79" s="139"/>
      <c r="G79" s="141" t="str">
        <f t="shared" ref="G79" si="404">IF(F79="aucune","///","")</f>
        <v/>
      </c>
      <c r="H79" s="137" t="str">
        <f t="shared" ref="H79" si="405">IF(F79="aucune","///","")</f>
        <v/>
      </c>
      <c r="I79" s="142" t="str">
        <f t="shared" ref="I79" si="406">IF(F79="aucune","///","")</f>
        <v/>
      </c>
      <c r="J79" s="143" t="str">
        <f t="shared" ref="J79" si="407">IF(F79="aucune","///","")</f>
        <v/>
      </c>
      <c r="K79" s="139"/>
      <c r="L79" s="141" t="str">
        <f t="shared" ref="L79" si="408">IF(K79="aucune","///","")</f>
        <v/>
      </c>
      <c r="M79" s="137" t="str">
        <f t="shared" ref="M79" si="409">IF(K79="aucune","///","")</f>
        <v/>
      </c>
      <c r="N79" s="142" t="str">
        <f t="shared" ref="N79" si="410">IF(K79="aucune","///","")</f>
        <v/>
      </c>
      <c r="O79" s="143" t="str">
        <f t="shared" ref="O79" si="411">IF(K79="aucune","///","")</f>
        <v/>
      </c>
      <c r="P79" s="139"/>
      <c r="Q79" s="141" t="str">
        <f t="shared" ref="Q79" si="412">IF(P79="aucune","///","")</f>
        <v/>
      </c>
      <c r="R79" s="137" t="str">
        <f t="shared" ref="R79" si="413">IF(P79="aucune","///","")</f>
        <v/>
      </c>
      <c r="S79" s="142" t="str">
        <f t="shared" ref="S79" si="414">IF(P79="aucune","///","")</f>
        <v/>
      </c>
      <c r="T79" s="143" t="str">
        <f t="shared" ref="T79" si="415">IF(P79="aucune","///","")</f>
        <v/>
      </c>
      <c r="U79" s="139"/>
      <c r="V79" s="141" t="str">
        <f t="shared" ref="V79" si="416">IF(U79="aucune","///","")</f>
        <v/>
      </c>
      <c r="W79" s="137" t="str">
        <f t="shared" ref="W79" si="417">IF(U79="aucune","///","")</f>
        <v/>
      </c>
      <c r="X79" s="142" t="str">
        <f t="shared" ref="X79" si="418">IF(U79="aucune","///","")</f>
        <v/>
      </c>
      <c r="Y79" s="143" t="str">
        <f t="shared" ref="Y79" si="419">IF(U79="aucune","///","")</f>
        <v/>
      </c>
      <c r="Z79" s="23"/>
      <c r="AA79" s="108"/>
      <c r="AB79" s="153"/>
      <c r="AC79" s="154"/>
      <c r="AD79" s="153"/>
      <c r="AE79" s="154"/>
      <c r="AF79" s="4"/>
      <c r="AG79" s="132"/>
      <c r="AH79" s="230"/>
      <c r="AI79" s="108"/>
      <c r="AJ79" s="231"/>
      <c r="AK79" s="180"/>
      <c r="AL79" s="232"/>
      <c r="AM79" s="233"/>
      <c r="AN79" s="108"/>
      <c r="AO79" s="231"/>
      <c r="AP79" s="180"/>
      <c r="AQ79" s="234"/>
      <c r="AR79" s="235"/>
      <c r="AS79" s="59"/>
      <c r="AT79" s="85"/>
      <c r="AU79" s="86"/>
      <c r="AV79" s="87"/>
      <c r="AW79" s="88"/>
      <c r="AX79" s="180"/>
      <c r="AY79" s="109"/>
      <c r="AZ79" s="120"/>
      <c r="BA79" s="121"/>
      <c r="BB79" s="190"/>
      <c r="BC79" s="190"/>
      <c r="BD79" s="191"/>
      <c r="BE79" s="192"/>
      <c r="BF79" s="193"/>
      <c r="BG79" s="190"/>
      <c r="BH79" s="190"/>
      <c r="BI79" s="191"/>
      <c r="BJ79" s="194"/>
      <c r="BK79" s="192"/>
      <c r="BL79" s="108"/>
      <c r="BM79" s="202"/>
      <c r="BN79" s="193"/>
      <c r="BO79" s="192"/>
    </row>
    <row r="80" spans="1:67" ht="19.5" customHeight="1" x14ac:dyDescent="0.2">
      <c r="A80" s="55" t="s">
        <v>19</v>
      </c>
      <c r="B80" s="266">
        <f>+B79</f>
        <v>43277</v>
      </c>
      <c r="C80" s="267">
        <v>2</v>
      </c>
      <c r="D80" s="101"/>
      <c r="E80" s="5"/>
      <c r="F80" s="144"/>
      <c r="G80" s="140"/>
      <c r="H80" s="145"/>
      <c r="I80" s="145"/>
      <c r="J80" s="146"/>
      <c r="K80" s="144"/>
      <c r="L80" s="140"/>
      <c r="M80" s="145"/>
      <c r="N80" s="145"/>
      <c r="O80" s="146"/>
      <c r="P80" s="144"/>
      <c r="Q80" s="140"/>
      <c r="R80" s="145"/>
      <c r="S80" s="145"/>
      <c r="T80" s="146"/>
      <c r="U80" s="144"/>
      <c r="V80" s="140"/>
      <c r="W80" s="145"/>
      <c r="X80" s="145"/>
      <c r="Y80" s="146"/>
      <c r="Z80" s="24"/>
      <c r="AA80" s="151"/>
      <c r="AB80" s="109"/>
      <c r="AC80" s="110"/>
      <c r="AD80" s="155"/>
      <c r="AE80" s="156"/>
      <c r="AF80" s="157"/>
      <c r="AG80" s="158"/>
      <c r="AH80" s="66"/>
      <c r="AI80" s="167"/>
      <c r="AJ80" s="114"/>
      <c r="AK80" s="115"/>
      <c r="AL80" s="172"/>
      <c r="AM80" s="173"/>
      <c r="AN80" s="167"/>
      <c r="AO80" s="114"/>
      <c r="AP80" s="115"/>
      <c r="AQ80" s="177"/>
      <c r="AR80" s="156"/>
      <c r="AS80" s="60"/>
      <c r="AT80" s="179"/>
      <c r="AU80" s="157"/>
      <c r="AV80" s="178"/>
      <c r="AW80" s="89"/>
      <c r="AX80" s="90"/>
      <c r="AY80" s="181"/>
      <c r="AZ80" s="182"/>
      <c r="BA80" s="183"/>
      <c r="BB80" s="109"/>
      <c r="BC80" s="120"/>
      <c r="BD80" s="120"/>
      <c r="BE80" s="121"/>
      <c r="BF80" s="195"/>
      <c r="BG80" s="196"/>
      <c r="BH80" s="196"/>
      <c r="BI80" s="197"/>
      <c r="BJ80" s="198"/>
      <c r="BK80" s="199"/>
      <c r="BL80" s="179"/>
      <c r="BM80" s="109"/>
      <c r="BN80" s="195"/>
      <c r="BO80" s="199"/>
    </row>
    <row r="81" spans="1:67" ht="19.5" customHeight="1" thickBot="1" x14ac:dyDescent="0.25">
      <c r="A81" s="55" t="s">
        <v>20</v>
      </c>
      <c r="B81" s="266">
        <f>+B79</f>
        <v>43277</v>
      </c>
      <c r="C81" s="267">
        <v>2</v>
      </c>
      <c r="D81" s="1"/>
      <c r="E81" s="6"/>
      <c r="F81" s="144"/>
      <c r="G81" s="145"/>
      <c r="H81" s="145"/>
      <c r="I81" s="145"/>
      <c r="J81" s="146"/>
      <c r="K81" s="144"/>
      <c r="L81" s="145"/>
      <c r="M81" s="145"/>
      <c r="N81" s="145"/>
      <c r="O81" s="146"/>
      <c r="P81" s="144"/>
      <c r="Q81" s="145"/>
      <c r="R81" s="145"/>
      <c r="S81" s="145"/>
      <c r="T81" s="146"/>
      <c r="U81" s="144"/>
      <c r="V81" s="145"/>
      <c r="W81" s="145"/>
      <c r="X81" s="145"/>
      <c r="Y81" s="146"/>
      <c r="Z81" s="150"/>
      <c r="AA81" s="152"/>
      <c r="AB81" s="159"/>
      <c r="AC81" s="160"/>
      <c r="AD81" s="111"/>
      <c r="AE81" s="112"/>
      <c r="AF81" s="236"/>
      <c r="AG81" s="162"/>
      <c r="AH81" s="163"/>
      <c r="AI81" s="237"/>
      <c r="AJ81" s="238"/>
      <c r="AK81" s="239"/>
      <c r="AL81" s="240"/>
      <c r="AM81" s="241"/>
      <c r="AN81" s="242"/>
      <c r="AO81" s="238"/>
      <c r="AP81" s="239"/>
      <c r="AQ81" s="240"/>
      <c r="AR81" s="241"/>
      <c r="AS81" s="152"/>
      <c r="AT81" s="152"/>
      <c r="AU81" s="157"/>
      <c r="AV81" s="178"/>
      <c r="AW81" s="91"/>
      <c r="AX81" s="92"/>
      <c r="AY81" s="184"/>
      <c r="AZ81" s="185"/>
      <c r="BA81" s="186"/>
      <c r="BB81" s="187"/>
      <c r="BC81" s="187"/>
      <c r="BD81" s="188"/>
      <c r="BE81" s="189"/>
      <c r="BF81" s="122"/>
      <c r="BG81" s="123"/>
      <c r="BH81" s="120"/>
      <c r="BI81" s="124"/>
      <c r="BJ81" s="123"/>
      <c r="BK81" s="121"/>
      <c r="BL81" s="200"/>
      <c r="BM81" s="201"/>
      <c r="BN81" s="125"/>
      <c r="BO81" s="126"/>
    </row>
    <row r="82" spans="1:67" ht="19.5" customHeight="1" x14ac:dyDescent="0.2">
      <c r="A82" s="54" t="s">
        <v>18</v>
      </c>
      <c r="B82" s="268">
        <f>+B81+1</f>
        <v>43278</v>
      </c>
      <c r="C82" s="269"/>
      <c r="D82" s="2"/>
      <c r="E82" s="5"/>
      <c r="F82" s="139"/>
      <c r="G82" s="141" t="str">
        <f t="shared" ref="G82" si="420">IF(F82="aucune","///","")</f>
        <v/>
      </c>
      <c r="H82" s="137" t="str">
        <f t="shared" ref="H82" si="421">IF(F82="aucune","///","")</f>
        <v/>
      </c>
      <c r="I82" s="142" t="str">
        <f t="shared" ref="I82" si="422">IF(F82="aucune","///","")</f>
        <v/>
      </c>
      <c r="J82" s="143" t="str">
        <f t="shared" ref="J82" si="423">IF(F82="aucune","///","")</f>
        <v/>
      </c>
      <c r="K82" s="139"/>
      <c r="L82" s="141" t="str">
        <f t="shared" ref="L82" si="424">IF(K82="aucune","///","")</f>
        <v/>
      </c>
      <c r="M82" s="137" t="str">
        <f t="shared" ref="M82" si="425">IF(K82="aucune","///","")</f>
        <v/>
      </c>
      <c r="N82" s="142" t="str">
        <f t="shared" ref="N82" si="426">IF(K82="aucune","///","")</f>
        <v/>
      </c>
      <c r="O82" s="143" t="str">
        <f t="shared" ref="O82" si="427">IF(K82="aucune","///","")</f>
        <v/>
      </c>
      <c r="P82" s="139"/>
      <c r="Q82" s="141" t="str">
        <f t="shared" ref="Q82" si="428">IF(P82="aucune","///","")</f>
        <v/>
      </c>
      <c r="R82" s="137" t="str">
        <f t="shared" ref="R82" si="429">IF(P82="aucune","///","")</f>
        <v/>
      </c>
      <c r="S82" s="142" t="str">
        <f t="shared" ref="S82" si="430">IF(P82="aucune","///","")</f>
        <v/>
      </c>
      <c r="T82" s="143" t="str">
        <f t="shared" ref="T82" si="431">IF(P82="aucune","///","")</f>
        <v/>
      </c>
      <c r="U82" s="139"/>
      <c r="V82" s="141" t="str">
        <f t="shared" ref="V82" si="432">IF(U82="aucune","///","")</f>
        <v/>
      </c>
      <c r="W82" s="137" t="str">
        <f t="shared" ref="W82" si="433">IF(U82="aucune","///","")</f>
        <v/>
      </c>
      <c r="X82" s="142" t="str">
        <f t="shared" ref="X82" si="434">IF(U82="aucune","///","")</f>
        <v/>
      </c>
      <c r="Y82" s="143" t="str">
        <f t="shared" ref="Y82" si="435">IF(U82="aucune","///","")</f>
        <v/>
      </c>
      <c r="Z82" s="23"/>
      <c r="AA82" s="108"/>
      <c r="AB82" s="153"/>
      <c r="AC82" s="154"/>
      <c r="AD82" s="153"/>
      <c r="AE82" s="154"/>
      <c r="AF82" s="4"/>
      <c r="AG82" s="132"/>
      <c r="AH82" s="230"/>
      <c r="AI82" s="108"/>
      <c r="AJ82" s="231"/>
      <c r="AK82" s="180"/>
      <c r="AL82" s="232"/>
      <c r="AM82" s="233"/>
      <c r="AN82" s="108"/>
      <c r="AO82" s="231"/>
      <c r="AP82" s="180"/>
      <c r="AQ82" s="234"/>
      <c r="AR82" s="235"/>
      <c r="AS82" s="59"/>
      <c r="AT82" s="85"/>
      <c r="AU82" s="86"/>
      <c r="AV82" s="87"/>
      <c r="AW82" s="88"/>
      <c r="AX82" s="180"/>
      <c r="AY82" s="109"/>
      <c r="AZ82" s="120"/>
      <c r="BA82" s="121"/>
      <c r="BB82" s="190"/>
      <c r="BC82" s="190"/>
      <c r="BD82" s="191"/>
      <c r="BE82" s="192"/>
      <c r="BF82" s="193"/>
      <c r="BG82" s="190"/>
      <c r="BH82" s="190"/>
      <c r="BI82" s="191"/>
      <c r="BJ82" s="194"/>
      <c r="BK82" s="192"/>
      <c r="BL82" s="108"/>
      <c r="BM82" s="202"/>
      <c r="BN82" s="193"/>
      <c r="BO82" s="192"/>
    </row>
    <row r="83" spans="1:67" ht="19.5" customHeight="1" x14ac:dyDescent="0.2">
      <c r="A83" s="55" t="s">
        <v>19</v>
      </c>
      <c r="B83" s="266">
        <f>+B82</f>
        <v>43278</v>
      </c>
      <c r="C83" s="267"/>
      <c r="D83" s="101"/>
      <c r="E83" s="5"/>
      <c r="F83" s="144"/>
      <c r="G83" s="140"/>
      <c r="H83" s="145"/>
      <c r="I83" s="145"/>
      <c r="J83" s="146"/>
      <c r="K83" s="144"/>
      <c r="L83" s="140"/>
      <c r="M83" s="145"/>
      <c r="N83" s="145"/>
      <c r="O83" s="146"/>
      <c r="P83" s="144"/>
      <c r="Q83" s="140"/>
      <c r="R83" s="145"/>
      <c r="S83" s="145"/>
      <c r="T83" s="146"/>
      <c r="U83" s="144"/>
      <c r="V83" s="140"/>
      <c r="W83" s="145"/>
      <c r="X83" s="145"/>
      <c r="Y83" s="146"/>
      <c r="Z83" s="24"/>
      <c r="AA83" s="151"/>
      <c r="AB83" s="109"/>
      <c r="AC83" s="110"/>
      <c r="AD83" s="155"/>
      <c r="AE83" s="156"/>
      <c r="AF83" s="157"/>
      <c r="AG83" s="158"/>
      <c r="AH83" s="66"/>
      <c r="AI83" s="167"/>
      <c r="AJ83" s="114"/>
      <c r="AK83" s="115"/>
      <c r="AL83" s="172"/>
      <c r="AM83" s="173"/>
      <c r="AN83" s="167"/>
      <c r="AO83" s="114"/>
      <c r="AP83" s="115"/>
      <c r="AQ83" s="177"/>
      <c r="AR83" s="156"/>
      <c r="AS83" s="60"/>
      <c r="AT83" s="179"/>
      <c r="AU83" s="157"/>
      <c r="AV83" s="178"/>
      <c r="AW83" s="89"/>
      <c r="AX83" s="90"/>
      <c r="AY83" s="181"/>
      <c r="AZ83" s="182"/>
      <c r="BA83" s="183"/>
      <c r="BB83" s="109"/>
      <c r="BC83" s="120"/>
      <c r="BD83" s="120"/>
      <c r="BE83" s="121"/>
      <c r="BF83" s="195"/>
      <c r="BG83" s="196"/>
      <c r="BH83" s="196"/>
      <c r="BI83" s="197"/>
      <c r="BJ83" s="198"/>
      <c r="BK83" s="199"/>
      <c r="BL83" s="179"/>
      <c r="BM83" s="109"/>
      <c r="BN83" s="195"/>
      <c r="BO83" s="199"/>
    </row>
    <row r="84" spans="1:67" ht="19.5" customHeight="1" thickBot="1" x14ac:dyDescent="0.25">
      <c r="A84" s="56" t="s">
        <v>20</v>
      </c>
      <c r="B84" s="278">
        <f>+B83</f>
        <v>43278</v>
      </c>
      <c r="C84" s="279"/>
      <c r="D84" s="1"/>
      <c r="E84" s="6"/>
      <c r="F84" s="144"/>
      <c r="G84" s="145"/>
      <c r="H84" s="145"/>
      <c r="I84" s="145"/>
      <c r="J84" s="146"/>
      <c r="K84" s="144"/>
      <c r="L84" s="145"/>
      <c r="M84" s="145"/>
      <c r="N84" s="145"/>
      <c r="O84" s="146"/>
      <c r="P84" s="144"/>
      <c r="Q84" s="145"/>
      <c r="R84" s="145"/>
      <c r="S84" s="145"/>
      <c r="T84" s="146"/>
      <c r="U84" s="144"/>
      <c r="V84" s="145"/>
      <c r="W84" s="145"/>
      <c r="X84" s="145"/>
      <c r="Y84" s="146"/>
      <c r="Z84" s="150"/>
      <c r="AA84" s="152"/>
      <c r="AB84" s="159"/>
      <c r="AC84" s="160"/>
      <c r="AD84" s="111"/>
      <c r="AE84" s="112"/>
      <c r="AF84" s="236"/>
      <c r="AG84" s="162"/>
      <c r="AH84" s="163"/>
      <c r="AI84" s="237"/>
      <c r="AJ84" s="238"/>
      <c r="AK84" s="239"/>
      <c r="AL84" s="240"/>
      <c r="AM84" s="241"/>
      <c r="AN84" s="242"/>
      <c r="AO84" s="238"/>
      <c r="AP84" s="239"/>
      <c r="AQ84" s="240"/>
      <c r="AR84" s="241"/>
      <c r="AS84" s="152"/>
      <c r="AT84" s="152"/>
      <c r="AU84" s="157"/>
      <c r="AV84" s="178"/>
      <c r="AW84" s="91"/>
      <c r="AX84" s="92"/>
      <c r="AY84" s="184"/>
      <c r="AZ84" s="185"/>
      <c r="BA84" s="186"/>
      <c r="BB84" s="187"/>
      <c r="BC84" s="187"/>
      <c r="BD84" s="188"/>
      <c r="BE84" s="189"/>
      <c r="BF84" s="122"/>
      <c r="BG84" s="123"/>
      <c r="BH84" s="120"/>
      <c r="BI84" s="124"/>
      <c r="BJ84" s="123"/>
      <c r="BK84" s="121"/>
      <c r="BL84" s="200"/>
      <c r="BM84" s="201"/>
      <c r="BN84" s="125"/>
      <c r="BO84" s="126"/>
    </row>
    <row r="85" spans="1:67" ht="19.5" customHeight="1" x14ac:dyDescent="0.2">
      <c r="A85" s="54" t="s">
        <v>18</v>
      </c>
      <c r="B85" s="268">
        <f>+B84+1</f>
        <v>43279</v>
      </c>
      <c r="C85" s="269"/>
      <c r="D85" s="2"/>
      <c r="E85" s="5"/>
      <c r="F85" s="139"/>
      <c r="G85" s="141" t="str">
        <f t="shared" ref="G85" si="436">IF(F85="aucune","///","")</f>
        <v/>
      </c>
      <c r="H85" s="137" t="str">
        <f t="shared" ref="H85" si="437">IF(F85="aucune","///","")</f>
        <v/>
      </c>
      <c r="I85" s="142" t="str">
        <f t="shared" ref="I85" si="438">IF(F85="aucune","///","")</f>
        <v/>
      </c>
      <c r="J85" s="143" t="str">
        <f t="shared" ref="J85" si="439">IF(F85="aucune","///","")</f>
        <v/>
      </c>
      <c r="K85" s="139"/>
      <c r="L85" s="141" t="str">
        <f t="shared" ref="L85" si="440">IF(K85="aucune","///","")</f>
        <v/>
      </c>
      <c r="M85" s="137" t="str">
        <f t="shared" ref="M85" si="441">IF(K85="aucune","///","")</f>
        <v/>
      </c>
      <c r="N85" s="142" t="str">
        <f t="shared" ref="N85" si="442">IF(K85="aucune","///","")</f>
        <v/>
      </c>
      <c r="O85" s="143" t="str">
        <f t="shared" ref="O85" si="443">IF(K85="aucune","///","")</f>
        <v/>
      </c>
      <c r="P85" s="139"/>
      <c r="Q85" s="141" t="str">
        <f t="shared" ref="Q85" si="444">IF(P85="aucune","///","")</f>
        <v/>
      </c>
      <c r="R85" s="137" t="str">
        <f t="shared" ref="R85" si="445">IF(P85="aucune","///","")</f>
        <v/>
      </c>
      <c r="S85" s="142" t="str">
        <f t="shared" ref="S85" si="446">IF(P85="aucune","///","")</f>
        <v/>
      </c>
      <c r="T85" s="143" t="str">
        <f t="shared" ref="T85" si="447">IF(P85="aucune","///","")</f>
        <v/>
      </c>
      <c r="U85" s="139"/>
      <c r="V85" s="141" t="str">
        <f t="shared" ref="V85" si="448">IF(U85="aucune","///","")</f>
        <v/>
      </c>
      <c r="W85" s="137" t="str">
        <f t="shared" ref="W85" si="449">IF(U85="aucune","///","")</f>
        <v/>
      </c>
      <c r="X85" s="142" t="str">
        <f t="shared" ref="X85" si="450">IF(U85="aucune","///","")</f>
        <v/>
      </c>
      <c r="Y85" s="143" t="str">
        <f t="shared" ref="Y85" si="451">IF(U85="aucune","///","")</f>
        <v/>
      </c>
      <c r="Z85" s="23"/>
      <c r="AA85" s="108"/>
      <c r="AB85" s="153"/>
      <c r="AC85" s="154"/>
      <c r="AD85" s="153"/>
      <c r="AE85" s="154"/>
      <c r="AF85" s="4"/>
      <c r="AG85" s="132"/>
      <c r="AH85" s="230"/>
      <c r="AI85" s="108"/>
      <c r="AJ85" s="231"/>
      <c r="AK85" s="180"/>
      <c r="AL85" s="232"/>
      <c r="AM85" s="233"/>
      <c r="AN85" s="108"/>
      <c r="AO85" s="231"/>
      <c r="AP85" s="180"/>
      <c r="AQ85" s="234"/>
      <c r="AR85" s="235"/>
      <c r="AS85" s="59"/>
      <c r="AT85" s="85"/>
      <c r="AU85" s="86"/>
      <c r="AV85" s="87"/>
      <c r="AW85" s="88"/>
      <c r="AX85" s="180"/>
      <c r="AY85" s="109"/>
      <c r="AZ85" s="120"/>
      <c r="BA85" s="121"/>
      <c r="BB85" s="190"/>
      <c r="BC85" s="190"/>
      <c r="BD85" s="191"/>
      <c r="BE85" s="192"/>
      <c r="BF85" s="193"/>
      <c r="BG85" s="190"/>
      <c r="BH85" s="190"/>
      <c r="BI85" s="191"/>
      <c r="BJ85" s="194"/>
      <c r="BK85" s="192"/>
      <c r="BL85" s="108"/>
      <c r="BM85" s="202"/>
      <c r="BN85" s="193"/>
      <c r="BO85" s="192"/>
    </row>
    <row r="86" spans="1:67" ht="19.5" customHeight="1" x14ac:dyDescent="0.2">
      <c r="A86" s="55" t="s">
        <v>19</v>
      </c>
      <c r="B86" s="266">
        <f t="shared" ref="B86" si="452">+B85</f>
        <v>43279</v>
      </c>
      <c r="C86" s="267">
        <v>2</v>
      </c>
      <c r="D86" s="101"/>
      <c r="E86" s="5"/>
      <c r="F86" s="144"/>
      <c r="G86" s="140"/>
      <c r="H86" s="145"/>
      <c r="I86" s="145"/>
      <c r="J86" s="146"/>
      <c r="K86" s="144"/>
      <c r="L86" s="140"/>
      <c r="M86" s="145"/>
      <c r="N86" s="145"/>
      <c r="O86" s="146"/>
      <c r="P86" s="144"/>
      <c r="Q86" s="140"/>
      <c r="R86" s="145"/>
      <c r="S86" s="145"/>
      <c r="T86" s="146"/>
      <c r="U86" s="144"/>
      <c r="V86" s="140"/>
      <c r="W86" s="145"/>
      <c r="X86" s="145"/>
      <c r="Y86" s="146"/>
      <c r="Z86" s="24"/>
      <c r="AA86" s="151"/>
      <c r="AB86" s="109"/>
      <c r="AC86" s="110"/>
      <c r="AD86" s="155"/>
      <c r="AE86" s="156"/>
      <c r="AF86" s="157"/>
      <c r="AG86" s="158"/>
      <c r="AH86" s="66"/>
      <c r="AI86" s="167"/>
      <c r="AJ86" s="114"/>
      <c r="AK86" s="115"/>
      <c r="AL86" s="172"/>
      <c r="AM86" s="173"/>
      <c r="AN86" s="167"/>
      <c r="AO86" s="114"/>
      <c r="AP86" s="115"/>
      <c r="AQ86" s="177"/>
      <c r="AR86" s="156"/>
      <c r="AS86" s="60"/>
      <c r="AT86" s="179"/>
      <c r="AU86" s="157"/>
      <c r="AV86" s="178"/>
      <c r="AW86" s="89"/>
      <c r="AX86" s="90"/>
      <c r="AY86" s="181"/>
      <c r="AZ86" s="182"/>
      <c r="BA86" s="183"/>
      <c r="BB86" s="109"/>
      <c r="BC86" s="120"/>
      <c r="BD86" s="120"/>
      <c r="BE86" s="121"/>
      <c r="BF86" s="195"/>
      <c r="BG86" s="196"/>
      <c r="BH86" s="196"/>
      <c r="BI86" s="197"/>
      <c r="BJ86" s="198"/>
      <c r="BK86" s="199"/>
      <c r="BL86" s="179"/>
      <c r="BM86" s="109"/>
      <c r="BN86" s="195"/>
      <c r="BO86" s="199"/>
    </row>
    <row r="87" spans="1:67" ht="19.5" customHeight="1" thickBot="1" x14ac:dyDescent="0.25">
      <c r="A87" s="56" t="s">
        <v>20</v>
      </c>
      <c r="B87" s="266">
        <f t="shared" ref="B87" si="453">+B85</f>
        <v>43279</v>
      </c>
      <c r="C87" s="267">
        <v>2</v>
      </c>
      <c r="D87" s="1"/>
      <c r="E87" s="6"/>
      <c r="F87" s="144"/>
      <c r="G87" s="145"/>
      <c r="H87" s="145"/>
      <c r="I87" s="145"/>
      <c r="J87" s="146"/>
      <c r="K87" s="144"/>
      <c r="L87" s="145"/>
      <c r="M87" s="145"/>
      <c r="N87" s="145"/>
      <c r="O87" s="146"/>
      <c r="P87" s="144"/>
      <c r="Q87" s="145"/>
      <c r="R87" s="145"/>
      <c r="S87" s="145"/>
      <c r="T87" s="146"/>
      <c r="U87" s="144"/>
      <c r="V87" s="145"/>
      <c r="W87" s="145"/>
      <c r="X87" s="145"/>
      <c r="Y87" s="146"/>
      <c r="Z87" s="150"/>
      <c r="AA87" s="152"/>
      <c r="AB87" s="159"/>
      <c r="AC87" s="160"/>
      <c r="AD87" s="111"/>
      <c r="AE87" s="112"/>
      <c r="AF87" s="236"/>
      <c r="AG87" s="162"/>
      <c r="AH87" s="163"/>
      <c r="AI87" s="237"/>
      <c r="AJ87" s="238"/>
      <c r="AK87" s="239"/>
      <c r="AL87" s="240"/>
      <c r="AM87" s="241"/>
      <c r="AN87" s="242"/>
      <c r="AO87" s="238"/>
      <c r="AP87" s="239"/>
      <c r="AQ87" s="240"/>
      <c r="AR87" s="241"/>
      <c r="AS87" s="152"/>
      <c r="AT87" s="152"/>
      <c r="AU87" s="157"/>
      <c r="AV87" s="178"/>
      <c r="AW87" s="91"/>
      <c r="AX87" s="92"/>
      <c r="AY87" s="184"/>
      <c r="AZ87" s="185"/>
      <c r="BA87" s="186"/>
      <c r="BB87" s="187"/>
      <c r="BC87" s="187"/>
      <c r="BD87" s="188"/>
      <c r="BE87" s="189"/>
      <c r="BF87" s="122"/>
      <c r="BG87" s="123"/>
      <c r="BH87" s="120"/>
      <c r="BI87" s="124"/>
      <c r="BJ87" s="123"/>
      <c r="BK87" s="121"/>
      <c r="BL87" s="200"/>
      <c r="BM87" s="201"/>
      <c r="BN87" s="125"/>
      <c r="BO87" s="126"/>
    </row>
    <row r="88" spans="1:67" ht="19.5" customHeight="1" x14ac:dyDescent="0.2">
      <c r="A88" s="54" t="s">
        <v>18</v>
      </c>
      <c r="B88" s="268">
        <f>+B87+1</f>
        <v>43280</v>
      </c>
      <c r="C88" s="269"/>
      <c r="D88" s="2"/>
      <c r="E88" s="5"/>
      <c r="F88" s="139"/>
      <c r="G88" s="141" t="str">
        <f t="shared" ref="G88" si="454">IF(F88="aucune","///","")</f>
        <v/>
      </c>
      <c r="H88" s="137" t="str">
        <f t="shared" ref="H88" si="455">IF(F88="aucune","///","")</f>
        <v/>
      </c>
      <c r="I88" s="142" t="str">
        <f t="shared" ref="I88" si="456">IF(F88="aucune","///","")</f>
        <v/>
      </c>
      <c r="J88" s="143" t="str">
        <f t="shared" ref="J88" si="457">IF(F88="aucune","///","")</f>
        <v/>
      </c>
      <c r="K88" s="139"/>
      <c r="L88" s="141" t="str">
        <f t="shared" ref="L88" si="458">IF(K88="aucune","///","")</f>
        <v/>
      </c>
      <c r="M88" s="137" t="str">
        <f t="shared" ref="M88" si="459">IF(K88="aucune","///","")</f>
        <v/>
      </c>
      <c r="N88" s="142" t="str">
        <f t="shared" ref="N88" si="460">IF(K88="aucune","///","")</f>
        <v/>
      </c>
      <c r="O88" s="143" t="str">
        <f t="shared" ref="O88" si="461">IF(K88="aucune","///","")</f>
        <v/>
      </c>
      <c r="P88" s="139"/>
      <c r="Q88" s="141" t="str">
        <f t="shared" ref="Q88" si="462">IF(P88="aucune","///","")</f>
        <v/>
      </c>
      <c r="R88" s="137" t="str">
        <f t="shared" ref="R88" si="463">IF(P88="aucune","///","")</f>
        <v/>
      </c>
      <c r="S88" s="142" t="str">
        <f t="shared" ref="S88" si="464">IF(P88="aucune","///","")</f>
        <v/>
      </c>
      <c r="T88" s="143" t="str">
        <f t="shared" ref="T88" si="465">IF(P88="aucune","///","")</f>
        <v/>
      </c>
      <c r="U88" s="139"/>
      <c r="V88" s="141" t="str">
        <f t="shared" ref="V88" si="466">IF(U88="aucune","///","")</f>
        <v/>
      </c>
      <c r="W88" s="137" t="str">
        <f t="shared" ref="W88" si="467">IF(U88="aucune","///","")</f>
        <v/>
      </c>
      <c r="X88" s="142" t="str">
        <f t="shared" ref="X88" si="468">IF(U88="aucune","///","")</f>
        <v/>
      </c>
      <c r="Y88" s="143" t="str">
        <f t="shared" ref="Y88" si="469">IF(U88="aucune","///","")</f>
        <v/>
      </c>
      <c r="Z88" s="23"/>
      <c r="AA88" s="108"/>
      <c r="AB88" s="153"/>
      <c r="AC88" s="154"/>
      <c r="AD88" s="153"/>
      <c r="AE88" s="154"/>
      <c r="AF88" s="4"/>
      <c r="AG88" s="132"/>
      <c r="AH88" s="230"/>
      <c r="AI88" s="108"/>
      <c r="AJ88" s="231"/>
      <c r="AK88" s="180"/>
      <c r="AL88" s="232"/>
      <c r="AM88" s="233"/>
      <c r="AN88" s="108"/>
      <c r="AO88" s="231"/>
      <c r="AP88" s="180"/>
      <c r="AQ88" s="234"/>
      <c r="AR88" s="235"/>
      <c r="AS88" s="59"/>
      <c r="AT88" s="85"/>
      <c r="AU88" s="86"/>
      <c r="AV88" s="87"/>
      <c r="AW88" s="88"/>
      <c r="AX88" s="180"/>
      <c r="AY88" s="109"/>
      <c r="AZ88" s="120"/>
      <c r="BA88" s="121"/>
      <c r="BB88" s="190"/>
      <c r="BC88" s="190"/>
      <c r="BD88" s="191"/>
      <c r="BE88" s="192"/>
      <c r="BF88" s="193"/>
      <c r="BG88" s="190"/>
      <c r="BH88" s="190"/>
      <c r="BI88" s="191"/>
      <c r="BJ88" s="194"/>
      <c r="BK88" s="192"/>
      <c r="BL88" s="108"/>
      <c r="BM88" s="202"/>
      <c r="BN88" s="193"/>
      <c r="BO88" s="192"/>
    </row>
    <row r="89" spans="1:67" ht="19.5" customHeight="1" x14ac:dyDescent="0.2">
      <c r="A89" s="55" t="s">
        <v>19</v>
      </c>
      <c r="B89" s="266">
        <f>+B88</f>
        <v>43280</v>
      </c>
      <c r="C89" s="267">
        <v>2</v>
      </c>
      <c r="D89" s="101"/>
      <c r="E89" s="5"/>
      <c r="F89" s="144"/>
      <c r="G89" s="140"/>
      <c r="H89" s="145"/>
      <c r="I89" s="145"/>
      <c r="J89" s="146"/>
      <c r="K89" s="144"/>
      <c r="L89" s="140"/>
      <c r="M89" s="145"/>
      <c r="N89" s="145"/>
      <c r="O89" s="146"/>
      <c r="P89" s="144"/>
      <c r="Q89" s="140"/>
      <c r="R89" s="145"/>
      <c r="S89" s="145"/>
      <c r="T89" s="146"/>
      <c r="U89" s="144"/>
      <c r="V89" s="140"/>
      <c r="W89" s="145"/>
      <c r="X89" s="145"/>
      <c r="Y89" s="146"/>
      <c r="Z89" s="24"/>
      <c r="AA89" s="151"/>
      <c r="AB89" s="109"/>
      <c r="AC89" s="110"/>
      <c r="AD89" s="155"/>
      <c r="AE89" s="156"/>
      <c r="AF89" s="157"/>
      <c r="AG89" s="158"/>
      <c r="AH89" s="66"/>
      <c r="AI89" s="167"/>
      <c r="AJ89" s="114"/>
      <c r="AK89" s="115"/>
      <c r="AL89" s="172"/>
      <c r="AM89" s="173"/>
      <c r="AN89" s="167"/>
      <c r="AO89" s="114"/>
      <c r="AP89" s="115"/>
      <c r="AQ89" s="177"/>
      <c r="AR89" s="156"/>
      <c r="AS89" s="60"/>
      <c r="AT89" s="179"/>
      <c r="AU89" s="157"/>
      <c r="AV89" s="178"/>
      <c r="AW89" s="89"/>
      <c r="AX89" s="90"/>
      <c r="AY89" s="181"/>
      <c r="AZ89" s="182"/>
      <c r="BA89" s="183"/>
      <c r="BB89" s="109"/>
      <c r="BC89" s="120"/>
      <c r="BD89" s="120"/>
      <c r="BE89" s="121"/>
      <c r="BF89" s="195"/>
      <c r="BG89" s="196"/>
      <c r="BH89" s="196"/>
      <c r="BI89" s="197"/>
      <c r="BJ89" s="198"/>
      <c r="BK89" s="199"/>
      <c r="BL89" s="179"/>
      <c r="BM89" s="109"/>
      <c r="BN89" s="195"/>
      <c r="BO89" s="199"/>
    </row>
    <row r="90" spans="1:67" ht="19.5" customHeight="1" thickBot="1" x14ac:dyDescent="0.25">
      <c r="A90" s="56" t="s">
        <v>20</v>
      </c>
      <c r="B90" s="266">
        <f>+B88</f>
        <v>43280</v>
      </c>
      <c r="C90" s="267">
        <v>2</v>
      </c>
      <c r="D90" s="1"/>
      <c r="E90" s="6"/>
      <c r="F90" s="144"/>
      <c r="G90" s="145"/>
      <c r="H90" s="145"/>
      <c r="I90" s="145"/>
      <c r="J90" s="146"/>
      <c r="K90" s="144"/>
      <c r="L90" s="145"/>
      <c r="M90" s="145"/>
      <c r="N90" s="145"/>
      <c r="O90" s="146"/>
      <c r="P90" s="144"/>
      <c r="Q90" s="145"/>
      <c r="R90" s="145"/>
      <c r="S90" s="145"/>
      <c r="T90" s="146"/>
      <c r="U90" s="144"/>
      <c r="V90" s="145"/>
      <c r="W90" s="145"/>
      <c r="X90" s="145"/>
      <c r="Y90" s="146"/>
      <c r="Z90" s="150"/>
      <c r="AA90" s="152"/>
      <c r="AB90" s="159"/>
      <c r="AC90" s="160"/>
      <c r="AD90" s="111"/>
      <c r="AE90" s="112"/>
      <c r="AF90" s="236"/>
      <c r="AG90" s="162"/>
      <c r="AH90" s="163"/>
      <c r="AI90" s="237"/>
      <c r="AJ90" s="238"/>
      <c r="AK90" s="239"/>
      <c r="AL90" s="240"/>
      <c r="AM90" s="241"/>
      <c r="AN90" s="242"/>
      <c r="AO90" s="238"/>
      <c r="AP90" s="239"/>
      <c r="AQ90" s="240"/>
      <c r="AR90" s="241"/>
      <c r="AS90" s="152"/>
      <c r="AT90" s="152"/>
      <c r="AU90" s="157"/>
      <c r="AV90" s="178"/>
      <c r="AW90" s="91"/>
      <c r="AX90" s="92"/>
      <c r="AY90" s="184"/>
      <c r="AZ90" s="185"/>
      <c r="BA90" s="186"/>
      <c r="BB90" s="187"/>
      <c r="BC90" s="187"/>
      <c r="BD90" s="188"/>
      <c r="BE90" s="189"/>
      <c r="BF90" s="122"/>
      <c r="BG90" s="123"/>
      <c r="BH90" s="120"/>
      <c r="BI90" s="124"/>
      <c r="BJ90" s="123"/>
      <c r="BK90" s="121"/>
      <c r="BL90" s="200"/>
      <c r="BM90" s="201"/>
      <c r="BN90" s="125"/>
      <c r="BO90" s="126"/>
    </row>
    <row r="91" spans="1:67" ht="19.5" customHeight="1" x14ac:dyDescent="0.2">
      <c r="A91" s="54" t="s">
        <v>18</v>
      </c>
      <c r="B91" s="268">
        <f>+B90+1</f>
        <v>43281</v>
      </c>
      <c r="C91" s="269"/>
      <c r="D91" s="2"/>
      <c r="E91" s="5"/>
      <c r="F91" s="139"/>
      <c r="G91" s="141" t="str">
        <f t="shared" ref="G91" si="470">IF(F91="aucune","///","")</f>
        <v/>
      </c>
      <c r="H91" s="137" t="str">
        <f t="shared" ref="H91" si="471">IF(F91="aucune","///","")</f>
        <v/>
      </c>
      <c r="I91" s="142" t="str">
        <f t="shared" ref="I91" si="472">IF(F91="aucune","///","")</f>
        <v/>
      </c>
      <c r="J91" s="143" t="str">
        <f t="shared" ref="J91" si="473">IF(F91="aucune","///","")</f>
        <v/>
      </c>
      <c r="K91" s="139"/>
      <c r="L91" s="141" t="str">
        <f t="shared" ref="L91" si="474">IF(K91="aucune","///","")</f>
        <v/>
      </c>
      <c r="M91" s="137" t="str">
        <f t="shared" ref="M91" si="475">IF(K91="aucune","///","")</f>
        <v/>
      </c>
      <c r="N91" s="142" t="str">
        <f t="shared" ref="N91" si="476">IF(K91="aucune","///","")</f>
        <v/>
      </c>
      <c r="O91" s="143" t="str">
        <f t="shared" ref="O91" si="477">IF(K91="aucune","///","")</f>
        <v/>
      </c>
      <c r="P91" s="139"/>
      <c r="Q91" s="141" t="str">
        <f t="shared" ref="Q91" si="478">IF(P91="aucune","///","")</f>
        <v/>
      </c>
      <c r="R91" s="137" t="str">
        <f t="shared" ref="R91" si="479">IF(P91="aucune","///","")</f>
        <v/>
      </c>
      <c r="S91" s="142" t="str">
        <f t="shared" ref="S91" si="480">IF(P91="aucune","///","")</f>
        <v/>
      </c>
      <c r="T91" s="143" t="str">
        <f t="shared" ref="T91" si="481">IF(P91="aucune","///","")</f>
        <v/>
      </c>
      <c r="U91" s="139"/>
      <c r="V91" s="141" t="str">
        <f t="shared" ref="V91" si="482">IF(U91="aucune","///","")</f>
        <v/>
      </c>
      <c r="W91" s="137" t="str">
        <f t="shared" ref="W91" si="483">IF(U91="aucune","///","")</f>
        <v/>
      </c>
      <c r="X91" s="142" t="str">
        <f t="shared" ref="X91" si="484">IF(U91="aucune","///","")</f>
        <v/>
      </c>
      <c r="Y91" s="143" t="str">
        <f t="shared" ref="Y91" si="485">IF(U91="aucune","///","")</f>
        <v/>
      </c>
      <c r="Z91" s="23"/>
      <c r="AA91" s="108"/>
      <c r="AB91" s="153"/>
      <c r="AC91" s="154"/>
      <c r="AD91" s="153"/>
      <c r="AE91" s="154"/>
      <c r="AF91" s="4"/>
      <c r="AG91" s="132"/>
      <c r="AH91" s="230"/>
      <c r="AI91" s="108"/>
      <c r="AJ91" s="231"/>
      <c r="AK91" s="180"/>
      <c r="AL91" s="232"/>
      <c r="AM91" s="233"/>
      <c r="AN91" s="108"/>
      <c r="AO91" s="231"/>
      <c r="AP91" s="180"/>
      <c r="AQ91" s="234"/>
      <c r="AR91" s="235"/>
      <c r="AS91" s="59"/>
      <c r="AT91" s="85"/>
      <c r="AU91" s="86"/>
      <c r="AV91" s="87"/>
      <c r="AW91" s="88"/>
      <c r="AX91" s="180"/>
      <c r="AY91" s="109"/>
      <c r="AZ91" s="120"/>
      <c r="BA91" s="121"/>
      <c r="BB91" s="190"/>
      <c r="BC91" s="190"/>
      <c r="BD91" s="191"/>
      <c r="BE91" s="192"/>
      <c r="BF91" s="193"/>
      <c r="BG91" s="190"/>
      <c r="BH91" s="190"/>
      <c r="BI91" s="191"/>
      <c r="BJ91" s="194"/>
      <c r="BK91" s="192"/>
      <c r="BL91" s="108"/>
      <c r="BM91" s="202"/>
      <c r="BN91" s="193"/>
      <c r="BO91" s="192"/>
    </row>
    <row r="92" spans="1:67" ht="19.5" customHeight="1" x14ac:dyDescent="0.2">
      <c r="A92" s="55" t="s">
        <v>19</v>
      </c>
      <c r="B92" s="266">
        <f t="shared" ref="B92" si="486">+B91</f>
        <v>43281</v>
      </c>
      <c r="C92" s="267">
        <v>2</v>
      </c>
      <c r="D92" s="101"/>
      <c r="E92" s="5"/>
      <c r="F92" s="144"/>
      <c r="G92" s="140"/>
      <c r="H92" s="145"/>
      <c r="I92" s="145"/>
      <c r="J92" s="146"/>
      <c r="K92" s="144"/>
      <c r="L92" s="140"/>
      <c r="M92" s="145"/>
      <c r="N92" s="145"/>
      <c r="O92" s="146"/>
      <c r="P92" s="144"/>
      <c r="Q92" s="140"/>
      <c r="R92" s="145"/>
      <c r="S92" s="145"/>
      <c r="T92" s="146"/>
      <c r="U92" s="144"/>
      <c r="V92" s="140"/>
      <c r="W92" s="145"/>
      <c r="X92" s="145"/>
      <c r="Y92" s="146"/>
      <c r="Z92" s="24"/>
      <c r="AA92" s="151"/>
      <c r="AB92" s="109"/>
      <c r="AC92" s="110"/>
      <c r="AD92" s="155"/>
      <c r="AE92" s="156"/>
      <c r="AF92" s="157"/>
      <c r="AG92" s="158"/>
      <c r="AH92" s="66"/>
      <c r="AI92" s="167"/>
      <c r="AJ92" s="114"/>
      <c r="AK92" s="115"/>
      <c r="AL92" s="172"/>
      <c r="AM92" s="173"/>
      <c r="AN92" s="167"/>
      <c r="AO92" s="114"/>
      <c r="AP92" s="115"/>
      <c r="AQ92" s="177"/>
      <c r="AR92" s="156"/>
      <c r="AS92" s="60"/>
      <c r="AT92" s="179"/>
      <c r="AU92" s="157"/>
      <c r="AV92" s="178"/>
      <c r="AW92" s="89"/>
      <c r="AX92" s="90"/>
      <c r="AY92" s="181"/>
      <c r="AZ92" s="182"/>
      <c r="BA92" s="183"/>
      <c r="BB92" s="109"/>
      <c r="BC92" s="120"/>
      <c r="BD92" s="120"/>
      <c r="BE92" s="121"/>
      <c r="BF92" s="195"/>
      <c r="BG92" s="196"/>
      <c r="BH92" s="196"/>
      <c r="BI92" s="197"/>
      <c r="BJ92" s="198"/>
      <c r="BK92" s="199"/>
      <c r="BL92" s="179"/>
      <c r="BM92" s="109"/>
      <c r="BN92" s="195"/>
      <c r="BO92" s="199"/>
    </row>
    <row r="93" spans="1:67" ht="19.5" customHeight="1" thickBot="1" x14ac:dyDescent="0.25">
      <c r="A93" s="133" t="s">
        <v>20</v>
      </c>
      <c r="B93" s="280">
        <f t="shared" ref="B93" si="487">+B91</f>
        <v>43281</v>
      </c>
      <c r="C93" s="281">
        <v>2</v>
      </c>
      <c r="D93" s="3"/>
      <c r="E93" s="7"/>
      <c r="F93" s="147"/>
      <c r="G93" s="148"/>
      <c r="H93" s="148"/>
      <c r="I93" s="148"/>
      <c r="J93" s="149"/>
      <c r="K93" s="147"/>
      <c r="L93" s="148"/>
      <c r="M93" s="148"/>
      <c r="N93" s="148"/>
      <c r="O93" s="149"/>
      <c r="P93" s="147"/>
      <c r="Q93" s="148"/>
      <c r="R93" s="148"/>
      <c r="S93" s="148"/>
      <c r="T93" s="149"/>
      <c r="U93" s="147"/>
      <c r="V93" s="148"/>
      <c r="W93" s="148"/>
      <c r="X93" s="148"/>
      <c r="Y93" s="149"/>
      <c r="Z93" s="203"/>
      <c r="AA93" s="203"/>
      <c r="AB93" s="204"/>
      <c r="AC93" s="205"/>
      <c r="AD93" s="127"/>
      <c r="AE93" s="128"/>
      <c r="AF93" s="206"/>
      <c r="AG93" s="207"/>
      <c r="AH93" s="208"/>
      <c r="AI93" s="209"/>
      <c r="AJ93" s="210"/>
      <c r="AK93" s="211"/>
      <c r="AL93" s="134"/>
      <c r="AM93" s="135"/>
      <c r="AN93" s="212"/>
      <c r="AO93" s="210"/>
      <c r="AP93" s="211"/>
      <c r="AQ93" s="134"/>
      <c r="AR93" s="135"/>
      <c r="AS93" s="203"/>
      <c r="AT93" s="203"/>
      <c r="AU93" s="206"/>
      <c r="AV93" s="208"/>
      <c r="AW93" s="95"/>
      <c r="AX93" s="96"/>
      <c r="AY93" s="213"/>
      <c r="AZ93" s="214"/>
      <c r="BA93" s="215"/>
      <c r="BB93" s="216"/>
      <c r="BC93" s="216"/>
      <c r="BD93" s="217"/>
      <c r="BE93" s="218"/>
      <c r="BF93" s="118"/>
      <c r="BG93" s="130"/>
      <c r="BH93" s="130"/>
      <c r="BI93" s="131"/>
      <c r="BJ93" s="130"/>
      <c r="BK93" s="119"/>
      <c r="BL93" s="219"/>
      <c r="BM93" s="220"/>
      <c r="BN93" s="221"/>
      <c r="BO93" s="119"/>
    </row>
    <row r="94" spans="1:67" ht="13.5" thickTop="1" x14ac:dyDescent="0.2"/>
  </sheetData>
  <sheetProtection algorithmName="SHA-512" hashValue="/JlrObMnq7N3ysrNlmw3GqqOdpe8a4LLA3f5hwEUNhEKJ21XWsifjz7IR0WBXrNQEvyTinKINVJ4AYWxhPQBpQ==" saltValue="++wmzHh2S7KnNOiCMzQTmg==" spinCount="100000" sheet="1" objects="1" scenarios="1" selectLockedCells="1"/>
  <customSheetViews>
    <customSheetView guid="{C8BD1749-F302-4337-9A66-46B0D94B831C}" scale="140" showGridLines="0" showRowCol="0" hiddenRows="1">
      <pane ySplit="1" topLeftCell="A2" activePane="bottomLeft" state="frozen"/>
      <selection pane="bottomLeft" activeCell="D4" sqref="D4"/>
      <pageMargins left="0.23622047244094491" right="0.23622047244094491" top="0.74803149606299213" bottom="0.74803149606299213" header="0.31496062992125984" footer="0.31496062992125984"/>
      <printOptions horizontalCentered="1" verticalCentered="1"/>
      <pageSetup paperSize="9" orientation="landscape" horizontalDpi="300" verticalDpi="300" r:id="rId1"/>
      <headerFooter alignWithMargins="0"/>
    </customSheetView>
  </customSheetViews>
  <mergeCells count="105">
    <mergeCell ref="AX2:AX3"/>
    <mergeCell ref="B3:C3"/>
    <mergeCell ref="B4:C4"/>
    <mergeCell ref="B1:D1"/>
    <mergeCell ref="F1:AE1"/>
    <mergeCell ref="AF1:AR1"/>
    <mergeCell ref="AS1:BK1"/>
    <mergeCell ref="BL1:BO1"/>
    <mergeCell ref="B2:D2"/>
    <mergeCell ref="E2:E3"/>
    <mergeCell ref="K2:O2"/>
    <mergeCell ref="P2:T2"/>
    <mergeCell ref="U2:Y2"/>
    <mergeCell ref="B5:C5"/>
    <mergeCell ref="B6:C6"/>
    <mergeCell ref="B7:C7"/>
    <mergeCell ref="B8:C8"/>
    <mergeCell ref="B9:C9"/>
    <mergeCell ref="B10:C10"/>
    <mergeCell ref="Z2:Z3"/>
    <mergeCell ref="AU2:AV2"/>
    <mergeCell ref="AW2:AW3"/>
    <mergeCell ref="B17:C17"/>
    <mergeCell ref="B18:C18"/>
    <mergeCell ref="B19:C19"/>
    <mergeCell ref="B20:C20"/>
    <mergeCell ref="B21:C21"/>
    <mergeCell ref="B22:C22"/>
    <mergeCell ref="B11:C11"/>
    <mergeCell ref="B12:C12"/>
    <mergeCell ref="B13:C13"/>
    <mergeCell ref="B14:C14"/>
    <mergeCell ref="B15:C15"/>
    <mergeCell ref="B16:C16"/>
    <mergeCell ref="B29:C29"/>
    <mergeCell ref="B30:C30"/>
    <mergeCell ref="B31:C31"/>
    <mergeCell ref="B32:C32"/>
    <mergeCell ref="B33:C33"/>
    <mergeCell ref="B34:C34"/>
    <mergeCell ref="B23:C23"/>
    <mergeCell ref="B24:C24"/>
    <mergeCell ref="B25:C25"/>
    <mergeCell ref="B26:C26"/>
    <mergeCell ref="B27:C27"/>
    <mergeCell ref="B28:C28"/>
    <mergeCell ref="B41:C41"/>
    <mergeCell ref="B42:C42"/>
    <mergeCell ref="B43:C43"/>
    <mergeCell ref="B44:C44"/>
    <mergeCell ref="B45:C45"/>
    <mergeCell ref="B46:C46"/>
    <mergeCell ref="B35:C35"/>
    <mergeCell ref="B36:C36"/>
    <mergeCell ref="B37:C37"/>
    <mergeCell ref="B38:C38"/>
    <mergeCell ref="B39:C39"/>
    <mergeCell ref="B40:C40"/>
    <mergeCell ref="B53:C53"/>
    <mergeCell ref="B54:C54"/>
    <mergeCell ref="B55:C55"/>
    <mergeCell ref="B56:C56"/>
    <mergeCell ref="B57:C57"/>
    <mergeCell ref="B58:C58"/>
    <mergeCell ref="B47:C47"/>
    <mergeCell ref="B48:C48"/>
    <mergeCell ref="B49:C49"/>
    <mergeCell ref="B50:C50"/>
    <mergeCell ref="B51:C51"/>
    <mergeCell ref="B52:C52"/>
    <mergeCell ref="B65:C65"/>
    <mergeCell ref="B66:C66"/>
    <mergeCell ref="B67:C67"/>
    <mergeCell ref="B68:C68"/>
    <mergeCell ref="B69:C69"/>
    <mergeCell ref="B70:C70"/>
    <mergeCell ref="B59:C59"/>
    <mergeCell ref="B60:C60"/>
    <mergeCell ref="B61:C61"/>
    <mergeCell ref="B62:C62"/>
    <mergeCell ref="B63:C63"/>
    <mergeCell ref="B64:C64"/>
    <mergeCell ref="B77:C77"/>
    <mergeCell ref="B78:C78"/>
    <mergeCell ref="B79:C79"/>
    <mergeCell ref="B80:C80"/>
    <mergeCell ref="B81:C81"/>
    <mergeCell ref="B82:C82"/>
    <mergeCell ref="B71:C71"/>
    <mergeCell ref="B72:C72"/>
    <mergeCell ref="B73:C73"/>
    <mergeCell ref="B74:C74"/>
    <mergeCell ref="B75:C75"/>
    <mergeCell ref="B76:C76"/>
    <mergeCell ref="B89:C89"/>
    <mergeCell ref="B90:C90"/>
    <mergeCell ref="B91:C91"/>
    <mergeCell ref="B92:C92"/>
    <mergeCell ref="B93:C93"/>
    <mergeCell ref="B83:C83"/>
    <mergeCell ref="B84:C84"/>
    <mergeCell ref="B85:C85"/>
    <mergeCell ref="B86:C86"/>
    <mergeCell ref="B87:C87"/>
    <mergeCell ref="B88:C88"/>
  </mergeCells>
  <conditionalFormatting sqref="BH6 BH9 BH12 BH15 BH18 BH21 BH24 BH27 BH30 BH33 BH36 BH39 BH42 BH45 BH48 BH51 BH54 BH57 BH60 BH63 BH66 BH69 BH72 BH75 BH78 BH81 BH84 BH87 BH90 BH93">
    <cfRule type="expression" dxfId="1574" priority="53">
      <formula>BH6=""</formula>
    </cfRule>
  </conditionalFormatting>
  <conditionalFormatting sqref="BE5 BE8 BE11 BE14 BE17 BE20 BE23 BE26 BE29 BE32 BE35 BE38 BE41 BE44 BE47 BE50 BE53 BE56 BE59 BE62 BE65 BE68 BE71 BE74 BE77 BE80 BE83 BE86 BE89 BE92">
    <cfRule type="expression" dxfId="1573" priority="118">
      <formula>BE5=""</formula>
    </cfRule>
  </conditionalFormatting>
  <conditionalFormatting sqref="G5 G8 G11 G14 G17 G20 G23 G26 G29 G32 G35 G38 G41 G44 G47 G50 G53 G56 G59 G62 G65 G68 G71 G74 G77 G80 G83 G86 G89 G92">
    <cfRule type="expression" dxfId="1572" priority="88">
      <formula>G5=""</formula>
    </cfRule>
  </conditionalFormatting>
  <conditionalFormatting sqref="K4 K7 K10 K13 K16 K19 K22 K25 K28 K31 K34 K37 K40 K43 K46 K49 K52 K55 K58 K61 K64 K67 K70 K73 K76 K79 K82 K85 K88 K91">
    <cfRule type="expression" dxfId="1571" priority="31">
      <formula>K4=""</formula>
    </cfRule>
  </conditionalFormatting>
  <conditionalFormatting sqref="R4 R7 R10 R13 R16 R19 R22 R25 R28 R31 R34 R37 R40 R43 R46 R49 R52 R55 R58 R61 R64 R67 R70 R73 R76 R79 R82 R85 R88 R91">
    <cfRule type="expression" dxfId="1570" priority="16">
      <formula>R4=""</formula>
    </cfRule>
  </conditionalFormatting>
  <conditionalFormatting sqref="V5 V8 V11 V14 V17 V20 V23 V26 V29 V32 V35 V38 V41 V44 V47 V50 V53 V56 V59 V62 V65 V68 V71 V74 V77 V80 V83 V86 V89 V92">
    <cfRule type="expression" dxfId="1569" priority="7">
      <formula>V5=""</formula>
    </cfRule>
  </conditionalFormatting>
  <conditionalFormatting sqref="V4 V7 V10 V13 V16 V19 V22 V25 V28 V31 V34 V37 V40 V43 V46 V49 V52 V55 V58 V61 V64 V67 V70 V73 V76 V79 V82 V85 V88 V91">
    <cfRule type="expression" dxfId="1568" priority="1">
      <formula>V4=""</formula>
    </cfRule>
  </conditionalFormatting>
  <conditionalFormatting sqref="D6 D9 D12 D15 D18 D21 D24 D27 D30 D33 D36 D39 D42 D45 D48 D51 D54 D57 D60 D63 D66 D69 D72 D75 D78 D81 D84 D87 D90 D93">
    <cfRule type="expression" dxfId="1567" priority="219">
      <formula>$D6=""</formula>
    </cfRule>
  </conditionalFormatting>
  <conditionalFormatting sqref="AU4:AV4 AU7:AV7 AU10:AV10 AU13:AV13 AU16:AV16 AU19:AV19 AU22:AV22 AU25:AV25 AU28:AV28 AU31:AV31 AU34:AV34 AU37:AV37 AU40:AV40 AU43:AV43 AU46:AV46 AU49:AV49 AU52:AV52 AU55:AV55 AU58:AV58 AU61:AV61 AU64:AV64 AU67:AV67 AU70:AV70 AU73:AV73 AU76:AV76 AU79:AV79 AU82:AV82 AU85:AV85 AU88:AV88 AU91:AV91">
    <cfRule type="cellIs" dxfId="1566" priority="232" operator="lessThanOrEqual">
      <formula>120</formula>
    </cfRule>
    <cfRule type="cellIs" dxfId="1565" priority="233" operator="lessThanOrEqual">
      <formula>160</formula>
    </cfRule>
  </conditionalFormatting>
  <conditionalFormatting sqref="AF4 AF7 AF10 AF13 AF16 AF19 AF22 AF25 AF28 AF31 AF34 AF37 AF40 AF43 AF46 AF49 AF52 AF55 AF58 AF61 AF64 AF67 AF70 AF73 AF76 AF79 AF82 AF85 AF88 AF91">
    <cfRule type="cellIs" dxfId="1564" priority="231" operator="lessThan">
      <formula>40</formula>
    </cfRule>
  </conditionalFormatting>
  <conditionalFormatting sqref="AG4 AG7 AG10 AG13 AG16 AG19 AG22 AG25 AG28 AG31 AG34 AG37 AG40 AG43 AG46 AG49 AG52 AG55 AG58 AG61 AG64 AG67 AG70 AG73 AG76 AG79 AG82 AG85 AG88 AG91">
    <cfRule type="expression" dxfId="1563" priority="185">
      <formula>AG4=""</formula>
    </cfRule>
    <cfRule type="expression" dxfId="1562" priority="222">
      <formula>AG4=""</formula>
    </cfRule>
    <cfRule type="cellIs" dxfId="1561" priority="229" operator="equal">
      <formula>2</formula>
    </cfRule>
    <cfRule type="cellIs" dxfId="1560" priority="230" operator="equal">
      <formula>1</formula>
    </cfRule>
  </conditionalFormatting>
  <conditionalFormatting sqref="I4:J4 I7:J7 I10:J10 I13:J13 I16:J16 I19:J19 I22:J22 I25:J25 I28:J28 I31:J31 I34:J34 I37:J37 I40:J40 I43:J43 I46:J46 I49:J49 I52:J52 I55:J55 I58:J58 I61:J61 I64:J64 I67:J67 I70:J70 I73:J73 I76:J76 I79:J79 I82:J82 I85:J85 I88:J88 I91:J91">
    <cfRule type="expression" dxfId="1559" priority="226">
      <formula>I4=""</formula>
    </cfRule>
    <cfRule type="expression" dxfId="1558" priority="227">
      <formula>I4="oui"</formula>
    </cfRule>
    <cfRule type="expression" dxfId="1557" priority="228">
      <formula>I4="non"</formula>
    </cfRule>
  </conditionalFormatting>
  <conditionalFormatting sqref="H4 H7 H10 H13 H16 H19 H22 H25 H28 H31 H34 H37 H40 H43 H46 H49 H52 H55 H58 H61 H64 H67 H70 H73 H76 H79 H82 H85 H88 H91">
    <cfRule type="cellIs" priority="46" stopIfTrue="1" operator="equal">
      <formula>"///"</formula>
    </cfRule>
    <cfRule type="cellIs" dxfId="1556" priority="225" operator="notBetween">
      <formula>4</formula>
      <formula>8</formula>
    </cfRule>
  </conditionalFormatting>
  <conditionalFormatting sqref="G4 G7 G10 G13 G16 G19 G22 G25 G28 G31 G34 G37 G40 G43 G46 G49 G52 G55 G58 G61 G64 G67 G70 G73 G76 G79 G82 G85 G88 G91">
    <cfRule type="expression" dxfId="1555" priority="224">
      <formula>AND(OR(G4&lt;(G5*(1-$A$3)),G4&gt;(G5*(1+$A$3))),G4&lt;&gt;"///",G5&lt;&gt;"")</formula>
    </cfRule>
  </conditionalFormatting>
  <conditionalFormatting sqref="G4 G7 G10 G13 G16 G19 G22 G25 G28 G31 G34 G37 G40 G43 G46 G49 G52 G55 G58 G61 G64 G67 G70 G73 G76 G79 G82 G85 G88 G91">
    <cfRule type="expression" dxfId="1554" priority="40">
      <formula>G4=""</formula>
    </cfRule>
  </conditionalFormatting>
  <conditionalFormatting sqref="G5 G8 G11 G14 G17 G20 G23 G26 G29 G32 G35 G38 G41 G44 G47 G50 G53 G56 G59 G62 G65 G68 G71 G74 G77 G80 G83 G86 G89 G92">
    <cfRule type="expression" dxfId="1553" priority="223">
      <formula>AND(OR(G5&lt;(G4*(1-$A$3)),G5&gt;(G4*(1+$A$3))),G4&lt;&gt;"")</formula>
    </cfRule>
  </conditionalFormatting>
  <conditionalFormatting sqref="F4 F7 F10 F13 F16 F19 F22 F25 F28 F31 F34 F37 F40 F43 F46 F49 F52 F55 F58 F61 F64 F67 F70 F73 F76 F79 F82 F85 F88 F91">
    <cfRule type="expression" dxfId="1552" priority="75">
      <formula>F4=""</formula>
    </cfRule>
  </conditionalFormatting>
  <conditionalFormatting sqref="E4">
    <cfRule type="expression" dxfId="1551" priority="221">
      <formula>$E4=""</formula>
    </cfRule>
  </conditionalFormatting>
  <conditionalFormatting sqref="D4 D7 D10 D13 D16 D19 D22 D25 D28 D31 D34 D37 D40 D43 D46 D49 D52 D55 D58 D61 D64 D67 D70 D73 D76 D79 D82 D85 D88 D91">
    <cfRule type="expression" dxfId="1550" priority="220">
      <formula>$D4=""</formula>
    </cfRule>
  </conditionalFormatting>
  <conditionalFormatting sqref="E5">
    <cfRule type="expression" dxfId="1549" priority="218">
      <formula>$E5=""</formula>
    </cfRule>
  </conditionalFormatting>
  <conditionalFormatting sqref="E6">
    <cfRule type="expression" dxfId="1548" priority="217">
      <formula>$E6=""</formula>
    </cfRule>
  </conditionalFormatting>
  <conditionalFormatting sqref="AA4 AA7 AA10 AA13 AA16 AA19 AA22 AA25 AA28 AA31 AA34 AA37 AA40 AA43 AA46 AA49 AA52 AA55 AA58 AA61 AA64 AA67 AA70 AA73 AA76 AA79 AA82 AA85 AA88 AA91">
    <cfRule type="cellIs" dxfId="1547" priority="200" operator="equal">
      <formula>""</formula>
    </cfRule>
    <cfRule type="expression" dxfId="1546" priority="201">
      <formula>AND(OR(AA4&lt;4.5,AA4&gt;7.5),AA4&lt;&gt;"")</formula>
    </cfRule>
    <cfRule type="expression" dxfId="1545" priority="206">
      <formula>AND(OR(AA4&lt;(AC5*(1-$A$3)),AA4&gt;(AC5*(1+$A$3))),AC5&lt;&gt;"",AB5&lt;&gt;"",AA4&lt;&gt;"")</formula>
    </cfRule>
    <cfRule type="expression" dxfId="1544" priority="216">
      <formula>AND(OR(AA4&lt;(AB5*(1-$A$3)),AA4&gt;(AB5*(1+$A$3))),AB5&lt;&gt;"",AC5&lt;&gt;"",AA4&lt;&gt;"")</formula>
    </cfRule>
  </conditionalFormatting>
  <conditionalFormatting sqref="E7 E10 E13 E16 E19 E22 E25 E28 E31 E34 E37 E40 E43 E46 E49 E52 E55 E58 E61 E64 E67 E70 E73 E76 E79 E82 E85 E88 E91">
    <cfRule type="expression" dxfId="1543" priority="215">
      <formula>$E7=""</formula>
    </cfRule>
  </conditionalFormatting>
  <conditionalFormatting sqref="E8 E11 E14 E17 E20 E23 E26 E29 E32 E35 E38 E41 E44 E47 E50 E53 E56 E59 E62 E65 E68 E71 E74 E77 E80 E83 E86 E89 E92">
    <cfRule type="expression" dxfId="1542" priority="214">
      <formula>$E8=""</formula>
    </cfRule>
  </conditionalFormatting>
  <conditionalFormatting sqref="E9 E12 E15 E18 E21 E24 E27 E30 E33 E36 E39 E42 E45 E48 E51 E54 E57 E60 E63 E66 E69 E72 E75 E78 E81 E84 E87 E90 E93">
    <cfRule type="expression" dxfId="1541" priority="213">
      <formula>$E9=""</formula>
    </cfRule>
  </conditionalFormatting>
  <conditionalFormatting sqref="H4 H7 H10 H13 H16 H19 H22 H25 H28 H31 H34 H37 H40 H43 H46 H49 H52 H55 H58 H61 H64 H67 H70 H73 H76 H79 H82 H85 H88 H91">
    <cfRule type="expression" dxfId="1540" priority="45">
      <formula>H4=""</formula>
    </cfRule>
  </conditionalFormatting>
  <conditionalFormatting sqref="Z4 Z7 Z10 Z13 Z16 Z19 Z22 Z25 Z28 Z31 Z34 Z37 Z40 Z43 Z46 Z49 Z52 Z55 Z58 Z61 Z64 Z67 Z70 Z73 Z76 Z79 Z82 Z85 Z88 Z91">
    <cfRule type="expression" dxfId="1539" priority="212">
      <formula>AND(OR(Z4&lt;(Z5*(1-$A$3)),Z4&gt;(Z5*(1+$A$3))),Z5&lt;&gt;"")</formula>
    </cfRule>
  </conditionalFormatting>
  <conditionalFormatting sqref="Z4 Z7 Z10 Z13 Z16 Z19 Z22 Z25 Z28 Z31 Z34 Z37 Z40 Z43 Z46 Z49 Z52 Z55 Z58 Z61 Z64 Z67 Z70 Z73 Z76 Z79 Z82 Z85 Z88 Z91">
    <cfRule type="expression" dxfId="1538" priority="207">
      <formula>Z4=""</formula>
    </cfRule>
  </conditionalFormatting>
  <conditionalFormatting sqref="Z5 Z8 Z11 Z14 Z17 Z20 Z23 Z26 Z29 Z32 Z35 Z38 Z41 Z44 Z47 Z50 Z53 Z56 Z59 Z62 Z65 Z68 Z71 Z74 Z77 Z80 Z83 Z86 Z89 Z92">
    <cfRule type="expression" dxfId="1537" priority="209">
      <formula>Z5="vide"</formula>
    </cfRule>
    <cfRule type="expression" dxfId="1536" priority="210">
      <formula>AND(OR(Z5&lt;(Z4*(1-$A$3)),Z5&gt;(Z4*(1+$A$3))),Z4&lt;&gt;"")</formula>
    </cfRule>
  </conditionalFormatting>
  <conditionalFormatting sqref="Z5 Z8 Z11 Z14 Z17 Z20 Z23 Z26 Z29 Z32 Z35 Z38 Z41 Z44 Z47 Z50 Z53 Z56 Z59 Z62 Z65 Z68 Z71 Z74 Z77 Z80 Z83 Z86 Z89 Z92">
    <cfRule type="expression" dxfId="1535" priority="208">
      <formula>Z5=""</formula>
    </cfRule>
  </conditionalFormatting>
  <conditionalFormatting sqref="Z4:Z5 Z7:Z8 Z10:Z11 Z13:Z14 Z16:Z17 Z19:Z20 Z22:Z23 Z25:Z26 Z28:Z29 Z31:Z32 Z34:Z35 Z37:Z38 Z40:Z41 Z43:Z44 Z46:Z47 Z49:Z50 Z52:Z53 Z55:Z56 Z58:Z59 Z61:Z62 Z64:Z65 Z67:Z68 Z70:Z71 Z73:Z74 Z76:Z77 Z79:Z80 Z82:Z83 Z85:Z86 Z88:Z89 Z91:Z92">
    <cfRule type="cellIs" dxfId="1534" priority="211" operator="between">
      <formula>150</formula>
      <formula>1</formula>
    </cfRule>
  </conditionalFormatting>
  <conditionalFormatting sqref="AB5 AB8 AB11 AB14 AB17 AB20 AB23 AB26 AB29 AB32 AB35 AB38 AB41 AB44 AB47 AB50 AB53 AB56 AB59 AB62 AB65 AB68 AB71 AB74 AB77 AB80 AB83 AB86 AB89 AB92">
    <cfRule type="cellIs" dxfId="1533" priority="198" operator="equal">
      <formula>""</formula>
    </cfRule>
    <cfRule type="expression" dxfId="1532" priority="199">
      <formula>AND(OR(AB5&lt;4.5,AB5&gt;7.5),AB5&lt;&gt;"")</formula>
    </cfRule>
    <cfRule type="expression" dxfId="1531" priority="204">
      <formula>AND(OR(AB5&lt;(AA4*(1-$A$3)),AB5&gt;(AA4*(1+$A$3))),AA4&lt;&gt;"",AC5&lt;&gt;"",AB5&lt;&gt;"")</formula>
    </cfRule>
    <cfRule type="expression" dxfId="1530" priority="205">
      <formula>AND(OR(AB5&lt;(AC5*(1-$A$3)),AB5&gt;(AC5*(1+$A$3))),AC5&lt;&gt;"",AA4&lt;&gt;"",AB5&lt;&gt;"")</formula>
    </cfRule>
  </conditionalFormatting>
  <conditionalFormatting sqref="AC5 AC8 AC11 AC14 AC17 AC20 AC23 AC26 AC29 AC32 AC35 AC38 AC41 AC44 AC47 AC50 AC53 AC56 AC59 AC62 AC65 AC68 AC71 AC74 AC77 AC80 AC83 AC86 AC89 AC92">
    <cfRule type="cellIs" dxfId="1529" priority="196" operator="equal">
      <formula>""</formula>
    </cfRule>
    <cfRule type="expression" dxfId="1528" priority="197">
      <formula>AND(OR(AC5&lt;4.5,AC5&gt;7.5),AC5&lt;&gt;"")</formula>
    </cfRule>
    <cfRule type="expression" dxfId="1527" priority="202">
      <formula>AND(OR(AC5&lt;(AB5*(1-$A$3)),AC5&gt;(AB5*(1+$A$3))),AA4&lt;&gt;"",AB5&lt;&gt;"",AC5&lt;&gt;"")</formula>
    </cfRule>
    <cfRule type="expression" dxfId="1526" priority="203">
      <formula>AND(OR(AC5&lt;(AA4*(1-$A$3)),AC5&gt;(AA4*(1+$A$3))),AA4&lt;&gt;"",AB5&lt;&gt;"",AC5&lt;&gt;"")</formula>
    </cfRule>
  </conditionalFormatting>
  <conditionalFormatting sqref="AD6 AD9 AD12 AD15 AD18 AD21 AD24 AD27 AD30 AD33 AD36 AD39 AD42 AD45 AD48 AD51 AD54 AD57 AD60 AD63 AD66 AD69 AD72 AD75 AD78 AD81 AD84 AD87 AD90 AD93">
    <cfRule type="expression" dxfId="1525" priority="192">
      <formula>AD6=""</formula>
    </cfRule>
    <cfRule type="expression" dxfId="1524" priority="193">
      <formula>AND(OR(AD6&lt;4.5,AD6&gt;7.5),AD6&lt;&gt;"")</formula>
    </cfRule>
    <cfRule type="expression" dxfId="1523" priority="194">
      <formula>AND(OR(AD6&lt;(AE6*(1-$A$3)),AD6&gt;(AE6*(1+$A$3))),AE6&lt;&gt;"",AA4&lt;&gt;"",AD6&lt;&gt;"")</formula>
    </cfRule>
    <cfRule type="expression" dxfId="1522" priority="195">
      <formula>AND(OR(AD6&lt;(AA4*(1-$A$3)),AD6&gt;(AA4*(1+$A$3))),AA4&lt;&gt;"",AD6&lt;&gt;"",AE6&lt;&gt;"")</formula>
    </cfRule>
  </conditionalFormatting>
  <conditionalFormatting sqref="AE6 AE9 AE12 AE15 AE18 AE21 AE24 AE27 AE30 AE33 AE36 AE39 AE42 AE45 AE48 AE51 AE54 AE57 AE60 AE63 AE66 AE69 AE72 AE75 AE78 AE81 AE84 AE87 AE90 AE93">
    <cfRule type="expression" dxfId="1521" priority="188">
      <formula>AE6=""</formula>
    </cfRule>
    <cfRule type="expression" dxfId="1520" priority="189">
      <formula>AND(OR(AE6&lt;4.5,AE6&gt;7.5),AE6&lt;&gt;"")</formula>
    </cfRule>
    <cfRule type="expression" dxfId="1519" priority="190">
      <formula>AND(OR(AE6&lt;(AD6*(1-$A$3)),AE6&gt;(AD6*(1+$A$3))),AD6&lt;&gt;"",AA4&lt;&gt;"",AE6&lt;&gt;"")</formula>
    </cfRule>
    <cfRule type="expression" dxfId="1518" priority="191">
      <formula>AND(OR(AE6&lt;(AA4*(1-$A$3)),AE6&gt;(AA4*(1+$A$3))),AA4&lt;&gt;"",AE6&lt;&gt;"",AD6&lt;&gt;"")</formula>
    </cfRule>
  </conditionalFormatting>
  <conditionalFormatting sqref="AF4 AF7 AF10 AF13 AF16 AF19 AF22 AF25 AF28 AF31 AF34 AF37 AF40 AF43 AF46 AF49 AF52 AF55 AF58 AF61 AF64 AF67 AF70 AF73 AF76 AF79 AF82 AF85 AF88 AF91">
    <cfRule type="expression" dxfId="1517" priority="186">
      <formula>AF4=""</formula>
    </cfRule>
    <cfRule type="cellIs" dxfId="1516" priority="187" operator="between">
      <formula>40</formula>
      <formula>50</formula>
    </cfRule>
  </conditionalFormatting>
  <conditionalFormatting sqref="AH4 AH7 AH10 AH13 AH16 AH19 AH22 AH25 AH28 AH31 AH34 AH37 AH40 AH43 AH46 AH49 AH52 AH55 AH58 AH61 AH64 AH67 AH70 AH73 AH76 AH79 AH82 AH85 AH88 AH91">
    <cfRule type="expression" dxfId="1515" priority="143">
      <formula>AH4=""</formula>
    </cfRule>
    <cfRule type="expression" dxfId="1514" priority="144">
      <formula>AH4="non"</formula>
    </cfRule>
    <cfRule type="expression" dxfId="1513" priority="184">
      <formula>AH4="oui"</formula>
    </cfRule>
  </conditionalFormatting>
  <conditionalFormatting sqref="AJ5 AJ8 AJ11 AJ14 AJ17 AJ20 AJ23 AJ26 AJ29 AJ32 AJ35 AJ38 AJ41 AJ44 AJ47 AJ50 AJ53 AJ56 AJ59 AJ62 AJ65 AJ68 AJ71 AJ74 AJ77 AJ80 AJ83 AJ86 AJ89 AJ92">
    <cfRule type="expression" dxfId="1512" priority="71">
      <formula>AJ5=""</formula>
    </cfRule>
    <cfRule type="expression" dxfId="1511" priority="72">
      <formula>AND(OR(AJ5&lt;(AI4*(1-$A$3)),AJ5&gt;(AI4*(1+$A$3))),AI4&lt;&gt;"")</formula>
    </cfRule>
    <cfRule type="expression" dxfId="1510" priority="176">
      <formula>AND(OR(AJ5&lt;(AK5*(1-$A$3)),AJ5&gt;(AK5*(1+$A$3))),AK5&lt;&gt;"")</formula>
    </cfRule>
  </conditionalFormatting>
  <conditionalFormatting sqref="AK5 AK8 AK11 AK14 AK17 AK20 AK23 AK26 AK29 AK32 AK35 AK38 AK41 AK44 AK47 AK50 AK53 AK56 AK59 AK62 AK65 AK68 AK71 AK74 AK77 AK80 AK83 AK86 AK89 AK92">
    <cfRule type="expression" dxfId="1509" priority="69">
      <formula>AK5=""</formula>
    </cfRule>
    <cfRule type="expression" dxfId="1508" priority="70">
      <formula>AND(OR(AK5&lt;(AI4*(1-$A$3)),AK5&gt;(AI4*(1+$A$3))),AI4&lt;&gt;"")</formula>
    </cfRule>
    <cfRule type="expression" dxfId="1507" priority="175">
      <formula>AND(OR(AK5&lt;(AJ5*(1-$A$3)),AK5&gt;(AJ5*(1+$A$3))),AJ5&lt;&gt;"")</formula>
    </cfRule>
  </conditionalFormatting>
  <conditionalFormatting sqref="AI4 AI7 AI10 AI13 AI16 AI19 AI22 AI25 AI28 AI31 AI34 AI37 AI40 AI43 AI46 AI49 AI52 AI55 AI58 AI61 AI64 AI67 AI70 AI73 AI76 AI79 AI82 AI85 AI88 AI91">
    <cfRule type="expression" dxfId="1506" priority="73">
      <formula>AI4=""</formula>
    </cfRule>
    <cfRule type="expression" dxfId="1505" priority="178">
      <formula>AND(OR(AI4&lt;(AK5*(1-$A$3)),AI4&gt;(AK5*(1+$A$3))),AK5&lt;&gt;"")</formula>
    </cfRule>
    <cfRule type="expression" dxfId="1504" priority="179">
      <formula>AND(OR(AI4&lt;(AJ5*(1-$A$3)),AI4&gt;(AJ5*(1+$A$3))),AJ5&lt;&gt;"")</formula>
    </cfRule>
  </conditionalFormatting>
  <conditionalFormatting sqref="AO5 AO8 AO11 AO14 AO17 AO20 AO23 AO26 AO29 AO32 AO35 AO38 AO41 AO44 AO47 AO50 AO53 AO56 AO59 AO62 AO65 AO68 AO71 AO74 AO77 AO80 AO83 AO86 AO89 AO92">
    <cfRule type="expression" dxfId="1503" priority="156">
      <formula>AO5=""</formula>
    </cfRule>
    <cfRule type="expression" dxfId="1502" priority="173">
      <formula>AND(OR(AO5&lt;(AN4*(1-$A$3)),AO5&gt;(AN4*(1+$A$3))),AN4&lt;&gt;"")</formula>
    </cfRule>
    <cfRule type="expression" dxfId="1501" priority="174">
      <formula>AND(OR(AO5&lt;(AP5*(1-$A$3)),AO5&gt;(AP5*(1+$A$3))),AP5&lt;&gt;"")</formula>
    </cfRule>
  </conditionalFormatting>
  <conditionalFormatting sqref="AP5 AP8 AP11 AP14 AP17 AP20 AP23 AP26 AP29 AP32 AP35 AP38 AP41 AP44 AP47 AP50 AP53 AP56 AP59 AP62 AP65 AP68 AP71 AP74 AP77 AP80 AP83 AP86 AP89 AP92">
    <cfRule type="expression" dxfId="1500" priority="157">
      <formula>AP5=""</formula>
    </cfRule>
    <cfRule type="expression" dxfId="1499" priority="171">
      <formula>AND(OR(AP5&lt;(AN4*(1-$A$3)),AP5&gt;(AN4*(1+$A$3))),AP5&lt;&gt;"")</formula>
    </cfRule>
    <cfRule type="expression" dxfId="1498" priority="172">
      <formula>AND(OR(AP5&lt;(AO5*(1-$A$3)),AP5&gt;(AO5*(1+$A$3))),AO5&lt;&gt;"")</formula>
    </cfRule>
  </conditionalFormatting>
  <conditionalFormatting sqref="AN4 AN7 AN10 AN13 AN16 AN19 AN22 AN25 AN28 AN31 AN34 AN37 AN40 AN43 AN46 AN49 AN52 AN55 AN58 AN61 AN64 AN67 AN70 AN73 AN76 AN79 AN82 AN85 AN88 AN91">
    <cfRule type="expression" dxfId="1497" priority="145">
      <formula>AN4=""</formula>
    </cfRule>
    <cfRule type="expression" dxfId="1496" priority="169">
      <formula>AND(OR(AN4&lt;(AP5*(1-$A$3)),AN4&gt;(AP5*(1+$A$3))),AP5&lt;&gt;"")</formula>
    </cfRule>
    <cfRule type="expression" dxfId="1495" priority="170">
      <formula>AND(OR(AN4&lt;(AO5*(1-$A$3)),AN4&gt;(AO5*(1+$A$3))),AO5&lt;&gt;"")</formula>
    </cfRule>
  </conditionalFormatting>
  <conditionalFormatting sqref="AL6 AL9 AL12 AL15 AL18 AL21 AL24 AL27 AL30 AL33 AL36 AL39 AL42 AL45 AL48 AL51 AL54 AL57 AL60 AL63 AL66 AL69 AL72 AL75 AL78 AL81 AL84 AL87 AL90 AL93">
    <cfRule type="expression" dxfId="1494" priority="67">
      <formula>AL6=""</formula>
    </cfRule>
    <cfRule type="expression" dxfId="1493" priority="68">
      <formula>AND(OR(AL6&lt;(AI4*(1-$A$3)),AL6&gt;(AI4*(1+$A$3))),AI4&lt;&gt;"")</formula>
    </cfRule>
    <cfRule type="expression" dxfId="1492" priority="161">
      <formula>AND(OR(AL6&lt;(AM6*(1-$A$3)),AL6&gt;(AM6*(1+$A$3))),AM6&lt;&gt;"")</formula>
    </cfRule>
  </conditionalFormatting>
  <conditionalFormatting sqref="AM6 AM9 AM12 AM15 AM18 AM21 AM24 AM27 AM30 AM33 AM36 AM39 AM42 AM45 AM48 AM51 AM54 AM57 AM60 AM63 AM66 AM69 AM72 AM75 AM78 AM81 AM84 AM87 AM90 AM93">
    <cfRule type="expression" dxfId="1491" priority="65">
      <formula>AM6=""</formula>
    </cfRule>
    <cfRule type="expression" dxfId="1490" priority="66">
      <formula>AND(OR(AM6&lt;(AL6*(1-$A$3)),AM6&gt;(AL6*(1+$A$3))),AL6&lt;&gt;"")</formula>
    </cfRule>
    <cfRule type="expression" dxfId="1489" priority="160">
      <formula>AND(OR(AM6&lt;(AI4*(1-$A$3)),AM6&gt;(AI4*(1+$A$3))),AI4&lt;&gt;"")</formula>
    </cfRule>
  </conditionalFormatting>
  <conditionalFormatting sqref="AI4 AI7 AI10 AI13 AI16 AI19 AI22 AI25 AI28 AI31 AI34 AI37 AI40 AI43 AI46 AI49 AI52 AI55 AI58 AI61 AI64 AI67 AI70 AI73 AI76 AI79 AI82 AI85 AI88 AI91">
    <cfRule type="expression" dxfId="1488" priority="74">
      <formula>AND(OR(AI4&lt;(AM6*(1-$A$3)),AI4&gt;(AM6*(1+$A$3))),AM6&lt;&gt;"")</formula>
    </cfRule>
    <cfRule type="expression" dxfId="1487" priority="158">
      <formula>AND(OR(AI4&lt;(AL6*(1-$A$3)),AI4&gt;(AL6*(1+$A$3))),AL6&lt;&gt;"")</formula>
    </cfRule>
  </conditionalFormatting>
  <conditionalFormatting sqref="AP5 AP8 AP11 AP14 AP17 AP20 AP23 AP26 AP29 AP32 AP35 AP38 AP41 AP44 AP47 AP50 AP53 AP56 AP59 AP62 AP65 AP68 AP71 AP74 AP77 AP80 AP83 AP86 AP89 AP92">
    <cfRule type="expression" dxfId="1486" priority="166">
      <formula>AND(OR(AP5&lt;2,AP5&gt;4),AP5&lt;&gt;"")</formula>
    </cfRule>
  </conditionalFormatting>
  <conditionalFormatting sqref="AO5 AO8 AO11 AO14 AO17 AO20 AO23 AO26 AO29 AO32 AO35 AO38 AO41 AO44 AO47 AO50 AO53 AO56 AO59 AO62 AO65 AO68 AO71 AO74 AO77 AO80 AO83 AO86 AO89 AO92">
    <cfRule type="expression" dxfId="1485" priority="167">
      <formula>AND(OR(AO5&lt;2,AO5&gt;4),AO5&lt;&gt;"")</formula>
    </cfRule>
  </conditionalFormatting>
  <conditionalFormatting sqref="AN4 AN7 AN10 AN13 AN16 AN19 AN22 AN25 AN28 AN31 AN34 AN37 AN40 AN43 AN46 AN49 AN52 AN55 AN58 AN61 AN64 AN67 AN70 AN73 AN76 AN79 AN82 AN85 AN88 AN91">
    <cfRule type="expression" dxfId="1484" priority="168">
      <formula>AND(OR(AN4&lt;2,AN4&gt;4),AN4&lt;&gt;"")</formula>
    </cfRule>
  </conditionalFormatting>
  <conditionalFormatting sqref="AQ6 AQ9 AQ12 AQ15 AQ18 AQ21 AQ24 AQ27 AQ30 AQ33 AQ36 AQ39 AQ42 AQ45 AQ48 AQ51 AQ54 AQ57 AQ60 AQ63 AQ66 AQ69 AQ72 AQ75 AQ78 AQ81 AQ84 AQ87 AQ90 AQ93">
    <cfRule type="expression" dxfId="1483" priority="147">
      <formula>AQ6=""</formula>
    </cfRule>
    <cfRule type="expression" dxfId="1482" priority="153">
      <formula>AND(OR(AQ6&lt;(AN4*(1-$A$3)),AQ6&gt;(AN4*(1+$A$3))),AN4&lt;&gt;"")</formula>
    </cfRule>
    <cfRule type="expression" dxfId="1481" priority="154">
      <formula>AND(OR(AQ6&lt;(AR6*(1-$A$3)),AQ6&gt;(AR6*(1+$A$3))),AR6&lt;&gt;"")</formula>
    </cfRule>
  </conditionalFormatting>
  <conditionalFormatting sqref="AR6 AR9 AR12 AR15 AR18 AR21 AR24 AR27 AR30 AR33 AR36 AR39 AR42 AR45 AR48 AR51 AR54 AR57 AR60 AR63 AR66 AR69 AR72 AR75 AR78 AR81 AR84 AR87 AR90 AR93">
    <cfRule type="expression" dxfId="1480" priority="148">
      <formula>AR6=""</formula>
    </cfRule>
    <cfRule type="expression" dxfId="1479" priority="151">
      <formula>AND(OR(AR6&lt;(AN4*(1-$A$3)),AR6&gt;(AN4*(1+$A$3))),AN4&lt;&gt;"")</formula>
    </cfRule>
    <cfRule type="expression" dxfId="1478" priority="152">
      <formula>AND(OR(AR6&lt;(AQ6*(1-$A$3)),AR6&gt;(AQ6*(1+$A$3))),AQ6&lt;&gt;"")</formula>
    </cfRule>
  </conditionalFormatting>
  <conditionalFormatting sqref="AR6 AR9 AR12 AR15 AR18 AR21 AR24 AR27 AR30 AR33 AR36 AR39 AR42 AR45 AR48 AR51 AR54 AR57 AR60 AR63 AR66 AR69 AR72 AR75 AR78 AR81 AR84 AR87 AR90 AR93">
    <cfRule type="expression" dxfId="1477" priority="149">
      <formula>AND(OR(AR6&lt;2,AR6&gt;4),AR6&lt;&gt;"")</formula>
    </cfRule>
  </conditionalFormatting>
  <conditionalFormatting sqref="AQ6 AQ9 AQ12 AQ15 AQ18 AQ21 AQ24 AQ27 AQ30 AQ33 AQ36 AQ39 AQ42 AQ45 AQ48 AQ51 AQ54 AQ57 AQ60 AQ63 AQ66 AQ69 AQ72 AQ75 AQ78 AQ81 AQ84 AQ87 AQ90 AQ93">
    <cfRule type="expression" dxfId="1476" priority="150">
      <formula>AND(OR(AQ6&lt;2,AQ6&gt;4),AQ6&lt;&gt;"")</formula>
    </cfRule>
  </conditionalFormatting>
  <conditionalFormatting sqref="AN4 AN7 AN10 AN13 AN16 AN19 AN22 AN25 AN28 AN31 AN34 AN37 AN40 AN43 AN46 AN49 AN52 AN55 AN58 AN61 AN64 AN67 AN70 AN73 AN76 AN79 AN82 AN85 AN88 AN91">
    <cfRule type="expression" dxfId="1475" priority="146">
      <formula>AND(OR(AN4&lt;(AR6*(1-$A$3)),AN4&gt;(AR6*(1+$A$3))),AR6&lt;&gt;"")</formula>
    </cfRule>
    <cfRule type="expression" dxfId="1474" priority="155">
      <formula>AND(OR(AN4&lt;(AQ6*(1-$A$3)),AN4&gt;(AQ6*(1+$A$3))),AQ6&lt;&gt;"")</formula>
    </cfRule>
  </conditionalFormatting>
  <conditionalFormatting sqref="AU4 AU7 AU10 AU13 AU16 AU19 AU22 AU25 AU28 AU31 AU34 AU37 AU40 AU43 AU46 AU49 AU52 AU55 AU58 AU61 AU64 AU67 AU70 AU73 AU76 AU79 AU82 AU85 AU88 AU91">
    <cfRule type="expression" dxfId="1473" priority="142">
      <formula>AU4=""</formula>
    </cfRule>
  </conditionalFormatting>
  <conditionalFormatting sqref="AV4 AV7 AV10 AV13 AV16 AV19 AV22 AV25 AV28 AV31 AV34 AV37 AV40 AV43 AV46 AV49 AV52 AV55 AV58 AV61 AV64 AV67 AV70 AV73 AV76 AV79 AV82 AV85 AV88 AV91">
    <cfRule type="expression" dxfId="1472" priority="141">
      <formula>AV4=""</formula>
    </cfRule>
  </conditionalFormatting>
  <conditionalFormatting sqref="AW4:AW93">
    <cfRule type="expression" dxfId="1471" priority="90">
      <formula>AW4=""</formula>
    </cfRule>
  </conditionalFormatting>
  <conditionalFormatting sqref="AW4 AW7 AW10 AW13 AW16 AW19 AW22 AW25 AW28 AW31 AW34 AW37 AW40 AW43 AW46 AW49 AW52 AW55 AW58 AW61 AW64 AW67 AW70 AW73 AW76 AW79 AW82 AW85 AW88 AW91">
    <cfRule type="expression" dxfId="1470" priority="122">
      <formula>AND(OR(AW4&lt;5.5,AW4&gt;8.5),AW4&lt;&gt;"")</formula>
    </cfRule>
    <cfRule type="expression" dxfId="1469" priority="138">
      <formula>AND(OR(AW4&lt;(AW6*(1-$A$3)),AW4&gt;(AW6*(1+$A$3))),AW5&lt;&gt;"",AW6&lt;&gt;"")</formula>
    </cfRule>
    <cfRule type="expression" dxfId="1468" priority="139">
      <formula>AND(OR(AW4&lt;(AW5*(1-$A$3)),AW4&gt;(AW5*(1+$A$3))),AW5&lt;&gt;"",AW6&lt;&gt;"")</formula>
    </cfRule>
  </conditionalFormatting>
  <conditionalFormatting sqref="AW5 AW8 AW11 AW14 AW17 AW20 AW23 AW26 AW29 AW32 AW35 AW38 AW41 AW44 AW47 AW50 AW53 AW56 AW59 AW62 AW65 AW68 AW71 AW74 AW77 AW80 AW83 AW86 AW89 AW92">
    <cfRule type="expression" dxfId="1467" priority="132">
      <formula>AND(OR(AW5&lt;5.5,AW5&gt;8.5),AW5&lt;&gt;"")</formula>
    </cfRule>
    <cfRule type="expression" dxfId="1466" priority="136">
      <formula>AND(OR(AW5&lt;(AW6*(1-$A$3)),AW5&gt;(AW6*(1+$A$3))),AW6&lt;&gt;"")</formula>
    </cfRule>
    <cfRule type="expression" dxfId="1465" priority="137">
      <formula>AND(OR(AW5&lt;(AW4*(1-$A$3)),AW5&gt;(AW4*(1+$A$3))),AW4&lt;&gt;"")</formula>
    </cfRule>
  </conditionalFormatting>
  <conditionalFormatting sqref="AW6 AW9 AW12 AW15 AW18 AW21 AW24 AW27 AW30 AW33 AW36 AW39 AW42 AW45 AW48 AW51 AW54 AW57 AW60 AW63 AW66 AW69 AW72 AW75 AW78 AW81 AW84 AW87 AW90 AW93">
    <cfRule type="expression" dxfId="1464" priority="133">
      <formula>AND(OR(AW6&lt;5.5,AW6&gt;8.5),AW6&lt;&gt;"")</formula>
    </cfRule>
    <cfRule type="expression" dxfId="1463" priority="135">
      <formula>AND(OR(AW6&lt;(AW5*(1-$A$3)),AW6&gt;(AW5*(1+$A$3))),AW5&lt;&gt;"")</formula>
    </cfRule>
    <cfRule type="expression" dxfId="1462" priority="140">
      <formula>AND(OR(AW6&lt;(AW4*(1-$A$3)),AW6&gt;(AW4*(1+$A$3))),AW4&lt;&gt;"")</formula>
    </cfRule>
  </conditionalFormatting>
  <conditionalFormatting sqref="AX5 AX8 AX11 AX14 AX17 AX20 AX23 AX26 AX29 AX32 AX35 AX38 AX41 AX44 AX47 AX50 AX53 AX56 AX59 AX62 AX65 AX68 AX71 AX74 AX77 AX80 AX83 AX86 AX89 AX92">
    <cfRule type="expression" dxfId="1461" priority="127">
      <formula>AX5=""</formula>
    </cfRule>
  </conditionalFormatting>
  <conditionalFormatting sqref="AX5 AX8 AX11 AX14 AX17 AX20 AX23 AX26 AX29 AX32 AX35 AX38 AX41 AX44 AX47 AX50 AX53 AX56 AX59 AX62 AX65 AX68 AX71 AX74 AX77 AX80 AX83 AX86 AX89 AX92">
    <cfRule type="expression" dxfId="1460" priority="128">
      <formula>AND(OR(AX5&lt;5.5,AX5&gt;8.5),AX5&lt;&gt;"")</formula>
    </cfRule>
    <cfRule type="expression" dxfId="1459" priority="129">
      <formula>AND(OR(AX5&lt;(AX6*(1-$A$3)),AX5&gt;(AX6*(1+$A$3))),AW4&lt;&gt;"",AX6&lt;&gt;"")</formula>
    </cfRule>
    <cfRule type="expression" dxfId="1458" priority="130">
      <formula>AND(OR(AX5&lt;(AW4*(1-$A$3)),AX5&gt;(AW4*(1+$A$3))),AW4&lt;&gt;"",AX6&lt;&gt;"")</formula>
    </cfRule>
  </conditionalFormatting>
  <conditionalFormatting sqref="AX6 AX9 AX12 AX15 AX18 AX21 AX24 AX27 AX30 AX33 AX36 AX39 AX42 AX45 AX48 AX51 AX54 AX57 AX60 AX63 AX66 AX69 AX72 AX75 AX78 AX81 AX84 AX87 AX90 AX93">
    <cfRule type="expression" dxfId="1457" priority="123">
      <formula>AX6=""</formula>
    </cfRule>
  </conditionalFormatting>
  <conditionalFormatting sqref="AX6 AX9 AX12 AX15 AX18 AX21 AX24 AX27 AX30 AX33 AX36 AX39 AX42 AX45 AX48 AX51 AX54 AX57 AX60 AX63 AX66 AX69 AX72 AX75 AX78 AX81 AX84 AX87 AX90 AX93">
    <cfRule type="expression" dxfId="1456" priority="124">
      <formula>AND(OR(AX6&lt;5.5,AX6&gt;8.5),AX6&lt;&gt;"")</formula>
    </cfRule>
    <cfRule type="expression" dxfId="1455" priority="125">
      <formula>AND(OR(AX6&lt;(AX5*(1-$A$3)),AX6&gt;(AX5*(1+$A$3))),AW4&lt;&gt;"",AX5&lt;&gt;"")</formula>
    </cfRule>
    <cfRule type="expression" dxfId="1454" priority="126">
      <formula>AND(OR(AX6&lt;(AW4*(1-$A$3)),AX6&gt;(AW4*(1+$A$3))),AW4&lt;&gt;"",AX5&lt;&gt;"")</formula>
    </cfRule>
  </conditionalFormatting>
  <conditionalFormatting sqref="AW4 AW7 AW10 AW13 AW16 AW19 AW22 AW25 AW28 AW31 AW34 AW37 AW40 AW43 AW46 AW49 AW52 AW55 AW58 AW61 AW64 AW67 AW70 AW73 AW76 AW79 AW82 AW85 AW88 AW91">
    <cfRule type="expression" dxfId="1453" priority="131">
      <formula>AND(OR(AW4&lt;(AX6*(1-$A$3)),AW4&gt;(AX6*(1+$A$3))),AX5&lt;&gt;"",AX6&lt;&gt;"")</formula>
    </cfRule>
    <cfRule type="expression" dxfId="1452" priority="134">
      <formula>AND(OR(AW4&lt;(AX5*(1-$A$3)),AW4&gt;(AX5*(1+$A$3))),AX5&lt;&gt;"",AX6&lt;&gt;"")</formula>
    </cfRule>
  </conditionalFormatting>
  <conditionalFormatting sqref="BE5 BE8 BE11 BE14 BE17 BE20 BE23 BE26 BE29 BE32 BE35 BE38 BE41 BE44 BE47 BE50 BE53 BE56 BE59 BE62 BE65 BE68 BE71 BE74 BE77 BE80 BE83 BE86 BE89 BE92">
    <cfRule type="cellIs" dxfId="1451" priority="119" operator="lessThanOrEqual">
      <formula>100</formula>
    </cfRule>
    <cfRule type="cellIs" dxfId="1450" priority="120" operator="lessThanOrEqual">
      <formula>120</formula>
    </cfRule>
  </conditionalFormatting>
  <conditionalFormatting sqref="BD5 BD8 BD11 BD14 BD17 BD20 BD23 BD26 BD29 BD32 BD35 BD38 BD41 BD44 BD47 BD50 BD53 BD56 BD59 BD62 BD65 BD68 BD71 BD74 BD77 BD80 BD83 BD86 BD89 BD92">
    <cfRule type="cellIs" dxfId="1449" priority="116" operator="lessThanOrEqual">
      <formula>100</formula>
    </cfRule>
    <cfRule type="cellIs" dxfId="1448" priority="117" operator="lessThanOrEqual">
      <formula>120</formula>
    </cfRule>
  </conditionalFormatting>
  <conditionalFormatting sqref="BD5 BD8 BD11 BD14 BD17 BD20 BD23 BD26 BD29 BD32 BD35 BD38 BD41 BD44 BD47 BD50 BD53 BD56 BD59 BD62 BD65 BD68 BD71 BD74 BD77 BD80 BD83 BD86 BD89 BD92">
    <cfRule type="expression" dxfId="1447" priority="115">
      <formula>BD5=""</formula>
    </cfRule>
  </conditionalFormatting>
  <conditionalFormatting sqref="BC5 BC8 BC11 BC14 BC17 BC20 BC23 BC26 BC29 BC32 BC35 BC38 BC41 BC44 BC47 BC50 BC53 BC56 BC59 BC62 BC65 BC68 BC71 BC74 BC77 BC80 BC83 BC86 BC89 BC92">
    <cfRule type="expression" dxfId="1446" priority="109">
      <formula>BC5=""</formula>
    </cfRule>
  </conditionalFormatting>
  <conditionalFormatting sqref="BB5 BB8 BB11 BB14 BB17 BB20 BB23 BB26 BB29 BB32 BB35 BB38 BB41 BB44 BB47 BB50 BB53 BB56 BB59 BB62 BB65 BB68 BB71 BB74 BB77 BB80 BB83 BB86 BB89 BB92">
    <cfRule type="expression" dxfId="1445" priority="111">
      <formula>BB5=""</formula>
    </cfRule>
    <cfRule type="expression" dxfId="1444" priority="112">
      <formula>AND(OR(BB5&lt;5,BB5&gt;8),BB5&lt;&gt;"")</formula>
    </cfRule>
    <cfRule type="expression" dxfId="1443" priority="113">
      <formula>AND(OR(BB5&lt;(BC5*(1-$A$3)),BB5&gt;(BC5*(1+$A$3))),BC5&lt;&gt;"")</formula>
    </cfRule>
  </conditionalFormatting>
  <conditionalFormatting sqref="BC5 BC8 BC11 BC14 BC17 BC20 BC23 BC26 BC29 BC32 BC35 BC38 BC41 BC44 BC47 BC50 BC53 BC56 BC59 BC62 BC65 BC68 BC71 BC74 BC77 BC80 BC83 BC86 BC89 BC92">
    <cfRule type="expression" dxfId="1442" priority="110">
      <formula>AND(OR(BC5&lt;5,BC5&gt;8),BC5&lt;&gt;"")</formula>
    </cfRule>
    <cfRule type="expression" dxfId="1441" priority="114">
      <formula>AND(OR(BC5&lt;(BB5*(1-$A$3)),BC5&gt;(BB5*(1+$A$3))),BB5&lt;&gt;"")</formula>
    </cfRule>
  </conditionalFormatting>
  <conditionalFormatting sqref="BA4 BA7 BA10 BA13 BA16 BA19 BA22 BA25 BA28 BA31 BA34 BA37 BA40 BA43 BA46 BA49 BA52 BA55 BA58 BA61 BA64 BA67 BA70 BA73 BA76 BA79 BA82 BA85 BA88 BA91">
    <cfRule type="cellIs" dxfId="1440" priority="107" operator="lessThanOrEqual">
      <formula>100</formula>
    </cfRule>
    <cfRule type="cellIs" dxfId="1439" priority="108" operator="lessThanOrEqual">
      <formula>120</formula>
    </cfRule>
  </conditionalFormatting>
  <conditionalFormatting sqref="BA4 BA7 BA10 BA13 BA16 BA19 BA22 BA25 BA28 BA31 BA34 BA37 BA40 BA43 BA46 BA49 BA52 BA55 BA58 BA61 BA64 BA67 BA70 BA73 BA76 BA79 BA82 BA85 BA88 BA91">
    <cfRule type="expression" dxfId="1438" priority="106">
      <formula>BA4=""</formula>
    </cfRule>
  </conditionalFormatting>
  <conditionalFormatting sqref="AZ4 AZ7 AZ10 AZ13 AZ16 AZ19 AZ22 AZ25 AZ28 AZ31 AZ34 AZ37 AZ40 AZ43 AZ46 AZ49 AZ52 AZ55 AZ58 AZ61 AZ64 AZ67 AZ70 AZ73 AZ76 AZ79 AZ82 AZ85 AZ88 AZ91">
    <cfRule type="cellIs" dxfId="1437" priority="104" operator="lessThanOrEqual">
      <formula>100</formula>
    </cfRule>
    <cfRule type="cellIs" dxfId="1436" priority="105" operator="lessThanOrEqual">
      <formula>120</formula>
    </cfRule>
  </conditionalFormatting>
  <conditionalFormatting sqref="AZ4 AZ7 AZ10 AZ13 AZ16 AZ19 AZ22 AZ25 AZ28 AZ31 AZ34 AZ37 AZ40 AZ43 AZ46 AZ49 AZ52 AZ55 AZ58 AZ61 AZ64 AZ67 AZ70 AZ73 AZ76 AZ79 AZ82 AZ85 AZ88 AZ91">
    <cfRule type="expression" dxfId="1435" priority="103">
      <formula>AZ4=""</formula>
    </cfRule>
  </conditionalFormatting>
  <conditionalFormatting sqref="AY4 AY7 AY10 AY13 AY16 AY19 AY22 AY25 AY28 AY31 AY34 AY37 AY40 AY43 AY46 AY49 AY52 AY55 AY58 AY61 AY64 AY67 AY70 AY73 AY76 AY79 AY82 AY85 AY88 AY91">
    <cfRule type="expression" dxfId="1434" priority="101">
      <formula>AY4=""</formula>
    </cfRule>
    <cfRule type="expression" dxfId="1433" priority="102">
      <formula>AND(OR(AY4&lt;4,AY4&gt;8),AY4&lt;&gt;"")</formula>
    </cfRule>
  </conditionalFormatting>
  <conditionalFormatting sqref="BL4 BL7 BL10 BL13 BL16 BL19 BL22 BL25 BL28 BL31 BL34 BL37 BL40 BL43 BL46 BL49 BL52 BL55 BL58 BL61 BL64 BL67 BL70 BL73 BL76 BL79 BL82 BL85 BL88 BL91">
    <cfRule type="expression" dxfId="1432" priority="99">
      <formula>BL4=""</formula>
    </cfRule>
    <cfRule type="expression" dxfId="1431" priority="100">
      <formula>AND(OR(BL4&lt;5,BL4&gt;9),BL4&lt;&gt;"")</formula>
    </cfRule>
  </conditionalFormatting>
  <conditionalFormatting sqref="BM5 BM8 BM11 BM14 BM17 BM20 BM23 BM26 BM29 BM32 BM35 BM38 BM41 BM44 BM47 BM50 BM53 BM56 BM59 BM62 BM65 BM68 BM71 BM74 BM77 BM80 BM83 BM86 BM89 BM92">
    <cfRule type="expression" dxfId="1430" priority="97">
      <formula>BM5=""</formula>
    </cfRule>
    <cfRule type="expression" dxfId="1429" priority="98">
      <formula>AND(OR(BM5&lt;5,BM5&gt;9),BM5&lt;&gt;"")</formula>
    </cfRule>
  </conditionalFormatting>
  <conditionalFormatting sqref="BN6 BN9 BN12 BN15 BN18 BN21 BN24 BN27 BN30 BN33 BN36 BN39 BN42 BN45 BN48 BN51 BN54 BN57 BN60 BN63 BN66 BN69 BN72 BN75 BN78 BN81 BN84 BN87 BN90 BN93">
    <cfRule type="expression" dxfId="1428" priority="94">
      <formula>BN6=""</formula>
    </cfRule>
    <cfRule type="expression" dxfId="1427" priority="95">
      <formula>AND(OR(BN6&lt;4,BN6&gt;8),BN6&lt;&gt;"")</formula>
    </cfRule>
    <cfRule type="expression" dxfId="1426" priority="96">
      <formula>AND(OR(BN6&lt;(BO6*(1-$A$3)),BN6&gt;(BO6*(1+$A$3))),BO6&lt;&gt;"")</formula>
    </cfRule>
  </conditionalFormatting>
  <conditionalFormatting sqref="BO6 BO9 BO12 BO15 BO18 BO21 BO24 BO27 BO30 BO33 BO36 BO39 BO42 BO45 BO48 BO51 BO54 BO57 BO60 BO63 BO66 BO69 BO72 BO75 BO78 BO81 BO84 BO87 BO90 BO93">
    <cfRule type="expression" dxfId="1425" priority="91">
      <formula>BO6=""</formula>
    </cfRule>
    <cfRule type="expression" dxfId="1424" priority="92">
      <formula>AND(OR(BO6&lt;4,BO6&gt;8),BO6&lt;&gt;"")</formula>
    </cfRule>
    <cfRule type="expression" dxfId="1423" priority="93">
      <formula>AND(OR(BO6&lt;(BN6*(1-$A$3)),BO6&gt;(BN6*(1+$A$3))),BN6&lt;&gt;"")</formula>
    </cfRule>
  </conditionalFormatting>
  <conditionalFormatting sqref="AW5 AW8 AW11 AW14 AW17 AW20 AW23 AW26 AW29 AW32 AW35 AW38 AW41 AW44 AW47 AW50 AW53 AW56 AW59 AW62 AW65 AW68 AW71 AW74 AW77 AW80 AW83 AW86 AW89 AW92">
    <cfRule type="expression" dxfId="1422" priority="121">
      <formula>AND(OR(AW5&lt;(AX5*(1-$A$3)),AW5&gt;(AX5*(1+$A$3))),AX5&lt;&gt;"")</formula>
    </cfRule>
  </conditionalFormatting>
  <conditionalFormatting sqref="D5 D8 D11 D14 D17 D20 D23 D26 D29 D32 D35 D38 D41 D44 D47 D50 D53 D56 D59 D62 D65 D68 D71 D74 D77 D80 D83 D86 D89 D92">
    <cfRule type="expression" dxfId="1421" priority="89">
      <formula>$D5=""</formula>
    </cfRule>
  </conditionalFormatting>
  <conditionalFormatting sqref="AT4 AT7 AT10 AT13 AT16 AT19 AT22 AT25 AT28 AT31 AT34 AT37 AT40 AT43 AT46 AT49 AT52 AT55 AT58 AT61 AT64 AT67 AT70 AT73 AT76 AT79 AT82 AT85 AT88 AT91">
    <cfRule type="expression" dxfId="1420" priority="84">
      <formula>AT4=""</formula>
    </cfRule>
    <cfRule type="expression" dxfId="1419" priority="85">
      <formula>AT4="non"</formula>
    </cfRule>
    <cfRule type="expression" dxfId="1418" priority="86">
      <formula>AT4="oui"</formula>
    </cfRule>
  </conditionalFormatting>
  <conditionalFormatting sqref="AS4 AS7 AS10 AS13 AS16 AS19 AS22 AS25 AS28 AS31 AS34 AS37 AS40 AS43 AS46 AS49 AS52 AS55 AS58 AS61 AS64 AS67 AS70 AS73 AS76 AS79 AS82 AS85 AS88 AS91">
    <cfRule type="expression" dxfId="1417" priority="80">
      <formula>AS4=""</formula>
    </cfRule>
    <cfRule type="cellIs" dxfId="1416" priority="81" operator="between">
      <formula>40</formula>
      <formula>50</formula>
    </cfRule>
    <cfRule type="cellIs" dxfId="1415" priority="82" operator="lessThan">
      <formula>40</formula>
    </cfRule>
    <cfRule type="expression" dxfId="1414" priority="83">
      <formula>AND(OR(AS4&lt;(AS5*(1-$A$3)),AS4&gt;(AS5*(1+$A$3))),AS5&lt;&gt;"")</formula>
    </cfRule>
  </conditionalFormatting>
  <conditionalFormatting sqref="AS5 AS8 AS11 AS14 AS17 AS20 AS23 AS26 AS29 AS32 AS35 AS38 AS41 AS44 AS47 AS50 AS53 AS56 AS59 AS62 AS65 AS68 AS71 AS74 AS77 AS80 AS83 AS86 AS89 AS92">
    <cfRule type="expression" dxfId="1413" priority="76">
      <formula>AS5=""</formula>
    </cfRule>
    <cfRule type="expression" dxfId="1412" priority="77">
      <formula>AND(OR(AS5&lt;(AS4*(1-$A$3)),AS5&gt;(AS4*(1+$A$3))),AS4&lt;&gt;"")</formula>
    </cfRule>
    <cfRule type="cellIs" dxfId="1411" priority="78" operator="between">
      <formula>40</formula>
      <formula>50</formula>
    </cfRule>
    <cfRule type="cellIs" dxfId="1410" priority="79" operator="lessThan">
      <formula>40</formula>
    </cfRule>
  </conditionalFormatting>
  <conditionalFormatting sqref="AI4 AI7 AI10 AI13 AI16 AI19 AI22 AI25 AI28 AI31 AI34 AI37 AI40 AI43 AI46 AI49 AI52 AI55 AI58 AI61 AI64 AI67 AI70 AI73 AI76 AI79 AI82 AI85 AI88 AI91">
    <cfRule type="cellIs" dxfId="1409" priority="159" operator="between">
      <formula>140</formula>
      <formula>100</formula>
    </cfRule>
    <cfRule type="cellIs" dxfId="1408" priority="177" operator="lessThanOrEqual">
      <formula>100</formula>
    </cfRule>
  </conditionalFormatting>
  <conditionalFormatting sqref="AJ5 AJ8 AJ11 AJ14 AJ17 AJ20 AJ23 AJ26 AJ29 AJ32 AJ35 AJ38 AJ41 AJ44 AJ47 AJ50 AJ53 AJ56 AJ59 AJ62 AJ65 AJ68 AJ71 AJ74 AJ77 AJ80 AJ83 AJ86 AJ89 AJ92">
    <cfRule type="cellIs" dxfId="1407" priority="182" operator="between">
      <formula>140</formula>
      <formula>100</formula>
    </cfRule>
    <cfRule type="cellIs" dxfId="1406" priority="183" operator="lessThanOrEqual">
      <formula>100</formula>
    </cfRule>
  </conditionalFormatting>
  <conditionalFormatting sqref="AK5 AK8 AK11 AK14 AK17 AK20 AK23 AK26 AK29 AK32 AK35 AK38 AK41 AK44 AK47 AK50 AK53 AK56 AK59 AK62 AK65 AK68 AK71 AK74 AK77 AK80 AK83 AK86 AK89 AK92">
    <cfRule type="cellIs" dxfId="1405" priority="180" operator="between">
      <formula>140</formula>
      <formula>100</formula>
    </cfRule>
    <cfRule type="cellIs" dxfId="1404" priority="181" operator="lessThanOrEqual">
      <formula>100</formula>
    </cfRule>
  </conditionalFormatting>
  <conditionalFormatting sqref="AL6 AL9 AL12 AL15 AL18 AL21 AL24 AL27 AL30 AL33 AL36 AL39 AL42 AL45 AL48 AL51 AL54 AL57 AL60 AL63 AL66 AL69 AL72 AL75 AL78 AL81 AL84 AL87 AL90 AL93">
    <cfRule type="cellIs" dxfId="1403" priority="164" operator="between">
      <formula>140</formula>
      <formula>100</formula>
    </cfRule>
    <cfRule type="cellIs" dxfId="1402" priority="165" operator="lessThanOrEqual">
      <formula>100</formula>
    </cfRule>
  </conditionalFormatting>
  <conditionalFormatting sqref="AM6 AM9 AM12 AM15 AM18 AM21 AM24 AM27 AM30 AM33 AM36 AM39 AM42 AM45 AM48 AM51 AM54 AM57 AM60 AM63 AM66 AM69 AM72 AM75 AM78 AM81 AM84 AM87 AM90 AM93">
    <cfRule type="cellIs" dxfId="1401" priority="162" operator="between">
      <formula>140</formula>
      <formula>100</formula>
    </cfRule>
    <cfRule type="cellIs" dxfId="1400" priority="163" operator="lessThanOrEqual">
      <formula>100</formula>
    </cfRule>
  </conditionalFormatting>
  <conditionalFormatting sqref="BF6 BF9 BF12 BF15 BF18 BF21 BF24 BF27 BF30 BF33 BF36 BF39 BF42 BF45 BF48 BF51 BF54 BF57 BF60 BF63 BF66 BF69 BF72 BF75 BF78 BF81 BF84 BF87 BF90 BF93">
    <cfRule type="expression" dxfId="1399" priority="60">
      <formula>BF6=""</formula>
    </cfRule>
    <cfRule type="expression" dxfId="1398" priority="63">
      <formula>AND(OR(BF6&lt;(BG6*(1-$A$3)),BF6&gt;(BG6*(1+$A$3))),BG6&lt;&gt;"")</formula>
    </cfRule>
    <cfRule type="expression" dxfId="1397" priority="64">
      <formula>AND(OR(BF6&lt;8,BF6&gt;13),BF6&lt;&gt;"")</formula>
    </cfRule>
  </conditionalFormatting>
  <conditionalFormatting sqref="BG6 BG9 BG12 BG15 BG18 BG21 BG24 BG27 BG30 BG33 BG36 BG39 BG42 BG45 BG48 BG51 BG54 BG57 BG60 BG63 BG66 BG69 BG72 BG75 BG78 BG81 BG84 BG87 BG90 BG93">
    <cfRule type="expression" dxfId="1396" priority="59">
      <formula>BG6=""</formula>
    </cfRule>
    <cfRule type="expression" dxfId="1395" priority="61">
      <formula>AND(OR(BG6&lt;(BF6*(1-$A$3)),BG6&gt;(BF6*(1+$A$3))),BF6&lt;&gt;"")</formula>
    </cfRule>
    <cfRule type="expression" dxfId="1394" priority="62">
      <formula>AND(OR(BG6&lt;8,BG6&gt;13),BG6&lt;&gt;"")</formula>
    </cfRule>
  </conditionalFormatting>
  <conditionalFormatting sqref="BI6 BI9 BI12 BI15 BI18 BI21 BI24 BI27 BI30 BI33 BI36 BI39 BI42 BI45 BI48 BI51 BI54 BI57 BI60 BI63 BI66 BI69 BI72 BI75 BI78 BI81 BI84 BI87 BI90 BI93">
    <cfRule type="cellIs" dxfId="1393" priority="57" operator="lessThanOrEqual">
      <formula>100</formula>
    </cfRule>
    <cfRule type="cellIs" dxfId="1392" priority="58" operator="lessThanOrEqual">
      <formula>120</formula>
    </cfRule>
  </conditionalFormatting>
  <conditionalFormatting sqref="BI6 BI9 BI12 BI15 BI18 BI21 BI24 BI27 BI30 BI33 BI36 BI39 BI42 BI45 BI48 BI51 BI54 BI57 BI60 BI63 BI66 BI69 BI72 BI75 BI78 BI81 BI84 BI87 BI90 BI93">
    <cfRule type="expression" dxfId="1391" priority="56">
      <formula>BI6=""</formula>
    </cfRule>
  </conditionalFormatting>
  <conditionalFormatting sqref="BH6 BH9 BH12 BH15 BH18 BH21 BH24 BH27 BH30 BH33 BH36 BH39 BH42 BH45 BH48 BH51 BH54 BH57 BH60 BH63 BH66 BH69 BH72 BH75 BH78 BH81 BH84 BH87 BH90 BH93">
    <cfRule type="cellIs" dxfId="1390" priority="54" operator="lessThanOrEqual">
      <formula>100</formula>
    </cfRule>
    <cfRule type="cellIs" dxfId="1389" priority="55" operator="lessThanOrEqual">
      <formula>120</formula>
    </cfRule>
  </conditionalFormatting>
  <conditionalFormatting sqref="BK6 BK9 BK12 BK15 BK18 BK21 BK24 BK27 BK30 BK33 BK36 BK39 BK42 BK45 BK48 BK51 BK54 BK57 BK60 BK63 BK66 BK69 BK72 BK75 BK78 BK81 BK84 BK87 BK90 BK93">
    <cfRule type="cellIs" dxfId="1388" priority="51" operator="lessThanOrEqual">
      <formula>100</formula>
    </cfRule>
    <cfRule type="cellIs" dxfId="1387" priority="52" operator="lessThanOrEqual">
      <formula>120</formula>
    </cfRule>
  </conditionalFormatting>
  <conditionalFormatting sqref="BK6 BK9 BK12 BK15 BK18 BK21 BK24 BK27 BK30 BK33 BK36 BK39 BK42 BK45 BK48 BK51 BK54 BK57 BK60 BK63 BK66 BK69 BK72 BK75 BK78 BK81 BK84 BK87 BK90 BK93">
    <cfRule type="expression" dxfId="1386" priority="50">
      <formula>BK6=""</formula>
    </cfRule>
  </conditionalFormatting>
  <conditionalFormatting sqref="BJ6 BJ9 BJ12 BJ15 BJ18 BJ21 BJ24 BJ27 BJ30 BJ33 BJ36 BJ39 BJ42 BJ45 BJ48 BJ51 BJ54 BJ57 BJ60 BJ63 BJ66 BJ69 BJ72 BJ75 BJ78 BJ81 BJ84 BJ87 BJ90 BJ93">
    <cfRule type="cellIs" dxfId="1385" priority="48" operator="lessThanOrEqual">
      <formula>100</formula>
    </cfRule>
    <cfRule type="cellIs" dxfId="1384" priority="49" operator="lessThanOrEqual">
      <formula>120</formula>
    </cfRule>
  </conditionalFormatting>
  <conditionalFormatting sqref="BJ6 BJ9 BJ12 BJ15 BJ18 BJ21 BJ24 BJ27 BJ30 BJ33 BJ36 BJ39 BJ42 BJ45 BJ48 BJ51 BJ54 BJ57 BJ60 BJ63 BJ66 BJ69 BJ72 BJ75 BJ78 BJ81 BJ84 BJ87 BJ90 BJ93">
    <cfRule type="expression" dxfId="1383" priority="47">
      <formula>BJ6=""</formula>
    </cfRule>
  </conditionalFormatting>
  <conditionalFormatting sqref="G4 G7 G10 G13 G16 G19 G22 G25 G28 G31 G34 G37 G40 G43 G46 G49 G52 G55 G58 G61 G64 G67 G70 G73 G76 G79 G82 G85 G88 G91">
    <cfRule type="expression" priority="44">
      <formula>IF(F4="aucune","///","")</formula>
    </cfRule>
    <cfRule type="expression" dxfId="1382" priority="87">
      <formula>AND(G4="///",G5&gt;8,G5&lt;&gt;"")</formula>
    </cfRule>
  </conditionalFormatting>
  <conditionalFormatting sqref="AH5 AH8 AH11 AH14 AH17 AH20 AH23 AH26 AH29 AH32 AH35 AH38 AH41 AH44 AH47 AH50 AH53 AH56 AH59 AH62 AH65 AH68 AH71 AH74 AH77 AH80 AH83 AH86 AH89 AH92">
    <cfRule type="expression" dxfId="1381" priority="41">
      <formula>AH5=""</formula>
    </cfRule>
    <cfRule type="expression" dxfId="1380" priority="42">
      <formula>AH5="non"</formula>
    </cfRule>
    <cfRule type="expression" dxfId="1379" priority="43">
      <formula>AH5="oui"</formula>
    </cfRule>
  </conditionalFormatting>
  <conditionalFormatting sqref="N4:O4 N7:O7 N10:O10 N13:O13 N16:O16 N19:O19 N22:O22 N25:O25 N28:O28 N31:O31 N34:O34 N37:O37 N40:O40 N43:O43 N46:O46 N49:O49 N52:O52 N55:O55 N58:O58 N61:O61 N64:O64 N67:O67 N70:O70 N73:O73 N76:O76 N79:O79 N82:O82 N85:O85 N88:O88 N91:O91">
    <cfRule type="expression" dxfId="1378" priority="37">
      <formula>N4=""</formula>
    </cfRule>
    <cfRule type="expression" dxfId="1377" priority="38">
      <formula>N4="oui"</formula>
    </cfRule>
    <cfRule type="expression" dxfId="1376" priority="39">
      <formula>N4="non"</formula>
    </cfRule>
  </conditionalFormatting>
  <conditionalFormatting sqref="M4 M7 M10 M13 M16 M19 M22 M25 M28 M31 M34 M37 M40 M43 M46 M49 M52 M55 M58 M61 M64 M67 M70 M73 M76 M79 M82 M85 M88 M91">
    <cfRule type="cellIs" priority="30" stopIfTrue="1" operator="equal">
      <formula>"///"</formula>
    </cfRule>
    <cfRule type="cellIs" dxfId="1375" priority="36" operator="notBetween">
      <formula>4</formula>
      <formula>8</formula>
    </cfRule>
  </conditionalFormatting>
  <conditionalFormatting sqref="L4 L7 L10 L13 L16 L19 L22 L25 L28 L31 L34 L37 L40 L43 L46 L49 L52 L55 L58 L61 L64 L67 L70 L73 L76 L79 L82 L85 L88 L91">
    <cfRule type="expression" dxfId="1374" priority="35">
      <formula>AND(OR(L4&lt;(L5*(1-$A$3)),L4&gt;(L5*(1+$A$3))),L4&lt;&gt;"///",L5&lt;&gt;"")</formula>
    </cfRule>
  </conditionalFormatting>
  <conditionalFormatting sqref="L4 L7 L10 L13 L16 L19 L22 L25 L28 L31 L34 L37 L40 L43 L46 L49 L52 L55 L58 L61 L64 L67 L70 L73 L76 L79 L82 L85 L88 L91">
    <cfRule type="expression" dxfId="1373" priority="27">
      <formula>L4=""</formula>
    </cfRule>
  </conditionalFormatting>
  <conditionalFormatting sqref="L5 L8 L11 L14 L17 L20 L23 L26 L29 L32 L35 L38 L41 L44 L47 L50 L53 L56 L59 L62 L65 L68 L71 L74 L77 L80 L83 L86 L89 L92">
    <cfRule type="expression" dxfId="1372" priority="34">
      <formula>AND(OR(L5&lt;(L4*(1-$A$3)),L5&gt;(L4*(1+$A$3))),L4&lt;&gt;"")</formula>
    </cfRule>
  </conditionalFormatting>
  <conditionalFormatting sqref="L5 L8 L11 L14 L17 L20 L23 L26 L29 L32 L35 L38 L41 L44 L47 L50 L53 L56 L59 L62 L65 L68 L71 L74 L77 L80 L83 L86 L89 L92">
    <cfRule type="expression" dxfId="1371" priority="33">
      <formula>L5=""</formula>
    </cfRule>
  </conditionalFormatting>
  <conditionalFormatting sqref="M4 M7 M10 M13 M16 M19 M22 M25 M28 M31 M34 M37 M40 M43 M46 M49 M52 M55 M58 M61 M64 M67 M70 M73 M76 M79 M82 M85 M88 M91">
    <cfRule type="expression" dxfId="1370" priority="29">
      <formula>M4=""</formula>
    </cfRule>
  </conditionalFormatting>
  <conditionalFormatting sqref="L4 L7 L10 L13 L16 L19 L22 L25 L28 L31 L34 L37 L40 L43 L46 L49 L52 L55 L58 L61 L64 L67 L70 L73 L76 L79 L82 L85 L88 L91">
    <cfRule type="expression" priority="28">
      <formula>IF(K4="aucune","///","")</formula>
    </cfRule>
    <cfRule type="expression" dxfId="1369" priority="32">
      <formula>AND(L4="///",L5&gt;8,L5&lt;&gt;"")</formula>
    </cfRule>
  </conditionalFormatting>
  <conditionalFormatting sqref="S4:T4 S7:T7 S10:T10 S13:T13 S16:T16 S19:T19 S22:T22 S25:T25 S28:T28 S31:T31 S34:T34 S37:T37 S40:T40 S43:T43 S46:T46 S49:T49 S52:T52 S55:T55 S58:T58 S61:T61 S64:T64 S67:T67 S70:T70 S73:T73 S76:T76 S79:T79 S82:T82 S85:T85 S88:T88 S91:T91">
    <cfRule type="expression" dxfId="1368" priority="24">
      <formula>S4=""</formula>
    </cfRule>
    <cfRule type="expression" dxfId="1367" priority="25">
      <formula>S4="oui"</formula>
    </cfRule>
    <cfRule type="expression" dxfId="1366" priority="26">
      <formula>S4="non"</formula>
    </cfRule>
  </conditionalFormatting>
  <conditionalFormatting sqref="R4 R7 R10 R13 R16 R19 R22 R25 R28 R31 R34 R37 R40 R43 R46 R49 R52 R55 R58 R61 R64 R67 R70 R73 R76 R79 R82 R85 R88 R91">
    <cfRule type="cellIs" priority="17" stopIfTrue="1" operator="equal">
      <formula>"///"</formula>
    </cfRule>
    <cfRule type="cellIs" dxfId="1365" priority="23" operator="notBetween">
      <formula>4</formula>
      <formula>8</formula>
    </cfRule>
  </conditionalFormatting>
  <conditionalFormatting sqref="Q4 Q7 Q10 Q13 Q16 Q19 Q22 Q25 Q28 Q31 Q34 Q37 Q40 Q43 Q46 Q49 Q52 Q55 Q58 Q61 Q64 Q67 Q70 Q73 Q76 Q79 Q82 Q85 Q88 Q91">
    <cfRule type="expression" dxfId="1364" priority="22">
      <formula>AND(OR(Q4&lt;(Q5*(1-$A$3)),Q4&gt;(Q5*(1+$A$3))),Q4&lt;&gt;"///",Q5&lt;&gt;"")</formula>
    </cfRule>
  </conditionalFormatting>
  <conditionalFormatting sqref="Q4 Q7 Q10 Q13 Q16 Q19 Q22 Q25 Q28 Q31 Q34 Q37 Q40 Q43 Q46 Q49 Q52 Q55 Q58 Q61 Q64 Q67 Q70 Q73 Q76 Q79 Q82 Q85 Q88 Q91">
    <cfRule type="expression" dxfId="1363" priority="14">
      <formula>Q4=""</formula>
    </cfRule>
  </conditionalFormatting>
  <conditionalFormatting sqref="Q5 Q8 Q11 Q14 Q17 Q20 Q23 Q26 Q29 Q32 Q35 Q38 Q41 Q44 Q47 Q50 Q53 Q56 Q59 Q62 Q65 Q68 Q71 Q74 Q77 Q80 Q83 Q86 Q89 Q92">
    <cfRule type="expression" dxfId="1362" priority="21">
      <formula>AND(OR(Q5&lt;(Q4*(1-$A$3)),Q5&gt;(Q4*(1+$A$3))),Q4&lt;&gt;"")</formula>
    </cfRule>
  </conditionalFormatting>
  <conditionalFormatting sqref="Q5 Q8 Q11 Q14 Q17 Q20 Q23 Q26 Q29 Q32 Q35 Q38 Q41 Q44 Q47 Q50 Q53 Q56 Q59 Q62 Q65 Q68 Q71 Q74 Q77 Q80 Q83 Q86 Q89 Q92">
    <cfRule type="expression" dxfId="1361" priority="20">
      <formula>Q5=""</formula>
    </cfRule>
  </conditionalFormatting>
  <conditionalFormatting sqref="P4 P7 P10 P13 P16 P19 P22 P25 P28 P31 P34 P37 P40 P43 P46 P49 P52 P55 P58 P61 P64 P67 P70 P73 P76 P79 P82 P85 P88 P91">
    <cfRule type="expression" dxfId="1360" priority="18">
      <formula>P4=""</formula>
    </cfRule>
  </conditionalFormatting>
  <conditionalFormatting sqref="Q4 Q7 Q10 Q13 Q16 Q19 Q22 Q25 Q28 Q31 Q34 Q37 Q40 Q43 Q46 Q49 Q52 Q55 Q58 Q61 Q64 Q67 Q70 Q73 Q76 Q79 Q82 Q85 Q88 Q91">
    <cfRule type="expression" priority="15">
      <formula>IF(P4="aucune","///","")</formula>
    </cfRule>
    <cfRule type="expression" dxfId="1359" priority="19">
      <formula>AND(Q4="///",Q5&gt;8,Q5&lt;&gt;"")</formula>
    </cfRule>
  </conditionalFormatting>
  <conditionalFormatting sqref="X4:Y4 X7:Y7 X10:Y10 X13:Y13 X16:Y16 X19:Y19 X22:Y22 X25:Y25 X28:Y28 X31:Y31 X34:Y34 X37:Y37 X40:Y40 X43:Y43 X46:Y46 X49:Y49 X52:Y52 X55:Y55 X58:Y58 X61:Y61 X64:Y64 X67:Y67 X70:Y70 X73:Y73 X76:Y76 X79:Y79 X82:Y82 X85:Y85 X88:Y88 X91:Y91">
    <cfRule type="expression" dxfId="1358" priority="11">
      <formula>X4=""</formula>
    </cfRule>
    <cfRule type="expression" dxfId="1357" priority="12">
      <formula>X4="oui"</formula>
    </cfRule>
    <cfRule type="expression" dxfId="1356" priority="13">
      <formula>X4="non"</formula>
    </cfRule>
  </conditionalFormatting>
  <conditionalFormatting sqref="W4 W7 W10 W13 W16 W19 W22 W25 W28 W31 W34 W37 W40 W43 W46 W49 W52 W55 W58 W61 W64 W67 W70 W73 W76 W79 W82 W85 W88 W91">
    <cfRule type="cellIs" priority="4" stopIfTrue="1" operator="equal">
      <formula>"///"</formula>
    </cfRule>
    <cfRule type="cellIs" dxfId="1355" priority="10" operator="notBetween">
      <formula>4</formula>
      <formula>8</formula>
    </cfRule>
  </conditionalFormatting>
  <conditionalFormatting sqref="V4 V7 V10 V13 V16 V19 V22 V25 V28 V31 V34 V37 V40 V43 V46 V49 V52 V55 V58 V61 V64 V67 V70 V73 V76 V79 V82 V85 V88 V91">
    <cfRule type="expression" dxfId="1354" priority="9">
      <formula>AND(OR(V4&lt;(V5*(1-$A$3)),V4&gt;(V5*(1+$A$3))),V4&lt;&gt;"///",V5&lt;&gt;"")</formula>
    </cfRule>
  </conditionalFormatting>
  <conditionalFormatting sqref="V5 V8 V11 V14 V17 V20 V23 V26 V29 V32 V35 V38 V41 V44 V47 V50 V53 V56 V59 V62 V65 V68 V71 V74 V77 V80 V83 V86 V89 V92">
    <cfRule type="expression" dxfId="1353" priority="8">
      <formula>AND(OR(V5&lt;(V4*(1-$A$3)),V5&gt;(V4*(1+$A$3))),V4&lt;&gt;"")</formula>
    </cfRule>
  </conditionalFormatting>
  <conditionalFormatting sqref="U4 U7 U10 U13 U16 U19 U22 U25 U28 U31 U34 U37 U40 U43 U46 U49 U52 U55 U58 U61 U64 U67 U70 U73 U76 U79 U82 U85 U88 U91">
    <cfRule type="expression" dxfId="1352" priority="5">
      <formula>U4=""</formula>
    </cfRule>
  </conditionalFormatting>
  <conditionalFormatting sqref="W4 W7 W10 W13 W16 W19 W22 W25 W28 W31 W34 W37 W40 W43 W46 W49 W52 W55 W58 W61 W64 W67 W70 W73 W76 W79 W82 W85 W88 W91">
    <cfRule type="expression" dxfId="1351" priority="3">
      <formula>W4=""</formula>
    </cfRule>
  </conditionalFormatting>
  <conditionalFormatting sqref="V4 V7 V10 V13 V16 V19 V22 V25 V28 V31 V34 V37 V40 V43 V46 V49 V52 V55 V58 V61 V64 V67 V70 V73 V76 V79 V82 V85 V88 V91">
    <cfRule type="expression" priority="2">
      <formula>IF(U4="aucune","///","")</formula>
    </cfRule>
    <cfRule type="expression" dxfId="1350" priority="6">
      <formula>AND(V4="///",V5&gt;8,V5&lt;&gt;"")</formula>
    </cfRule>
  </conditionalFormatting>
  <dataValidations count="10">
    <dataValidation type="decimal" errorStyle="warning" allowBlank="1" showErrorMessage="1" error="Inverser les cadres N2 secours, Commander un nouveau cadre N2 secours. Vérifier l'étanchéité du circuit N2 secours" sqref="BA5:BA6 BA8:BA9 BA11:BA12 BA14:BA15 BA17:BA18 BA20:BA21 BA23:BA24 BA26:BA27 BA29:BA30 BA32:BA33 BA35:BA36 BA38:BA39 BA41:BA42 BA44:BA45 BA47:BA48 BA50:BA51 BA53:BA54 BA56:BA57 BA59:BA60 BA62:BA63 BA65:BA66 BA68:BA69 BA71:BA72 BA74:BA75 BA77:BA78 BA80:BA81 BA83:BA84 BA86:BA87 BA89:BA90 BA92:BA93">
      <formula1>120</formula1>
      <formula2>180</formula2>
    </dataValidation>
    <dataValidation type="decimal" errorStyle="warning" allowBlank="1" showErrorMessage="1" error="Inverser les cadres N2 secours, Commander un nouveau cadre N2 secours. Vérifier l'étanchéité du circuit N2 secours" sqref="AZ5:AZ6 AZ8:AZ9 AZ11:AZ12 AZ14:AZ15 AZ17:AZ18 AZ20:AZ21 AZ23:AZ24 AZ26:AZ27 AZ29:AZ30 AZ32:AZ33 AZ35:AZ36 AZ38:AZ39 AZ41:AZ42 AZ44:AZ45 AZ47:AZ48 AZ50:AZ51 AZ53:AZ54 AZ56:AZ57 AZ59:AZ60 AZ62:AZ63 AZ65:AZ66 AZ68:AZ69 AZ71:AZ72 AZ74:AZ75 AZ77:AZ78 AZ80:AZ81 AZ83:AZ84 AZ86:AZ87 AZ89:AZ90 AZ92:AZ93">
      <formula1>120</formula1>
      <formula2>200</formula2>
    </dataValidation>
    <dataValidation type="decimal" errorStyle="information" operator="greaterThan" allowBlank="1" showErrorMessage="1" errorTitle="Niveau d'Azote critique !" error="Contactez  Air Liquide immédiatement !" sqref="AS5 AS8 AS11 AS14 AS17 AS20 AS23 AS26 AS29 AS32 AS35 AS38 AS41 AS44 AS47 AS50 AS53 AS56 AS59 AS62 AS65 AS68 AS71 AS74 AS77 AS80 AS83 AS86 AS89 AS92">
      <formula1>30</formula1>
    </dataValidation>
    <dataValidation type="decimal" errorStyle="information" operator="greaterThan" allowBlank="1" showErrorMessage="1" errorTitle="Niveau d'Azote critique !" error="Contactez Air Liquide immédiatement !" sqref="AS4 AS7 AS10 AS13 AS16 AS19 AS22 AS25 AS28 AS31 AS34 AS37 AS40 AS43 AS46 AS49 AS52 AS55 AS58 AS61 AS64 AS67 AS70 AS73 AS76 AS79 AS82 AS85 AS88 AS91">
      <formula1>30</formula1>
    </dataValidation>
    <dataValidation type="decimal" errorStyle="information" operator="greaterThan" allowBlank="1" showInputMessage="1" showErrorMessage="1" errorTitle="Niveau d'Argon critique !" error="Contactez Air Liquide immédiatement !" sqref="AF4 AF7 AF10 AF13 AF16 AF19 AF22 AF25 AF28 AF31 AF34 AF37 AF40 AF43 AF46 AF49 AF52 AF55 AF58 AF61 AF64 AF67 AF70 AF73 AF76 AF79 AF82 AF85 AF88 AF91">
      <formula1>30</formula1>
    </dataValidation>
    <dataValidation type="whole" errorStyle="information" operator="greaterThan" allowBlank="1" showInputMessage="1" showErrorMessage="1" errorTitle="pression HP trop basse" error="Allez immédiatement vérifier le fonctionnement de la pompe à argon." sqref="AJ5:AK5 AL6:AM6 AJ8:AK8 AL9:AM9 AJ11:AK11 AJ14:AK14 AJ17:AK17 AJ20:AK20 AJ23:AK23 AJ26:AK26 AJ29:AK29 AJ32:AK32 AJ35:AK35 AJ38:AK38 AJ41:AK41 AJ44:AK44 AJ47:AK47 AJ50:AK50 AJ53:AK53 AJ56:AK56 AJ59:AK59 AJ62:AK62 AJ65:AK65 AJ68:AK68 AJ71:AK71 AJ74:AK74 AJ77:AK77 AJ80:AK80 AJ83:AK83 AJ86:AK86 AJ89:AK89 AJ92:AK92 AL12:AM12 AL15:AM15 AL18:AM18 AL21:AM21 AL24:AM24 AL27:AM27 AL30:AM30 AL33:AM33 AL36:AM36 AL39:AM39 AL42:AM42 AL45:AM45 AL48:AM48 AL51:AM51 AL54:AM54 AL57:AM57 AL60:AM60 AL63:AM63 AL66:AM66 AL69:AM69 AL72:AM72 AL75:AM75 AL78:AM78 AL81:AM81 AL84:AM84 AL87:AM87 AL90:AM90 AL93:AM93">
      <formula1>100</formula1>
    </dataValidation>
    <dataValidation type="whole" errorStyle="information" operator="greaterThan" allowBlank="1" showErrorMessage="1" errorTitle="pression HP trop basse !" error="Allez immédiatement vérifier le fonctionnement de la pompe à argon." sqref="AI4 AI7 AI10 AI13 AI16 AI19 AI22 AI25 AI28 AI31 AI34 AI37 AI40 AI43 AI46 AI49 AI52 AI55 AI58 AI61 AI64 AI67 AI70 AI73 AI76 AI79 AI82 AI85 AI88 AI91">
      <formula1>100</formula1>
    </dataValidation>
    <dataValidation type="decimal" errorStyle="information" allowBlank="1" showErrorMessage="1" error="Inverser les cadres N2 secours, Commander un nouveau cadre N2 secours. Vérifier l'étanchéité du circuit N2 secours" sqref="AZ4:BA4 BD5:BE5 AZ7:BA7 AZ10:BA10 AZ13:BA13 AZ16:BA16 AZ19:BA19 AZ22:BA22 AZ25:BA25 AZ28:BA28 AZ31:BA31 AZ34:BA34 AZ37:BA37 AZ40:BA40 AZ43:BA43 AZ46:BA46 AZ49:BA49 AZ52:BA52 AZ55:BA55 AZ58:BA58 AZ61:BA61 AZ64:BA64 AZ67:BA67 AZ70:BA70 AZ73:BA73 AZ76:BA76 AZ79:BA79 AZ82:BA82 AZ85:BA85 AZ88:BA88 AZ91:BA91 BD8:BE8 BD11:BE11 BD14:BE14 BD17:BE17 BD20:BE20 BD23:BE23 BD26:BE26 BD29:BE29 BD32:BE32 BD35:BE35 BD38:BE38 BD41:BE41 BD44:BE44 BD47:BE47 BD50:BE50 BD53:BE53 BD56:BE56 BD59:BE59 BD62:BE62 BD65:BE65 BD68:BE68 BD71:BE71 BD74:BE74 BD77:BE77 BD80:BE80 BD83:BE83 BD86:BE86 BD89:BE89 BD92:BE92">
      <formula1>120</formula1>
      <formula2>200</formula2>
    </dataValidation>
    <dataValidation type="decimal" errorStyle="information" allowBlank="1" showErrorMessage="1" error="Commander un nouveau cadre N2 secours. Vérifier l'étanchéité du circuit N2 secours,_x000a_Inutile d'inverser les cadres, basculement automatique." sqref="BH6:BK6 BH9:BK9 BH12:BK12 BH15:BK15 BH18:BK18 BH21:BK21 BH24:BK24 BH27:BK27 BH30:BK30 BH33:BK33 BH36:BK36 BH39:BK39 BH42:BK42 BH45:BK45 BH48:BK48 BH51:BK51 BH54:BK54 BH57:BK57 BH60:BK60 BH63:BK63 BH66:BK66 BH69:BK69 BH72:BK72 BH75:BK75 BH78:BK78 BH81:BK81 BH84:BK84 BH87:BK87 BH90:BK90 BH93:BK93">
      <formula1>120</formula1>
      <formula2>200</formula2>
    </dataValidation>
    <dataValidation type="whole" errorStyle="information" operator="greaterThan" allowBlank="1" showErrorMessage="1" errorTitle="Niveau cadre trop bas" error="Le niveau est anormalement bas._x000a_Sauf consommation normale, vérifier l'étanchéité du circuit et commander un nouveau cadre H2." sqref="Z4:Z5 Z7:Z8 Z10:Z11 Z13:Z14 Z16:Z17 Z19:Z20 Z22:Z23 Z25:Z26 Z28:Z29 Z31:Z32 Z34:Z35 Z37:Z38 Z40:Z41 Z43:Z44 Z46:Z47 Z49:Z50 Z52:Z53 Z55:Z56 Z58:Z59 Z61:Z62 Z64:Z65 Z67:Z68 Z70:Z71 Z73:Z74 Z76:Z77 Z79:Z80 Z82:Z83 Z85:Z86 Z88:Z89 Z91:Z92">
      <formula1>150</formula1>
    </dataValidation>
  </dataValidations>
  <printOptions horizontalCentered="1" verticalCentered="1"/>
  <pageMargins left="0.23622047244094491" right="0.23622047244094491" top="0.74803149606299213" bottom="0.74803149606299213" header="0.31496062992125984" footer="0.31496062992125984"/>
  <pageSetup paperSize="9" orientation="landscape" horizontalDpi="300" verticalDpi="300" r:id="rId2"/>
  <headerFooter alignWithMargins="0"/>
  <extLst>
    <ext xmlns:x14="http://schemas.microsoft.com/office/spreadsheetml/2009/9/main" uri="{CCE6A557-97BC-4b89-ADB6-D9C93CAAB3DF}">
      <x14:dataValidations xmlns:xm="http://schemas.microsoft.com/office/excel/2006/main" count="8">
        <x14:dataValidation type="list" errorStyle="information" allowBlank="1" showInputMessage="1" showErrorMessage="1" error="erreur de saisie" prompt="indiquer si pompe en défaut">
          <x14:formula1>
            <xm:f>paramètres!$F$2:$F$3</xm:f>
          </x14:formula1>
          <xm:sqref>AH4:AH5 AH7:AH8 AH10:AH11 AH13:AH14 AH16:AH17 AH19:AH20 AH22:AH23 AH25:AH26 AH28:AH29 AH31:AH32 AH34:AH35 AH37:AH38 AH40:AH41 AH43:AH44 AH46:AH47 AH49:AH50 AH52:AH53 AH55:AH56 AH58:AH59 AH61:AH62 AH64:AH65 AH67:AH68 AH70:AH71 AH73:AH74 AH76:AH77 AH79:AH80 AH82:AH83 AH85:AH86 AH88:AH89 AH91:AH92</xm:sqref>
        </x14:dataValidation>
        <x14:dataValidation type="list" errorStyle="information" allowBlank="1" showInputMessage="1" showErrorMessage="1" error="erreur de saisie" prompt="sélectionner la pompe en service">
          <x14:formula1>
            <xm:f>paramètres!$G$2:$G$3</xm:f>
          </x14:formula1>
          <xm:sqref>AG4 AG7 AG10 AG13 AG16 AG19 AG22 AG25 AG28 AG31 AG34 AG37 AG40 AG43 AG46 AG49 AG52 AG55 AG58 AG61 AG64 AG67 AG70 AG73 AG76 AG79 AG82 AG85 AG88 AG91</xm:sqref>
        </x14:dataValidation>
        <x14:dataValidation type="list" errorStyle="information" allowBlank="1" showInputMessage="1" showErrorMessage="1" error="erreur de saisie" prompt="sélectionner oui ou non">
          <x14:formula1>
            <xm:f>paramètres!$F$2:$F$3</xm:f>
          </x14:formula1>
          <xm:sqref>I4:J4 S4:T4 S7:T7 S10:T10 S13:T13 S16:T16 S19:T19 S22:T22 S25:T25 S28:T28 S31:T31 S34:T34 S37:T37 S40:T40 S43:T43 S46:T46 S49:T49 S52:T52 S55:T55 S58:T58 S61:T61 S64:T64 S67:T67 S70:T70 S73:T73 S76:T76 S79:T79 S82:T82 S85:T85 S88:T88 S91:T91 I7:J7 I10:J10 I13:J13 I16:J16 I19:J19 I22:J22 I25:J25 I28:J28 I31:J31 I34:J34 I37:J37 I40:J40 I43:J43 I46:J46 I49:J49 I52:J52 I55:J55 I58:J58 I61:J61 I64:J64 I67:J67 I70:J70 I73:J73 I76:J76 I79:J79 I82:J82 I85:J85 I88:J88 I91:J91 N4:O4 N7:O7 N10:O10 N13:O13 N16:O16 N19:O19 N22:O22 N25:O25 N28:O28 N31:O31 N34:O34 N37:O37 N40:O40 N43:O43 N46:O46 N49:O49 N52:O52 N55:O55 N58:O58 N61:O61 N64:O64 N67:O67 N70:O70 N73:O73 N76:O76 N79:O79 N82:O82 N85:O85 N88:O88 N91:O91 X4:Y4 X7:Y7 X10:Y10 X13:Y13 X16:Y16 X19:Y19 X22:Y22 X25:Y25 X28:Y28 X31:Y31 X34:Y34 X37:Y37 X40:Y40 X43:Y43 X46:Y46 X49:Y49 X52:Y52 X55:Y55 X58:Y58 X61:Y61 X64:Y64 X67:Y67 X70:Y70 X73:Y73 X76:Y76 X79:Y79 X82:Y82 X85:Y85 X88:Y88 X91:Y91</xm:sqref>
        </x14:dataValidation>
        <x14:dataValidation type="list" errorStyle="information" allowBlank="1" showInputMessage="1" prompt="choix de l'heure">
          <x14:formula1>
            <xm:f>paramètres!$E$2:$E$57</xm:f>
          </x14:formula1>
          <xm:sqref>D4:D93</xm:sqref>
        </x14:dataValidation>
        <x14:dataValidation type="list" errorStyle="warning" allowBlank="1" showInputMessage="1" showErrorMessage="1" error="ce nom ne figure pas dans la liste" prompt="choix du nom de l'opérateur">
          <x14:formula1>
            <xm:f>paramètres!$A$2:$A$31</xm:f>
          </x14:formula1>
          <xm:sqref>E4</xm:sqref>
        </x14:dataValidation>
        <x14:dataValidation type="list" errorStyle="warning" allowBlank="1" showInputMessage="1" showErrorMessage="1" error="ce nom ne figure pas dans la liste" prompt="choix du nom de l'opérateur">
          <x14:formula1>
            <xm:f>paramètres!$A$2:$A$30</xm:f>
          </x14:formula1>
          <xm:sqref>E5:E93</xm:sqref>
        </x14:dataValidation>
        <x14:dataValidation type="list" errorStyle="warning" allowBlank="1" showInputMessage="1" showErrorMessage="1" errorTitle="mauvais numéro de remorque" error="Ce n° ne figure pas dans la liste" prompt="Choix du n° de remorque">
          <x14:formula1>
            <xm:f>paramètres!$C$2:$C$31</xm:f>
          </x14:formula1>
          <xm:sqref>F4 F7 F10 F13 F16 F19 F22 F25 F28 F31 F34 F37 F40 F43 F46 F49 F52 F55 F58 F61 F64 F67 F70 F73 F76 F79 F82 F85 F88 F91 K4 K7 K10 K13 K16 K19 K22 K25 K28 K31 K34 K37 K40 K43 K46 K49 K52 K55 K58 K61 K64 K67 K70 K73 K76 K79 K82 K85 K88 K91 P4 P7 P10 P13 P16 P19 P22 P25 P28 P31 P34 P37 P40 P43 P46 P49 P52 P55 P58 P61 P64 P67 P70 P73 P76 P79 P82 P85 P88 P91 U4 U7 U10 U13 U16 U19 U22 U25 U28 U31 U34 U37 U40 U43 U46 U49 U52 U55 U58 U61 U64 U67 U70 U73 U76 U79 U82 U85 U88 U91</xm:sqref>
        </x14:dataValidation>
        <x14:dataValidation type="list" errorStyle="information" allowBlank="1" showInputMessage="1" showErrorMessage="1" error="erreur de saisie" prompt="indiquer si APSA en défaut">
          <x14:formula1>
            <xm:f>paramètres!$F$2:$F$3</xm:f>
          </x14:formula1>
          <xm:sqref>AT4 AT7 AT10 AT13 AT16 AT19 AT22 AT25 AT28 AT31 AT34 AT37 AT40 AT43 AT46 AT49 AT52 AT55 AT58 AT61 AT64 AT67 AT70 AT73 AT76 AT79 AT82 AT85 AT88 AT91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BQ97"/>
  <sheetViews>
    <sheetView showGridLines="0" zoomScale="140" zoomScaleNormal="140" workbookViewId="0">
      <pane ySplit="3" topLeftCell="A4" activePane="bottomLeft" state="frozen"/>
      <selection activeCell="D4" sqref="D4"/>
      <selection pane="bottomLeft" activeCell="D4" sqref="D4"/>
    </sheetView>
  </sheetViews>
  <sheetFormatPr baseColWidth="10" defaultColWidth="11.42578125" defaultRowHeight="12.75" x14ac:dyDescent="0.2"/>
  <cols>
    <col min="1" max="1" width="11.42578125" style="97"/>
    <col min="2" max="2" width="3" style="98" customWidth="1"/>
    <col min="3" max="3" width="2.7109375" style="136" customWidth="1"/>
    <col min="4" max="4" width="4.85546875" style="136" customWidth="1"/>
    <col min="5" max="5" width="6.85546875" style="99" customWidth="1"/>
    <col min="6" max="6" width="5.140625" style="136" customWidth="1"/>
    <col min="7" max="7" width="5" style="136" customWidth="1"/>
    <col min="8" max="8" width="2.85546875" style="136" customWidth="1"/>
    <col min="9" max="10" width="3" style="136" customWidth="1"/>
    <col min="11" max="11" width="5.140625" style="136" customWidth="1"/>
    <col min="12" max="12" width="5" style="136" customWidth="1"/>
    <col min="13" max="15" width="3" style="136" customWidth="1"/>
    <col min="16" max="16" width="5.140625" style="100" customWidth="1"/>
    <col min="17" max="17" width="5" style="100" customWidth="1"/>
    <col min="18" max="20" width="3" style="136" customWidth="1"/>
    <col min="21" max="21" width="5.140625" style="100" customWidth="1"/>
    <col min="22" max="22" width="5" style="100" customWidth="1"/>
    <col min="23" max="25" width="3" style="136" customWidth="1"/>
    <col min="26" max="44" width="5" style="100" customWidth="1"/>
    <col min="45" max="45" width="5" style="82" customWidth="1"/>
    <col min="46" max="49" width="5.28515625" style="82" customWidth="1"/>
    <col min="50" max="51" width="5" style="82" customWidth="1"/>
    <col min="52" max="67" width="5.28515625" style="82" customWidth="1"/>
    <col min="68" max="285" width="9.140625" style="82" customWidth="1"/>
    <col min="286" max="16384" width="11.42578125" style="82"/>
  </cols>
  <sheetData>
    <row r="1" spans="1:69" ht="12.95" customHeight="1" thickTop="1" thickBot="1" x14ac:dyDescent="0.25">
      <c r="A1" s="25" t="s">
        <v>4</v>
      </c>
      <c r="B1" s="263">
        <f>DATE(YEAR('01-2018'!B1:D1),MONTH('01-2018'!B1:D1)+6,DAY('01-2018'!B1:D1))</f>
        <v>43282</v>
      </c>
      <c r="C1" s="263"/>
      <c r="D1" s="263"/>
      <c r="E1" s="33"/>
      <c r="F1" s="264" t="s">
        <v>69</v>
      </c>
      <c r="G1" s="265"/>
      <c r="H1" s="265"/>
      <c r="I1" s="265"/>
      <c r="J1" s="265"/>
      <c r="K1" s="265"/>
      <c r="L1" s="265"/>
      <c r="M1" s="265"/>
      <c r="N1" s="265"/>
      <c r="O1" s="265"/>
      <c r="P1" s="265"/>
      <c r="Q1" s="265"/>
      <c r="R1" s="265"/>
      <c r="S1" s="265"/>
      <c r="T1" s="265"/>
      <c r="U1" s="265"/>
      <c r="V1" s="265"/>
      <c r="W1" s="265"/>
      <c r="X1" s="265"/>
      <c r="Y1" s="265"/>
      <c r="Z1" s="265"/>
      <c r="AA1" s="265"/>
      <c r="AB1" s="265"/>
      <c r="AC1" s="265"/>
      <c r="AD1" s="265"/>
      <c r="AE1" s="265"/>
      <c r="AF1" s="244" t="s">
        <v>1</v>
      </c>
      <c r="AG1" s="245"/>
      <c r="AH1" s="245"/>
      <c r="AI1" s="245"/>
      <c r="AJ1" s="245"/>
      <c r="AK1" s="245"/>
      <c r="AL1" s="245"/>
      <c r="AM1" s="245"/>
      <c r="AN1" s="245"/>
      <c r="AO1" s="245"/>
      <c r="AP1" s="245"/>
      <c r="AQ1" s="245"/>
      <c r="AR1" s="246"/>
      <c r="AS1" s="247" t="s">
        <v>60</v>
      </c>
      <c r="AT1" s="248"/>
      <c r="AU1" s="248"/>
      <c r="AV1" s="248"/>
      <c r="AW1" s="248"/>
      <c r="AX1" s="248"/>
      <c r="AY1" s="248"/>
      <c r="AZ1" s="248"/>
      <c r="BA1" s="248"/>
      <c r="BB1" s="248"/>
      <c r="BC1" s="248"/>
      <c r="BD1" s="248"/>
      <c r="BE1" s="248"/>
      <c r="BF1" s="248"/>
      <c r="BG1" s="248"/>
      <c r="BH1" s="248"/>
      <c r="BI1" s="248"/>
      <c r="BJ1" s="248"/>
      <c r="BK1" s="249"/>
      <c r="BL1" s="250" t="s">
        <v>61</v>
      </c>
      <c r="BM1" s="251"/>
      <c r="BN1" s="251"/>
      <c r="BO1" s="252"/>
    </row>
    <row r="2" spans="1:69" s="83" customFormat="1" ht="14.25" customHeight="1" thickTop="1" x14ac:dyDescent="0.2">
      <c r="A2" s="26"/>
      <c r="B2" s="270" t="s">
        <v>0</v>
      </c>
      <c r="C2" s="271"/>
      <c r="D2" s="272"/>
      <c r="E2" s="273" t="s">
        <v>23</v>
      </c>
      <c r="F2" s="34" t="s">
        <v>5</v>
      </c>
      <c r="G2" s="34"/>
      <c r="H2" s="34"/>
      <c r="I2" s="34"/>
      <c r="J2" s="34"/>
      <c r="K2" s="275" t="s">
        <v>6</v>
      </c>
      <c r="L2" s="276"/>
      <c r="M2" s="276"/>
      <c r="N2" s="276"/>
      <c r="O2" s="277"/>
      <c r="P2" s="275" t="s">
        <v>7</v>
      </c>
      <c r="Q2" s="276"/>
      <c r="R2" s="276"/>
      <c r="S2" s="276"/>
      <c r="T2" s="277"/>
      <c r="U2" s="275" t="s">
        <v>8</v>
      </c>
      <c r="V2" s="276"/>
      <c r="W2" s="276"/>
      <c r="X2" s="276"/>
      <c r="Y2" s="277"/>
      <c r="Z2" s="261" t="s">
        <v>83</v>
      </c>
      <c r="AA2" s="35" t="s">
        <v>12</v>
      </c>
      <c r="AB2" s="36" t="s">
        <v>13</v>
      </c>
      <c r="AC2" s="37" t="s">
        <v>13</v>
      </c>
      <c r="AD2" s="36" t="s">
        <v>14</v>
      </c>
      <c r="AE2" s="61" t="s">
        <v>14</v>
      </c>
      <c r="AF2" s="69"/>
      <c r="AG2" s="70"/>
      <c r="AH2" s="71"/>
      <c r="AI2" s="67" t="s">
        <v>12</v>
      </c>
      <c r="AJ2" s="67" t="s">
        <v>13</v>
      </c>
      <c r="AK2" s="71" t="s">
        <v>13</v>
      </c>
      <c r="AL2" s="67" t="s">
        <v>14</v>
      </c>
      <c r="AM2" s="71" t="s">
        <v>14</v>
      </c>
      <c r="AN2" s="68" t="s">
        <v>12</v>
      </c>
      <c r="AO2" s="68" t="s">
        <v>13</v>
      </c>
      <c r="AP2" s="68" t="s">
        <v>13</v>
      </c>
      <c r="AQ2" s="67" t="s">
        <v>14</v>
      </c>
      <c r="AR2" s="71" t="s">
        <v>14</v>
      </c>
      <c r="AS2" s="63"/>
      <c r="AT2" s="12" t="s">
        <v>3</v>
      </c>
      <c r="AU2" s="253" t="s">
        <v>59</v>
      </c>
      <c r="AV2" s="254"/>
      <c r="AW2" s="255" t="s">
        <v>164</v>
      </c>
      <c r="AX2" s="257" t="s">
        <v>64</v>
      </c>
      <c r="AY2" s="20" t="s">
        <v>12</v>
      </c>
      <c r="AZ2" s="21" t="s">
        <v>12</v>
      </c>
      <c r="BA2" s="22" t="s">
        <v>12</v>
      </c>
      <c r="BB2" s="20" t="s">
        <v>13</v>
      </c>
      <c r="BC2" s="21" t="s">
        <v>13</v>
      </c>
      <c r="BD2" s="21" t="s">
        <v>13</v>
      </c>
      <c r="BE2" s="22" t="s">
        <v>13</v>
      </c>
      <c r="BF2" s="38" t="s">
        <v>14</v>
      </c>
      <c r="BG2" s="27" t="s">
        <v>14</v>
      </c>
      <c r="BH2" s="21" t="s">
        <v>14</v>
      </c>
      <c r="BI2" s="21" t="s">
        <v>14</v>
      </c>
      <c r="BJ2" s="21" t="s">
        <v>14</v>
      </c>
      <c r="BK2" s="22" t="s">
        <v>14</v>
      </c>
      <c r="BL2" s="39" t="s">
        <v>12</v>
      </c>
      <c r="BM2" s="39" t="s">
        <v>13</v>
      </c>
      <c r="BN2" s="28" t="s">
        <v>14</v>
      </c>
      <c r="BO2" s="29" t="s">
        <v>14</v>
      </c>
    </row>
    <row r="3" spans="1:69" s="84" customFormat="1" ht="32.25" customHeight="1" thickBot="1" x14ac:dyDescent="0.25">
      <c r="A3" s="129">
        <v>0.05</v>
      </c>
      <c r="B3" s="259" t="s">
        <v>16</v>
      </c>
      <c r="C3" s="260"/>
      <c r="D3" s="40" t="s">
        <v>24</v>
      </c>
      <c r="E3" s="274"/>
      <c r="F3" s="41" t="s">
        <v>2</v>
      </c>
      <c r="G3" s="42" t="s">
        <v>9</v>
      </c>
      <c r="H3" s="43" t="s">
        <v>10</v>
      </c>
      <c r="I3" s="8" t="s">
        <v>21</v>
      </c>
      <c r="J3" s="44" t="s">
        <v>22</v>
      </c>
      <c r="K3" s="45" t="s">
        <v>2</v>
      </c>
      <c r="L3" s="46" t="s">
        <v>9</v>
      </c>
      <c r="M3" s="47" t="s">
        <v>10</v>
      </c>
      <c r="N3" s="47" t="s">
        <v>21</v>
      </c>
      <c r="O3" s="48" t="s">
        <v>22</v>
      </c>
      <c r="P3" s="45" t="s">
        <v>2</v>
      </c>
      <c r="Q3" s="46" t="s">
        <v>9</v>
      </c>
      <c r="R3" s="47" t="s">
        <v>10</v>
      </c>
      <c r="S3" s="47" t="s">
        <v>21</v>
      </c>
      <c r="T3" s="48" t="s">
        <v>22</v>
      </c>
      <c r="U3" s="45" t="s">
        <v>2</v>
      </c>
      <c r="V3" s="46" t="s">
        <v>9</v>
      </c>
      <c r="W3" s="47" t="s">
        <v>10</v>
      </c>
      <c r="X3" s="47" t="s">
        <v>21</v>
      </c>
      <c r="Y3" s="48" t="s">
        <v>22</v>
      </c>
      <c r="Z3" s="262"/>
      <c r="AA3" s="9" t="s">
        <v>145</v>
      </c>
      <c r="AB3" s="49" t="s">
        <v>77</v>
      </c>
      <c r="AC3" s="50" t="s">
        <v>70</v>
      </c>
      <c r="AD3" s="49" t="s">
        <v>143</v>
      </c>
      <c r="AE3" s="62" t="s">
        <v>70</v>
      </c>
      <c r="AF3" s="72" t="s">
        <v>11</v>
      </c>
      <c r="AG3" s="73" t="s">
        <v>15</v>
      </c>
      <c r="AH3" s="74" t="s">
        <v>67</v>
      </c>
      <c r="AI3" s="75" t="s">
        <v>146</v>
      </c>
      <c r="AJ3" s="76" t="s">
        <v>78</v>
      </c>
      <c r="AK3" s="77" t="s">
        <v>68</v>
      </c>
      <c r="AL3" s="79" t="s">
        <v>165</v>
      </c>
      <c r="AM3" s="77" t="s">
        <v>68</v>
      </c>
      <c r="AN3" s="78" t="s">
        <v>145</v>
      </c>
      <c r="AO3" s="78" t="s">
        <v>81</v>
      </c>
      <c r="AP3" s="78" t="s">
        <v>82</v>
      </c>
      <c r="AQ3" s="76" t="s">
        <v>143</v>
      </c>
      <c r="AR3" s="77" t="s">
        <v>66</v>
      </c>
      <c r="AS3" s="64" t="s">
        <v>11</v>
      </c>
      <c r="AT3" s="13" t="s">
        <v>62</v>
      </c>
      <c r="AU3" s="14" t="s">
        <v>57</v>
      </c>
      <c r="AV3" s="15" t="s">
        <v>58</v>
      </c>
      <c r="AW3" s="256"/>
      <c r="AX3" s="258"/>
      <c r="AY3" s="16" t="s">
        <v>79</v>
      </c>
      <c r="AZ3" s="17" t="s">
        <v>55</v>
      </c>
      <c r="BA3" s="18" t="s">
        <v>56</v>
      </c>
      <c r="BB3" s="51" t="s">
        <v>147</v>
      </c>
      <c r="BC3" s="52" t="s">
        <v>63</v>
      </c>
      <c r="BD3" s="17" t="s">
        <v>55</v>
      </c>
      <c r="BE3" s="18" t="s">
        <v>56</v>
      </c>
      <c r="BF3" s="16" t="s">
        <v>166</v>
      </c>
      <c r="BG3" s="30" t="s">
        <v>63</v>
      </c>
      <c r="BH3" s="17" t="s">
        <v>71</v>
      </c>
      <c r="BI3" s="17" t="s">
        <v>72</v>
      </c>
      <c r="BJ3" s="17" t="s">
        <v>73</v>
      </c>
      <c r="BK3" s="17" t="s">
        <v>74</v>
      </c>
      <c r="BL3" s="10" t="s">
        <v>76</v>
      </c>
      <c r="BM3" s="53" t="s">
        <v>163</v>
      </c>
      <c r="BN3" s="31" t="s">
        <v>144</v>
      </c>
      <c r="BO3" s="32" t="s">
        <v>65</v>
      </c>
    </row>
    <row r="4" spans="1:69" ht="19.5" customHeight="1" thickTop="1" x14ac:dyDescent="0.2">
      <c r="A4" s="54" t="s">
        <v>18</v>
      </c>
      <c r="B4" s="268">
        <f>+B1</f>
        <v>43282</v>
      </c>
      <c r="C4" s="269"/>
      <c r="D4" s="2"/>
      <c r="E4" s="5"/>
      <c r="F4" s="139"/>
      <c r="G4" s="141" t="str">
        <f>IF(F4="aucune","///","")</f>
        <v/>
      </c>
      <c r="H4" s="137" t="str">
        <f>IF(F4="aucune","///","")</f>
        <v/>
      </c>
      <c r="I4" s="142" t="str">
        <f>IF(F4="aucune","///","")</f>
        <v/>
      </c>
      <c r="J4" s="143" t="str">
        <f>IF(F4="aucune","///","")</f>
        <v/>
      </c>
      <c r="K4" s="139"/>
      <c r="L4" s="141" t="str">
        <f>IF(K4="aucune","///","")</f>
        <v/>
      </c>
      <c r="M4" s="137" t="str">
        <f>IF(K4="aucune","///","")</f>
        <v/>
      </c>
      <c r="N4" s="142" t="str">
        <f>IF(K4="aucune","///","")</f>
        <v/>
      </c>
      <c r="O4" s="143" t="str">
        <f>IF(K4="aucune","///","")</f>
        <v/>
      </c>
      <c r="P4" s="139"/>
      <c r="Q4" s="141" t="str">
        <f>IF(P4="aucune","///","")</f>
        <v/>
      </c>
      <c r="R4" s="137" t="str">
        <f>IF(P4="aucune","///","")</f>
        <v/>
      </c>
      <c r="S4" s="142" t="str">
        <f>IF(P4="aucune","///","")</f>
        <v/>
      </c>
      <c r="T4" s="143" t="str">
        <f>IF(P4="aucune","///","")</f>
        <v/>
      </c>
      <c r="U4" s="139"/>
      <c r="V4" s="141" t="str">
        <f>IF(U4="aucune","///","")</f>
        <v/>
      </c>
      <c r="W4" s="137" t="str">
        <f>IF(U4="aucune","///","")</f>
        <v/>
      </c>
      <c r="X4" s="142" t="str">
        <f>IF(U4="aucune","///","")</f>
        <v/>
      </c>
      <c r="Y4" s="143" t="str">
        <f>IF(U4="aucune","///","")</f>
        <v/>
      </c>
      <c r="Z4" s="23"/>
      <c r="AA4" s="108"/>
      <c r="AB4" s="153"/>
      <c r="AC4" s="154"/>
      <c r="AD4" s="153"/>
      <c r="AE4" s="154"/>
      <c r="AF4" s="65"/>
      <c r="AG4" s="106"/>
      <c r="AH4" s="138"/>
      <c r="AI4" s="113"/>
      <c r="AJ4" s="168"/>
      <c r="AK4" s="169"/>
      <c r="AL4" s="170"/>
      <c r="AM4" s="171"/>
      <c r="AN4" s="113"/>
      <c r="AO4" s="168"/>
      <c r="AP4" s="169"/>
      <c r="AQ4" s="175"/>
      <c r="AR4" s="176"/>
      <c r="AS4" s="59"/>
      <c r="AT4" s="85"/>
      <c r="AU4" s="86"/>
      <c r="AV4" s="87"/>
      <c r="AW4" s="88"/>
      <c r="AX4" s="180"/>
      <c r="AY4" s="109"/>
      <c r="AZ4" s="120"/>
      <c r="BA4" s="121"/>
      <c r="BB4" s="190"/>
      <c r="BC4" s="190"/>
      <c r="BD4" s="191"/>
      <c r="BE4" s="192"/>
      <c r="BF4" s="193"/>
      <c r="BG4" s="190"/>
      <c r="BH4" s="190"/>
      <c r="BI4" s="191"/>
      <c r="BJ4" s="194"/>
      <c r="BK4" s="192"/>
      <c r="BL4" s="108"/>
      <c r="BM4" s="202"/>
      <c r="BN4" s="193"/>
      <c r="BO4" s="192"/>
    </row>
    <row r="5" spans="1:69" ht="20.25" customHeight="1" x14ac:dyDescent="0.2">
      <c r="A5" s="55" t="s">
        <v>19</v>
      </c>
      <c r="B5" s="266">
        <f>+B4</f>
        <v>43282</v>
      </c>
      <c r="C5" s="267">
        <v>2</v>
      </c>
      <c r="D5" s="101"/>
      <c r="E5" s="5"/>
      <c r="F5" s="144"/>
      <c r="G5" s="140"/>
      <c r="H5" s="145"/>
      <c r="I5" s="145"/>
      <c r="J5" s="146"/>
      <c r="K5" s="144"/>
      <c r="L5" s="140"/>
      <c r="M5" s="145"/>
      <c r="N5" s="145"/>
      <c r="O5" s="146"/>
      <c r="P5" s="144"/>
      <c r="Q5" s="140"/>
      <c r="R5" s="145"/>
      <c r="S5" s="145"/>
      <c r="T5" s="146"/>
      <c r="U5" s="144"/>
      <c r="V5" s="140"/>
      <c r="W5" s="145"/>
      <c r="X5" s="145"/>
      <c r="Y5" s="146"/>
      <c r="Z5" s="24"/>
      <c r="AA5" s="151"/>
      <c r="AB5" s="109"/>
      <c r="AC5" s="110"/>
      <c r="AD5" s="155"/>
      <c r="AE5" s="156"/>
      <c r="AF5" s="157"/>
      <c r="AG5" s="158"/>
      <c r="AH5" s="66"/>
      <c r="AI5" s="167"/>
      <c r="AJ5" s="114"/>
      <c r="AK5" s="115"/>
      <c r="AL5" s="172"/>
      <c r="AM5" s="173"/>
      <c r="AN5" s="167"/>
      <c r="AO5" s="114"/>
      <c r="AP5" s="115"/>
      <c r="AQ5" s="177"/>
      <c r="AR5" s="156"/>
      <c r="AS5" s="60"/>
      <c r="AT5" s="179"/>
      <c r="AU5" s="157"/>
      <c r="AV5" s="178"/>
      <c r="AW5" s="89"/>
      <c r="AX5" s="90"/>
      <c r="AY5" s="181"/>
      <c r="AZ5" s="182"/>
      <c r="BA5" s="183"/>
      <c r="BB5" s="109"/>
      <c r="BC5" s="120"/>
      <c r="BD5" s="120"/>
      <c r="BE5" s="121"/>
      <c r="BF5" s="195"/>
      <c r="BG5" s="196"/>
      <c r="BH5" s="196"/>
      <c r="BI5" s="197"/>
      <c r="BJ5" s="198"/>
      <c r="BK5" s="199"/>
      <c r="BL5" s="179"/>
      <c r="BM5" s="109"/>
      <c r="BN5" s="195"/>
      <c r="BO5" s="199"/>
    </row>
    <row r="6" spans="1:69" ht="19.5" customHeight="1" thickBot="1" x14ac:dyDescent="0.25">
      <c r="A6" s="55" t="s">
        <v>20</v>
      </c>
      <c r="B6" s="266">
        <f>+B4</f>
        <v>43282</v>
      </c>
      <c r="C6" s="267">
        <v>2</v>
      </c>
      <c r="D6" s="1"/>
      <c r="E6" s="6"/>
      <c r="F6" s="144"/>
      <c r="G6" s="145"/>
      <c r="H6" s="145"/>
      <c r="I6" s="145"/>
      <c r="J6" s="146"/>
      <c r="K6" s="144"/>
      <c r="L6" s="145"/>
      <c r="M6" s="145"/>
      <c r="N6" s="145"/>
      <c r="O6" s="146"/>
      <c r="P6" s="144"/>
      <c r="Q6" s="145"/>
      <c r="R6" s="145"/>
      <c r="S6" s="145"/>
      <c r="T6" s="146"/>
      <c r="U6" s="144"/>
      <c r="V6" s="145"/>
      <c r="W6" s="145"/>
      <c r="X6" s="145"/>
      <c r="Y6" s="146"/>
      <c r="Z6" s="150"/>
      <c r="AA6" s="152"/>
      <c r="AB6" s="159"/>
      <c r="AC6" s="160"/>
      <c r="AD6" s="111"/>
      <c r="AE6" s="112"/>
      <c r="AF6" s="161"/>
      <c r="AG6" s="228"/>
      <c r="AH6" s="229"/>
      <c r="AI6" s="164"/>
      <c r="AJ6" s="165"/>
      <c r="AK6" s="166"/>
      <c r="AL6" s="116"/>
      <c r="AM6" s="117"/>
      <c r="AN6" s="174"/>
      <c r="AO6" s="165"/>
      <c r="AP6" s="166"/>
      <c r="AQ6" s="116"/>
      <c r="AR6" s="117"/>
      <c r="AS6" s="152"/>
      <c r="AT6" s="152"/>
      <c r="AU6" s="157"/>
      <c r="AV6" s="178"/>
      <c r="AW6" s="91"/>
      <c r="AX6" s="92"/>
      <c r="AY6" s="184"/>
      <c r="AZ6" s="185"/>
      <c r="BA6" s="186"/>
      <c r="BB6" s="187"/>
      <c r="BC6" s="187"/>
      <c r="BD6" s="188"/>
      <c r="BE6" s="189"/>
      <c r="BF6" s="122"/>
      <c r="BG6" s="123"/>
      <c r="BH6" s="120"/>
      <c r="BI6" s="124"/>
      <c r="BJ6" s="123"/>
      <c r="BK6" s="121"/>
      <c r="BL6" s="200"/>
      <c r="BM6" s="201"/>
      <c r="BN6" s="125"/>
      <c r="BO6" s="126"/>
      <c r="BQ6" s="93"/>
    </row>
    <row r="7" spans="1:69" ht="19.5" customHeight="1" x14ac:dyDescent="0.2">
      <c r="A7" s="54" t="s">
        <v>18</v>
      </c>
      <c r="B7" s="268">
        <f>+B6+1</f>
        <v>43283</v>
      </c>
      <c r="C7" s="269"/>
      <c r="D7" s="2"/>
      <c r="E7" s="5"/>
      <c r="F7" s="139"/>
      <c r="G7" s="141" t="str">
        <f t="shared" ref="G7" si="0">IF(F7="aucune","///","")</f>
        <v/>
      </c>
      <c r="H7" s="137" t="str">
        <f t="shared" ref="H7" si="1">IF(F7="aucune","///","")</f>
        <v/>
      </c>
      <c r="I7" s="142" t="str">
        <f t="shared" ref="I7" si="2">IF(F7="aucune","///","")</f>
        <v/>
      </c>
      <c r="J7" s="143" t="str">
        <f t="shared" ref="J7" si="3">IF(F7="aucune","///","")</f>
        <v/>
      </c>
      <c r="K7" s="139"/>
      <c r="L7" s="141" t="str">
        <f t="shared" ref="L7" si="4">IF(K7="aucune","///","")</f>
        <v/>
      </c>
      <c r="M7" s="137" t="str">
        <f t="shared" ref="M7" si="5">IF(K7="aucune","///","")</f>
        <v/>
      </c>
      <c r="N7" s="142" t="str">
        <f t="shared" ref="N7" si="6">IF(K7="aucune","///","")</f>
        <v/>
      </c>
      <c r="O7" s="143" t="str">
        <f t="shared" ref="O7" si="7">IF(K7="aucune","///","")</f>
        <v/>
      </c>
      <c r="P7" s="139"/>
      <c r="Q7" s="141" t="str">
        <f t="shared" ref="Q7" si="8">IF(P7="aucune","///","")</f>
        <v/>
      </c>
      <c r="R7" s="137" t="str">
        <f t="shared" ref="R7" si="9">IF(P7="aucune","///","")</f>
        <v/>
      </c>
      <c r="S7" s="142" t="str">
        <f t="shared" ref="S7" si="10">IF(P7="aucune","///","")</f>
        <v/>
      </c>
      <c r="T7" s="143" t="str">
        <f t="shared" ref="T7" si="11">IF(P7="aucune","///","")</f>
        <v/>
      </c>
      <c r="U7" s="139"/>
      <c r="V7" s="141" t="str">
        <f t="shared" ref="V7" si="12">IF(U7="aucune","///","")</f>
        <v/>
      </c>
      <c r="W7" s="137" t="str">
        <f t="shared" ref="W7" si="13">IF(U7="aucune","///","")</f>
        <v/>
      </c>
      <c r="X7" s="142" t="str">
        <f t="shared" ref="X7" si="14">IF(U7="aucune","///","")</f>
        <v/>
      </c>
      <c r="Y7" s="143" t="str">
        <f t="shared" ref="Y7" si="15">IF(U7="aucune","///","")</f>
        <v/>
      </c>
      <c r="Z7" s="23"/>
      <c r="AA7" s="108"/>
      <c r="AB7" s="153"/>
      <c r="AC7" s="154"/>
      <c r="AD7" s="153"/>
      <c r="AE7" s="154"/>
      <c r="AF7" s="4"/>
      <c r="AG7" s="132"/>
      <c r="AH7" s="230"/>
      <c r="AI7" s="108"/>
      <c r="AJ7" s="231"/>
      <c r="AK7" s="180"/>
      <c r="AL7" s="232"/>
      <c r="AM7" s="233"/>
      <c r="AN7" s="108"/>
      <c r="AO7" s="231"/>
      <c r="AP7" s="180"/>
      <c r="AQ7" s="234"/>
      <c r="AR7" s="235"/>
      <c r="AS7" s="59"/>
      <c r="AT7" s="85"/>
      <c r="AU7" s="86"/>
      <c r="AV7" s="87"/>
      <c r="AW7" s="88"/>
      <c r="AX7" s="180"/>
      <c r="AY7" s="109"/>
      <c r="AZ7" s="120"/>
      <c r="BA7" s="121"/>
      <c r="BB7" s="190"/>
      <c r="BC7" s="190"/>
      <c r="BD7" s="191"/>
      <c r="BE7" s="192"/>
      <c r="BF7" s="193"/>
      <c r="BG7" s="190"/>
      <c r="BH7" s="190"/>
      <c r="BI7" s="191"/>
      <c r="BJ7" s="194"/>
      <c r="BK7" s="192"/>
      <c r="BL7" s="108"/>
      <c r="BM7" s="202"/>
      <c r="BN7" s="193"/>
      <c r="BO7" s="192"/>
    </row>
    <row r="8" spans="1:69" ht="19.5" customHeight="1" x14ac:dyDescent="0.2">
      <c r="A8" s="55" t="s">
        <v>19</v>
      </c>
      <c r="B8" s="266">
        <f>+B7</f>
        <v>43283</v>
      </c>
      <c r="C8" s="267"/>
      <c r="D8" s="101"/>
      <c r="E8" s="5"/>
      <c r="F8" s="144"/>
      <c r="G8" s="140"/>
      <c r="H8" s="145"/>
      <c r="I8" s="145"/>
      <c r="J8" s="146"/>
      <c r="K8" s="144"/>
      <c r="L8" s="140"/>
      <c r="M8" s="145"/>
      <c r="N8" s="145"/>
      <c r="O8" s="146"/>
      <c r="P8" s="144"/>
      <c r="Q8" s="140"/>
      <c r="R8" s="145"/>
      <c r="S8" s="145"/>
      <c r="T8" s="146"/>
      <c r="U8" s="144"/>
      <c r="V8" s="140"/>
      <c r="W8" s="145"/>
      <c r="X8" s="145"/>
      <c r="Y8" s="146"/>
      <c r="Z8" s="24"/>
      <c r="AA8" s="151"/>
      <c r="AB8" s="109"/>
      <c r="AC8" s="110"/>
      <c r="AD8" s="155"/>
      <c r="AE8" s="156"/>
      <c r="AF8" s="157"/>
      <c r="AG8" s="158"/>
      <c r="AH8" s="66"/>
      <c r="AI8" s="167"/>
      <c r="AJ8" s="114"/>
      <c r="AK8" s="115"/>
      <c r="AL8" s="172"/>
      <c r="AM8" s="173"/>
      <c r="AN8" s="167"/>
      <c r="AO8" s="114"/>
      <c r="AP8" s="115"/>
      <c r="AQ8" s="177"/>
      <c r="AR8" s="156"/>
      <c r="AS8" s="60"/>
      <c r="AT8" s="179"/>
      <c r="AU8" s="157"/>
      <c r="AV8" s="178"/>
      <c r="AW8" s="89"/>
      <c r="AX8" s="90"/>
      <c r="AY8" s="181"/>
      <c r="AZ8" s="182"/>
      <c r="BA8" s="183"/>
      <c r="BB8" s="109"/>
      <c r="BC8" s="120"/>
      <c r="BD8" s="120"/>
      <c r="BE8" s="121"/>
      <c r="BF8" s="195"/>
      <c r="BG8" s="196"/>
      <c r="BH8" s="196"/>
      <c r="BI8" s="197"/>
      <c r="BJ8" s="198"/>
      <c r="BK8" s="199"/>
      <c r="BL8" s="179"/>
      <c r="BM8" s="109"/>
      <c r="BN8" s="195"/>
      <c r="BO8" s="199"/>
    </row>
    <row r="9" spans="1:69" ht="19.5" customHeight="1" thickBot="1" x14ac:dyDescent="0.25">
      <c r="A9" s="56" t="s">
        <v>20</v>
      </c>
      <c r="B9" s="278">
        <f>+B8</f>
        <v>43283</v>
      </c>
      <c r="C9" s="279"/>
      <c r="D9" s="1"/>
      <c r="E9" s="6"/>
      <c r="F9" s="144"/>
      <c r="G9" s="145"/>
      <c r="H9" s="145"/>
      <c r="I9" s="145"/>
      <c r="J9" s="146"/>
      <c r="K9" s="144"/>
      <c r="L9" s="145"/>
      <c r="M9" s="145"/>
      <c r="N9" s="145"/>
      <c r="O9" s="146"/>
      <c r="P9" s="144"/>
      <c r="Q9" s="145"/>
      <c r="R9" s="145"/>
      <c r="S9" s="145"/>
      <c r="T9" s="146"/>
      <c r="U9" s="144"/>
      <c r="V9" s="145"/>
      <c r="W9" s="145"/>
      <c r="X9" s="145"/>
      <c r="Y9" s="146"/>
      <c r="Z9" s="150"/>
      <c r="AA9" s="152"/>
      <c r="AB9" s="159"/>
      <c r="AC9" s="160"/>
      <c r="AD9" s="111"/>
      <c r="AE9" s="112"/>
      <c r="AF9" s="236"/>
      <c r="AG9" s="162"/>
      <c r="AH9" s="163"/>
      <c r="AI9" s="237"/>
      <c r="AJ9" s="238"/>
      <c r="AK9" s="239"/>
      <c r="AL9" s="240"/>
      <c r="AM9" s="241"/>
      <c r="AN9" s="242"/>
      <c r="AO9" s="238"/>
      <c r="AP9" s="239"/>
      <c r="AQ9" s="240"/>
      <c r="AR9" s="241"/>
      <c r="AS9" s="152"/>
      <c r="AT9" s="152"/>
      <c r="AU9" s="157"/>
      <c r="AV9" s="178"/>
      <c r="AW9" s="91"/>
      <c r="AX9" s="92"/>
      <c r="AY9" s="184"/>
      <c r="AZ9" s="185"/>
      <c r="BA9" s="186"/>
      <c r="BB9" s="187"/>
      <c r="BC9" s="187"/>
      <c r="BD9" s="188"/>
      <c r="BE9" s="189"/>
      <c r="BF9" s="122"/>
      <c r="BG9" s="123"/>
      <c r="BH9" s="120"/>
      <c r="BI9" s="124"/>
      <c r="BJ9" s="123"/>
      <c r="BK9" s="121"/>
      <c r="BL9" s="200"/>
      <c r="BM9" s="201"/>
      <c r="BN9" s="125"/>
      <c r="BO9" s="126"/>
    </row>
    <row r="10" spans="1:69" ht="19.5" customHeight="1" x14ac:dyDescent="0.2">
      <c r="A10" s="54" t="s">
        <v>18</v>
      </c>
      <c r="B10" s="268">
        <f>+B9+1</f>
        <v>43284</v>
      </c>
      <c r="C10" s="269"/>
      <c r="D10" s="2"/>
      <c r="E10" s="5"/>
      <c r="F10" s="139"/>
      <c r="G10" s="141" t="str">
        <f t="shared" ref="G10" si="16">IF(F10="aucune","///","")</f>
        <v/>
      </c>
      <c r="H10" s="137" t="str">
        <f t="shared" ref="H10" si="17">IF(F10="aucune","///","")</f>
        <v/>
      </c>
      <c r="I10" s="142" t="str">
        <f t="shared" ref="I10" si="18">IF(F10="aucune","///","")</f>
        <v/>
      </c>
      <c r="J10" s="143" t="str">
        <f t="shared" ref="J10" si="19">IF(F10="aucune","///","")</f>
        <v/>
      </c>
      <c r="K10" s="139"/>
      <c r="L10" s="141" t="str">
        <f t="shared" ref="L10" si="20">IF(K10="aucune","///","")</f>
        <v/>
      </c>
      <c r="M10" s="137" t="str">
        <f t="shared" ref="M10" si="21">IF(K10="aucune","///","")</f>
        <v/>
      </c>
      <c r="N10" s="142" t="str">
        <f t="shared" ref="N10" si="22">IF(K10="aucune","///","")</f>
        <v/>
      </c>
      <c r="O10" s="143" t="str">
        <f t="shared" ref="O10" si="23">IF(K10="aucune","///","")</f>
        <v/>
      </c>
      <c r="P10" s="139"/>
      <c r="Q10" s="141" t="str">
        <f t="shared" ref="Q10" si="24">IF(P10="aucune","///","")</f>
        <v/>
      </c>
      <c r="R10" s="137" t="str">
        <f t="shared" ref="R10" si="25">IF(P10="aucune","///","")</f>
        <v/>
      </c>
      <c r="S10" s="142" t="str">
        <f t="shared" ref="S10" si="26">IF(P10="aucune","///","")</f>
        <v/>
      </c>
      <c r="T10" s="143" t="str">
        <f t="shared" ref="T10" si="27">IF(P10="aucune","///","")</f>
        <v/>
      </c>
      <c r="U10" s="139"/>
      <c r="V10" s="141" t="str">
        <f t="shared" ref="V10" si="28">IF(U10="aucune","///","")</f>
        <v/>
      </c>
      <c r="W10" s="137" t="str">
        <f t="shared" ref="W10" si="29">IF(U10="aucune","///","")</f>
        <v/>
      </c>
      <c r="X10" s="142" t="str">
        <f t="shared" ref="X10" si="30">IF(U10="aucune","///","")</f>
        <v/>
      </c>
      <c r="Y10" s="143" t="str">
        <f t="shared" ref="Y10" si="31">IF(U10="aucune","///","")</f>
        <v/>
      </c>
      <c r="Z10" s="23"/>
      <c r="AA10" s="108"/>
      <c r="AB10" s="153"/>
      <c r="AC10" s="154"/>
      <c r="AD10" s="153"/>
      <c r="AE10" s="154"/>
      <c r="AF10" s="4"/>
      <c r="AG10" s="132"/>
      <c r="AH10" s="230"/>
      <c r="AI10" s="108"/>
      <c r="AJ10" s="231"/>
      <c r="AK10" s="180"/>
      <c r="AL10" s="232"/>
      <c r="AM10" s="233"/>
      <c r="AN10" s="108"/>
      <c r="AO10" s="231"/>
      <c r="AP10" s="180"/>
      <c r="AQ10" s="234"/>
      <c r="AR10" s="235"/>
      <c r="AS10" s="59"/>
      <c r="AT10" s="85"/>
      <c r="AU10" s="86"/>
      <c r="AV10" s="87"/>
      <c r="AW10" s="88"/>
      <c r="AX10" s="180"/>
      <c r="AY10" s="109"/>
      <c r="AZ10" s="120"/>
      <c r="BA10" s="121"/>
      <c r="BB10" s="190"/>
      <c r="BC10" s="190"/>
      <c r="BD10" s="191"/>
      <c r="BE10" s="192"/>
      <c r="BF10" s="193"/>
      <c r="BG10" s="190"/>
      <c r="BH10" s="190"/>
      <c r="BI10" s="191"/>
      <c r="BJ10" s="194"/>
      <c r="BK10" s="192"/>
      <c r="BL10" s="108"/>
      <c r="BM10" s="202"/>
      <c r="BN10" s="193"/>
      <c r="BO10" s="192"/>
    </row>
    <row r="11" spans="1:69" ht="19.5" customHeight="1" x14ac:dyDescent="0.2">
      <c r="A11" s="55" t="s">
        <v>19</v>
      </c>
      <c r="B11" s="266">
        <f t="shared" ref="B11" si="32">+B10</f>
        <v>43284</v>
      </c>
      <c r="C11" s="267">
        <v>2</v>
      </c>
      <c r="D11" s="101"/>
      <c r="E11" s="5"/>
      <c r="F11" s="144"/>
      <c r="G11" s="140"/>
      <c r="H11" s="145"/>
      <c r="I11" s="145"/>
      <c r="J11" s="146"/>
      <c r="K11" s="144"/>
      <c r="L11" s="140"/>
      <c r="M11" s="145"/>
      <c r="N11" s="145"/>
      <c r="O11" s="146"/>
      <c r="P11" s="144"/>
      <c r="Q11" s="140"/>
      <c r="R11" s="145"/>
      <c r="S11" s="145"/>
      <c r="T11" s="146"/>
      <c r="U11" s="144"/>
      <c r="V11" s="140"/>
      <c r="W11" s="145"/>
      <c r="X11" s="145"/>
      <c r="Y11" s="146"/>
      <c r="Z11" s="24"/>
      <c r="AA11" s="151"/>
      <c r="AB11" s="109"/>
      <c r="AC11" s="110"/>
      <c r="AD11" s="155"/>
      <c r="AE11" s="156"/>
      <c r="AF11" s="157"/>
      <c r="AG11" s="158"/>
      <c r="AH11" s="66"/>
      <c r="AI11" s="167"/>
      <c r="AJ11" s="114"/>
      <c r="AK11" s="115"/>
      <c r="AL11" s="172"/>
      <c r="AM11" s="173"/>
      <c r="AN11" s="167"/>
      <c r="AO11" s="114"/>
      <c r="AP11" s="115"/>
      <c r="AQ11" s="177"/>
      <c r="AR11" s="156"/>
      <c r="AS11" s="60"/>
      <c r="AT11" s="179"/>
      <c r="AU11" s="157"/>
      <c r="AV11" s="178"/>
      <c r="AW11" s="89"/>
      <c r="AX11" s="90"/>
      <c r="AY11" s="181"/>
      <c r="AZ11" s="182"/>
      <c r="BA11" s="183"/>
      <c r="BB11" s="109"/>
      <c r="BC11" s="120"/>
      <c r="BD11" s="120"/>
      <c r="BE11" s="121"/>
      <c r="BF11" s="195"/>
      <c r="BG11" s="196"/>
      <c r="BH11" s="196"/>
      <c r="BI11" s="197"/>
      <c r="BJ11" s="198"/>
      <c r="BK11" s="199"/>
      <c r="BL11" s="179"/>
      <c r="BM11" s="109"/>
      <c r="BN11" s="195"/>
      <c r="BO11" s="199"/>
    </row>
    <row r="12" spans="1:69" ht="19.5" customHeight="1" thickBot="1" x14ac:dyDescent="0.25">
      <c r="A12" s="56" t="s">
        <v>20</v>
      </c>
      <c r="B12" s="266">
        <f t="shared" ref="B12" si="33">+B10</f>
        <v>43284</v>
      </c>
      <c r="C12" s="267">
        <v>2</v>
      </c>
      <c r="D12" s="1"/>
      <c r="E12" s="6"/>
      <c r="F12" s="144"/>
      <c r="G12" s="145"/>
      <c r="H12" s="145"/>
      <c r="I12" s="145"/>
      <c r="J12" s="146"/>
      <c r="K12" s="144"/>
      <c r="L12" s="145"/>
      <c r="M12" s="145"/>
      <c r="N12" s="145"/>
      <c r="O12" s="146"/>
      <c r="P12" s="144"/>
      <c r="Q12" s="145"/>
      <c r="R12" s="145"/>
      <c r="S12" s="145"/>
      <c r="T12" s="146"/>
      <c r="U12" s="144"/>
      <c r="V12" s="145"/>
      <c r="W12" s="145"/>
      <c r="X12" s="145"/>
      <c r="Y12" s="146"/>
      <c r="Z12" s="150"/>
      <c r="AA12" s="152"/>
      <c r="AB12" s="159"/>
      <c r="AC12" s="160"/>
      <c r="AD12" s="111"/>
      <c r="AE12" s="112"/>
      <c r="AF12" s="236"/>
      <c r="AG12" s="162"/>
      <c r="AH12" s="163"/>
      <c r="AI12" s="237"/>
      <c r="AJ12" s="238"/>
      <c r="AK12" s="239"/>
      <c r="AL12" s="240"/>
      <c r="AM12" s="241"/>
      <c r="AN12" s="242"/>
      <c r="AO12" s="238"/>
      <c r="AP12" s="239"/>
      <c r="AQ12" s="240"/>
      <c r="AR12" s="241"/>
      <c r="AS12" s="152"/>
      <c r="AT12" s="152"/>
      <c r="AU12" s="157"/>
      <c r="AV12" s="178"/>
      <c r="AW12" s="91"/>
      <c r="AX12" s="92"/>
      <c r="AY12" s="184"/>
      <c r="AZ12" s="185"/>
      <c r="BA12" s="186"/>
      <c r="BB12" s="187"/>
      <c r="BC12" s="187"/>
      <c r="BD12" s="188"/>
      <c r="BE12" s="189"/>
      <c r="BF12" s="122"/>
      <c r="BG12" s="123"/>
      <c r="BH12" s="120"/>
      <c r="BI12" s="124"/>
      <c r="BJ12" s="123"/>
      <c r="BK12" s="121"/>
      <c r="BL12" s="200"/>
      <c r="BM12" s="201"/>
      <c r="BN12" s="125"/>
      <c r="BO12" s="126"/>
    </row>
    <row r="13" spans="1:69" ht="19.5" customHeight="1" x14ac:dyDescent="0.2">
      <c r="A13" s="54" t="s">
        <v>18</v>
      </c>
      <c r="B13" s="268">
        <f>+B12+1</f>
        <v>43285</v>
      </c>
      <c r="C13" s="269"/>
      <c r="D13" s="2"/>
      <c r="E13" s="5"/>
      <c r="F13" s="139"/>
      <c r="G13" s="141" t="str">
        <f t="shared" ref="G13" si="34">IF(F13="aucune","///","")</f>
        <v/>
      </c>
      <c r="H13" s="137" t="str">
        <f t="shared" ref="H13" si="35">IF(F13="aucune","///","")</f>
        <v/>
      </c>
      <c r="I13" s="142" t="str">
        <f t="shared" ref="I13" si="36">IF(F13="aucune","///","")</f>
        <v/>
      </c>
      <c r="J13" s="143" t="str">
        <f t="shared" ref="J13" si="37">IF(F13="aucune","///","")</f>
        <v/>
      </c>
      <c r="K13" s="139"/>
      <c r="L13" s="141" t="str">
        <f t="shared" ref="L13" si="38">IF(K13="aucune","///","")</f>
        <v/>
      </c>
      <c r="M13" s="137" t="str">
        <f t="shared" ref="M13" si="39">IF(K13="aucune","///","")</f>
        <v/>
      </c>
      <c r="N13" s="142" t="str">
        <f t="shared" ref="N13" si="40">IF(K13="aucune","///","")</f>
        <v/>
      </c>
      <c r="O13" s="143" t="str">
        <f t="shared" ref="O13" si="41">IF(K13="aucune","///","")</f>
        <v/>
      </c>
      <c r="P13" s="139"/>
      <c r="Q13" s="141" t="str">
        <f t="shared" ref="Q13" si="42">IF(P13="aucune","///","")</f>
        <v/>
      </c>
      <c r="R13" s="137" t="str">
        <f t="shared" ref="R13" si="43">IF(P13="aucune","///","")</f>
        <v/>
      </c>
      <c r="S13" s="142" t="str">
        <f t="shared" ref="S13" si="44">IF(P13="aucune","///","")</f>
        <v/>
      </c>
      <c r="T13" s="143" t="str">
        <f t="shared" ref="T13" si="45">IF(P13="aucune","///","")</f>
        <v/>
      </c>
      <c r="U13" s="139"/>
      <c r="V13" s="141" t="str">
        <f t="shared" ref="V13" si="46">IF(U13="aucune","///","")</f>
        <v/>
      </c>
      <c r="W13" s="137" t="str">
        <f t="shared" ref="W13" si="47">IF(U13="aucune","///","")</f>
        <v/>
      </c>
      <c r="X13" s="142" t="str">
        <f t="shared" ref="X13" si="48">IF(U13="aucune","///","")</f>
        <v/>
      </c>
      <c r="Y13" s="143" t="str">
        <f t="shared" ref="Y13" si="49">IF(U13="aucune","///","")</f>
        <v/>
      </c>
      <c r="Z13" s="23"/>
      <c r="AA13" s="108"/>
      <c r="AB13" s="153"/>
      <c r="AC13" s="154"/>
      <c r="AD13" s="153"/>
      <c r="AE13" s="154"/>
      <c r="AF13" s="4"/>
      <c r="AG13" s="132"/>
      <c r="AH13" s="230"/>
      <c r="AI13" s="108"/>
      <c r="AJ13" s="231"/>
      <c r="AK13" s="180"/>
      <c r="AL13" s="232"/>
      <c r="AM13" s="233"/>
      <c r="AN13" s="108"/>
      <c r="AO13" s="231"/>
      <c r="AP13" s="180"/>
      <c r="AQ13" s="234"/>
      <c r="AR13" s="235"/>
      <c r="AS13" s="59"/>
      <c r="AT13" s="85"/>
      <c r="AU13" s="86"/>
      <c r="AV13" s="87"/>
      <c r="AW13" s="88"/>
      <c r="AX13" s="180"/>
      <c r="AY13" s="109"/>
      <c r="AZ13" s="120"/>
      <c r="BA13" s="121"/>
      <c r="BB13" s="190"/>
      <c r="BC13" s="190"/>
      <c r="BD13" s="191"/>
      <c r="BE13" s="192"/>
      <c r="BF13" s="193"/>
      <c r="BG13" s="190"/>
      <c r="BH13" s="190"/>
      <c r="BI13" s="191"/>
      <c r="BJ13" s="194"/>
      <c r="BK13" s="192"/>
      <c r="BL13" s="108"/>
      <c r="BM13" s="202"/>
      <c r="BN13" s="193"/>
      <c r="BO13" s="192"/>
    </row>
    <row r="14" spans="1:69" ht="19.5" customHeight="1" x14ac:dyDescent="0.2">
      <c r="A14" s="55" t="s">
        <v>19</v>
      </c>
      <c r="B14" s="266">
        <f>+B13</f>
        <v>43285</v>
      </c>
      <c r="C14" s="267">
        <v>2</v>
      </c>
      <c r="D14" s="101"/>
      <c r="E14" s="5"/>
      <c r="F14" s="144"/>
      <c r="G14" s="140"/>
      <c r="H14" s="145"/>
      <c r="I14" s="145"/>
      <c r="J14" s="146"/>
      <c r="K14" s="144"/>
      <c r="L14" s="140"/>
      <c r="M14" s="145"/>
      <c r="N14" s="145"/>
      <c r="O14" s="146"/>
      <c r="P14" s="144"/>
      <c r="Q14" s="140"/>
      <c r="R14" s="145"/>
      <c r="S14" s="145"/>
      <c r="T14" s="146"/>
      <c r="U14" s="144"/>
      <c r="V14" s="140"/>
      <c r="W14" s="145"/>
      <c r="X14" s="145"/>
      <c r="Y14" s="146"/>
      <c r="Z14" s="24"/>
      <c r="AA14" s="151"/>
      <c r="AB14" s="109"/>
      <c r="AC14" s="110"/>
      <c r="AD14" s="155"/>
      <c r="AE14" s="156"/>
      <c r="AF14" s="157"/>
      <c r="AG14" s="158"/>
      <c r="AH14" s="66"/>
      <c r="AI14" s="167"/>
      <c r="AJ14" s="114"/>
      <c r="AK14" s="115"/>
      <c r="AL14" s="172"/>
      <c r="AM14" s="173"/>
      <c r="AN14" s="167"/>
      <c r="AO14" s="114"/>
      <c r="AP14" s="115"/>
      <c r="AQ14" s="177"/>
      <c r="AR14" s="156"/>
      <c r="AS14" s="60"/>
      <c r="AT14" s="179"/>
      <c r="AU14" s="157"/>
      <c r="AV14" s="178"/>
      <c r="AW14" s="89"/>
      <c r="AX14" s="90"/>
      <c r="AY14" s="181"/>
      <c r="AZ14" s="182"/>
      <c r="BA14" s="183"/>
      <c r="BB14" s="109"/>
      <c r="BC14" s="120"/>
      <c r="BD14" s="120"/>
      <c r="BE14" s="121"/>
      <c r="BF14" s="195"/>
      <c r="BG14" s="196"/>
      <c r="BH14" s="196"/>
      <c r="BI14" s="197"/>
      <c r="BJ14" s="198"/>
      <c r="BK14" s="199"/>
      <c r="BL14" s="179"/>
      <c r="BM14" s="109"/>
      <c r="BN14" s="195"/>
      <c r="BO14" s="199"/>
    </row>
    <row r="15" spans="1:69" ht="19.5" customHeight="1" thickBot="1" x14ac:dyDescent="0.25">
      <c r="A15" s="56" t="s">
        <v>20</v>
      </c>
      <c r="B15" s="266">
        <f>+B13</f>
        <v>43285</v>
      </c>
      <c r="C15" s="267">
        <v>2</v>
      </c>
      <c r="D15" s="1"/>
      <c r="E15" s="6"/>
      <c r="F15" s="144"/>
      <c r="G15" s="145"/>
      <c r="H15" s="145"/>
      <c r="I15" s="145"/>
      <c r="J15" s="146"/>
      <c r="K15" s="144"/>
      <c r="L15" s="145"/>
      <c r="M15" s="145"/>
      <c r="N15" s="145"/>
      <c r="O15" s="146"/>
      <c r="P15" s="144"/>
      <c r="Q15" s="145"/>
      <c r="R15" s="145"/>
      <c r="S15" s="145"/>
      <c r="T15" s="146"/>
      <c r="U15" s="144"/>
      <c r="V15" s="145"/>
      <c r="W15" s="145"/>
      <c r="X15" s="145"/>
      <c r="Y15" s="146"/>
      <c r="Z15" s="150"/>
      <c r="AA15" s="152"/>
      <c r="AB15" s="159"/>
      <c r="AC15" s="160"/>
      <c r="AD15" s="111"/>
      <c r="AE15" s="112"/>
      <c r="AF15" s="236"/>
      <c r="AG15" s="162"/>
      <c r="AH15" s="163"/>
      <c r="AI15" s="237"/>
      <c r="AJ15" s="238"/>
      <c r="AK15" s="239"/>
      <c r="AL15" s="240"/>
      <c r="AM15" s="241"/>
      <c r="AN15" s="242"/>
      <c r="AO15" s="238"/>
      <c r="AP15" s="239"/>
      <c r="AQ15" s="240"/>
      <c r="AR15" s="241"/>
      <c r="AS15" s="152"/>
      <c r="AT15" s="152"/>
      <c r="AU15" s="157"/>
      <c r="AV15" s="178"/>
      <c r="AW15" s="91"/>
      <c r="AX15" s="92"/>
      <c r="AY15" s="184"/>
      <c r="AZ15" s="185"/>
      <c r="BA15" s="186"/>
      <c r="BB15" s="187"/>
      <c r="BC15" s="187"/>
      <c r="BD15" s="188"/>
      <c r="BE15" s="189"/>
      <c r="BF15" s="122"/>
      <c r="BG15" s="123"/>
      <c r="BH15" s="120"/>
      <c r="BI15" s="124"/>
      <c r="BJ15" s="123"/>
      <c r="BK15" s="121"/>
      <c r="BL15" s="200"/>
      <c r="BM15" s="201"/>
      <c r="BN15" s="125"/>
      <c r="BO15" s="126"/>
    </row>
    <row r="16" spans="1:69" ht="19.5" customHeight="1" x14ac:dyDescent="0.2">
      <c r="A16" s="54" t="s">
        <v>18</v>
      </c>
      <c r="B16" s="268">
        <f>+B15+1</f>
        <v>43286</v>
      </c>
      <c r="C16" s="269"/>
      <c r="D16" s="2"/>
      <c r="E16" s="5"/>
      <c r="F16" s="139"/>
      <c r="G16" s="141" t="str">
        <f t="shared" ref="G16" si="50">IF(F16="aucune","///","")</f>
        <v/>
      </c>
      <c r="H16" s="137" t="str">
        <f t="shared" ref="H16" si="51">IF(F16="aucune","///","")</f>
        <v/>
      </c>
      <c r="I16" s="142" t="str">
        <f t="shared" ref="I16" si="52">IF(F16="aucune","///","")</f>
        <v/>
      </c>
      <c r="J16" s="143" t="str">
        <f t="shared" ref="J16" si="53">IF(F16="aucune","///","")</f>
        <v/>
      </c>
      <c r="K16" s="139"/>
      <c r="L16" s="141" t="str">
        <f t="shared" ref="L16" si="54">IF(K16="aucune","///","")</f>
        <v/>
      </c>
      <c r="M16" s="137" t="str">
        <f t="shared" ref="M16" si="55">IF(K16="aucune","///","")</f>
        <v/>
      </c>
      <c r="N16" s="142" t="str">
        <f t="shared" ref="N16" si="56">IF(K16="aucune","///","")</f>
        <v/>
      </c>
      <c r="O16" s="143" t="str">
        <f t="shared" ref="O16" si="57">IF(K16="aucune","///","")</f>
        <v/>
      </c>
      <c r="P16" s="139"/>
      <c r="Q16" s="141" t="str">
        <f t="shared" ref="Q16" si="58">IF(P16="aucune","///","")</f>
        <v/>
      </c>
      <c r="R16" s="137" t="str">
        <f t="shared" ref="R16" si="59">IF(P16="aucune","///","")</f>
        <v/>
      </c>
      <c r="S16" s="142" t="str">
        <f t="shared" ref="S16" si="60">IF(P16="aucune","///","")</f>
        <v/>
      </c>
      <c r="T16" s="143" t="str">
        <f t="shared" ref="T16" si="61">IF(P16="aucune","///","")</f>
        <v/>
      </c>
      <c r="U16" s="139"/>
      <c r="V16" s="141" t="str">
        <f t="shared" ref="V16" si="62">IF(U16="aucune","///","")</f>
        <v/>
      </c>
      <c r="W16" s="137" t="str">
        <f t="shared" ref="W16" si="63">IF(U16="aucune","///","")</f>
        <v/>
      </c>
      <c r="X16" s="142" t="str">
        <f t="shared" ref="X16" si="64">IF(U16="aucune","///","")</f>
        <v/>
      </c>
      <c r="Y16" s="143" t="str">
        <f t="shared" ref="Y16" si="65">IF(U16="aucune","///","")</f>
        <v/>
      </c>
      <c r="Z16" s="23"/>
      <c r="AA16" s="108"/>
      <c r="AB16" s="153"/>
      <c r="AC16" s="154"/>
      <c r="AD16" s="153"/>
      <c r="AE16" s="154"/>
      <c r="AF16" s="4"/>
      <c r="AG16" s="132"/>
      <c r="AH16" s="230"/>
      <c r="AI16" s="108"/>
      <c r="AJ16" s="231"/>
      <c r="AK16" s="180"/>
      <c r="AL16" s="232"/>
      <c r="AM16" s="233"/>
      <c r="AN16" s="108"/>
      <c r="AO16" s="231"/>
      <c r="AP16" s="180"/>
      <c r="AQ16" s="234"/>
      <c r="AR16" s="235"/>
      <c r="AS16" s="59"/>
      <c r="AT16" s="85"/>
      <c r="AU16" s="86"/>
      <c r="AV16" s="87"/>
      <c r="AW16" s="88"/>
      <c r="AX16" s="180"/>
      <c r="AY16" s="109"/>
      <c r="AZ16" s="120"/>
      <c r="BA16" s="121"/>
      <c r="BB16" s="190"/>
      <c r="BC16" s="190"/>
      <c r="BD16" s="191"/>
      <c r="BE16" s="192"/>
      <c r="BF16" s="193"/>
      <c r="BG16" s="190"/>
      <c r="BH16" s="190"/>
      <c r="BI16" s="191"/>
      <c r="BJ16" s="194"/>
      <c r="BK16" s="192"/>
      <c r="BL16" s="108"/>
      <c r="BM16" s="202"/>
      <c r="BN16" s="193"/>
      <c r="BO16" s="192"/>
    </row>
    <row r="17" spans="1:67" ht="19.5" customHeight="1" x14ac:dyDescent="0.2">
      <c r="A17" s="55" t="s">
        <v>19</v>
      </c>
      <c r="B17" s="266">
        <f t="shared" ref="B17" si="66">+B16</f>
        <v>43286</v>
      </c>
      <c r="C17" s="267">
        <v>2</v>
      </c>
      <c r="D17" s="101"/>
      <c r="E17" s="5"/>
      <c r="F17" s="144"/>
      <c r="G17" s="140"/>
      <c r="H17" s="145"/>
      <c r="I17" s="145"/>
      <c r="J17" s="146"/>
      <c r="K17" s="144"/>
      <c r="L17" s="140"/>
      <c r="M17" s="145"/>
      <c r="N17" s="145"/>
      <c r="O17" s="146"/>
      <c r="P17" s="144"/>
      <c r="Q17" s="140"/>
      <c r="R17" s="145"/>
      <c r="S17" s="145"/>
      <c r="T17" s="146"/>
      <c r="U17" s="144"/>
      <c r="V17" s="140"/>
      <c r="W17" s="145"/>
      <c r="X17" s="145"/>
      <c r="Y17" s="146"/>
      <c r="Z17" s="24"/>
      <c r="AA17" s="151"/>
      <c r="AB17" s="109"/>
      <c r="AC17" s="110"/>
      <c r="AD17" s="155"/>
      <c r="AE17" s="156"/>
      <c r="AF17" s="157"/>
      <c r="AG17" s="158"/>
      <c r="AH17" s="66"/>
      <c r="AI17" s="167"/>
      <c r="AJ17" s="114"/>
      <c r="AK17" s="115"/>
      <c r="AL17" s="172"/>
      <c r="AM17" s="173"/>
      <c r="AN17" s="167"/>
      <c r="AO17" s="114"/>
      <c r="AP17" s="115"/>
      <c r="AQ17" s="177"/>
      <c r="AR17" s="156"/>
      <c r="AS17" s="60"/>
      <c r="AT17" s="179"/>
      <c r="AU17" s="157"/>
      <c r="AV17" s="178"/>
      <c r="AW17" s="89"/>
      <c r="AX17" s="90"/>
      <c r="AY17" s="181"/>
      <c r="AZ17" s="182"/>
      <c r="BA17" s="183"/>
      <c r="BB17" s="109"/>
      <c r="BC17" s="120"/>
      <c r="BD17" s="120"/>
      <c r="BE17" s="121"/>
      <c r="BF17" s="195"/>
      <c r="BG17" s="196"/>
      <c r="BH17" s="196"/>
      <c r="BI17" s="197"/>
      <c r="BJ17" s="198"/>
      <c r="BK17" s="199"/>
      <c r="BL17" s="179"/>
      <c r="BM17" s="109"/>
      <c r="BN17" s="195"/>
      <c r="BO17" s="199"/>
    </row>
    <row r="18" spans="1:67" ht="19.5" customHeight="1" thickBot="1" x14ac:dyDescent="0.25">
      <c r="A18" s="56" t="s">
        <v>20</v>
      </c>
      <c r="B18" s="266">
        <f t="shared" ref="B18" si="67">+B16</f>
        <v>43286</v>
      </c>
      <c r="C18" s="267">
        <v>2</v>
      </c>
      <c r="D18" s="1"/>
      <c r="E18" s="6"/>
      <c r="F18" s="144"/>
      <c r="G18" s="145"/>
      <c r="H18" s="145"/>
      <c r="I18" s="145"/>
      <c r="J18" s="146"/>
      <c r="K18" s="144"/>
      <c r="L18" s="145"/>
      <c r="M18" s="145"/>
      <c r="N18" s="145"/>
      <c r="O18" s="146"/>
      <c r="P18" s="144"/>
      <c r="Q18" s="145"/>
      <c r="R18" s="145"/>
      <c r="S18" s="145"/>
      <c r="T18" s="146"/>
      <c r="U18" s="144"/>
      <c r="V18" s="145"/>
      <c r="W18" s="145"/>
      <c r="X18" s="145"/>
      <c r="Y18" s="146"/>
      <c r="Z18" s="150"/>
      <c r="AA18" s="152"/>
      <c r="AB18" s="159"/>
      <c r="AC18" s="160"/>
      <c r="AD18" s="111"/>
      <c r="AE18" s="112"/>
      <c r="AF18" s="236"/>
      <c r="AG18" s="162"/>
      <c r="AH18" s="163"/>
      <c r="AI18" s="237"/>
      <c r="AJ18" s="238"/>
      <c r="AK18" s="239"/>
      <c r="AL18" s="240"/>
      <c r="AM18" s="241"/>
      <c r="AN18" s="242"/>
      <c r="AO18" s="238"/>
      <c r="AP18" s="239"/>
      <c r="AQ18" s="240"/>
      <c r="AR18" s="241"/>
      <c r="AS18" s="152"/>
      <c r="AT18" s="152"/>
      <c r="AU18" s="157"/>
      <c r="AV18" s="178"/>
      <c r="AW18" s="91"/>
      <c r="AX18" s="92"/>
      <c r="AY18" s="184"/>
      <c r="AZ18" s="185"/>
      <c r="BA18" s="186"/>
      <c r="BB18" s="187"/>
      <c r="BC18" s="187"/>
      <c r="BD18" s="188"/>
      <c r="BE18" s="189"/>
      <c r="BF18" s="122"/>
      <c r="BG18" s="123"/>
      <c r="BH18" s="120"/>
      <c r="BI18" s="124"/>
      <c r="BJ18" s="123"/>
      <c r="BK18" s="121"/>
      <c r="BL18" s="200"/>
      <c r="BM18" s="201"/>
      <c r="BN18" s="125"/>
      <c r="BO18" s="126"/>
    </row>
    <row r="19" spans="1:67" s="94" customFormat="1" ht="19.5" customHeight="1" x14ac:dyDescent="0.2">
      <c r="A19" s="54" t="s">
        <v>18</v>
      </c>
      <c r="B19" s="268">
        <f>+B18+1</f>
        <v>43287</v>
      </c>
      <c r="C19" s="269"/>
      <c r="D19" s="2"/>
      <c r="E19" s="5"/>
      <c r="F19" s="139"/>
      <c r="G19" s="141" t="str">
        <f t="shared" ref="G19" si="68">IF(F19="aucune","///","")</f>
        <v/>
      </c>
      <c r="H19" s="137" t="str">
        <f t="shared" ref="H19" si="69">IF(F19="aucune","///","")</f>
        <v/>
      </c>
      <c r="I19" s="142" t="str">
        <f t="shared" ref="I19" si="70">IF(F19="aucune","///","")</f>
        <v/>
      </c>
      <c r="J19" s="143" t="str">
        <f t="shared" ref="J19" si="71">IF(F19="aucune","///","")</f>
        <v/>
      </c>
      <c r="K19" s="139"/>
      <c r="L19" s="141" t="str">
        <f t="shared" ref="L19" si="72">IF(K19="aucune","///","")</f>
        <v/>
      </c>
      <c r="M19" s="137" t="str">
        <f t="shared" ref="M19" si="73">IF(K19="aucune","///","")</f>
        <v/>
      </c>
      <c r="N19" s="142" t="str">
        <f t="shared" ref="N19" si="74">IF(K19="aucune","///","")</f>
        <v/>
      </c>
      <c r="O19" s="143" t="str">
        <f t="shared" ref="O19" si="75">IF(K19="aucune","///","")</f>
        <v/>
      </c>
      <c r="P19" s="139"/>
      <c r="Q19" s="141" t="str">
        <f t="shared" ref="Q19" si="76">IF(P19="aucune","///","")</f>
        <v/>
      </c>
      <c r="R19" s="137" t="str">
        <f t="shared" ref="R19" si="77">IF(P19="aucune","///","")</f>
        <v/>
      </c>
      <c r="S19" s="142" t="str">
        <f t="shared" ref="S19" si="78">IF(P19="aucune","///","")</f>
        <v/>
      </c>
      <c r="T19" s="143" t="str">
        <f t="shared" ref="T19" si="79">IF(P19="aucune","///","")</f>
        <v/>
      </c>
      <c r="U19" s="139"/>
      <c r="V19" s="141" t="str">
        <f t="shared" ref="V19" si="80">IF(U19="aucune","///","")</f>
        <v/>
      </c>
      <c r="W19" s="137" t="str">
        <f t="shared" ref="W19" si="81">IF(U19="aucune","///","")</f>
        <v/>
      </c>
      <c r="X19" s="142" t="str">
        <f t="shared" ref="X19" si="82">IF(U19="aucune","///","")</f>
        <v/>
      </c>
      <c r="Y19" s="143" t="str">
        <f t="shared" ref="Y19" si="83">IF(U19="aucune","///","")</f>
        <v/>
      </c>
      <c r="Z19" s="23"/>
      <c r="AA19" s="108"/>
      <c r="AB19" s="153"/>
      <c r="AC19" s="154"/>
      <c r="AD19" s="153"/>
      <c r="AE19" s="154"/>
      <c r="AF19" s="4"/>
      <c r="AG19" s="132"/>
      <c r="AH19" s="230"/>
      <c r="AI19" s="108"/>
      <c r="AJ19" s="231"/>
      <c r="AK19" s="180"/>
      <c r="AL19" s="232"/>
      <c r="AM19" s="233"/>
      <c r="AN19" s="108"/>
      <c r="AO19" s="231"/>
      <c r="AP19" s="180"/>
      <c r="AQ19" s="234"/>
      <c r="AR19" s="235"/>
      <c r="AS19" s="59"/>
      <c r="AT19" s="85"/>
      <c r="AU19" s="86"/>
      <c r="AV19" s="87"/>
      <c r="AW19" s="88"/>
      <c r="AX19" s="180"/>
      <c r="AY19" s="109"/>
      <c r="AZ19" s="120"/>
      <c r="BA19" s="121"/>
      <c r="BB19" s="190"/>
      <c r="BC19" s="190"/>
      <c r="BD19" s="191"/>
      <c r="BE19" s="192"/>
      <c r="BF19" s="193"/>
      <c r="BG19" s="190"/>
      <c r="BH19" s="190"/>
      <c r="BI19" s="191"/>
      <c r="BJ19" s="194"/>
      <c r="BK19" s="192"/>
      <c r="BL19" s="108"/>
      <c r="BM19" s="202"/>
      <c r="BN19" s="193"/>
      <c r="BO19" s="192"/>
    </row>
    <row r="20" spans="1:67" s="94" customFormat="1" ht="19.5" customHeight="1" x14ac:dyDescent="0.2">
      <c r="A20" s="55" t="s">
        <v>19</v>
      </c>
      <c r="B20" s="266">
        <f>+B19</f>
        <v>43287</v>
      </c>
      <c r="C20" s="267">
        <v>2</v>
      </c>
      <c r="D20" s="101"/>
      <c r="E20" s="5"/>
      <c r="F20" s="144"/>
      <c r="G20" s="140"/>
      <c r="H20" s="145"/>
      <c r="I20" s="145"/>
      <c r="J20" s="146"/>
      <c r="K20" s="144"/>
      <c r="L20" s="140"/>
      <c r="M20" s="145"/>
      <c r="N20" s="145"/>
      <c r="O20" s="146"/>
      <c r="P20" s="144"/>
      <c r="Q20" s="140"/>
      <c r="R20" s="145"/>
      <c r="S20" s="145"/>
      <c r="T20" s="146"/>
      <c r="U20" s="144"/>
      <c r="V20" s="140"/>
      <c r="W20" s="145"/>
      <c r="X20" s="145"/>
      <c r="Y20" s="146"/>
      <c r="Z20" s="24"/>
      <c r="AA20" s="151"/>
      <c r="AB20" s="109"/>
      <c r="AC20" s="110"/>
      <c r="AD20" s="155"/>
      <c r="AE20" s="156"/>
      <c r="AF20" s="157"/>
      <c r="AG20" s="158"/>
      <c r="AH20" s="66"/>
      <c r="AI20" s="167"/>
      <c r="AJ20" s="114"/>
      <c r="AK20" s="115"/>
      <c r="AL20" s="172"/>
      <c r="AM20" s="173"/>
      <c r="AN20" s="167"/>
      <c r="AO20" s="114"/>
      <c r="AP20" s="115"/>
      <c r="AQ20" s="177"/>
      <c r="AR20" s="156"/>
      <c r="AS20" s="60"/>
      <c r="AT20" s="179"/>
      <c r="AU20" s="157"/>
      <c r="AV20" s="178"/>
      <c r="AW20" s="89"/>
      <c r="AX20" s="90"/>
      <c r="AY20" s="181"/>
      <c r="AZ20" s="182"/>
      <c r="BA20" s="183"/>
      <c r="BB20" s="109"/>
      <c r="BC20" s="120"/>
      <c r="BD20" s="120"/>
      <c r="BE20" s="121"/>
      <c r="BF20" s="195"/>
      <c r="BG20" s="196"/>
      <c r="BH20" s="196"/>
      <c r="BI20" s="197"/>
      <c r="BJ20" s="198"/>
      <c r="BK20" s="199"/>
      <c r="BL20" s="179"/>
      <c r="BM20" s="109"/>
      <c r="BN20" s="195"/>
      <c r="BO20" s="199"/>
    </row>
    <row r="21" spans="1:67" s="94" customFormat="1" ht="19.5" customHeight="1" thickBot="1" x14ac:dyDescent="0.25">
      <c r="A21" s="55" t="s">
        <v>20</v>
      </c>
      <c r="B21" s="266">
        <f>+B19</f>
        <v>43287</v>
      </c>
      <c r="C21" s="267">
        <v>2</v>
      </c>
      <c r="D21" s="1"/>
      <c r="E21" s="6"/>
      <c r="F21" s="144"/>
      <c r="G21" s="145"/>
      <c r="H21" s="145"/>
      <c r="I21" s="145"/>
      <c r="J21" s="146"/>
      <c r="K21" s="144"/>
      <c r="L21" s="145"/>
      <c r="M21" s="145"/>
      <c r="N21" s="145"/>
      <c r="O21" s="146"/>
      <c r="P21" s="144"/>
      <c r="Q21" s="145"/>
      <c r="R21" s="145"/>
      <c r="S21" s="145"/>
      <c r="T21" s="146"/>
      <c r="U21" s="144"/>
      <c r="V21" s="145"/>
      <c r="W21" s="145"/>
      <c r="X21" s="145"/>
      <c r="Y21" s="146"/>
      <c r="Z21" s="150"/>
      <c r="AA21" s="152"/>
      <c r="AB21" s="159"/>
      <c r="AC21" s="160"/>
      <c r="AD21" s="111"/>
      <c r="AE21" s="112"/>
      <c r="AF21" s="236"/>
      <c r="AG21" s="162"/>
      <c r="AH21" s="163"/>
      <c r="AI21" s="237"/>
      <c r="AJ21" s="238"/>
      <c r="AK21" s="239"/>
      <c r="AL21" s="240"/>
      <c r="AM21" s="241"/>
      <c r="AN21" s="242"/>
      <c r="AO21" s="238"/>
      <c r="AP21" s="239"/>
      <c r="AQ21" s="240"/>
      <c r="AR21" s="241"/>
      <c r="AS21" s="152"/>
      <c r="AT21" s="152"/>
      <c r="AU21" s="157"/>
      <c r="AV21" s="178"/>
      <c r="AW21" s="91"/>
      <c r="AX21" s="92"/>
      <c r="AY21" s="184"/>
      <c r="AZ21" s="185"/>
      <c r="BA21" s="186"/>
      <c r="BB21" s="187"/>
      <c r="BC21" s="187"/>
      <c r="BD21" s="188"/>
      <c r="BE21" s="189"/>
      <c r="BF21" s="122"/>
      <c r="BG21" s="123"/>
      <c r="BH21" s="120"/>
      <c r="BI21" s="124"/>
      <c r="BJ21" s="123"/>
      <c r="BK21" s="121"/>
      <c r="BL21" s="200"/>
      <c r="BM21" s="201"/>
      <c r="BN21" s="125"/>
      <c r="BO21" s="126"/>
    </row>
    <row r="22" spans="1:67" s="94" customFormat="1" ht="19.5" customHeight="1" x14ac:dyDescent="0.2">
      <c r="A22" s="54" t="s">
        <v>18</v>
      </c>
      <c r="B22" s="268">
        <f>+B21+1</f>
        <v>43288</v>
      </c>
      <c r="C22" s="269"/>
      <c r="D22" s="2"/>
      <c r="E22" s="5"/>
      <c r="F22" s="139"/>
      <c r="G22" s="141" t="str">
        <f t="shared" ref="G22" si="84">IF(F22="aucune","///","")</f>
        <v/>
      </c>
      <c r="H22" s="137" t="str">
        <f t="shared" ref="H22" si="85">IF(F22="aucune","///","")</f>
        <v/>
      </c>
      <c r="I22" s="142" t="str">
        <f t="shared" ref="I22" si="86">IF(F22="aucune","///","")</f>
        <v/>
      </c>
      <c r="J22" s="143" t="str">
        <f t="shared" ref="J22" si="87">IF(F22="aucune","///","")</f>
        <v/>
      </c>
      <c r="K22" s="139"/>
      <c r="L22" s="141" t="str">
        <f t="shared" ref="L22" si="88">IF(K22="aucune","///","")</f>
        <v/>
      </c>
      <c r="M22" s="137" t="str">
        <f t="shared" ref="M22" si="89">IF(K22="aucune","///","")</f>
        <v/>
      </c>
      <c r="N22" s="142" t="str">
        <f t="shared" ref="N22" si="90">IF(K22="aucune","///","")</f>
        <v/>
      </c>
      <c r="O22" s="143" t="str">
        <f t="shared" ref="O22" si="91">IF(K22="aucune","///","")</f>
        <v/>
      </c>
      <c r="P22" s="139"/>
      <c r="Q22" s="141" t="str">
        <f t="shared" ref="Q22" si="92">IF(P22="aucune","///","")</f>
        <v/>
      </c>
      <c r="R22" s="137" t="str">
        <f t="shared" ref="R22" si="93">IF(P22="aucune","///","")</f>
        <v/>
      </c>
      <c r="S22" s="142" t="str">
        <f t="shared" ref="S22" si="94">IF(P22="aucune","///","")</f>
        <v/>
      </c>
      <c r="T22" s="143" t="str">
        <f t="shared" ref="T22" si="95">IF(P22="aucune","///","")</f>
        <v/>
      </c>
      <c r="U22" s="139"/>
      <c r="V22" s="141" t="str">
        <f t="shared" ref="V22" si="96">IF(U22="aucune","///","")</f>
        <v/>
      </c>
      <c r="W22" s="137" t="str">
        <f t="shared" ref="W22" si="97">IF(U22="aucune","///","")</f>
        <v/>
      </c>
      <c r="X22" s="142" t="str">
        <f t="shared" ref="X22" si="98">IF(U22="aucune","///","")</f>
        <v/>
      </c>
      <c r="Y22" s="143" t="str">
        <f t="shared" ref="Y22" si="99">IF(U22="aucune","///","")</f>
        <v/>
      </c>
      <c r="Z22" s="23"/>
      <c r="AA22" s="108"/>
      <c r="AB22" s="153"/>
      <c r="AC22" s="154"/>
      <c r="AD22" s="153"/>
      <c r="AE22" s="154"/>
      <c r="AF22" s="4"/>
      <c r="AG22" s="132"/>
      <c r="AH22" s="230"/>
      <c r="AI22" s="108"/>
      <c r="AJ22" s="231"/>
      <c r="AK22" s="180"/>
      <c r="AL22" s="232"/>
      <c r="AM22" s="233"/>
      <c r="AN22" s="108"/>
      <c r="AO22" s="231"/>
      <c r="AP22" s="180"/>
      <c r="AQ22" s="234"/>
      <c r="AR22" s="235"/>
      <c r="AS22" s="59"/>
      <c r="AT22" s="85"/>
      <c r="AU22" s="86"/>
      <c r="AV22" s="87"/>
      <c r="AW22" s="88"/>
      <c r="AX22" s="180"/>
      <c r="AY22" s="109"/>
      <c r="AZ22" s="120"/>
      <c r="BA22" s="121"/>
      <c r="BB22" s="190"/>
      <c r="BC22" s="190"/>
      <c r="BD22" s="191"/>
      <c r="BE22" s="192"/>
      <c r="BF22" s="193"/>
      <c r="BG22" s="190"/>
      <c r="BH22" s="190"/>
      <c r="BI22" s="191"/>
      <c r="BJ22" s="194"/>
      <c r="BK22" s="192"/>
      <c r="BL22" s="108"/>
      <c r="BM22" s="202"/>
      <c r="BN22" s="193"/>
      <c r="BO22" s="192"/>
    </row>
    <row r="23" spans="1:67" s="94" customFormat="1" ht="19.5" customHeight="1" x14ac:dyDescent="0.2">
      <c r="A23" s="55" t="s">
        <v>19</v>
      </c>
      <c r="B23" s="266">
        <f>+B22</f>
        <v>43288</v>
      </c>
      <c r="C23" s="267"/>
      <c r="D23" s="101"/>
      <c r="E23" s="5"/>
      <c r="F23" s="144"/>
      <c r="G23" s="140"/>
      <c r="H23" s="145"/>
      <c r="I23" s="145"/>
      <c r="J23" s="146"/>
      <c r="K23" s="144"/>
      <c r="L23" s="140"/>
      <c r="M23" s="145"/>
      <c r="N23" s="145"/>
      <c r="O23" s="146"/>
      <c r="P23" s="144"/>
      <c r="Q23" s="140"/>
      <c r="R23" s="145"/>
      <c r="S23" s="145"/>
      <c r="T23" s="146"/>
      <c r="U23" s="144"/>
      <c r="V23" s="140"/>
      <c r="W23" s="145"/>
      <c r="X23" s="145"/>
      <c r="Y23" s="146"/>
      <c r="Z23" s="24"/>
      <c r="AA23" s="151"/>
      <c r="AB23" s="109"/>
      <c r="AC23" s="110"/>
      <c r="AD23" s="155"/>
      <c r="AE23" s="156"/>
      <c r="AF23" s="157"/>
      <c r="AG23" s="158"/>
      <c r="AH23" s="66"/>
      <c r="AI23" s="167"/>
      <c r="AJ23" s="114"/>
      <c r="AK23" s="115"/>
      <c r="AL23" s="172"/>
      <c r="AM23" s="173"/>
      <c r="AN23" s="167"/>
      <c r="AO23" s="114"/>
      <c r="AP23" s="115"/>
      <c r="AQ23" s="177"/>
      <c r="AR23" s="156"/>
      <c r="AS23" s="60"/>
      <c r="AT23" s="179"/>
      <c r="AU23" s="157"/>
      <c r="AV23" s="178"/>
      <c r="AW23" s="89"/>
      <c r="AX23" s="90"/>
      <c r="AY23" s="181"/>
      <c r="AZ23" s="182"/>
      <c r="BA23" s="183"/>
      <c r="BB23" s="109"/>
      <c r="BC23" s="120"/>
      <c r="BD23" s="120"/>
      <c r="BE23" s="121"/>
      <c r="BF23" s="195"/>
      <c r="BG23" s="196"/>
      <c r="BH23" s="196"/>
      <c r="BI23" s="197"/>
      <c r="BJ23" s="198"/>
      <c r="BK23" s="199"/>
      <c r="BL23" s="179"/>
      <c r="BM23" s="109"/>
      <c r="BN23" s="195"/>
      <c r="BO23" s="199"/>
    </row>
    <row r="24" spans="1:67" s="94" customFormat="1" ht="19.5" customHeight="1" thickBot="1" x14ac:dyDescent="0.25">
      <c r="A24" s="56" t="s">
        <v>20</v>
      </c>
      <c r="B24" s="278">
        <f>+B23</f>
        <v>43288</v>
      </c>
      <c r="C24" s="279"/>
      <c r="D24" s="1"/>
      <c r="E24" s="6"/>
      <c r="F24" s="144"/>
      <c r="G24" s="145"/>
      <c r="H24" s="145"/>
      <c r="I24" s="145"/>
      <c r="J24" s="146"/>
      <c r="K24" s="144"/>
      <c r="L24" s="145"/>
      <c r="M24" s="145"/>
      <c r="N24" s="145"/>
      <c r="O24" s="146"/>
      <c r="P24" s="144"/>
      <c r="Q24" s="145"/>
      <c r="R24" s="145"/>
      <c r="S24" s="145"/>
      <c r="T24" s="146"/>
      <c r="U24" s="144"/>
      <c r="V24" s="145"/>
      <c r="W24" s="145"/>
      <c r="X24" s="145"/>
      <c r="Y24" s="146"/>
      <c r="Z24" s="150"/>
      <c r="AA24" s="152"/>
      <c r="AB24" s="159"/>
      <c r="AC24" s="160"/>
      <c r="AD24" s="111"/>
      <c r="AE24" s="112"/>
      <c r="AF24" s="236"/>
      <c r="AG24" s="162"/>
      <c r="AH24" s="163"/>
      <c r="AI24" s="237"/>
      <c r="AJ24" s="238"/>
      <c r="AK24" s="239"/>
      <c r="AL24" s="240"/>
      <c r="AM24" s="241"/>
      <c r="AN24" s="242"/>
      <c r="AO24" s="238"/>
      <c r="AP24" s="239"/>
      <c r="AQ24" s="240"/>
      <c r="AR24" s="241"/>
      <c r="AS24" s="152"/>
      <c r="AT24" s="152"/>
      <c r="AU24" s="157"/>
      <c r="AV24" s="178"/>
      <c r="AW24" s="91"/>
      <c r="AX24" s="92"/>
      <c r="AY24" s="184"/>
      <c r="AZ24" s="185"/>
      <c r="BA24" s="186"/>
      <c r="BB24" s="187"/>
      <c r="BC24" s="187"/>
      <c r="BD24" s="188"/>
      <c r="BE24" s="189"/>
      <c r="BF24" s="122"/>
      <c r="BG24" s="123"/>
      <c r="BH24" s="120"/>
      <c r="BI24" s="124"/>
      <c r="BJ24" s="123"/>
      <c r="BK24" s="121"/>
      <c r="BL24" s="200"/>
      <c r="BM24" s="201"/>
      <c r="BN24" s="125"/>
      <c r="BO24" s="126"/>
    </row>
    <row r="25" spans="1:67" s="94" customFormat="1" ht="19.5" customHeight="1" x14ac:dyDescent="0.2">
      <c r="A25" s="54" t="s">
        <v>18</v>
      </c>
      <c r="B25" s="268">
        <f>+B24+1</f>
        <v>43289</v>
      </c>
      <c r="C25" s="269"/>
      <c r="D25" s="2"/>
      <c r="E25" s="5"/>
      <c r="F25" s="139"/>
      <c r="G25" s="141" t="str">
        <f t="shared" ref="G25" si="100">IF(F25="aucune","///","")</f>
        <v/>
      </c>
      <c r="H25" s="137" t="str">
        <f t="shared" ref="H25" si="101">IF(F25="aucune","///","")</f>
        <v/>
      </c>
      <c r="I25" s="142" t="str">
        <f t="shared" ref="I25" si="102">IF(F25="aucune","///","")</f>
        <v/>
      </c>
      <c r="J25" s="143" t="str">
        <f t="shared" ref="J25" si="103">IF(F25="aucune","///","")</f>
        <v/>
      </c>
      <c r="K25" s="139"/>
      <c r="L25" s="141" t="str">
        <f t="shared" ref="L25" si="104">IF(K25="aucune","///","")</f>
        <v/>
      </c>
      <c r="M25" s="137" t="str">
        <f t="shared" ref="M25" si="105">IF(K25="aucune","///","")</f>
        <v/>
      </c>
      <c r="N25" s="142" t="str">
        <f t="shared" ref="N25" si="106">IF(K25="aucune","///","")</f>
        <v/>
      </c>
      <c r="O25" s="143" t="str">
        <f t="shared" ref="O25" si="107">IF(K25="aucune","///","")</f>
        <v/>
      </c>
      <c r="P25" s="139"/>
      <c r="Q25" s="141" t="str">
        <f t="shared" ref="Q25" si="108">IF(P25="aucune","///","")</f>
        <v/>
      </c>
      <c r="R25" s="137" t="str">
        <f t="shared" ref="R25" si="109">IF(P25="aucune","///","")</f>
        <v/>
      </c>
      <c r="S25" s="142" t="str">
        <f t="shared" ref="S25" si="110">IF(P25="aucune","///","")</f>
        <v/>
      </c>
      <c r="T25" s="143" t="str">
        <f t="shared" ref="T25" si="111">IF(P25="aucune","///","")</f>
        <v/>
      </c>
      <c r="U25" s="139"/>
      <c r="V25" s="141" t="str">
        <f t="shared" ref="V25" si="112">IF(U25="aucune","///","")</f>
        <v/>
      </c>
      <c r="W25" s="137" t="str">
        <f t="shared" ref="W25" si="113">IF(U25="aucune","///","")</f>
        <v/>
      </c>
      <c r="X25" s="142" t="str">
        <f t="shared" ref="X25" si="114">IF(U25="aucune","///","")</f>
        <v/>
      </c>
      <c r="Y25" s="143" t="str">
        <f t="shared" ref="Y25" si="115">IF(U25="aucune","///","")</f>
        <v/>
      </c>
      <c r="Z25" s="23"/>
      <c r="AA25" s="108"/>
      <c r="AB25" s="153"/>
      <c r="AC25" s="154"/>
      <c r="AD25" s="153"/>
      <c r="AE25" s="154"/>
      <c r="AF25" s="4"/>
      <c r="AG25" s="132"/>
      <c r="AH25" s="230"/>
      <c r="AI25" s="108"/>
      <c r="AJ25" s="231"/>
      <c r="AK25" s="180"/>
      <c r="AL25" s="232"/>
      <c r="AM25" s="233"/>
      <c r="AN25" s="108"/>
      <c r="AO25" s="231"/>
      <c r="AP25" s="180"/>
      <c r="AQ25" s="234"/>
      <c r="AR25" s="235"/>
      <c r="AS25" s="59"/>
      <c r="AT25" s="85"/>
      <c r="AU25" s="86"/>
      <c r="AV25" s="87"/>
      <c r="AW25" s="88"/>
      <c r="AX25" s="180"/>
      <c r="AY25" s="109"/>
      <c r="AZ25" s="120"/>
      <c r="BA25" s="121"/>
      <c r="BB25" s="190"/>
      <c r="BC25" s="190"/>
      <c r="BD25" s="191"/>
      <c r="BE25" s="192"/>
      <c r="BF25" s="193"/>
      <c r="BG25" s="190"/>
      <c r="BH25" s="190"/>
      <c r="BI25" s="191"/>
      <c r="BJ25" s="194"/>
      <c r="BK25" s="192"/>
      <c r="BL25" s="108"/>
      <c r="BM25" s="202"/>
      <c r="BN25" s="193"/>
      <c r="BO25" s="192"/>
    </row>
    <row r="26" spans="1:67" s="94" customFormat="1" ht="19.5" customHeight="1" x14ac:dyDescent="0.2">
      <c r="A26" s="55" t="s">
        <v>19</v>
      </c>
      <c r="B26" s="266">
        <f t="shared" ref="B26" si="116">+B25</f>
        <v>43289</v>
      </c>
      <c r="C26" s="267">
        <v>2</v>
      </c>
      <c r="D26" s="101"/>
      <c r="E26" s="5"/>
      <c r="F26" s="144"/>
      <c r="G26" s="140"/>
      <c r="H26" s="145"/>
      <c r="I26" s="145"/>
      <c r="J26" s="146"/>
      <c r="K26" s="144"/>
      <c r="L26" s="140"/>
      <c r="M26" s="145"/>
      <c r="N26" s="145"/>
      <c r="O26" s="146"/>
      <c r="P26" s="144"/>
      <c r="Q26" s="140"/>
      <c r="R26" s="145"/>
      <c r="S26" s="145"/>
      <c r="T26" s="146"/>
      <c r="U26" s="144"/>
      <c r="V26" s="140"/>
      <c r="W26" s="145"/>
      <c r="X26" s="145"/>
      <c r="Y26" s="146"/>
      <c r="Z26" s="24"/>
      <c r="AA26" s="151"/>
      <c r="AB26" s="109"/>
      <c r="AC26" s="110"/>
      <c r="AD26" s="155"/>
      <c r="AE26" s="156"/>
      <c r="AF26" s="157"/>
      <c r="AG26" s="158"/>
      <c r="AH26" s="66"/>
      <c r="AI26" s="167"/>
      <c r="AJ26" s="114"/>
      <c r="AK26" s="115"/>
      <c r="AL26" s="172"/>
      <c r="AM26" s="173"/>
      <c r="AN26" s="167"/>
      <c r="AO26" s="114"/>
      <c r="AP26" s="115"/>
      <c r="AQ26" s="177"/>
      <c r="AR26" s="156"/>
      <c r="AS26" s="60"/>
      <c r="AT26" s="179"/>
      <c r="AU26" s="157"/>
      <c r="AV26" s="178"/>
      <c r="AW26" s="89"/>
      <c r="AX26" s="90"/>
      <c r="AY26" s="181"/>
      <c r="AZ26" s="182"/>
      <c r="BA26" s="183"/>
      <c r="BB26" s="109"/>
      <c r="BC26" s="120"/>
      <c r="BD26" s="120"/>
      <c r="BE26" s="121"/>
      <c r="BF26" s="195"/>
      <c r="BG26" s="196"/>
      <c r="BH26" s="196"/>
      <c r="BI26" s="197"/>
      <c r="BJ26" s="198"/>
      <c r="BK26" s="199"/>
      <c r="BL26" s="179"/>
      <c r="BM26" s="109"/>
      <c r="BN26" s="195"/>
      <c r="BO26" s="199"/>
    </row>
    <row r="27" spans="1:67" s="94" customFormat="1" ht="19.5" customHeight="1" thickBot="1" x14ac:dyDescent="0.25">
      <c r="A27" s="56" t="s">
        <v>20</v>
      </c>
      <c r="B27" s="266">
        <f t="shared" ref="B27" si="117">+B25</f>
        <v>43289</v>
      </c>
      <c r="C27" s="267">
        <v>2</v>
      </c>
      <c r="D27" s="1"/>
      <c r="E27" s="6"/>
      <c r="F27" s="144"/>
      <c r="G27" s="145"/>
      <c r="H27" s="145"/>
      <c r="I27" s="145"/>
      <c r="J27" s="146"/>
      <c r="K27" s="144"/>
      <c r="L27" s="145"/>
      <c r="M27" s="145"/>
      <c r="N27" s="145"/>
      <c r="O27" s="146"/>
      <c r="P27" s="144"/>
      <c r="Q27" s="145"/>
      <c r="R27" s="145"/>
      <c r="S27" s="145"/>
      <c r="T27" s="146"/>
      <c r="U27" s="144"/>
      <c r="V27" s="145"/>
      <c r="W27" s="145"/>
      <c r="X27" s="145"/>
      <c r="Y27" s="146"/>
      <c r="Z27" s="150"/>
      <c r="AA27" s="152"/>
      <c r="AB27" s="159"/>
      <c r="AC27" s="160"/>
      <c r="AD27" s="111"/>
      <c r="AE27" s="112"/>
      <c r="AF27" s="236"/>
      <c r="AG27" s="162"/>
      <c r="AH27" s="163"/>
      <c r="AI27" s="237"/>
      <c r="AJ27" s="238"/>
      <c r="AK27" s="239"/>
      <c r="AL27" s="240"/>
      <c r="AM27" s="241"/>
      <c r="AN27" s="242"/>
      <c r="AO27" s="238"/>
      <c r="AP27" s="239"/>
      <c r="AQ27" s="240"/>
      <c r="AR27" s="241"/>
      <c r="AS27" s="152"/>
      <c r="AT27" s="152"/>
      <c r="AU27" s="157"/>
      <c r="AV27" s="178"/>
      <c r="AW27" s="91"/>
      <c r="AX27" s="92"/>
      <c r="AY27" s="184"/>
      <c r="AZ27" s="185"/>
      <c r="BA27" s="186"/>
      <c r="BB27" s="187"/>
      <c r="BC27" s="187"/>
      <c r="BD27" s="188"/>
      <c r="BE27" s="189"/>
      <c r="BF27" s="122"/>
      <c r="BG27" s="123"/>
      <c r="BH27" s="120"/>
      <c r="BI27" s="124"/>
      <c r="BJ27" s="123"/>
      <c r="BK27" s="121"/>
      <c r="BL27" s="200"/>
      <c r="BM27" s="201"/>
      <c r="BN27" s="125"/>
      <c r="BO27" s="126"/>
    </row>
    <row r="28" spans="1:67" s="94" customFormat="1" ht="19.5" customHeight="1" x14ac:dyDescent="0.2">
      <c r="A28" s="54" t="s">
        <v>18</v>
      </c>
      <c r="B28" s="268">
        <f>+B27+1</f>
        <v>43290</v>
      </c>
      <c r="C28" s="269"/>
      <c r="D28" s="2"/>
      <c r="E28" s="5"/>
      <c r="F28" s="139"/>
      <c r="G28" s="141" t="str">
        <f t="shared" ref="G28" si="118">IF(F28="aucune","///","")</f>
        <v/>
      </c>
      <c r="H28" s="137" t="str">
        <f t="shared" ref="H28" si="119">IF(F28="aucune","///","")</f>
        <v/>
      </c>
      <c r="I28" s="142" t="str">
        <f t="shared" ref="I28" si="120">IF(F28="aucune","///","")</f>
        <v/>
      </c>
      <c r="J28" s="143" t="str">
        <f t="shared" ref="J28" si="121">IF(F28="aucune","///","")</f>
        <v/>
      </c>
      <c r="K28" s="139"/>
      <c r="L28" s="141" t="str">
        <f t="shared" ref="L28" si="122">IF(K28="aucune","///","")</f>
        <v/>
      </c>
      <c r="M28" s="137" t="str">
        <f t="shared" ref="M28" si="123">IF(K28="aucune","///","")</f>
        <v/>
      </c>
      <c r="N28" s="142" t="str">
        <f t="shared" ref="N28" si="124">IF(K28="aucune","///","")</f>
        <v/>
      </c>
      <c r="O28" s="143" t="str">
        <f t="shared" ref="O28" si="125">IF(K28="aucune","///","")</f>
        <v/>
      </c>
      <c r="P28" s="139"/>
      <c r="Q28" s="141" t="str">
        <f t="shared" ref="Q28" si="126">IF(P28="aucune","///","")</f>
        <v/>
      </c>
      <c r="R28" s="137" t="str">
        <f t="shared" ref="R28" si="127">IF(P28="aucune","///","")</f>
        <v/>
      </c>
      <c r="S28" s="142" t="str">
        <f t="shared" ref="S28" si="128">IF(P28="aucune","///","")</f>
        <v/>
      </c>
      <c r="T28" s="143" t="str">
        <f t="shared" ref="T28" si="129">IF(P28="aucune","///","")</f>
        <v/>
      </c>
      <c r="U28" s="139"/>
      <c r="V28" s="141" t="str">
        <f t="shared" ref="V28" si="130">IF(U28="aucune","///","")</f>
        <v/>
      </c>
      <c r="W28" s="137" t="str">
        <f t="shared" ref="W28" si="131">IF(U28="aucune","///","")</f>
        <v/>
      </c>
      <c r="X28" s="142" t="str">
        <f t="shared" ref="X28" si="132">IF(U28="aucune","///","")</f>
        <v/>
      </c>
      <c r="Y28" s="143" t="str">
        <f t="shared" ref="Y28" si="133">IF(U28="aucune","///","")</f>
        <v/>
      </c>
      <c r="Z28" s="23"/>
      <c r="AA28" s="108"/>
      <c r="AB28" s="153"/>
      <c r="AC28" s="154"/>
      <c r="AD28" s="153"/>
      <c r="AE28" s="154"/>
      <c r="AF28" s="4"/>
      <c r="AG28" s="132"/>
      <c r="AH28" s="230"/>
      <c r="AI28" s="108"/>
      <c r="AJ28" s="231"/>
      <c r="AK28" s="180"/>
      <c r="AL28" s="232"/>
      <c r="AM28" s="233"/>
      <c r="AN28" s="108"/>
      <c r="AO28" s="231"/>
      <c r="AP28" s="180"/>
      <c r="AQ28" s="234"/>
      <c r="AR28" s="235"/>
      <c r="AS28" s="59"/>
      <c r="AT28" s="85"/>
      <c r="AU28" s="86"/>
      <c r="AV28" s="87"/>
      <c r="AW28" s="88"/>
      <c r="AX28" s="180"/>
      <c r="AY28" s="109"/>
      <c r="AZ28" s="120"/>
      <c r="BA28" s="121"/>
      <c r="BB28" s="190"/>
      <c r="BC28" s="190"/>
      <c r="BD28" s="191"/>
      <c r="BE28" s="192"/>
      <c r="BF28" s="193"/>
      <c r="BG28" s="190"/>
      <c r="BH28" s="190"/>
      <c r="BI28" s="191"/>
      <c r="BJ28" s="194"/>
      <c r="BK28" s="192"/>
      <c r="BL28" s="108"/>
      <c r="BM28" s="202"/>
      <c r="BN28" s="193"/>
      <c r="BO28" s="192"/>
    </row>
    <row r="29" spans="1:67" ht="19.5" customHeight="1" x14ac:dyDescent="0.2">
      <c r="A29" s="55" t="s">
        <v>19</v>
      </c>
      <c r="B29" s="266">
        <f>+B28</f>
        <v>43290</v>
      </c>
      <c r="C29" s="267">
        <v>2</v>
      </c>
      <c r="D29" s="101"/>
      <c r="E29" s="5"/>
      <c r="F29" s="144"/>
      <c r="G29" s="140"/>
      <c r="H29" s="145"/>
      <c r="I29" s="145"/>
      <c r="J29" s="146"/>
      <c r="K29" s="144"/>
      <c r="L29" s="140"/>
      <c r="M29" s="145"/>
      <c r="N29" s="145"/>
      <c r="O29" s="146"/>
      <c r="P29" s="144"/>
      <c r="Q29" s="140"/>
      <c r="R29" s="145"/>
      <c r="S29" s="145"/>
      <c r="T29" s="146"/>
      <c r="U29" s="144"/>
      <c r="V29" s="140"/>
      <c r="W29" s="145"/>
      <c r="X29" s="145"/>
      <c r="Y29" s="146"/>
      <c r="Z29" s="24"/>
      <c r="AA29" s="151"/>
      <c r="AB29" s="109"/>
      <c r="AC29" s="110"/>
      <c r="AD29" s="155"/>
      <c r="AE29" s="156"/>
      <c r="AF29" s="157"/>
      <c r="AG29" s="158"/>
      <c r="AH29" s="66"/>
      <c r="AI29" s="167"/>
      <c r="AJ29" s="114"/>
      <c r="AK29" s="115"/>
      <c r="AL29" s="172"/>
      <c r="AM29" s="173"/>
      <c r="AN29" s="167"/>
      <c r="AO29" s="114"/>
      <c r="AP29" s="115"/>
      <c r="AQ29" s="177"/>
      <c r="AR29" s="156"/>
      <c r="AS29" s="60"/>
      <c r="AT29" s="179"/>
      <c r="AU29" s="157"/>
      <c r="AV29" s="178"/>
      <c r="AW29" s="89"/>
      <c r="AX29" s="90"/>
      <c r="AY29" s="181"/>
      <c r="AZ29" s="182"/>
      <c r="BA29" s="183"/>
      <c r="BB29" s="109"/>
      <c r="BC29" s="120"/>
      <c r="BD29" s="120"/>
      <c r="BE29" s="121"/>
      <c r="BF29" s="195"/>
      <c r="BG29" s="196"/>
      <c r="BH29" s="196"/>
      <c r="BI29" s="197"/>
      <c r="BJ29" s="198"/>
      <c r="BK29" s="199"/>
      <c r="BL29" s="179"/>
      <c r="BM29" s="109"/>
      <c r="BN29" s="195"/>
      <c r="BO29" s="199"/>
    </row>
    <row r="30" spans="1:67" ht="19.5" customHeight="1" thickBot="1" x14ac:dyDescent="0.25">
      <c r="A30" s="56" t="s">
        <v>20</v>
      </c>
      <c r="B30" s="266">
        <f>+B28</f>
        <v>43290</v>
      </c>
      <c r="C30" s="267">
        <v>2</v>
      </c>
      <c r="D30" s="1"/>
      <c r="E30" s="6"/>
      <c r="F30" s="144"/>
      <c r="G30" s="145"/>
      <c r="H30" s="145"/>
      <c r="I30" s="145"/>
      <c r="J30" s="146"/>
      <c r="K30" s="144"/>
      <c r="L30" s="145"/>
      <c r="M30" s="145"/>
      <c r="N30" s="145"/>
      <c r="O30" s="146"/>
      <c r="P30" s="144"/>
      <c r="Q30" s="145"/>
      <c r="R30" s="145"/>
      <c r="S30" s="145"/>
      <c r="T30" s="146"/>
      <c r="U30" s="144"/>
      <c r="V30" s="145"/>
      <c r="W30" s="145"/>
      <c r="X30" s="145"/>
      <c r="Y30" s="146"/>
      <c r="Z30" s="150"/>
      <c r="AA30" s="152"/>
      <c r="AB30" s="159"/>
      <c r="AC30" s="160"/>
      <c r="AD30" s="111"/>
      <c r="AE30" s="112"/>
      <c r="AF30" s="236"/>
      <c r="AG30" s="162"/>
      <c r="AH30" s="163"/>
      <c r="AI30" s="237"/>
      <c r="AJ30" s="238"/>
      <c r="AK30" s="239"/>
      <c r="AL30" s="240"/>
      <c r="AM30" s="241"/>
      <c r="AN30" s="242"/>
      <c r="AO30" s="238"/>
      <c r="AP30" s="239"/>
      <c r="AQ30" s="240"/>
      <c r="AR30" s="241"/>
      <c r="AS30" s="152"/>
      <c r="AT30" s="152"/>
      <c r="AU30" s="157"/>
      <c r="AV30" s="178"/>
      <c r="AW30" s="91"/>
      <c r="AX30" s="92"/>
      <c r="AY30" s="184"/>
      <c r="AZ30" s="185"/>
      <c r="BA30" s="186"/>
      <c r="BB30" s="187"/>
      <c r="BC30" s="187"/>
      <c r="BD30" s="188"/>
      <c r="BE30" s="189"/>
      <c r="BF30" s="122"/>
      <c r="BG30" s="123"/>
      <c r="BH30" s="120"/>
      <c r="BI30" s="124"/>
      <c r="BJ30" s="123"/>
      <c r="BK30" s="121"/>
      <c r="BL30" s="200"/>
      <c r="BM30" s="201"/>
      <c r="BN30" s="125"/>
      <c r="BO30" s="126"/>
    </row>
    <row r="31" spans="1:67" ht="19.5" customHeight="1" x14ac:dyDescent="0.2">
      <c r="A31" s="54" t="s">
        <v>18</v>
      </c>
      <c r="B31" s="268">
        <f>+B30+1</f>
        <v>43291</v>
      </c>
      <c r="C31" s="269"/>
      <c r="D31" s="2"/>
      <c r="E31" s="5"/>
      <c r="F31" s="139"/>
      <c r="G31" s="141" t="str">
        <f t="shared" ref="G31" si="134">IF(F31="aucune","///","")</f>
        <v/>
      </c>
      <c r="H31" s="137" t="str">
        <f t="shared" ref="H31" si="135">IF(F31="aucune","///","")</f>
        <v/>
      </c>
      <c r="I31" s="142" t="str">
        <f t="shared" ref="I31" si="136">IF(F31="aucune","///","")</f>
        <v/>
      </c>
      <c r="J31" s="143" t="str">
        <f t="shared" ref="J31" si="137">IF(F31="aucune","///","")</f>
        <v/>
      </c>
      <c r="K31" s="139"/>
      <c r="L31" s="141" t="str">
        <f t="shared" ref="L31" si="138">IF(K31="aucune","///","")</f>
        <v/>
      </c>
      <c r="M31" s="137" t="str">
        <f t="shared" ref="M31" si="139">IF(K31="aucune","///","")</f>
        <v/>
      </c>
      <c r="N31" s="142" t="str">
        <f t="shared" ref="N31" si="140">IF(K31="aucune","///","")</f>
        <v/>
      </c>
      <c r="O31" s="143" t="str">
        <f t="shared" ref="O31" si="141">IF(K31="aucune","///","")</f>
        <v/>
      </c>
      <c r="P31" s="139"/>
      <c r="Q31" s="141" t="str">
        <f t="shared" ref="Q31" si="142">IF(P31="aucune","///","")</f>
        <v/>
      </c>
      <c r="R31" s="137" t="str">
        <f t="shared" ref="R31" si="143">IF(P31="aucune","///","")</f>
        <v/>
      </c>
      <c r="S31" s="142" t="str">
        <f t="shared" ref="S31" si="144">IF(P31="aucune","///","")</f>
        <v/>
      </c>
      <c r="T31" s="143" t="str">
        <f t="shared" ref="T31" si="145">IF(P31="aucune","///","")</f>
        <v/>
      </c>
      <c r="U31" s="139"/>
      <c r="V31" s="141" t="str">
        <f t="shared" ref="V31" si="146">IF(U31="aucune","///","")</f>
        <v/>
      </c>
      <c r="W31" s="137" t="str">
        <f t="shared" ref="W31" si="147">IF(U31="aucune","///","")</f>
        <v/>
      </c>
      <c r="X31" s="142" t="str">
        <f t="shared" ref="X31" si="148">IF(U31="aucune","///","")</f>
        <v/>
      </c>
      <c r="Y31" s="143" t="str">
        <f t="shared" ref="Y31" si="149">IF(U31="aucune","///","")</f>
        <v/>
      </c>
      <c r="Z31" s="23"/>
      <c r="AA31" s="108"/>
      <c r="AB31" s="153"/>
      <c r="AC31" s="154"/>
      <c r="AD31" s="153"/>
      <c r="AE31" s="154"/>
      <c r="AF31" s="4"/>
      <c r="AG31" s="132"/>
      <c r="AH31" s="230"/>
      <c r="AI31" s="108"/>
      <c r="AJ31" s="231"/>
      <c r="AK31" s="180"/>
      <c r="AL31" s="232"/>
      <c r="AM31" s="233"/>
      <c r="AN31" s="108"/>
      <c r="AO31" s="231"/>
      <c r="AP31" s="180"/>
      <c r="AQ31" s="234"/>
      <c r="AR31" s="235"/>
      <c r="AS31" s="59"/>
      <c r="AT31" s="85"/>
      <c r="AU31" s="86"/>
      <c r="AV31" s="87"/>
      <c r="AW31" s="88"/>
      <c r="AX31" s="180"/>
      <c r="AY31" s="109"/>
      <c r="AZ31" s="120"/>
      <c r="BA31" s="121"/>
      <c r="BB31" s="190"/>
      <c r="BC31" s="190"/>
      <c r="BD31" s="191"/>
      <c r="BE31" s="192"/>
      <c r="BF31" s="193"/>
      <c r="BG31" s="190"/>
      <c r="BH31" s="190"/>
      <c r="BI31" s="191"/>
      <c r="BJ31" s="194"/>
      <c r="BK31" s="192"/>
      <c r="BL31" s="108"/>
      <c r="BM31" s="202"/>
      <c r="BN31" s="193"/>
      <c r="BO31" s="192"/>
    </row>
    <row r="32" spans="1:67" ht="19.5" customHeight="1" x14ac:dyDescent="0.2">
      <c r="A32" s="55" t="s">
        <v>19</v>
      </c>
      <c r="B32" s="266">
        <f t="shared" ref="B32" si="150">+B31</f>
        <v>43291</v>
      </c>
      <c r="C32" s="267">
        <v>2</v>
      </c>
      <c r="D32" s="101"/>
      <c r="E32" s="5"/>
      <c r="F32" s="144"/>
      <c r="G32" s="140"/>
      <c r="H32" s="145"/>
      <c r="I32" s="145"/>
      <c r="J32" s="146"/>
      <c r="K32" s="144"/>
      <c r="L32" s="140"/>
      <c r="M32" s="145"/>
      <c r="N32" s="145"/>
      <c r="O32" s="146"/>
      <c r="P32" s="144"/>
      <c r="Q32" s="140"/>
      <c r="R32" s="145"/>
      <c r="S32" s="145"/>
      <c r="T32" s="146"/>
      <c r="U32" s="144"/>
      <c r="V32" s="140"/>
      <c r="W32" s="145"/>
      <c r="X32" s="145"/>
      <c r="Y32" s="146"/>
      <c r="Z32" s="24"/>
      <c r="AA32" s="151"/>
      <c r="AB32" s="109"/>
      <c r="AC32" s="110"/>
      <c r="AD32" s="155"/>
      <c r="AE32" s="156"/>
      <c r="AF32" s="157"/>
      <c r="AG32" s="158"/>
      <c r="AH32" s="66"/>
      <c r="AI32" s="167"/>
      <c r="AJ32" s="114"/>
      <c r="AK32" s="115"/>
      <c r="AL32" s="172"/>
      <c r="AM32" s="173"/>
      <c r="AN32" s="167"/>
      <c r="AO32" s="114"/>
      <c r="AP32" s="115"/>
      <c r="AQ32" s="177"/>
      <c r="AR32" s="156"/>
      <c r="AS32" s="60"/>
      <c r="AT32" s="179"/>
      <c r="AU32" s="157"/>
      <c r="AV32" s="178"/>
      <c r="AW32" s="89"/>
      <c r="AX32" s="90"/>
      <c r="AY32" s="181"/>
      <c r="AZ32" s="182"/>
      <c r="BA32" s="183"/>
      <c r="BB32" s="109"/>
      <c r="BC32" s="120"/>
      <c r="BD32" s="120"/>
      <c r="BE32" s="121"/>
      <c r="BF32" s="195"/>
      <c r="BG32" s="196"/>
      <c r="BH32" s="196"/>
      <c r="BI32" s="197"/>
      <c r="BJ32" s="198"/>
      <c r="BK32" s="199"/>
      <c r="BL32" s="179"/>
      <c r="BM32" s="109"/>
      <c r="BN32" s="195"/>
      <c r="BO32" s="199"/>
    </row>
    <row r="33" spans="1:67" ht="19.5" customHeight="1" thickBot="1" x14ac:dyDescent="0.25">
      <c r="A33" s="56" t="s">
        <v>20</v>
      </c>
      <c r="B33" s="266">
        <f t="shared" ref="B33" si="151">+B31</f>
        <v>43291</v>
      </c>
      <c r="C33" s="267">
        <v>2</v>
      </c>
      <c r="D33" s="1"/>
      <c r="E33" s="6"/>
      <c r="F33" s="144"/>
      <c r="G33" s="145"/>
      <c r="H33" s="145"/>
      <c r="I33" s="145"/>
      <c r="J33" s="146"/>
      <c r="K33" s="144"/>
      <c r="L33" s="145"/>
      <c r="M33" s="145"/>
      <c r="N33" s="145"/>
      <c r="O33" s="146"/>
      <c r="P33" s="144"/>
      <c r="Q33" s="145"/>
      <c r="R33" s="145"/>
      <c r="S33" s="145"/>
      <c r="T33" s="146"/>
      <c r="U33" s="144"/>
      <c r="V33" s="145"/>
      <c r="W33" s="145"/>
      <c r="X33" s="145"/>
      <c r="Y33" s="146"/>
      <c r="Z33" s="150"/>
      <c r="AA33" s="152"/>
      <c r="AB33" s="159"/>
      <c r="AC33" s="160"/>
      <c r="AD33" s="111"/>
      <c r="AE33" s="112"/>
      <c r="AF33" s="236"/>
      <c r="AG33" s="162"/>
      <c r="AH33" s="163"/>
      <c r="AI33" s="237"/>
      <c r="AJ33" s="238"/>
      <c r="AK33" s="239"/>
      <c r="AL33" s="240"/>
      <c r="AM33" s="241"/>
      <c r="AN33" s="242"/>
      <c r="AO33" s="238"/>
      <c r="AP33" s="239"/>
      <c r="AQ33" s="240"/>
      <c r="AR33" s="241"/>
      <c r="AS33" s="152"/>
      <c r="AT33" s="152"/>
      <c r="AU33" s="157"/>
      <c r="AV33" s="178"/>
      <c r="AW33" s="91"/>
      <c r="AX33" s="92"/>
      <c r="AY33" s="184"/>
      <c r="AZ33" s="185"/>
      <c r="BA33" s="186"/>
      <c r="BB33" s="187"/>
      <c r="BC33" s="187"/>
      <c r="BD33" s="188"/>
      <c r="BE33" s="189"/>
      <c r="BF33" s="122"/>
      <c r="BG33" s="123"/>
      <c r="BH33" s="120"/>
      <c r="BI33" s="124"/>
      <c r="BJ33" s="123"/>
      <c r="BK33" s="121"/>
      <c r="BL33" s="200"/>
      <c r="BM33" s="201"/>
      <c r="BN33" s="125"/>
      <c r="BO33" s="126"/>
    </row>
    <row r="34" spans="1:67" ht="19.5" customHeight="1" x14ac:dyDescent="0.2">
      <c r="A34" s="54" t="s">
        <v>18</v>
      </c>
      <c r="B34" s="268">
        <f>+B31+1</f>
        <v>43292</v>
      </c>
      <c r="C34" s="269"/>
      <c r="D34" s="2"/>
      <c r="E34" s="5"/>
      <c r="F34" s="139"/>
      <c r="G34" s="141" t="str">
        <f t="shared" ref="G34" si="152">IF(F34="aucune","///","")</f>
        <v/>
      </c>
      <c r="H34" s="137" t="str">
        <f t="shared" ref="H34" si="153">IF(F34="aucune","///","")</f>
        <v/>
      </c>
      <c r="I34" s="142" t="str">
        <f t="shared" ref="I34" si="154">IF(F34="aucune","///","")</f>
        <v/>
      </c>
      <c r="J34" s="143" t="str">
        <f t="shared" ref="J34" si="155">IF(F34="aucune","///","")</f>
        <v/>
      </c>
      <c r="K34" s="139"/>
      <c r="L34" s="141" t="str">
        <f t="shared" ref="L34" si="156">IF(K34="aucune","///","")</f>
        <v/>
      </c>
      <c r="M34" s="137" t="str">
        <f t="shared" ref="M34" si="157">IF(K34="aucune","///","")</f>
        <v/>
      </c>
      <c r="N34" s="142" t="str">
        <f t="shared" ref="N34" si="158">IF(K34="aucune","///","")</f>
        <v/>
      </c>
      <c r="O34" s="143" t="str">
        <f t="shared" ref="O34" si="159">IF(K34="aucune","///","")</f>
        <v/>
      </c>
      <c r="P34" s="139"/>
      <c r="Q34" s="141" t="str">
        <f t="shared" ref="Q34" si="160">IF(P34="aucune","///","")</f>
        <v/>
      </c>
      <c r="R34" s="137" t="str">
        <f t="shared" ref="R34" si="161">IF(P34="aucune","///","")</f>
        <v/>
      </c>
      <c r="S34" s="142" t="str">
        <f t="shared" ref="S34" si="162">IF(P34="aucune","///","")</f>
        <v/>
      </c>
      <c r="T34" s="143" t="str">
        <f t="shared" ref="T34" si="163">IF(P34="aucune","///","")</f>
        <v/>
      </c>
      <c r="U34" s="139"/>
      <c r="V34" s="141" t="str">
        <f t="shared" ref="V34" si="164">IF(U34="aucune","///","")</f>
        <v/>
      </c>
      <c r="W34" s="137" t="str">
        <f t="shared" ref="W34" si="165">IF(U34="aucune","///","")</f>
        <v/>
      </c>
      <c r="X34" s="142" t="str">
        <f t="shared" ref="X34" si="166">IF(U34="aucune","///","")</f>
        <v/>
      </c>
      <c r="Y34" s="143" t="str">
        <f t="shared" ref="Y34" si="167">IF(U34="aucune","///","")</f>
        <v/>
      </c>
      <c r="Z34" s="23"/>
      <c r="AA34" s="108"/>
      <c r="AB34" s="153"/>
      <c r="AC34" s="154"/>
      <c r="AD34" s="153"/>
      <c r="AE34" s="154"/>
      <c r="AF34" s="4"/>
      <c r="AG34" s="132"/>
      <c r="AH34" s="230"/>
      <c r="AI34" s="108"/>
      <c r="AJ34" s="231"/>
      <c r="AK34" s="180"/>
      <c r="AL34" s="232"/>
      <c r="AM34" s="233"/>
      <c r="AN34" s="108"/>
      <c r="AO34" s="231"/>
      <c r="AP34" s="180"/>
      <c r="AQ34" s="234"/>
      <c r="AR34" s="235"/>
      <c r="AS34" s="59"/>
      <c r="AT34" s="85"/>
      <c r="AU34" s="86"/>
      <c r="AV34" s="87"/>
      <c r="AW34" s="88"/>
      <c r="AX34" s="180"/>
      <c r="AY34" s="109"/>
      <c r="AZ34" s="120"/>
      <c r="BA34" s="121"/>
      <c r="BB34" s="190"/>
      <c r="BC34" s="190"/>
      <c r="BD34" s="191"/>
      <c r="BE34" s="192"/>
      <c r="BF34" s="193"/>
      <c r="BG34" s="190"/>
      <c r="BH34" s="190"/>
      <c r="BI34" s="191"/>
      <c r="BJ34" s="194"/>
      <c r="BK34" s="192"/>
      <c r="BL34" s="108"/>
      <c r="BM34" s="202"/>
      <c r="BN34" s="193"/>
      <c r="BO34" s="192"/>
    </row>
    <row r="35" spans="1:67" ht="19.5" customHeight="1" x14ac:dyDescent="0.2">
      <c r="A35" s="55" t="s">
        <v>19</v>
      </c>
      <c r="B35" s="266">
        <f>+B34</f>
        <v>43292</v>
      </c>
      <c r="C35" s="267">
        <v>2</v>
      </c>
      <c r="D35" s="101"/>
      <c r="E35" s="5"/>
      <c r="F35" s="144"/>
      <c r="G35" s="140"/>
      <c r="H35" s="145"/>
      <c r="I35" s="145"/>
      <c r="J35" s="146"/>
      <c r="K35" s="144"/>
      <c r="L35" s="140"/>
      <c r="M35" s="145"/>
      <c r="N35" s="145"/>
      <c r="O35" s="146"/>
      <c r="P35" s="144"/>
      <c r="Q35" s="140"/>
      <c r="R35" s="145"/>
      <c r="S35" s="145"/>
      <c r="T35" s="146"/>
      <c r="U35" s="144"/>
      <c r="V35" s="140"/>
      <c r="W35" s="145"/>
      <c r="X35" s="145"/>
      <c r="Y35" s="146"/>
      <c r="Z35" s="24"/>
      <c r="AA35" s="151"/>
      <c r="AB35" s="109"/>
      <c r="AC35" s="110"/>
      <c r="AD35" s="155"/>
      <c r="AE35" s="156"/>
      <c r="AF35" s="157"/>
      <c r="AG35" s="158"/>
      <c r="AH35" s="66"/>
      <c r="AI35" s="167"/>
      <c r="AJ35" s="114"/>
      <c r="AK35" s="115"/>
      <c r="AL35" s="172"/>
      <c r="AM35" s="173"/>
      <c r="AN35" s="167"/>
      <c r="AO35" s="114"/>
      <c r="AP35" s="115"/>
      <c r="AQ35" s="177"/>
      <c r="AR35" s="156"/>
      <c r="AS35" s="60"/>
      <c r="AT35" s="179"/>
      <c r="AU35" s="157"/>
      <c r="AV35" s="178"/>
      <c r="AW35" s="89"/>
      <c r="AX35" s="90"/>
      <c r="AY35" s="181"/>
      <c r="AZ35" s="182"/>
      <c r="BA35" s="183"/>
      <c r="BB35" s="109"/>
      <c r="BC35" s="120"/>
      <c r="BD35" s="120"/>
      <c r="BE35" s="121"/>
      <c r="BF35" s="195"/>
      <c r="BG35" s="196"/>
      <c r="BH35" s="196"/>
      <c r="BI35" s="197"/>
      <c r="BJ35" s="198"/>
      <c r="BK35" s="199"/>
      <c r="BL35" s="179"/>
      <c r="BM35" s="109"/>
      <c r="BN35" s="195"/>
      <c r="BO35" s="199"/>
    </row>
    <row r="36" spans="1:67" ht="19.5" customHeight="1" thickBot="1" x14ac:dyDescent="0.25">
      <c r="A36" s="55" t="s">
        <v>20</v>
      </c>
      <c r="B36" s="266">
        <f>+B34</f>
        <v>43292</v>
      </c>
      <c r="C36" s="267">
        <v>2</v>
      </c>
      <c r="D36" s="1"/>
      <c r="E36" s="6"/>
      <c r="F36" s="144"/>
      <c r="G36" s="145"/>
      <c r="H36" s="145"/>
      <c r="I36" s="145"/>
      <c r="J36" s="146"/>
      <c r="K36" s="144"/>
      <c r="L36" s="145"/>
      <c r="M36" s="145"/>
      <c r="N36" s="145"/>
      <c r="O36" s="146"/>
      <c r="P36" s="144"/>
      <c r="Q36" s="145"/>
      <c r="R36" s="145"/>
      <c r="S36" s="145"/>
      <c r="T36" s="146"/>
      <c r="U36" s="144"/>
      <c r="V36" s="145"/>
      <c r="W36" s="145"/>
      <c r="X36" s="145"/>
      <c r="Y36" s="146"/>
      <c r="Z36" s="150"/>
      <c r="AA36" s="152"/>
      <c r="AB36" s="159"/>
      <c r="AC36" s="160"/>
      <c r="AD36" s="111"/>
      <c r="AE36" s="112"/>
      <c r="AF36" s="236"/>
      <c r="AG36" s="162"/>
      <c r="AH36" s="163"/>
      <c r="AI36" s="237"/>
      <c r="AJ36" s="238"/>
      <c r="AK36" s="239"/>
      <c r="AL36" s="240"/>
      <c r="AM36" s="241"/>
      <c r="AN36" s="242"/>
      <c r="AO36" s="238"/>
      <c r="AP36" s="239"/>
      <c r="AQ36" s="240"/>
      <c r="AR36" s="241"/>
      <c r="AS36" s="152"/>
      <c r="AT36" s="152"/>
      <c r="AU36" s="157"/>
      <c r="AV36" s="178"/>
      <c r="AW36" s="91"/>
      <c r="AX36" s="92"/>
      <c r="AY36" s="184"/>
      <c r="AZ36" s="185"/>
      <c r="BA36" s="186"/>
      <c r="BB36" s="187"/>
      <c r="BC36" s="187"/>
      <c r="BD36" s="188"/>
      <c r="BE36" s="189"/>
      <c r="BF36" s="122"/>
      <c r="BG36" s="123"/>
      <c r="BH36" s="120"/>
      <c r="BI36" s="124"/>
      <c r="BJ36" s="123"/>
      <c r="BK36" s="121"/>
      <c r="BL36" s="200"/>
      <c r="BM36" s="201"/>
      <c r="BN36" s="125"/>
      <c r="BO36" s="126"/>
    </row>
    <row r="37" spans="1:67" ht="19.5" customHeight="1" x14ac:dyDescent="0.2">
      <c r="A37" s="54" t="s">
        <v>18</v>
      </c>
      <c r="B37" s="268">
        <f>+B36+1</f>
        <v>43293</v>
      </c>
      <c r="C37" s="269"/>
      <c r="D37" s="2"/>
      <c r="E37" s="5"/>
      <c r="F37" s="139"/>
      <c r="G37" s="141" t="str">
        <f t="shared" ref="G37" si="168">IF(F37="aucune","///","")</f>
        <v/>
      </c>
      <c r="H37" s="137" t="str">
        <f t="shared" ref="H37" si="169">IF(F37="aucune","///","")</f>
        <v/>
      </c>
      <c r="I37" s="142" t="str">
        <f t="shared" ref="I37" si="170">IF(F37="aucune","///","")</f>
        <v/>
      </c>
      <c r="J37" s="143" t="str">
        <f t="shared" ref="J37" si="171">IF(F37="aucune","///","")</f>
        <v/>
      </c>
      <c r="K37" s="139"/>
      <c r="L37" s="141" t="str">
        <f t="shared" ref="L37" si="172">IF(K37="aucune","///","")</f>
        <v/>
      </c>
      <c r="M37" s="137" t="str">
        <f t="shared" ref="M37" si="173">IF(K37="aucune","///","")</f>
        <v/>
      </c>
      <c r="N37" s="142" t="str">
        <f t="shared" ref="N37" si="174">IF(K37="aucune","///","")</f>
        <v/>
      </c>
      <c r="O37" s="143" t="str">
        <f t="shared" ref="O37" si="175">IF(K37="aucune","///","")</f>
        <v/>
      </c>
      <c r="P37" s="139"/>
      <c r="Q37" s="141" t="str">
        <f t="shared" ref="Q37" si="176">IF(P37="aucune","///","")</f>
        <v/>
      </c>
      <c r="R37" s="137" t="str">
        <f t="shared" ref="R37" si="177">IF(P37="aucune","///","")</f>
        <v/>
      </c>
      <c r="S37" s="142" t="str">
        <f t="shared" ref="S37" si="178">IF(P37="aucune","///","")</f>
        <v/>
      </c>
      <c r="T37" s="143" t="str">
        <f t="shared" ref="T37" si="179">IF(P37="aucune","///","")</f>
        <v/>
      </c>
      <c r="U37" s="139"/>
      <c r="V37" s="141" t="str">
        <f t="shared" ref="V37" si="180">IF(U37="aucune","///","")</f>
        <v/>
      </c>
      <c r="W37" s="137" t="str">
        <f t="shared" ref="W37" si="181">IF(U37="aucune","///","")</f>
        <v/>
      </c>
      <c r="X37" s="142" t="str">
        <f t="shared" ref="X37" si="182">IF(U37="aucune","///","")</f>
        <v/>
      </c>
      <c r="Y37" s="143" t="str">
        <f t="shared" ref="Y37" si="183">IF(U37="aucune","///","")</f>
        <v/>
      </c>
      <c r="Z37" s="23"/>
      <c r="AA37" s="108"/>
      <c r="AB37" s="153"/>
      <c r="AC37" s="154"/>
      <c r="AD37" s="153"/>
      <c r="AE37" s="154"/>
      <c r="AF37" s="4"/>
      <c r="AG37" s="132"/>
      <c r="AH37" s="230"/>
      <c r="AI37" s="108"/>
      <c r="AJ37" s="231"/>
      <c r="AK37" s="180"/>
      <c r="AL37" s="232"/>
      <c r="AM37" s="233"/>
      <c r="AN37" s="108"/>
      <c r="AO37" s="231"/>
      <c r="AP37" s="180"/>
      <c r="AQ37" s="234"/>
      <c r="AR37" s="235"/>
      <c r="AS37" s="59"/>
      <c r="AT37" s="85"/>
      <c r="AU37" s="86"/>
      <c r="AV37" s="87"/>
      <c r="AW37" s="88"/>
      <c r="AX37" s="180"/>
      <c r="AY37" s="109"/>
      <c r="AZ37" s="120"/>
      <c r="BA37" s="121"/>
      <c r="BB37" s="190"/>
      <c r="BC37" s="190"/>
      <c r="BD37" s="191"/>
      <c r="BE37" s="192"/>
      <c r="BF37" s="193"/>
      <c r="BG37" s="190"/>
      <c r="BH37" s="190"/>
      <c r="BI37" s="191"/>
      <c r="BJ37" s="194"/>
      <c r="BK37" s="192"/>
      <c r="BL37" s="108"/>
      <c r="BM37" s="202"/>
      <c r="BN37" s="193"/>
      <c r="BO37" s="192"/>
    </row>
    <row r="38" spans="1:67" ht="19.5" customHeight="1" x14ac:dyDescent="0.2">
      <c r="A38" s="55" t="s">
        <v>19</v>
      </c>
      <c r="B38" s="266">
        <f>+B37</f>
        <v>43293</v>
      </c>
      <c r="C38" s="267"/>
      <c r="D38" s="101"/>
      <c r="E38" s="5"/>
      <c r="F38" s="144"/>
      <c r="G38" s="140"/>
      <c r="H38" s="145"/>
      <c r="I38" s="145"/>
      <c r="J38" s="146"/>
      <c r="K38" s="144"/>
      <c r="L38" s="140"/>
      <c r="M38" s="145"/>
      <c r="N38" s="145"/>
      <c r="O38" s="146"/>
      <c r="P38" s="144"/>
      <c r="Q38" s="140"/>
      <c r="R38" s="145"/>
      <c r="S38" s="145"/>
      <c r="T38" s="146"/>
      <c r="U38" s="144"/>
      <c r="V38" s="140"/>
      <c r="W38" s="145"/>
      <c r="X38" s="145"/>
      <c r="Y38" s="146"/>
      <c r="Z38" s="24"/>
      <c r="AA38" s="151"/>
      <c r="AB38" s="109"/>
      <c r="AC38" s="110"/>
      <c r="AD38" s="155"/>
      <c r="AE38" s="156"/>
      <c r="AF38" s="157"/>
      <c r="AG38" s="158"/>
      <c r="AH38" s="66"/>
      <c r="AI38" s="167"/>
      <c r="AJ38" s="114"/>
      <c r="AK38" s="115"/>
      <c r="AL38" s="172"/>
      <c r="AM38" s="173"/>
      <c r="AN38" s="167"/>
      <c r="AO38" s="114"/>
      <c r="AP38" s="115"/>
      <c r="AQ38" s="177"/>
      <c r="AR38" s="156"/>
      <c r="AS38" s="60"/>
      <c r="AT38" s="179"/>
      <c r="AU38" s="157"/>
      <c r="AV38" s="178"/>
      <c r="AW38" s="89"/>
      <c r="AX38" s="90"/>
      <c r="AY38" s="181"/>
      <c r="AZ38" s="182"/>
      <c r="BA38" s="183"/>
      <c r="BB38" s="109"/>
      <c r="BC38" s="120"/>
      <c r="BD38" s="120"/>
      <c r="BE38" s="121"/>
      <c r="BF38" s="195"/>
      <c r="BG38" s="196"/>
      <c r="BH38" s="196"/>
      <c r="BI38" s="197"/>
      <c r="BJ38" s="198"/>
      <c r="BK38" s="199"/>
      <c r="BL38" s="179"/>
      <c r="BM38" s="109"/>
      <c r="BN38" s="195"/>
      <c r="BO38" s="199"/>
    </row>
    <row r="39" spans="1:67" ht="19.5" customHeight="1" thickBot="1" x14ac:dyDescent="0.25">
      <c r="A39" s="56" t="s">
        <v>20</v>
      </c>
      <c r="B39" s="278">
        <f>+B38</f>
        <v>43293</v>
      </c>
      <c r="C39" s="279"/>
      <c r="D39" s="1"/>
      <c r="E39" s="6"/>
      <c r="F39" s="144"/>
      <c r="G39" s="145"/>
      <c r="H39" s="145"/>
      <c r="I39" s="145"/>
      <c r="J39" s="146"/>
      <c r="K39" s="144"/>
      <c r="L39" s="145"/>
      <c r="M39" s="145"/>
      <c r="N39" s="145"/>
      <c r="O39" s="146"/>
      <c r="P39" s="144"/>
      <c r="Q39" s="145"/>
      <c r="R39" s="145"/>
      <c r="S39" s="145"/>
      <c r="T39" s="146"/>
      <c r="U39" s="144"/>
      <c r="V39" s="145"/>
      <c r="W39" s="145"/>
      <c r="X39" s="145"/>
      <c r="Y39" s="146"/>
      <c r="Z39" s="150"/>
      <c r="AA39" s="152"/>
      <c r="AB39" s="159"/>
      <c r="AC39" s="160"/>
      <c r="AD39" s="111"/>
      <c r="AE39" s="112"/>
      <c r="AF39" s="236"/>
      <c r="AG39" s="162"/>
      <c r="AH39" s="163"/>
      <c r="AI39" s="237"/>
      <c r="AJ39" s="238"/>
      <c r="AK39" s="239"/>
      <c r="AL39" s="240"/>
      <c r="AM39" s="241"/>
      <c r="AN39" s="242"/>
      <c r="AO39" s="238"/>
      <c r="AP39" s="239"/>
      <c r="AQ39" s="240"/>
      <c r="AR39" s="241"/>
      <c r="AS39" s="152"/>
      <c r="AT39" s="152"/>
      <c r="AU39" s="157"/>
      <c r="AV39" s="178"/>
      <c r="AW39" s="91"/>
      <c r="AX39" s="92"/>
      <c r="AY39" s="184"/>
      <c r="AZ39" s="185"/>
      <c r="BA39" s="186"/>
      <c r="BB39" s="187"/>
      <c r="BC39" s="187"/>
      <c r="BD39" s="188"/>
      <c r="BE39" s="189"/>
      <c r="BF39" s="122"/>
      <c r="BG39" s="123"/>
      <c r="BH39" s="120"/>
      <c r="BI39" s="124"/>
      <c r="BJ39" s="123"/>
      <c r="BK39" s="121"/>
      <c r="BL39" s="200"/>
      <c r="BM39" s="201"/>
      <c r="BN39" s="125"/>
      <c r="BO39" s="126"/>
    </row>
    <row r="40" spans="1:67" ht="19.5" customHeight="1" x14ac:dyDescent="0.2">
      <c r="A40" s="54" t="s">
        <v>18</v>
      </c>
      <c r="B40" s="268">
        <f>+B39+1</f>
        <v>43294</v>
      </c>
      <c r="C40" s="269"/>
      <c r="D40" s="2"/>
      <c r="E40" s="5"/>
      <c r="F40" s="139"/>
      <c r="G40" s="141" t="str">
        <f t="shared" ref="G40" si="184">IF(F40="aucune","///","")</f>
        <v/>
      </c>
      <c r="H40" s="137" t="str">
        <f t="shared" ref="H40" si="185">IF(F40="aucune","///","")</f>
        <v/>
      </c>
      <c r="I40" s="142" t="str">
        <f t="shared" ref="I40" si="186">IF(F40="aucune","///","")</f>
        <v/>
      </c>
      <c r="J40" s="143" t="str">
        <f t="shared" ref="J40" si="187">IF(F40="aucune","///","")</f>
        <v/>
      </c>
      <c r="K40" s="139"/>
      <c r="L40" s="141" t="str">
        <f t="shared" ref="L40" si="188">IF(K40="aucune","///","")</f>
        <v/>
      </c>
      <c r="M40" s="137" t="str">
        <f t="shared" ref="M40" si="189">IF(K40="aucune","///","")</f>
        <v/>
      </c>
      <c r="N40" s="142" t="str">
        <f t="shared" ref="N40" si="190">IF(K40="aucune","///","")</f>
        <v/>
      </c>
      <c r="O40" s="143" t="str">
        <f t="shared" ref="O40" si="191">IF(K40="aucune","///","")</f>
        <v/>
      </c>
      <c r="P40" s="139"/>
      <c r="Q40" s="141" t="str">
        <f t="shared" ref="Q40" si="192">IF(P40="aucune","///","")</f>
        <v/>
      </c>
      <c r="R40" s="137" t="str">
        <f t="shared" ref="R40" si="193">IF(P40="aucune","///","")</f>
        <v/>
      </c>
      <c r="S40" s="142" t="str">
        <f t="shared" ref="S40" si="194">IF(P40="aucune","///","")</f>
        <v/>
      </c>
      <c r="T40" s="143" t="str">
        <f t="shared" ref="T40" si="195">IF(P40="aucune","///","")</f>
        <v/>
      </c>
      <c r="U40" s="139"/>
      <c r="V40" s="141" t="str">
        <f t="shared" ref="V40" si="196">IF(U40="aucune","///","")</f>
        <v/>
      </c>
      <c r="W40" s="137" t="str">
        <f t="shared" ref="W40" si="197">IF(U40="aucune","///","")</f>
        <v/>
      </c>
      <c r="X40" s="142" t="str">
        <f t="shared" ref="X40" si="198">IF(U40="aucune","///","")</f>
        <v/>
      </c>
      <c r="Y40" s="143" t="str">
        <f t="shared" ref="Y40" si="199">IF(U40="aucune","///","")</f>
        <v/>
      </c>
      <c r="Z40" s="23"/>
      <c r="AA40" s="108"/>
      <c r="AB40" s="153"/>
      <c r="AC40" s="154"/>
      <c r="AD40" s="153"/>
      <c r="AE40" s="154"/>
      <c r="AF40" s="4"/>
      <c r="AG40" s="132"/>
      <c r="AH40" s="230"/>
      <c r="AI40" s="108"/>
      <c r="AJ40" s="231"/>
      <c r="AK40" s="180"/>
      <c r="AL40" s="232"/>
      <c r="AM40" s="233"/>
      <c r="AN40" s="108"/>
      <c r="AO40" s="231"/>
      <c r="AP40" s="180"/>
      <c r="AQ40" s="234"/>
      <c r="AR40" s="235"/>
      <c r="AS40" s="59"/>
      <c r="AT40" s="85"/>
      <c r="AU40" s="86"/>
      <c r="AV40" s="87"/>
      <c r="AW40" s="88"/>
      <c r="AX40" s="180"/>
      <c r="AY40" s="109"/>
      <c r="AZ40" s="120"/>
      <c r="BA40" s="121"/>
      <c r="BB40" s="190"/>
      <c r="BC40" s="190"/>
      <c r="BD40" s="191"/>
      <c r="BE40" s="192"/>
      <c r="BF40" s="193"/>
      <c r="BG40" s="190"/>
      <c r="BH40" s="190"/>
      <c r="BI40" s="191"/>
      <c r="BJ40" s="194"/>
      <c r="BK40" s="192"/>
      <c r="BL40" s="108"/>
      <c r="BM40" s="202"/>
      <c r="BN40" s="193"/>
      <c r="BO40" s="192"/>
    </row>
    <row r="41" spans="1:67" ht="19.5" customHeight="1" x14ac:dyDescent="0.2">
      <c r="A41" s="55" t="s">
        <v>19</v>
      </c>
      <c r="B41" s="266">
        <f t="shared" ref="B41" si="200">+B40</f>
        <v>43294</v>
      </c>
      <c r="C41" s="267">
        <v>2</v>
      </c>
      <c r="D41" s="101"/>
      <c r="E41" s="5"/>
      <c r="F41" s="144"/>
      <c r="G41" s="140"/>
      <c r="H41" s="145"/>
      <c r="I41" s="145"/>
      <c r="J41" s="146"/>
      <c r="K41" s="144"/>
      <c r="L41" s="140"/>
      <c r="M41" s="145"/>
      <c r="N41" s="145"/>
      <c r="O41" s="146"/>
      <c r="P41" s="144"/>
      <c r="Q41" s="140"/>
      <c r="R41" s="145"/>
      <c r="S41" s="145"/>
      <c r="T41" s="146"/>
      <c r="U41" s="144"/>
      <c r="V41" s="140"/>
      <c r="W41" s="145"/>
      <c r="X41" s="145"/>
      <c r="Y41" s="146"/>
      <c r="Z41" s="24"/>
      <c r="AA41" s="151"/>
      <c r="AB41" s="109"/>
      <c r="AC41" s="110"/>
      <c r="AD41" s="155"/>
      <c r="AE41" s="156"/>
      <c r="AF41" s="157"/>
      <c r="AG41" s="158"/>
      <c r="AH41" s="66"/>
      <c r="AI41" s="167"/>
      <c r="AJ41" s="114"/>
      <c r="AK41" s="115"/>
      <c r="AL41" s="172"/>
      <c r="AM41" s="173"/>
      <c r="AN41" s="167"/>
      <c r="AO41" s="114"/>
      <c r="AP41" s="115"/>
      <c r="AQ41" s="177"/>
      <c r="AR41" s="156"/>
      <c r="AS41" s="60"/>
      <c r="AT41" s="179"/>
      <c r="AU41" s="157"/>
      <c r="AV41" s="178"/>
      <c r="AW41" s="89"/>
      <c r="AX41" s="90"/>
      <c r="AY41" s="181"/>
      <c r="AZ41" s="182"/>
      <c r="BA41" s="183"/>
      <c r="BB41" s="109"/>
      <c r="BC41" s="120"/>
      <c r="BD41" s="120"/>
      <c r="BE41" s="121"/>
      <c r="BF41" s="195"/>
      <c r="BG41" s="196"/>
      <c r="BH41" s="196"/>
      <c r="BI41" s="197"/>
      <c r="BJ41" s="198"/>
      <c r="BK41" s="199"/>
      <c r="BL41" s="179"/>
      <c r="BM41" s="109"/>
      <c r="BN41" s="195"/>
      <c r="BO41" s="199"/>
    </row>
    <row r="42" spans="1:67" ht="19.5" customHeight="1" thickBot="1" x14ac:dyDescent="0.25">
      <c r="A42" s="56" t="s">
        <v>20</v>
      </c>
      <c r="B42" s="266">
        <f t="shared" ref="B42" si="201">+B40</f>
        <v>43294</v>
      </c>
      <c r="C42" s="267">
        <v>2</v>
      </c>
      <c r="D42" s="1"/>
      <c r="E42" s="6"/>
      <c r="F42" s="144"/>
      <c r="G42" s="145"/>
      <c r="H42" s="145"/>
      <c r="I42" s="145"/>
      <c r="J42" s="146"/>
      <c r="K42" s="144"/>
      <c r="L42" s="145"/>
      <c r="M42" s="145"/>
      <c r="N42" s="145"/>
      <c r="O42" s="146"/>
      <c r="P42" s="144"/>
      <c r="Q42" s="145"/>
      <c r="R42" s="145"/>
      <c r="S42" s="145"/>
      <c r="T42" s="146"/>
      <c r="U42" s="144"/>
      <c r="V42" s="145"/>
      <c r="W42" s="145"/>
      <c r="X42" s="145"/>
      <c r="Y42" s="146"/>
      <c r="Z42" s="150"/>
      <c r="AA42" s="152"/>
      <c r="AB42" s="159"/>
      <c r="AC42" s="160"/>
      <c r="AD42" s="111"/>
      <c r="AE42" s="112"/>
      <c r="AF42" s="236"/>
      <c r="AG42" s="162"/>
      <c r="AH42" s="163"/>
      <c r="AI42" s="237"/>
      <c r="AJ42" s="238"/>
      <c r="AK42" s="239"/>
      <c r="AL42" s="240"/>
      <c r="AM42" s="241"/>
      <c r="AN42" s="242"/>
      <c r="AO42" s="238"/>
      <c r="AP42" s="239"/>
      <c r="AQ42" s="240"/>
      <c r="AR42" s="241"/>
      <c r="AS42" s="152"/>
      <c r="AT42" s="152"/>
      <c r="AU42" s="157"/>
      <c r="AV42" s="178"/>
      <c r="AW42" s="91"/>
      <c r="AX42" s="92"/>
      <c r="AY42" s="184"/>
      <c r="AZ42" s="185"/>
      <c r="BA42" s="186"/>
      <c r="BB42" s="187"/>
      <c r="BC42" s="187"/>
      <c r="BD42" s="188"/>
      <c r="BE42" s="189"/>
      <c r="BF42" s="122"/>
      <c r="BG42" s="123"/>
      <c r="BH42" s="120"/>
      <c r="BI42" s="124"/>
      <c r="BJ42" s="123"/>
      <c r="BK42" s="121"/>
      <c r="BL42" s="200"/>
      <c r="BM42" s="201"/>
      <c r="BN42" s="125"/>
      <c r="BO42" s="126"/>
    </row>
    <row r="43" spans="1:67" ht="19.5" customHeight="1" x14ac:dyDescent="0.2">
      <c r="A43" s="54" t="s">
        <v>18</v>
      </c>
      <c r="B43" s="268">
        <f>+B42+1</f>
        <v>43295</v>
      </c>
      <c r="C43" s="269"/>
      <c r="D43" s="2"/>
      <c r="E43" s="5"/>
      <c r="F43" s="139"/>
      <c r="G43" s="141" t="str">
        <f t="shared" ref="G43" si="202">IF(F43="aucune","///","")</f>
        <v/>
      </c>
      <c r="H43" s="137" t="str">
        <f t="shared" ref="H43" si="203">IF(F43="aucune","///","")</f>
        <v/>
      </c>
      <c r="I43" s="142" t="str">
        <f t="shared" ref="I43" si="204">IF(F43="aucune","///","")</f>
        <v/>
      </c>
      <c r="J43" s="143" t="str">
        <f t="shared" ref="J43" si="205">IF(F43="aucune","///","")</f>
        <v/>
      </c>
      <c r="K43" s="139"/>
      <c r="L43" s="141" t="str">
        <f t="shared" ref="L43" si="206">IF(K43="aucune","///","")</f>
        <v/>
      </c>
      <c r="M43" s="137" t="str">
        <f t="shared" ref="M43" si="207">IF(K43="aucune","///","")</f>
        <v/>
      </c>
      <c r="N43" s="142" t="str">
        <f t="shared" ref="N43" si="208">IF(K43="aucune","///","")</f>
        <v/>
      </c>
      <c r="O43" s="143" t="str">
        <f t="shared" ref="O43" si="209">IF(K43="aucune","///","")</f>
        <v/>
      </c>
      <c r="P43" s="139"/>
      <c r="Q43" s="141" t="str">
        <f t="shared" ref="Q43" si="210">IF(P43="aucune","///","")</f>
        <v/>
      </c>
      <c r="R43" s="137" t="str">
        <f t="shared" ref="R43" si="211">IF(P43="aucune","///","")</f>
        <v/>
      </c>
      <c r="S43" s="142" t="str">
        <f t="shared" ref="S43" si="212">IF(P43="aucune","///","")</f>
        <v/>
      </c>
      <c r="T43" s="143" t="str">
        <f t="shared" ref="T43" si="213">IF(P43="aucune","///","")</f>
        <v/>
      </c>
      <c r="U43" s="139"/>
      <c r="V43" s="141" t="str">
        <f t="shared" ref="V43" si="214">IF(U43="aucune","///","")</f>
        <v/>
      </c>
      <c r="W43" s="137" t="str">
        <f t="shared" ref="W43" si="215">IF(U43="aucune","///","")</f>
        <v/>
      </c>
      <c r="X43" s="142" t="str">
        <f t="shared" ref="X43" si="216">IF(U43="aucune","///","")</f>
        <v/>
      </c>
      <c r="Y43" s="143" t="str">
        <f t="shared" ref="Y43" si="217">IF(U43="aucune","///","")</f>
        <v/>
      </c>
      <c r="Z43" s="23"/>
      <c r="AA43" s="108"/>
      <c r="AB43" s="153"/>
      <c r="AC43" s="154"/>
      <c r="AD43" s="153"/>
      <c r="AE43" s="154"/>
      <c r="AF43" s="4"/>
      <c r="AG43" s="132"/>
      <c r="AH43" s="230"/>
      <c r="AI43" s="108"/>
      <c r="AJ43" s="231"/>
      <c r="AK43" s="180"/>
      <c r="AL43" s="232"/>
      <c r="AM43" s="233"/>
      <c r="AN43" s="108"/>
      <c r="AO43" s="231"/>
      <c r="AP43" s="180"/>
      <c r="AQ43" s="234"/>
      <c r="AR43" s="235"/>
      <c r="AS43" s="59"/>
      <c r="AT43" s="85"/>
      <c r="AU43" s="86"/>
      <c r="AV43" s="87"/>
      <c r="AW43" s="88"/>
      <c r="AX43" s="180"/>
      <c r="AY43" s="109"/>
      <c r="AZ43" s="120"/>
      <c r="BA43" s="121"/>
      <c r="BB43" s="190"/>
      <c r="BC43" s="190"/>
      <c r="BD43" s="191"/>
      <c r="BE43" s="192"/>
      <c r="BF43" s="193"/>
      <c r="BG43" s="190"/>
      <c r="BH43" s="190"/>
      <c r="BI43" s="191"/>
      <c r="BJ43" s="194"/>
      <c r="BK43" s="192"/>
      <c r="BL43" s="108"/>
      <c r="BM43" s="202"/>
      <c r="BN43" s="193"/>
      <c r="BO43" s="192"/>
    </row>
    <row r="44" spans="1:67" ht="19.5" customHeight="1" x14ac:dyDescent="0.2">
      <c r="A44" s="55" t="s">
        <v>19</v>
      </c>
      <c r="B44" s="266">
        <f>+B43</f>
        <v>43295</v>
      </c>
      <c r="C44" s="267">
        <v>2</v>
      </c>
      <c r="D44" s="101"/>
      <c r="E44" s="5"/>
      <c r="F44" s="144"/>
      <c r="G44" s="140"/>
      <c r="H44" s="145"/>
      <c r="I44" s="145"/>
      <c r="J44" s="146"/>
      <c r="K44" s="144"/>
      <c r="L44" s="140"/>
      <c r="M44" s="145"/>
      <c r="N44" s="145"/>
      <c r="O44" s="146"/>
      <c r="P44" s="144"/>
      <c r="Q44" s="140"/>
      <c r="R44" s="145"/>
      <c r="S44" s="145"/>
      <c r="T44" s="146"/>
      <c r="U44" s="144"/>
      <c r="V44" s="140"/>
      <c r="W44" s="145"/>
      <c r="X44" s="145"/>
      <c r="Y44" s="146"/>
      <c r="Z44" s="24"/>
      <c r="AA44" s="151"/>
      <c r="AB44" s="109"/>
      <c r="AC44" s="110"/>
      <c r="AD44" s="155"/>
      <c r="AE44" s="156"/>
      <c r="AF44" s="157"/>
      <c r="AG44" s="158"/>
      <c r="AH44" s="66"/>
      <c r="AI44" s="167"/>
      <c r="AJ44" s="114"/>
      <c r="AK44" s="115"/>
      <c r="AL44" s="172"/>
      <c r="AM44" s="173"/>
      <c r="AN44" s="167"/>
      <c r="AO44" s="114"/>
      <c r="AP44" s="115"/>
      <c r="AQ44" s="177"/>
      <c r="AR44" s="156"/>
      <c r="AS44" s="60"/>
      <c r="AT44" s="179"/>
      <c r="AU44" s="157"/>
      <c r="AV44" s="178"/>
      <c r="AW44" s="89"/>
      <c r="AX44" s="90"/>
      <c r="AY44" s="181"/>
      <c r="AZ44" s="182"/>
      <c r="BA44" s="183"/>
      <c r="BB44" s="109"/>
      <c r="BC44" s="120"/>
      <c r="BD44" s="120"/>
      <c r="BE44" s="121"/>
      <c r="BF44" s="195"/>
      <c r="BG44" s="196"/>
      <c r="BH44" s="196"/>
      <c r="BI44" s="197"/>
      <c r="BJ44" s="198"/>
      <c r="BK44" s="199"/>
      <c r="BL44" s="179"/>
      <c r="BM44" s="109"/>
      <c r="BN44" s="195"/>
      <c r="BO44" s="199"/>
    </row>
    <row r="45" spans="1:67" ht="19.5" customHeight="1" thickBot="1" x14ac:dyDescent="0.25">
      <c r="A45" s="56" t="s">
        <v>20</v>
      </c>
      <c r="B45" s="266">
        <f>+B43</f>
        <v>43295</v>
      </c>
      <c r="C45" s="267">
        <v>2</v>
      </c>
      <c r="D45" s="1"/>
      <c r="E45" s="6"/>
      <c r="F45" s="144"/>
      <c r="G45" s="145"/>
      <c r="H45" s="145"/>
      <c r="I45" s="145"/>
      <c r="J45" s="146"/>
      <c r="K45" s="144"/>
      <c r="L45" s="145"/>
      <c r="M45" s="145"/>
      <c r="N45" s="145"/>
      <c r="O45" s="146"/>
      <c r="P45" s="144"/>
      <c r="Q45" s="145"/>
      <c r="R45" s="145"/>
      <c r="S45" s="145"/>
      <c r="T45" s="146"/>
      <c r="U45" s="144"/>
      <c r="V45" s="145"/>
      <c r="W45" s="145"/>
      <c r="X45" s="145"/>
      <c r="Y45" s="146"/>
      <c r="Z45" s="150"/>
      <c r="AA45" s="152"/>
      <c r="AB45" s="159"/>
      <c r="AC45" s="160"/>
      <c r="AD45" s="111"/>
      <c r="AE45" s="112"/>
      <c r="AF45" s="236"/>
      <c r="AG45" s="162"/>
      <c r="AH45" s="163"/>
      <c r="AI45" s="237"/>
      <c r="AJ45" s="238"/>
      <c r="AK45" s="239"/>
      <c r="AL45" s="240"/>
      <c r="AM45" s="241"/>
      <c r="AN45" s="242"/>
      <c r="AO45" s="238"/>
      <c r="AP45" s="239"/>
      <c r="AQ45" s="240"/>
      <c r="AR45" s="241"/>
      <c r="AS45" s="152"/>
      <c r="AT45" s="152"/>
      <c r="AU45" s="157"/>
      <c r="AV45" s="178"/>
      <c r="AW45" s="91"/>
      <c r="AX45" s="92"/>
      <c r="AY45" s="184"/>
      <c r="AZ45" s="185"/>
      <c r="BA45" s="186"/>
      <c r="BB45" s="187"/>
      <c r="BC45" s="187"/>
      <c r="BD45" s="188"/>
      <c r="BE45" s="189"/>
      <c r="BF45" s="122"/>
      <c r="BG45" s="123"/>
      <c r="BH45" s="120"/>
      <c r="BI45" s="124"/>
      <c r="BJ45" s="123"/>
      <c r="BK45" s="121"/>
      <c r="BL45" s="200"/>
      <c r="BM45" s="201"/>
      <c r="BN45" s="125"/>
      <c r="BO45" s="126"/>
    </row>
    <row r="46" spans="1:67" ht="19.5" customHeight="1" x14ac:dyDescent="0.2">
      <c r="A46" s="54" t="s">
        <v>18</v>
      </c>
      <c r="B46" s="268">
        <f>+B45+1</f>
        <v>43296</v>
      </c>
      <c r="C46" s="269"/>
      <c r="D46" s="2"/>
      <c r="E46" s="5"/>
      <c r="F46" s="139"/>
      <c r="G46" s="141" t="str">
        <f t="shared" ref="G46" si="218">IF(F46="aucune","///","")</f>
        <v/>
      </c>
      <c r="H46" s="137" t="str">
        <f t="shared" ref="H46" si="219">IF(F46="aucune","///","")</f>
        <v/>
      </c>
      <c r="I46" s="142" t="str">
        <f t="shared" ref="I46" si="220">IF(F46="aucune","///","")</f>
        <v/>
      </c>
      <c r="J46" s="143" t="str">
        <f t="shared" ref="J46" si="221">IF(F46="aucune","///","")</f>
        <v/>
      </c>
      <c r="K46" s="139"/>
      <c r="L46" s="141" t="str">
        <f t="shared" ref="L46" si="222">IF(K46="aucune","///","")</f>
        <v/>
      </c>
      <c r="M46" s="137" t="str">
        <f t="shared" ref="M46" si="223">IF(K46="aucune","///","")</f>
        <v/>
      </c>
      <c r="N46" s="142" t="str">
        <f t="shared" ref="N46" si="224">IF(K46="aucune","///","")</f>
        <v/>
      </c>
      <c r="O46" s="143" t="str">
        <f t="shared" ref="O46" si="225">IF(K46="aucune","///","")</f>
        <v/>
      </c>
      <c r="P46" s="139"/>
      <c r="Q46" s="141" t="str">
        <f t="shared" ref="Q46" si="226">IF(P46="aucune","///","")</f>
        <v/>
      </c>
      <c r="R46" s="137" t="str">
        <f t="shared" ref="R46" si="227">IF(P46="aucune","///","")</f>
        <v/>
      </c>
      <c r="S46" s="142" t="str">
        <f t="shared" ref="S46" si="228">IF(P46="aucune","///","")</f>
        <v/>
      </c>
      <c r="T46" s="143" t="str">
        <f t="shared" ref="T46" si="229">IF(P46="aucune","///","")</f>
        <v/>
      </c>
      <c r="U46" s="139"/>
      <c r="V46" s="141" t="str">
        <f t="shared" ref="V46" si="230">IF(U46="aucune","///","")</f>
        <v/>
      </c>
      <c r="W46" s="137" t="str">
        <f t="shared" ref="W46" si="231">IF(U46="aucune","///","")</f>
        <v/>
      </c>
      <c r="X46" s="142" t="str">
        <f t="shared" ref="X46" si="232">IF(U46="aucune","///","")</f>
        <v/>
      </c>
      <c r="Y46" s="143" t="str">
        <f t="shared" ref="Y46" si="233">IF(U46="aucune","///","")</f>
        <v/>
      </c>
      <c r="Z46" s="23"/>
      <c r="AA46" s="108"/>
      <c r="AB46" s="153"/>
      <c r="AC46" s="154"/>
      <c r="AD46" s="153"/>
      <c r="AE46" s="154"/>
      <c r="AF46" s="4"/>
      <c r="AG46" s="132"/>
      <c r="AH46" s="230"/>
      <c r="AI46" s="108"/>
      <c r="AJ46" s="231"/>
      <c r="AK46" s="180"/>
      <c r="AL46" s="232"/>
      <c r="AM46" s="233"/>
      <c r="AN46" s="108"/>
      <c r="AO46" s="231"/>
      <c r="AP46" s="180"/>
      <c r="AQ46" s="234"/>
      <c r="AR46" s="235"/>
      <c r="AS46" s="59"/>
      <c r="AT46" s="85"/>
      <c r="AU46" s="86"/>
      <c r="AV46" s="87"/>
      <c r="AW46" s="88"/>
      <c r="AX46" s="180"/>
      <c r="AY46" s="109"/>
      <c r="AZ46" s="120"/>
      <c r="BA46" s="121"/>
      <c r="BB46" s="190"/>
      <c r="BC46" s="190"/>
      <c r="BD46" s="191"/>
      <c r="BE46" s="192"/>
      <c r="BF46" s="193"/>
      <c r="BG46" s="190"/>
      <c r="BH46" s="190"/>
      <c r="BI46" s="191"/>
      <c r="BJ46" s="194"/>
      <c r="BK46" s="192"/>
      <c r="BL46" s="108"/>
      <c r="BM46" s="202"/>
      <c r="BN46" s="193"/>
      <c r="BO46" s="192"/>
    </row>
    <row r="47" spans="1:67" ht="19.5" customHeight="1" x14ac:dyDescent="0.2">
      <c r="A47" s="55" t="s">
        <v>19</v>
      </c>
      <c r="B47" s="266">
        <f t="shared" ref="B47" si="234">+B46</f>
        <v>43296</v>
      </c>
      <c r="C47" s="267">
        <v>2</v>
      </c>
      <c r="D47" s="101"/>
      <c r="E47" s="5"/>
      <c r="F47" s="144"/>
      <c r="G47" s="140"/>
      <c r="H47" s="145"/>
      <c r="I47" s="145"/>
      <c r="J47" s="146"/>
      <c r="K47" s="144"/>
      <c r="L47" s="140"/>
      <c r="M47" s="145"/>
      <c r="N47" s="145"/>
      <c r="O47" s="146"/>
      <c r="P47" s="144"/>
      <c r="Q47" s="140"/>
      <c r="R47" s="145"/>
      <c r="S47" s="145"/>
      <c r="T47" s="146"/>
      <c r="U47" s="144"/>
      <c r="V47" s="140"/>
      <c r="W47" s="145"/>
      <c r="X47" s="145"/>
      <c r="Y47" s="146"/>
      <c r="Z47" s="24"/>
      <c r="AA47" s="151"/>
      <c r="AB47" s="109"/>
      <c r="AC47" s="110"/>
      <c r="AD47" s="155"/>
      <c r="AE47" s="156"/>
      <c r="AF47" s="157"/>
      <c r="AG47" s="158"/>
      <c r="AH47" s="66"/>
      <c r="AI47" s="167"/>
      <c r="AJ47" s="114"/>
      <c r="AK47" s="115"/>
      <c r="AL47" s="172"/>
      <c r="AM47" s="173"/>
      <c r="AN47" s="167"/>
      <c r="AO47" s="114"/>
      <c r="AP47" s="115"/>
      <c r="AQ47" s="177"/>
      <c r="AR47" s="156"/>
      <c r="AS47" s="60"/>
      <c r="AT47" s="179"/>
      <c r="AU47" s="157"/>
      <c r="AV47" s="178"/>
      <c r="AW47" s="89"/>
      <c r="AX47" s="90"/>
      <c r="AY47" s="181"/>
      <c r="AZ47" s="182"/>
      <c r="BA47" s="183"/>
      <c r="BB47" s="109"/>
      <c r="BC47" s="120"/>
      <c r="BD47" s="120"/>
      <c r="BE47" s="121"/>
      <c r="BF47" s="195"/>
      <c r="BG47" s="196"/>
      <c r="BH47" s="196"/>
      <c r="BI47" s="197"/>
      <c r="BJ47" s="198"/>
      <c r="BK47" s="199"/>
      <c r="BL47" s="179"/>
      <c r="BM47" s="109"/>
      <c r="BN47" s="195"/>
      <c r="BO47" s="199"/>
    </row>
    <row r="48" spans="1:67" ht="19.5" customHeight="1" thickBot="1" x14ac:dyDescent="0.25">
      <c r="A48" s="56" t="s">
        <v>20</v>
      </c>
      <c r="B48" s="266">
        <f t="shared" ref="B48" si="235">+B46</f>
        <v>43296</v>
      </c>
      <c r="C48" s="267">
        <v>2</v>
      </c>
      <c r="D48" s="1"/>
      <c r="E48" s="6"/>
      <c r="F48" s="144"/>
      <c r="G48" s="145"/>
      <c r="H48" s="145"/>
      <c r="I48" s="145"/>
      <c r="J48" s="146"/>
      <c r="K48" s="144"/>
      <c r="L48" s="145"/>
      <c r="M48" s="145"/>
      <c r="N48" s="145"/>
      <c r="O48" s="146"/>
      <c r="P48" s="144"/>
      <c r="Q48" s="145"/>
      <c r="R48" s="145"/>
      <c r="S48" s="145"/>
      <c r="T48" s="146"/>
      <c r="U48" s="144"/>
      <c r="V48" s="145"/>
      <c r="W48" s="145"/>
      <c r="X48" s="145"/>
      <c r="Y48" s="146"/>
      <c r="Z48" s="150"/>
      <c r="AA48" s="152"/>
      <c r="AB48" s="159"/>
      <c r="AC48" s="160"/>
      <c r="AD48" s="111"/>
      <c r="AE48" s="112"/>
      <c r="AF48" s="236"/>
      <c r="AG48" s="162"/>
      <c r="AH48" s="163"/>
      <c r="AI48" s="237"/>
      <c r="AJ48" s="238"/>
      <c r="AK48" s="239"/>
      <c r="AL48" s="240"/>
      <c r="AM48" s="241"/>
      <c r="AN48" s="242"/>
      <c r="AO48" s="238"/>
      <c r="AP48" s="239"/>
      <c r="AQ48" s="240"/>
      <c r="AR48" s="241"/>
      <c r="AS48" s="152"/>
      <c r="AT48" s="152"/>
      <c r="AU48" s="157"/>
      <c r="AV48" s="178"/>
      <c r="AW48" s="91"/>
      <c r="AX48" s="92"/>
      <c r="AY48" s="184"/>
      <c r="AZ48" s="185"/>
      <c r="BA48" s="186"/>
      <c r="BB48" s="187"/>
      <c r="BC48" s="187"/>
      <c r="BD48" s="188"/>
      <c r="BE48" s="189"/>
      <c r="BF48" s="122"/>
      <c r="BG48" s="123"/>
      <c r="BH48" s="120"/>
      <c r="BI48" s="124"/>
      <c r="BJ48" s="123"/>
      <c r="BK48" s="121"/>
      <c r="BL48" s="200"/>
      <c r="BM48" s="201"/>
      <c r="BN48" s="125"/>
      <c r="BO48" s="126"/>
    </row>
    <row r="49" spans="1:67" ht="19.5" customHeight="1" x14ac:dyDescent="0.2">
      <c r="A49" s="54" t="s">
        <v>18</v>
      </c>
      <c r="B49" s="268">
        <f>+B48+1</f>
        <v>43297</v>
      </c>
      <c r="C49" s="269"/>
      <c r="D49" s="2"/>
      <c r="E49" s="5"/>
      <c r="F49" s="139"/>
      <c r="G49" s="141" t="str">
        <f t="shared" ref="G49" si="236">IF(F49="aucune","///","")</f>
        <v/>
      </c>
      <c r="H49" s="137" t="str">
        <f t="shared" ref="H49" si="237">IF(F49="aucune","///","")</f>
        <v/>
      </c>
      <c r="I49" s="142" t="str">
        <f t="shared" ref="I49" si="238">IF(F49="aucune","///","")</f>
        <v/>
      </c>
      <c r="J49" s="143" t="str">
        <f t="shared" ref="J49" si="239">IF(F49="aucune","///","")</f>
        <v/>
      </c>
      <c r="K49" s="139"/>
      <c r="L49" s="141" t="str">
        <f t="shared" ref="L49" si="240">IF(K49="aucune","///","")</f>
        <v/>
      </c>
      <c r="M49" s="137" t="str">
        <f t="shared" ref="M49" si="241">IF(K49="aucune","///","")</f>
        <v/>
      </c>
      <c r="N49" s="142" t="str">
        <f t="shared" ref="N49" si="242">IF(K49="aucune","///","")</f>
        <v/>
      </c>
      <c r="O49" s="143" t="str">
        <f t="shared" ref="O49" si="243">IF(K49="aucune","///","")</f>
        <v/>
      </c>
      <c r="P49" s="139"/>
      <c r="Q49" s="141" t="str">
        <f t="shared" ref="Q49" si="244">IF(P49="aucune","///","")</f>
        <v/>
      </c>
      <c r="R49" s="137" t="str">
        <f t="shared" ref="R49" si="245">IF(P49="aucune","///","")</f>
        <v/>
      </c>
      <c r="S49" s="142" t="str">
        <f t="shared" ref="S49" si="246">IF(P49="aucune","///","")</f>
        <v/>
      </c>
      <c r="T49" s="143" t="str">
        <f t="shared" ref="T49" si="247">IF(P49="aucune","///","")</f>
        <v/>
      </c>
      <c r="U49" s="139"/>
      <c r="V49" s="141" t="str">
        <f t="shared" ref="V49" si="248">IF(U49="aucune","///","")</f>
        <v/>
      </c>
      <c r="W49" s="137" t="str">
        <f t="shared" ref="W49" si="249">IF(U49="aucune","///","")</f>
        <v/>
      </c>
      <c r="X49" s="142" t="str">
        <f t="shared" ref="X49" si="250">IF(U49="aucune","///","")</f>
        <v/>
      </c>
      <c r="Y49" s="143" t="str">
        <f t="shared" ref="Y49" si="251">IF(U49="aucune","///","")</f>
        <v/>
      </c>
      <c r="Z49" s="23"/>
      <c r="AA49" s="108"/>
      <c r="AB49" s="153"/>
      <c r="AC49" s="154"/>
      <c r="AD49" s="153"/>
      <c r="AE49" s="154"/>
      <c r="AF49" s="4"/>
      <c r="AG49" s="132"/>
      <c r="AH49" s="230"/>
      <c r="AI49" s="108"/>
      <c r="AJ49" s="231"/>
      <c r="AK49" s="180"/>
      <c r="AL49" s="232"/>
      <c r="AM49" s="233"/>
      <c r="AN49" s="108"/>
      <c r="AO49" s="231"/>
      <c r="AP49" s="180"/>
      <c r="AQ49" s="234"/>
      <c r="AR49" s="235"/>
      <c r="AS49" s="59"/>
      <c r="AT49" s="85"/>
      <c r="AU49" s="86"/>
      <c r="AV49" s="87"/>
      <c r="AW49" s="88"/>
      <c r="AX49" s="180"/>
      <c r="AY49" s="109"/>
      <c r="AZ49" s="120"/>
      <c r="BA49" s="121"/>
      <c r="BB49" s="190"/>
      <c r="BC49" s="190"/>
      <c r="BD49" s="191"/>
      <c r="BE49" s="192"/>
      <c r="BF49" s="193"/>
      <c r="BG49" s="190"/>
      <c r="BH49" s="190"/>
      <c r="BI49" s="191"/>
      <c r="BJ49" s="194"/>
      <c r="BK49" s="192"/>
      <c r="BL49" s="108"/>
      <c r="BM49" s="202"/>
      <c r="BN49" s="193"/>
      <c r="BO49" s="192"/>
    </row>
    <row r="50" spans="1:67" ht="19.5" customHeight="1" x14ac:dyDescent="0.2">
      <c r="A50" s="55" t="s">
        <v>19</v>
      </c>
      <c r="B50" s="266">
        <f>+B49</f>
        <v>43297</v>
      </c>
      <c r="C50" s="267">
        <v>2</v>
      </c>
      <c r="D50" s="101"/>
      <c r="E50" s="5"/>
      <c r="F50" s="144"/>
      <c r="G50" s="140"/>
      <c r="H50" s="145"/>
      <c r="I50" s="145"/>
      <c r="J50" s="146"/>
      <c r="K50" s="144"/>
      <c r="L50" s="140"/>
      <c r="M50" s="145"/>
      <c r="N50" s="145"/>
      <c r="O50" s="146"/>
      <c r="P50" s="144"/>
      <c r="Q50" s="140"/>
      <c r="R50" s="145"/>
      <c r="S50" s="145"/>
      <c r="T50" s="146"/>
      <c r="U50" s="144"/>
      <c r="V50" s="140"/>
      <c r="W50" s="145"/>
      <c r="X50" s="145"/>
      <c r="Y50" s="146"/>
      <c r="Z50" s="24"/>
      <c r="AA50" s="151"/>
      <c r="AB50" s="109"/>
      <c r="AC50" s="110"/>
      <c r="AD50" s="155"/>
      <c r="AE50" s="156"/>
      <c r="AF50" s="157"/>
      <c r="AG50" s="158"/>
      <c r="AH50" s="66"/>
      <c r="AI50" s="167"/>
      <c r="AJ50" s="114"/>
      <c r="AK50" s="115"/>
      <c r="AL50" s="172"/>
      <c r="AM50" s="173"/>
      <c r="AN50" s="167"/>
      <c r="AO50" s="114"/>
      <c r="AP50" s="115"/>
      <c r="AQ50" s="177"/>
      <c r="AR50" s="156"/>
      <c r="AS50" s="60"/>
      <c r="AT50" s="179"/>
      <c r="AU50" s="157"/>
      <c r="AV50" s="178"/>
      <c r="AW50" s="89"/>
      <c r="AX50" s="90"/>
      <c r="AY50" s="181"/>
      <c r="AZ50" s="182"/>
      <c r="BA50" s="183"/>
      <c r="BB50" s="109"/>
      <c r="BC50" s="120"/>
      <c r="BD50" s="120"/>
      <c r="BE50" s="121"/>
      <c r="BF50" s="195"/>
      <c r="BG50" s="196"/>
      <c r="BH50" s="196"/>
      <c r="BI50" s="197"/>
      <c r="BJ50" s="198"/>
      <c r="BK50" s="199"/>
      <c r="BL50" s="179"/>
      <c r="BM50" s="109"/>
      <c r="BN50" s="195"/>
      <c r="BO50" s="199"/>
    </row>
    <row r="51" spans="1:67" ht="19.5" customHeight="1" thickBot="1" x14ac:dyDescent="0.25">
      <c r="A51" s="55" t="s">
        <v>20</v>
      </c>
      <c r="B51" s="266">
        <f>+B49</f>
        <v>43297</v>
      </c>
      <c r="C51" s="267">
        <v>2</v>
      </c>
      <c r="D51" s="1"/>
      <c r="E51" s="6"/>
      <c r="F51" s="144"/>
      <c r="G51" s="145"/>
      <c r="H51" s="145"/>
      <c r="I51" s="145"/>
      <c r="J51" s="146"/>
      <c r="K51" s="144"/>
      <c r="L51" s="145"/>
      <c r="M51" s="145"/>
      <c r="N51" s="145"/>
      <c r="O51" s="146"/>
      <c r="P51" s="144"/>
      <c r="Q51" s="145"/>
      <c r="R51" s="145"/>
      <c r="S51" s="145"/>
      <c r="T51" s="146"/>
      <c r="U51" s="144"/>
      <c r="V51" s="145"/>
      <c r="W51" s="145"/>
      <c r="X51" s="145"/>
      <c r="Y51" s="146"/>
      <c r="Z51" s="150"/>
      <c r="AA51" s="152"/>
      <c r="AB51" s="159"/>
      <c r="AC51" s="160"/>
      <c r="AD51" s="111"/>
      <c r="AE51" s="112"/>
      <c r="AF51" s="236"/>
      <c r="AG51" s="162"/>
      <c r="AH51" s="163"/>
      <c r="AI51" s="237"/>
      <c r="AJ51" s="238"/>
      <c r="AK51" s="239"/>
      <c r="AL51" s="240"/>
      <c r="AM51" s="241"/>
      <c r="AN51" s="242"/>
      <c r="AO51" s="238"/>
      <c r="AP51" s="239"/>
      <c r="AQ51" s="240"/>
      <c r="AR51" s="241"/>
      <c r="AS51" s="152"/>
      <c r="AT51" s="152"/>
      <c r="AU51" s="157"/>
      <c r="AV51" s="178"/>
      <c r="AW51" s="91"/>
      <c r="AX51" s="92"/>
      <c r="AY51" s="184"/>
      <c r="AZ51" s="185"/>
      <c r="BA51" s="186"/>
      <c r="BB51" s="187"/>
      <c r="BC51" s="187"/>
      <c r="BD51" s="188"/>
      <c r="BE51" s="189"/>
      <c r="BF51" s="122"/>
      <c r="BG51" s="123"/>
      <c r="BH51" s="120"/>
      <c r="BI51" s="124"/>
      <c r="BJ51" s="123"/>
      <c r="BK51" s="121"/>
      <c r="BL51" s="200"/>
      <c r="BM51" s="201"/>
      <c r="BN51" s="125"/>
      <c r="BO51" s="126"/>
    </row>
    <row r="52" spans="1:67" ht="19.5" customHeight="1" x14ac:dyDescent="0.2">
      <c r="A52" s="54" t="s">
        <v>18</v>
      </c>
      <c r="B52" s="268">
        <f>+B51+1</f>
        <v>43298</v>
      </c>
      <c r="C52" s="269"/>
      <c r="D52" s="2"/>
      <c r="E52" s="5"/>
      <c r="F52" s="139"/>
      <c r="G52" s="141" t="str">
        <f t="shared" ref="G52" si="252">IF(F52="aucune","///","")</f>
        <v/>
      </c>
      <c r="H52" s="137" t="str">
        <f t="shared" ref="H52" si="253">IF(F52="aucune","///","")</f>
        <v/>
      </c>
      <c r="I52" s="142" t="str">
        <f t="shared" ref="I52" si="254">IF(F52="aucune","///","")</f>
        <v/>
      </c>
      <c r="J52" s="143" t="str">
        <f t="shared" ref="J52" si="255">IF(F52="aucune","///","")</f>
        <v/>
      </c>
      <c r="K52" s="139"/>
      <c r="L52" s="141" t="str">
        <f t="shared" ref="L52" si="256">IF(K52="aucune","///","")</f>
        <v/>
      </c>
      <c r="M52" s="137" t="str">
        <f t="shared" ref="M52" si="257">IF(K52="aucune","///","")</f>
        <v/>
      </c>
      <c r="N52" s="142" t="str">
        <f t="shared" ref="N52" si="258">IF(K52="aucune","///","")</f>
        <v/>
      </c>
      <c r="O52" s="143" t="str">
        <f t="shared" ref="O52" si="259">IF(K52="aucune","///","")</f>
        <v/>
      </c>
      <c r="P52" s="139"/>
      <c r="Q52" s="141" t="str">
        <f t="shared" ref="Q52" si="260">IF(P52="aucune","///","")</f>
        <v/>
      </c>
      <c r="R52" s="137" t="str">
        <f t="shared" ref="R52" si="261">IF(P52="aucune","///","")</f>
        <v/>
      </c>
      <c r="S52" s="142" t="str">
        <f t="shared" ref="S52" si="262">IF(P52="aucune","///","")</f>
        <v/>
      </c>
      <c r="T52" s="143" t="str">
        <f t="shared" ref="T52" si="263">IF(P52="aucune","///","")</f>
        <v/>
      </c>
      <c r="U52" s="139"/>
      <c r="V52" s="141" t="str">
        <f t="shared" ref="V52" si="264">IF(U52="aucune","///","")</f>
        <v/>
      </c>
      <c r="W52" s="137" t="str">
        <f t="shared" ref="W52" si="265">IF(U52="aucune","///","")</f>
        <v/>
      </c>
      <c r="X52" s="142" t="str">
        <f t="shared" ref="X52" si="266">IF(U52="aucune","///","")</f>
        <v/>
      </c>
      <c r="Y52" s="143" t="str">
        <f t="shared" ref="Y52" si="267">IF(U52="aucune","///","")</f>
        <v/>
      </c>
      <c r="Z52" s="23"/>
      <c r="AA52" s="108"/>
      <c r="AB52" s="153"/>
      <c r="AC52" s="154"/>
      <c r="AD52" s="153"/>
      <c r="AE52" s="154"/>
      <c r="AF52" s="4"/>
      <c r="AG52" s="132"/>
      <c r="AH52" s="230"/>
      <c r="AI52" s="108"/>
      <c r="AJ52" s="231"/>
      <c r="AK52" s="180"/>
      <c r="AL52" s="232"/>
      <c r="AM52" s="233"/>
      <c r="AN52" s="108"/>
      <c r="AO52" s="231"/>
      <c r="AP52" s="180"/>
      <c r="AQ52" s="234"/>
      <c r="AR52" s="235"/>
      <c r="AS52" s="59"/>
      <c r="AT52" s="85"/>
      <c r="AU52" s="86"/>
      <c r="AV52" s="87"/>
      <c r="AW52" s="88"/>
      <c r="AX52" s="180"/>
      <c r="AY52" s="109"/>
      <c r="AZ52" s="120"/>
      <c r="BA52" s="121"/>
      <c r="BB52" s="190"/>
      <c r="BC52" s="190"/>
      <c r="BD52" s="191"/>
      <c r="BE52" s="192"/>
      <c r="BF52" s="193"/>
      <c r="BG52" s="190"/>
      <c r="BH52" s="190"/>
      <c r="BI52" s="191"/>
      <c r="BJ52" s="194"/>
      <c r="BK52" s="192"/>
      <c r="BL52" s="108"/>
      <c r="BM52" s="202"/>
      <c r="BN52" s="193"/>
      <c r="BO52" s="192"/>
    </row>
    <row r="53" spans="1:67" ht="19.5" customHeight="1" x14ac:dyDescent="0.2">
      <c r="A53" s="55" t="s">
        <v>19</v>
      </c>
      <c r="B53" s="266">
        <f>+B52</f>
        <v>43298</v>
      </c>
      <c r="C53" s="267"/>
      <c r="D53" s="101"/>
      <c r="E53" s="5"/>
      <c r="F53" s="144"/>
      <c r="G53" s="140"/>
      <c r="H53" s="145"/>
      <c r="I53" s="145"/>
      <c r="J53" s="146"/>
      <c r="K53" s="144"/>
      <c r="L53" s="140"/>
      <c r="M53" s="145"/>
      <c r="N53" s="145"/>
      <c r="O53" s="146"/>
      <c r="P53" s="144"/>
      <c r="Q53" s="140"/>
      <c r="R53" s="145"/>
      <c r="S53" s="145"/>
      <c r="T53" s="146"/>
      <c r="U53" s="144"/>
      <c r="V53" s="140"/>
      <c r="W53" s="145"/>
      <c r="X53" s="145"/>
      <c r="Y53" s="146"/>
      <c r="Z53" s="24"/>
      <c r="AA53" s="151"/>
      <c r="AB53" s="109"/>
      <c r="AC53" s="110"/>
      <c r="AD53" s="155"/>
      <c r="AE53" s="156"/>
      <c r="AF53" s="157"/>
      <c r="AG53" s="158"/>
      <c r="AH53" s="66"/>
      <c r="AI53" s="167"/>
      <c r="AJ53" s="114"/>
      <c r="AK53" s="115"/>
      <c r="AL53" s="172"/>
      <c r="AM53" s="173"/>
      <c r="AN53" s="167"/>
      <c r="AO53" s="114"/>
      <c r="AP53" s="115"/>
      <c r="AQ53" s="177"/>
      <c r="AR53" s="156"/>
      <c r="AS53" s="60"/>
      <c r="AT53" s="179"/>
      <c r="AU53" s="157"/>
      <c r="AV53" s="178"/>
      <c r="AW53" s="89"/>
      <c r="AX53" s="90"/>
      <c r="AY53" s="181"/>
      <c r="AZ53" s="182"/>
      <c r="BA53" s="183"/>
      <c r="BB53" s="109"/>
      <c r="BC53" s="120"/>
      <c r="BD53" s="120"/>
      <c r="BE53" s="121"/>
      <c r="BF53" s="195"/>
      <c r="BG53" s="196"/>
      <c r="BH53" s="196"/>
      <c r="BI53" s="197"/>
      <c r="BJ53" s="198"/>
      <c r="BK53" s="199"/>
      <c r="BL53" s="179"/>
      <c r="BM53" s="109"/>
      <c r="BN53" s="195"/>
      <c r="BO53" s="199"/>
    </row>
    <row r="54" spans="1:67" ht="19.5" customHeight="1" thickBot="1" x14ac:dyDescent="0.25">
      <c r="A54" s="56" t="s">
        <v>20</v>
      </c>
      <c r="B54" s="278">
        <f>+B53</f>
        <v>43298</v>
      </c>
      <c r="C54" s="279"/>
      <c r="D54" s="1"/>
      <c r="E54" s="6"/>
      <c r="F54" s="144"/>
      <c r="G54" s="145"/>
      <c r="H54" s="145"/>
      <c r="I54" s="145"/>
      <c r="J54" s="146"/>
      <c r="K54" s="144"/>
      <c r="L54" s="145"/>
      <c r="M54" s="145"/>
      <c r="N54" s="145"/>
      <c r="O54" s="146"/>
      <c r="P54" s="144"/>
      <c r="Q54" s="145"/>
      <c r="R54" s="145"/>
      <c r="S54" s="145"/>
      <c r="T54" s="146"/>
      <c r="U54" s="144"/>
      <c r="V54" s="145"/>
      <c r="W54" s="145"/>
      <c r="X54" s="145"/>
      <c r="Y54" s="146"/>
      <c r="Z54" s="150"/>
      <c r="AA54" s="152"/>
      <c r="AB54" s="159"/>
      <c r="AC54" s="160"/>
      <c r="AD54" s="111"/>
      <c r="AE54" s="112"/>
      <c r="AF54" s="236"/>
      <c r="AG54" s="162"/>
      <c r="AH54" s="163"/>
      <c r="AI54" s="237"/>
      <c r="AJ54" s="238"/>
      <c r="AK54" s="239"/>
      <c r="AL54" s="240"/>
      <c r="AM54" s="241"/>
      <c r="AN54" s="242"/>
      <c r="AO54" s="238"/>
      <c r="AP54" s="239"/>
      <c r="AQ54" s="240"/>
      <c r="AR54" s="241"/>
      <c r="AS54" s="152"/>
      <c r="AT54" s="152"/>
      <c r="AU54" s="157"/>
      <c r="AV54" s="178"/>
      <c r="AW54" s="91"/>
      <c r="AX54" s="92"/>
      <c r="AY54" s="184"/>
      <c r="AZ54" s="185"/>
      <c r="BA54" s="186"/>
      <c r="BB54" s="187"/>
      <c r="BC54" s="187"/>
      <c r="BD54" s="188"/>
      <c r="BE54" s="189"/>
      <c r="BF54" s="122"/>
      <c r="BG54" s="123"/>
      <c r="BH54" s="120"/>
      <c r="BI54" s="124"/>
      <c r="BJ54" s="123"/>
      <c r="BK54" s="121"/>
      <c r="BL54" s="200"/>
      <c r="BM54" s="201"/>
      <c r="BN54" s="125"/>
      <c r="BO54" s="126"/>
    </row>
    <row r="55" spans="1:67" ht="19.5" customHeight="1" x14ac:dyDescent="0.2">
      <c r="A55" s="54" t="s">
        <v>18</v>
      </c>
      <c r="B55" s="268">
        <f>+B54+1</f>
        <v>43299</v>
      </c>
      <c r="C55" s="269"/>
      <c r="D55" s="2"/>
      <c r="E55" s="5"/>
      <c r="F55" s="139"/>
      <c r="G55" s="141" t="str">
        <f t="shared" ref="G55" si="268">IF(F55="aucune","///","")</f>
        <v/>
      </c>
      <c r="H55" s="137" t="str">
        <f t="shared" ref="H55" si="269">IF(F55="aucune","///","")</f>
        <v/>
      </c>
      <c r="I55" s="142" t="str">
        <f t="shared" ref="I55" si="270">IF(F55="aucune","///","")</f>
        <v/>
      </c>
      <c r="J55" s="143" t="str">
        <f t="shared" ref="J55" si="271">IF(F55="aucune","///","")</f>
        <v/>
      </c>
      <c r="K55" s="139"/>
      <c r="L55" s="141" t="str">
        <f t="shared" ref="L55" si="272">IF(K55="aucune","///","")</f>
        <v/>
      </c>
      <c r="M55" s="137" t="str">
        <f t="shared" ref="M55" si="273">IF(K55="aucune","///","")</f>
        <v/>
      </c>
      <c r="N55" s="142" t="str">
        <f t="shared" ref="N55" si="274">IF(K55="aucune","///","")</f>
        <v/>
      </c>
      <c r="O55" s="143" t="str">
        <f t="shared" ref="O55" si="275">IF(K55="aucune","///","")</f>
        <v/>
      </c>
      <c r="P55" s="139"/>
      <c r="Q55" s="141" t="str">
        <f t="shared" ref="Q55" si="276">IF(P55="aucune","///","")</f>
        <v/>
      </c>
      <c r="R55" s="137" t="str">
        <f t="shared" ref="R55" si="277">IF(P55="aucune","///","")</f>
        <v/>
      </c>
      <c r="S55" s="142" t="str">
        <f t="shared" ref="S55" si="278">IF(P55="aucune","///","")</f>
        <v/>
      </c>
      <c r="T55" s="143" t="str">
        <f t="shared" ref="T55" si="279">IF(P55="aucune","///","")</f>
        <v/>
      </c>
      <c r="U55" s="139"/>
      <c r="V55" s="141" t="str">
        <f t="shared" ref="V55" si="280">IF(U55="aucune","///","")</f>
        <v/>
      </c>
      <c r="W55" s="137" t="str">
        <f t="shared" ref="W55" si="281">IF(U55="aucune","///","")</f>
        <v/>
      </c>
      <c r="X55" s="142" t="str">
        <f t="shared" ref="X55" si="282">IF(U55="aucune","///","")</f>
        <v/>
      </c>
      <c r="Y55" s="143" t="str">
        <f t="shared" ref="Y55" si="283">IF(U55="aucune","///","")</f>
        <v/>
      </c>
      <c r="Z55" s="23"/>
      <c r="AA55" s="108"/>
      <c r="AB55" s="153"/>
      <c r="AC55" s="154"/>
      <c r="AD55" s="153"/>
      <c r="AE55" s="154"/>
      <c r="AF55" s="4"/>
      <c r="AG55" s="132"/>
      <c r="AH55" s="230"/>
      <c r="AI55" s="108"/>
      <c r="AJ55" s="231"/>
      <c r="AK55" s="180"/>
      <c r="AL55" s="232"/>
      <c r="AM55" s="233"/>
      <c r="AN55" s="108"/>
      <c r="AO55" s="231"/>
      <c r="AP55" s="180"/>
      <c r="AQ55" s="234"/>
      <c r="AR55" s="235"/>
      <c r="AS55" s="59"/>
      <c r="AT55" s="85"/>
      <c r="AU55" s="86"/>
      <c r="AV55" s="87"/>
      <c r="AW55" s="88"/>
      <c r="AX55" s="180"/>
      <c r="AY55" s="109"/>
      <c r="AZ55" s="120"/>
      <c r="BA55" s="121"/>
      <c r="BB55" s="190"/>
      <c r="BC55" s="190"/>
      <c r="BD55" s="191"/>
      <c r="BE55" s="192"/>
      <c r="BF55" s="193"/>
      <c r="BG55" s="190"/>
      <c r="BH55" s="190"/>
      <c r="BI55" s="191"/>
      <c r="BJ55" s="194"/>
      <c r="BK55" s="192"/>
      <c r="BL55" s="108"/>
      <c r="BM55" s="202"/>
      <c r="BN55" s="193"/>
      <c r="BO55" s="192"/>
    </row>
    <row r="56" spans="1:67" ht="19.5" customHeight="1" x14ac:dyDescent="0.2">
      <c r="A56" s="55" t="s">
        <v>19</v>
      </c>
      <c r="B56" s="266">
        <f t="shared" ref="B56" si="284">+B55</f>
        <v>43299</v>
      </c>
      <c r="C56" s="267">
        <v>2</v>
      </c>
      <c r="D56" s="101"/>
      <c r="E56" s="5"/>
      <c r="F56" s="144"/>
      <c r="G56" s="140"/>
      <c r="H56" s="145"/>
      <c r="I56" s="145"/>
      <c r="J56" s="146"/>
      <c r="K56" s="144"/>
      <c r="L56" s="140"/>
      <c r="M56" s="145"/>
      <c r="N56" s="145"/>
      <c r="O56" s="146"/>
      <c r="P56" s="144"/>
      <c r="Q56" s="140"/>
      <c r="R56" s="145"/>
      <c r="S56" s="145"/>
      <c r="T56" s="146"/>
      <c r="U56" s="144"/>
      <c r="V56" s="140"/>
      <c r="W56" s="145"/>
      <c r="X56" s="145"/>
      <c r="Y56" s="146"/>
      <c r="Z56" s="24"/>
      <c r="AA56" s="151"/>
      <c r="AB56" s="109"/>
      <c r="AC56" s="110"/>
      <c r="AD56" s="155"/>
      <c r="AE56" s="156"/>
      <c r="AF56" s="157"/>
      <c r="AG56" s="158"/>
      <c r="AH56" s="66"/>
      <c r="AI56" s="167"/>
      <c r="AJ56" s="114"/>
      <c r="AK56" s="115"/>
      <c r="AL56" s="172"/>
      <c r="AM56" s="173"/>
      <c r="AN56" s="167"/>
      <c r="AO56" s="114"/>
      <c r="AP56" s="115"/>
      <c r="AQ56" s="177"/>
      <c r="AR56" s="156"/>
      <c r="AS56" s="60"/>
      <c r="AT56" s="179"/>
      <c r="AU56" s="157"/>
      <c r="AV56" s="178"/>
      <c r="AW56" s="89"/>
      <c r="AX56" s="90"/>
      <c r="AY56" s="181"/>
      <c r="AZ56" s="182"/>
      <c r="BA56" s="183"/>
      <c r="BB56" s="109"/>
      <c r="BC56" s="120"/>
      <c r="BD56" s="120"/>
      <c r="BE56" s="121"/>
      <c r="BF56" s="195"/>
      <c r="BG56" s="196"/>
      <c r="BH56" s="196"/>
      <c r="BI56" s="197"/>
      <c r="BJ56" s="198"/>
      <c r="BK56" s="199"/>
      <c r="BL56" s="179"/>
      <c r="BM56" s="109"/>
      <c r="BN56" s="195"/>
      <c r="BO56" s="199"/>
    </row>
    <row r="57" spans="1:67" ht="19.5" customHeight="1" thickBot="1" x14ac:dyDescent="0.25">
      <c r="A57" s="56" t="s">
        <v>20</v>
      </c>
      <c r="B57" s="266">
        <f t="shared" ref="B57" si="285">+B55</f>
        <v>43299</v>
      </c>
      <c r="C57" s="267">
        <v>2</v>
      </c>
      <c r="D57" s="1"/>
      <c r="E57" s="6"/>
      <c r="F57" s="144"/>
      <c r="G57" s="145"/>
      <c r="H57" s="145"/>
      <c r="I57" s="145"/>
      <c r="J57" s="146"/>
      <c r="K57" s="144"/>
      <c r="L57" s="145"/>
      <c r="M57" s="145"/>
      <c r="N57" s="145"/>
      <c r="O57" s="146"/>
      <c r="P57" s="144"/>
      <c r="Q57" s="145"/>
      <c r="R57" s="145"/>
      <c r="S57" s="145"/>
      <c r="T57" s="146"/>
      <c r="U57" s="144"/>
      <c r="V57" s="145"/>
      <c r="W57" s="145"/>
      <c r="X57" s="145"/>
      <c r="Y57" s="146"/>
      <c r="Z57" s="150"/>
      <c r="AA57" s="152"/>
      <c r="AB57" s="159"/>
      <c r="AC57" s="160"/>
      <c r="AD57" s="111"/>
      <c r="AE57" s="112"/>
      <c r="AF57" s="236"/>
      <c r="AG57" s="162"/>
      <c r="AH57" s="163"/>
      <c r="AI57" s="237"/>
      <c r="AJ57" s="238"/>
      <c r="AK57" s="239"/>
      <c r="AL57" s="240"/>
      <c r="AM57" s="241"/>
      <c r="AN57" s="242"/>
      <c r="AO57" s="238"/>
      <c r="AP57" s="239"/>
      <c r="AQ57" s="240"/>
      <c r="AR57" s="241"/>
      <c r="AS57" s="152"/>
      <c r="AT57" s="152"/>
      <c r="AU57" s="157"/>
      <c r="AV57" s="178"/>
      <c r="AW57" s="91"/>
      <c r="AX57" s="92"/>
      <c r="AY57" s="184"/>
      <c r="AZ57" s="185"/>
      <c r="BA57" s="186"/>
      <c r="BB57" s="187"/>
      <c r="BC57" s="187"/>
      <c r="BD57" s="188"/>
      <c r="BE57" s="189"/>
      <c r="BF57" s="122"/>
      <c r="BG57" s="123"/>
      <c r="BH57" s="120"/>
      <c r="BI57" s="124"/>
      <c r="BJ57" s="123"/>
      <c r="BK57" s="121"/>
      <c r="BL57" s="200"/>
      <c r="BM57" s="201"/>
      <c r="BN57" s="125"/>
      <c r="BO57" s="126"/>
    </row>
    <row r="58" spans="1:67" ht="19.5" customHeight="1" x14ac:dyDescent="0.2">
      <c r="A58" s="54" t="s">
        <v>18</v>
      </c>
      <c r="B58" s="268">
        <f>+B57+1</f>
        <v>43300</v>
      </c>
      <c r="C58" s="269"/>
      <c r="D58" s="2"/>
      <c r="E58" s="5"/>
      <c r="F58" s="139"/>
      <c r="G58" s="141" t="str">
        <f t="shared" ref="G58" si="286">IF(F58="aucune","///","")</f>
        <v/>
      </c>
      <c r="H58" s="137" t="str">
        <f t="shared" ref="H58" si="287">IF(F58="aucune","///","")</f>
        <v/>
      </c>
      <c r="I58" s="142" t="str">
        <f t="shared" ref="I58" si="288">IF(F58="aucune","///","")</f>
        <v/>
      </c>
      <c r="J58" s="143" t="str">
        <f t="shared" ref="J58" si="289">IF(F58="aucune","///","")</f>
        <v/>
      </c>
      <c r="K58" s="139"/>
      <c r="L58" s="141" t="str">
        <f t="shared" ref="L58" si="290">IF(K58="aucune","///","")</f>
        <v/>
      </c>
      <c r="M58" s="137" t="str">
        <f t="shared" ref="M58" si="291">IF(K58="aucune","///","")</f>
        <v/>
      </c>
      <c r="N58" s="142" t="str">
        <f t="shared" ref="N58" si="292">IF(K58="aucune","///","")</f>
        <v/>
      </c>
      <c r="O58" s="143" t="str">
        <f t="shared" ref="O58" si="293">IF(K58="aucune","///","")</f>
        <v/>
      </c>
      <c r="P58" s="139"/>
      <c r="Q58" s="141" t="str">
        <f t="shared" ref="Q58" si="294">IF(P58="aucune","///","")</f>
        <v/>
      </c>
      <c r="R58" s="137" t="str">
        <f t="shared" ref="R58" si="295">IF(P58="aucune","///","")</f>
        <v/>
      </c>
      <c r="S58" s="142" t="str">
        <f t="shared" ref="S58" si="296">IF(P58="aucune","///","")</f>
        <v/>
      </c>
      <c r="T58" s="143" t="str">
        <f t="shared" ref="T58" si="297">IF(P58="aucune","///","")</f>
        <v/>
      </c>
      <c r="U58" s="139"/>
      <c r="V58" s="141" t="str">
        <f t="shared" ref="V58" si="298">IF(U58="aucune","///","")</f>
        <v/>
      </c>
      <c r="W58" s="137" t="str">
        <f t="shared" ref="W58" si="299">IF(U58="aucune","///","")</f>
        <v/>
      </c>
      <c r="X58" s="142" t="str">
        <f t="shared" ref="X58" si="300">IF(U58="aucune","///","")</f>
        <v/>
      </c>
      <c r="Y58" s="143" t="str">
        <f t="shared" ref="Y58" si="301">IF(U58="aucune","///","")</f>
        <v/>
      </c>
      <c r="Z58" s="23"/>
      <c r="AA58" s="108"/>
      <c r="AB58" s="153"/>
      <c r="AC58" s="154"/>
      <c r="AD58" s="153"/>
      <c r="AE58" s="154"/>
      <c r="AF58" s="4"/>
      <c r="AG58" s="132"/>
      <c r="AH58" s="230"/>
      <c r="AI58" s="108"/>
      <c r="AJ58" s="231"/>
      <c r="AK58" s="180"/>
      <c r="AL58" s="232"/>
      <c r="AM58" s="233"/>
      <c r="AN58" s="108"/>
      <c r="AO58" s="231"/>
      <c r="AP58" s="180"/>
      <c r="AQ58" s="234"/>
      <c r="AR58" s="235"/>
      <c r="AS58" s="59"/>
      <c r="AT58" s="85"/>
      <c r="AU58" s="86"/>
      <c r="AV58" s="87"/>
      <c r="AW58" s="88"/>
      <c r="AX58" s="180"/>
      <c r="AY58" s="109"/>
      <c r="AZ58" s="120"/>
      <c r="BA58" s="121"/>
      <c r="BB58" s="190"/>
      <c r="BC58" s="190"/>
      <c r="BD58" s="191"/>
      <c r="BE58" s="192"/>
      <c r="BF58" s="193"/>
      <c r="BG58" s="190"/>
      <c r="BH58" s="190"/>
      <c r="BI58" s="191"/>
      <c r="BJ58" s="194"/>
      <c r="BK58" s="192"/>
      <c r="BL58" s="108"/>
      <c r="BM58" s="202"/>
      <c r="BN58" s="193"/>
      <c r="BO58" s="192"/>
    </row>
    <row r="59" spans="1:67" ht="19.5" customHeight="1" x14ac:dyDescent="0.2">
      <c r="A59" s="55" t="s">
        <v>19</v>
      </c>
      <c r="B59" s="266">
        <f>+B58</f>
        <v>43300</v>
      </c>
      <c r="C59" s="267">
        <v>2</v>
      </c>
      <c r="D59" s="101"/>
      <c r="E59" s="5"/>
      <c r="F59" s="144"/>
      <c r="G59" s="140"/>
      <c r="H59" s="145"/>
      <c r="I59" s="145"/>
      <c r="J59" s="146"/>
      <c r="K59" s="144"/>
      <c r="L59" s="140"/>
      <c r="M59" s="145"/>
      <c r="N59" s="145"/>
      <c r="O59" s="146"/>
      <c r="P59" s="144"/>
      <c r="Q59" s="140"/>
      <c r="R59" s="145"/>
      <c r="S59" s="145"/>
      <c r="T59" s="146"/>
      <c r="U59" s="144"/>
      <c r="V59" s="140"/>
      <c r="W59" s="145"/>
      <c r="X59" s="145"/>
      <c r="Y59" s="146"/>
      <c r="Z59" s="24"/>
      <c r="AA59" s="151"/>
      <c r="AB59" s="109"/>
      <c r="AC59" s="110"/>
      <c r="AD59" s="155"/>
      <c r="AE59" s="156"/>
      <c r="AF59" s="157"/>
      <c r="AG59" s="158"/>
      <c r="AH59" s="66"/>
      <c r="AI59" s="167"/>
      <c r="AJ59" s="114"/>
      <c r="AK59" s="115"/>
      <c r="AL59" s="172"/>
      <c r="AM59" s="173"/>
      <c r="AN59" s="167"/>
      <c r="AO59" s="114"/>
      <c r="AP59" s="115"/>
      <c r="AQ59" s="177"/>
      <c r="AR59" s="156"/>
      <c r="AS59" s="60"/>
      <c r="AT59" s="179"/>
      <c r="AU59" s="157"/>
      <c r="AV59" s="178"/>
      <c r="AW59" s="89"/>
      <c r="AX59" s="90"/>
      <c r="AY59" s="181"/>
      <c r="AZ59" s="182"/>
      <c r="BA59" s="183"/>
      <c r="BB59" s="109"/>
      <c r="BC59" s="120"/>
      <c r="BD59" s="120"/>
      <c r="BE59" s="121"/>
      <c r="BF59" s="195"/>
      <c r="BG59" s="196"/>
      <c r="BH59" s="196"/>
      <c r="BI59" s="197"/>
      <c r="BJ59" s="198"/>
      <c r="BK59" s="199"/>
      <c r="BL59" s="179"/>
      <c r="BM59" s="109"/>
      <c r="BN59" s="195"/>
      <c r="BO59" s="199"/>
    </row>
    <row r="60" spans="1:67" ht="19.5" customHeight="1" thickBot="1" x14ac:dyDescent="0.25">
      <c r="A60" s="56" t="s">
        <v>20</v>
      </c>
      <c r="B60" s="266">
        <f>+B58</f>
        <v>43300</v>
      </c>
      <c r="C60" s="267">
        <v>2</v>
      </c>
      <c r="D60" s="1"/>
      <c r="E60" s="6"/>
      <c r="F60" s="144"/>
      <c r="G60" s="145"/>
      <c r="H60" s="145"/>
      <c r="I60" s="145"/>
      <c r="J60" s="146"/>
      <c r="K60" s="144"/>
      <c r="L60" s="145"/>
      <c r="M60" s="145"/>
      <c r="N60" s="145"/>
      <c r="O60" s="146"/>
      <c r="P60" s="144"/>
      <c r="Q60" s="145"/>
      <c r="R60" s="145"/>
      <c r="S60" s="145"/>
      <c r="T60" s="146"/>
      <c r="U60" s="144"/>
      <c r="V60" s="145"/>
      <c r="W60" s="145"/>
      <c r="X60" s="145"/>
      <c r="Y60" s="146"/>
      <c r="Z60" s="150"/>
      <c r="AA60" s="152"/>
      <c r="AB60" s="159"/>
      <c r="AC60" s="160"/>
      <c r="AD60" s="111"/>
      <c r="AE60" s="112"/>
      <c r="AF60" s="236"/>
      <c r="AG60" s="162"/>
      <c r="AH60" s="163"/>
      <c r="AI60" s="237"/>
      <c r="AJ60" s="238"/>
      <c r="AK60" s="239"/>
      <c r="AL60" s="240"/>
      <c r="AM60" s="241"/>
      <c r="AN60" s="242"/>
      <c r="AO60" s="238"/>
      <c r="AP60" s="239"/>
      <c r="AQ60" s="240"/>
      <c r="AR60" s="241"/>
      <c r="AS60" s="152"/>
      <c r="AT60" s="152"/>
      <c r="AU60" s="157"/>
      <c r="AV60" s="178"/>
      <c r="AW60" s="91"/>
      <c r="AX60" s="92"/>
      <c r="AY60" s="184"/>
      <c r="AZ60" s="185"/>
      <c r="BA60" s="186"/>
      <c r="BB60" s="187"/>
      <c r="BC60" s="187"/>
      <c r="BD60" s="188"/>
      <c r="BE60" s="189"/>
      <c r="BF60" s="122"/>
      <c r="BG60" s="123"/>
      <c r="BH60" s="120"/>
      <c r="BI60" s="124"/>
      <c r="BJ60" s="123"/>
      <c r="BK60" s="121"/>
      <c r="BL60" s="200"/>
      <c r="BM60" s="201"/>
      <c r="BN60" s="125"/>
      <c r="BO60" s="126"/>
    </row>
    <row r="61" spans="1:67" ht="19.5" customHeight="1" x14ac:dyDescent="0.2">
      <c r="A61" s="54" t="s">
        <v>18</v>
      </c>
      <c r="B61" s="268">
        <f>+B60+1</f>
        <v>43301</v>
      </c>
      <c r="C61" s="269"/>
      <c r="D61" s="2"/>
      <c r="E61" s="5"/>
      <c r="F61" s="139"/>
      <c r="G61" s="141" t="str">
        <f t="shared" ref="G61" si="302">IF(F61="aucune","///","")</f>
        <v/>
      </c>
      <c r="H61" s="137" t="str">
        <f t="shared" ref="H61" si="303">IF(F61="aucune","///","")</f>
        <v/>
      </c>
      <c r="I61" s="142" t="str">
        <f t="shared" ref="I61" si="304">IF(F61="aucune","///","")</f>
        <v/>
      </c>
      <c r="J61" s="143" t="str">
        <f t="shared" ref="J61" si="305">IF(F61="aucune","///","")</f>
        <v/>
      </c>
      <c r="K61" s="139"/>
      <c r="L61" s="141" t="str">
        <f t="shared" ref="L61" si="306">IF(K61="aucune","///","")</f>
        <v/>
      </c>
      <c r="M61" s="137" t="str">
        <f t="shared" ref="M61" si="307">IF(K61="aucune","///","")</f>
        <v/>
      </c>
      <c r="N61" s="142" t="str">
        <f t="shared" ref="N61" si="308">IF(K61="aucune","///","")</f>
        <v/>
      </c>
      <c r="O61" s="143" t="str">
        <f t="shared" ref="O61" si="309">IF(K61="aucune","///","")</f>
        <v/>
      </c>
      <c r="P61" s="139"/>
      <c r="Q61" s="141" t="str">
        <f t="shared" ref="Q61" si="310">IF(P61="aucune","///","")</f>
        <v/>
      </c>
      <c r="R61" s="137" t="str">
        <f t="shared" ref="R61" si="311">IF(P61="aucune","///","")</f>
        <v/>
      </c>
      <c r="S61" s="142" t="str">
        <f t="shared" ref="S61" si="312">IF(P61="aucune","///","")</f>
        <v/>
      </c>
      <c r="T61" s="143" t="str">
        <f t="shared" ref="T61" si="313">IF(P61="aucune","///","")</f>
        <v/>
      </c>
      <c r="U61" s="139"/>
      <c r="V61" s="141" t="str">
        <f t="shared" ref="V61" si="314">IF(U61="aucune","///","")</f>
        <v/>
      </c>
      <c r="W61" s="137" t="str">
        <f t="shared" ref="W61" si="315">IF(U61="aucune","///","")</f>
        <v/>
      </c>
      <c r="X61" s="142" t="str">
        <f t="shared" ref="X61" si="316">IF(U61="aucune","///","")</f>
        <v/>
      </c>
      <c r="Y61" s="143" t="str">
        <f t="shared" ref="Y61" si="317">IF(U61="aucune","///","")</f>
        <v/>
      </c>
      <c r="Z61" s="23"/>
      <c r="AA61" s="108"/>
      <c r="AB61" s="153"/>
      <c r="AC61" s="154"/>
      <c r="AD61" s="153"/>
      <c r="AE61" s="154"/>
      <c r="AF61" s="4"/>
      <c r="AG61" s="132"/>
      <c r="AH61" s="230"/>
      <c r="AI61" s="108"/>
      <c r="AJ61" s="231"/>
      <c r="AK61" s="180"/>
      <c r="AL61" s="232"/>
      <c r="AM61" s="233"/>
      <c r="AN61" s="108"/>
      <c r="AO61" s="231"/>
      <c r="AP61" s="180"/>
      <c r="AQ61" s="234"/>
      <c r="AR61" s="235"/>
      <c r="AS61" s="59"/>
      <c r="AT61" s="85"/>
      <c r="AU61" s="86"/>
      <c r="AV61" s="87"/>
      <c r="AW61" s="88"/>
      <c r="AX61" s="180"/>
      <c r="AY61" s="109"/>
      <c r="AZ61" s="120"/>
      <c r="BA61" s="121"/>
      <c r="BB61" s="190"/>
      <c r="BC61" s="190"/>
      <c r="BD61" s="191"/>
      <c r="BE61" s="192"/>
      <c r="BF61" s="193"/>
      <c r="BG61" s="190"/>
      <c r="BH61" s="190"/>
      <c r="BI61" s="191"/>
      <c r="BJ61" s="194"/>
      <c r="BK61" s="192"/>
      <c r="BL61" s="108"/>
      <c r="BM61" s="202"/>
      <c r="BN61" s="193"/>
      <c r="BO61" s="192"/>
    </row>
    <row r="62" spans="1:67" ht="19.5" customHeight="1" x14ac:dyDescent="0.2">
      <c r="A62" s="55" t="s">
        <v>19</v>
      </c>
      <c r="B62" s="266">
        <f t="shared" ref="B62" si="318">+B61</f>
        <v>43301</v>
      </c>
      <c r="C62" s="267">
        <v>2</v>
      </c>
      <c r="D62" s="101"/>
      <c r="E62" s="5"/>
      <c r="F62" s="144"/>
      <c r="G62" s="140"/>
      <c r="H62" s="145"/>
      <c r="I62" s="145"/>
      <c r="J62" s="146"/>
      <c r="K62" s="144"/>
      <c r="L62" s="140"/>
      <c r="M62" s="145"/>
      <c r="N62" s="145"/>
      <c r="O62" s="146"/>
      <c r="P62" s="144"/>
      <c r="Q62" s="140"/>
      <c r="R62" s="145"/>
      <c r="S62" s="145"/>
      <c r="T62" s="146"/>
      <c r="U62" s="144"/>
      <c r="V62" s="140"/>
      <c r="W62" s="145"/>
      <c r="X62" s="145"/>
      <c r="Y62" s="146"/>
      <c r="Z62" s="24"/>
      <c r="AA62" s="151"/>
      <c r="AB62" s="109"/>
      <c r="AC62" s="110"/>
      <c r="AD62" s="155"/>
      <c r="AE62" s="156"/>
      <c r="AF62" s="157"/>
      <c r="AG62" s="158"/>
      <c r="AH62" s="66"/>
      <c r="AI62" s="167"/>
      <c r="AJ62" s="114"/>
      <c r="AK62" s="115"/>
      <c r="AL62" s="172"/>
      <c r="AM62" s="173"/>
      <c r="AN62" s="167"/>
      <c r="AO62" s="114"/>
      <c r="AP62" s="115"/>
      <c r="AQ62" s="177"/>
      <c r="AR62" s="156"/>
      <c r="AS62" s="60"/>
      <c r="AT62" s="179"/>
      <c r="AU62" s="157"/>
      <c r="AV62" s="178"/>
      <c r="AW62" s="89"/>
      <c r="AX62" s="90"/>
      <c r="AY62" s="181"/>
      <c r="AZ62" s="182"/>
      <c r="BA62" s="183"/>
      <c r="BB62" s="109"/>
      <c r="BC62" s="120"/>
      <c r="BD62" s="120"/>
      <c r="BE62" s="121"/>
      <c r="BF62" s="195"/>
      <c r="BG62" s="196"/>
      <c r="BH62" s="196"/>
      <c r="BI62" s="197"/>
      <c r="BJ62" s="198"/>
      <c r="BK62" s="199"/>
      <c r="BL62" s="179"/>
      <c r="BM62" s="109"/>
      <c r="BN62" s="195"/>
      <c r="BO62" s="199"/>
    </row>
    <row r="63" spans="1:67" ht="19.5" customHeight="1" thickBot="1" x14ac:dyDescent="0.25">
      <c r="A63" s="56" t="s">
        <v>20</v>
      </c>
      <c r="B63" s="266">
        <f t="shared" ref="B63" si="319">+B61</f>
        <v>43301</v>
      </c>
      <c r="C63" s="267">
        <v>2</v>
      </c>
      <c r="D63" s="1"/>
      <c r="E63" s="6"/>
      <c r="F63" s="144"/>
      <c r="G63" s="145"/>
      <c r="H63" s="145"/>
      <c r="I63" s="145"/>
      <c r="J63" s="146"/>
      <c r="K63" s="144"/>
      <c r="L63" s="145"/>
      <c r="M63" s="145"/>
      <c r="N63" s="145"/>
      <c r="O63" s="146"/>
      <c r="P63" s="144"/>
      <c r="Q63" s="145"/>
      <c r="R63" s="145"/>
      <c r="S63" s="145"/>
      <c r="T63" s="146"/>
      <c r="U63" s="144"/>
      <c r="V63" s="145"/>
      <c r="W63" s="145"/>
      <c r="X63" s="145"/>
      <c r="Y63" s="146"/>
      <c r="Z63" s="150"/>
      <c r="AA63" s="152"/>
      <c r="AB63" s="159"/>
      <c r="AC63" s="160"/>
      <c r="AD63" s="111"/>
      <c r="AE63" s="112"/>
      <c r="AF63" s="236"/>
      <c r="AG63" s="162"/>
      <c r="AH63" s="163"/>
      <c r="AI63" s="237"/>
      <c r="AJ63" s="238"/>
      <c r="AK63" s="239"/>
      <c r="AL63" s="240"/>
      <c r="AM63" s="241"/>
      <c r="AN63" s="242"/>
      <c r="AO63" s="238"/>
      <c r="AP63" s="239"/>
      <c r="AQ63" s="240"/>
      <c r="AR63" s="241"/>
      <c r="AS63" s="152"/>
      <c r="AT63" s="152"/>
      <c r="AU63" s="157"/>
      <c r="AV63" s="178"/>
      <c r="AW63" s="91"/>
      <c r="AX63" s="92"/>
      <c r="AY63" s="184"/>
      <c r="AZ63" s="185"/>
      <c r="BA63" s="186"/>
      <c r="BB63" s="187"/>
      <c r="BC63" s="187"/>
      <c r="BD63" s="188"/>
      <c r="BE63" s="189"/>
      <c r="BF63" s="122"/>
      <c r="BG63" s="123"/>
      <c r="BH63" s="120"/>
      <c r="BI63" s="124"/>
      <c r="BJ63" s="123"/>
      <c r="BK63" s="121"/>
      <c r="BL63" s="200"/>
      <c r="BM63" s="201"/>
      <c r="BN63" s="125"/>
      <c r="BO63" s="126"/>
    </row>
    <row r="64" spans="1:67" ht="19.5" customHeight="1" x14ac:dyDescent="0.2">
      <c r="A64" s="54" t="s">
        <v>18</v>
      </c>
      <c r="B64" s="268">
        <f>+B61+1</f>
        <v>43302</v>
      </c>
      <c r="C64" s="269"/>
      <c r="D64" s="2"/>
      <c r="E64" s="5"/>
      <c r="F64" s="139"/>
      <c r="G64" s="141" t="str">
        <f t="shared" ref="G64" si="320">IF(F64="aucune","///","")</f>
        <v/>
      </c>
      <c r="H64" s="137" t="str">
        <f t="shared" ref="H64" si="321">IF(F64="aucune","///","")</f>
        <v/>
      </c>
      <c r="I64" s="142" t="str">
        <f t="shared" ref="I64" si="322">IF(F64="aucune","///","")</f>
        <v/>
      </c>
      <c r="J64" s="143" t="str">
        <f t="shared" ref="J64" si="323">IF(F64="aucune","///","")</f>
        <v/>
      </c>
      <c r="K64" s="139"/>
      <c r="L64" s="141" t="str">
        <f t="shared" ref="L64" si="324">IF(K64="aucune","///","")</f>
        <v/>
      </c>
      <c r="M64" s="137" t="str">
        <f t="shared" ref="M64" si="325">IF(K64="aucune","///","")</f>
        <v/>
      </c>
      <c r="N64" s="142" t="str">
        <f t="shared" ref="N64" si="326">IF(K64="aucune","///","")</f>
        <v/>
      </c>
      <c r="O64" s="143" t="str">
        <f t="shared" ref="O64" si="327">IF(K64="aucune","///","")</f>
        <v/>
      </c>
      <c r="P64" s="139"/>
      <c r="Q64" s="141" t="str">
        <f t="shared" ref="Q64" si="328">IF(P64="aucune","///","")</f>
        <v/>
      </c>
      <c r="R64" s="137" t="str">
        <f t="shared" ref="R64" si="329">IF(P64="aucune","///","")</f>
        <v/>
      </c>
      <c r="S64" s="142" t="str">
        <f t="shared" ref="S64" si="330">IF(P64="aucune","///","")</f>
        <v/>
      </c>
      <c r="T64" s="143" t="str">
        <f t="shared" ref="T64" si="331">IF(P64="aucune","///","")</f>
        <v/>
      </c>
      <c r="U64" s="139"/>
      <c r="V64" s="141" t="str">
        <f t="shared" ref="V64" si="332">IF(U64="aucune","///","")</f>
        <v/>
      </c>
      <c r="W64" s="137" t="str">
        <f t="shared" ref="W64" si="333">IF(U64="aucune","///","")</f>
        <v/>
      </c>
      <c r="X64" s="142" t="str">
        <f t="shared" ref="X64" si="334">IF(U64="aucune","///","")</f>
        <v/>
      </c>
      <c r="Y64" s="143" t="str">
        <f t="shared" ref="Y64" si="335">IF(U64="aucune","///","")</f>
        <v/>
      </c>
      <c r="Z64" s="23"/>
      <c r="AA64" s="108"/>
      <c r="AB64" s="153"/>
      <c r="AC64" s="154"/>
      <c r="AD64" s="153"/>
      <c r="AE64" s="154"/>
      <c r="AF64" s="4"/>
      <c r="AG64" s="132"/>
      <c r="AH64" s="230"/>
      <c r="AI64" s="108"/>
      <c r="AJ64" s="231"/>
      <c r="AK64" s="180"/>
      <c r="AL64" s="232"/>
      <c r="AM64" s="233"/>
      <c r="AN64" s="108"/>
      <c r="AO64" s="231"/>
      <c r="AP64" s="180"/>
      <c r="AQ64" s="234"/>
      <c r="AR64" s="235"/>
      <c r="AS64" s="59"/>
      <c r="AT64" s="85"/>
      <c r="AU64" s="86"/>
      <c r="AV64" s="87"/>
      <c r="AW64" s="88"/>
      <c r="AX64" s="180"/>
      <c r="AY64" s="109"/>
      <c r="AZ64" s="120"/>
      <c r="BA64" s="121"/>
      <c r="BB64" s="190"/>
      <c r="BC64" s="190"/>
      <c r="BD64" s="191"/>
      <c r="BE64" s="192"/>
      <c r="BF64" s="193"/>
      <c r="BG64" s="190"/>
      <c r="BH64" s="190"/>
      <c r="BI64" s="191"/>
      <c r="BJ64" s="194"/>
      <c r="BK64" s="192"/>
      <c r="BL64" s="108"/>
      <c r="BM64" s="202"/>
      <c r="BN64" s="193"/>
      <c r="BO64" s="192"/>
    </row>
    <row r="65" spans="1:67" ht="19.5" customHeight="1" x14ac:dyDescent="0.2">
      <c r="A65" s="55" t="s">
        <v>19</v>
      </c>
      <c r="B65" s="266">
        <f>+B64</f>
        <v>43302</v>
      </c>
      <c r="C65" s="267">
        <v>2</v>
      </c>
      <c r="D65" s="101"/>
      <c r="E65" s="5"/>
      <c r="F65" s="144"/>
      <c r="G65" s="140"/>
      <c r="H65" s="145"/>
      <c r="I65" s="145"/>
      <c r="J65" s="146"/>
      <c r="K65" s="144"/>
      <c r="L65" s="140"/>
      <c r="M65" s="145"/>
      <c r="N65" s="145"/>
      <c r="O65" s="146"/>
      <c r="P65" s="144"/>
      <c r="Q65" s="140"/>
      <c r="R65" s="145"/>
      <c r="S65" s="145"/>
      <c r="T65" s="146"/>
      <c r="U65" s="144"/>
      <c r="V65" s="140"/>
      <c r="W65" s="145"/>
      <c r="X65" s="145"/>
      <c r="Y65" s="146"/>
      <c r="Z65" s="24"/>
      <c r="AA65" s="151"/>
      <c r="AB65" s="109"/>
      <c r="AC65" s="110"/>
      <c r="AD65" s="155"/>
      <c r="AE65" s="156"/>
      <c r="AF65" s="157"/>
      <c r="AG65" s="158"/>
      <c r="AH65" s="66"/>
      <c r="AI65" s="167"/>
      <c r="AJ65" s="114"/>
      <c r="AK65" s="115"/>
      <c r="AL65" s="172"/>
      <c r="AM65" s="173"/>
      <c r="AN65" s="167"/>
      <c r="AO65" s="114"/>
      <c r="AP65" s="115"/>
      <c r="AQ65" s="177"/>
      <c r="AR65" s="156"/>
      <c r="AS65" s="60"/>
      <c r="AT65" s="179"/>
      <c r="AU65" s="157"/>
      <c r="AV65" s="178"/>
      <c r="AW65" s="89"/>
      <c r="AX65" s="90"/>
      <c r="AY65" s="181"/>
      <c r="AZ65" s="182"/>
      <c r="BA65" s="183"/>
      <c r="BB65" s="109"/>
      <c r="BC65" s="120"/>
      <c r="BD65" s="120"/>
      <c r="BE65" s="121"/>
      <c r="BF65" s="195"/>
      <c r="BG65" s="196"/>
      <c r="BH65" s="196"/>
      <c r="BI65" s="197"/>
      <c r="BJ65" s="198"/>
      <c r="BK65" s="199"/>
      <c r="BL65" s="179"/>
      <c r="BM65" s="109"/>
      <c r="BN65" s="195"/>
      <c r="BO65" s="199"/>
    </row>
    <row r="66" spans="1:67" ht="19.5" customHeight="1" thickBot="1" x14ac:dyDescent="0.25">
      <c r="A66" s="55" t="s">
        <v>20</v>
      </c>
      <c r="B66" s="266">
        <f>+B64</f>
        <v>43302</v>
      </c>
      <c r="C66" s="267">
        <v>2</v>
      </c>
      <c r="D66" s="1"/>
      <c r="E66" s="6"/>
      <c r="F66" s="144"/>
      <c r="G66" s="145"/>
      <c r="H66" s="145"/>
      <c r="I66" s="145"/>
      <c r="J66" s="146"/>
      <c r="K66" s="144"/>
      <c r="L66" s="145"/>
      <c r="M66" s="145"/>
      <c r="N66" s="145"/>
      <c r="O66" s="146"/>
      <c r="P66" s="144"/>
      <c r="Q66" s="145"/>
      <c r="R66" s="145"/>
      <c r="S66" s="145"/>
      <c r="T66" s="146"/>
      <c r="U66" s="144"/>
      <c r="V66" s="145"/>
      <c r="W66" s="145"/>
      <c r="X66" s="145"/>
      <c r="Y66" s="146"/>
      <c r="Z66" s="150"/>
      <c r="AA66" s="152"/>
      <c r="AB66" s="159"/>
      <c r="AC66" s="160"/>
      <c r="AD66" s="111"/>
      <c r="AE66" s="112"/>
      <c r="AF66" s="236"/>
      <c r="AG66" s="162"/>
      <c r="AH66" s="163"/>
      <c r="AI66" s="237"/>
      <c r="AJ66" s="238"/>
      <c r="AK66" s="239"/>
      <c r="AL66" s="240"/>
      <c r="AM66" s="241"/>
      <c r="AN66" s="242"/>
      <c r="AO66" s="238"/>
      <c r="AP66" s="239"/>
      <c r="AQ66" s="240"/>
      <c r="AR66" s="241"/>
      <c r="AS66" s="152"/>
      <c r="AT66" s="152"/>
      <c r="AU66" s="157"/>
      <c r="AV66" s="178"/>
      <c r="AW66" s="91"/>
      <c r="AX66" s="92"/>
      <c r="AY66" s="184"/>
      <c r="AZ66" s="185"/>
      <c r="BA66" s="186"/>
      <c r="BB66" s="187"/>
      <c r="BC66" s="187"/>
      <c r="BD66" s="188"/>
      <c r="BE66" s="189"/>
      <c r="BF66" s="122"/>
      <c r="BG66" s="123"/>
      <c r="BH66" s="120"/>
      <c r="BI66" s="124"/>
      <c r="BJ66" s="123"/>
      <c r="BK66" s="121"/>
      <c r="BL66" s="200"/>
      <c r="BM66" s="201"/>
      <c r="BN66" s="125"/>
      <c r="BO66" s="126"/>
    </row>
    <row r="67" spans="1:67" ht="19.5" customHeight="1" x14ac:dyDescent="0.2">
      <c r="A67" s="54" t="s">
        <v>18</v>
      </c>
      <c r="B67" s="268">
        <f>+B66+1</f>
        <v>43303</v>
      </c>
      <c r="C67" s="269"/>
      <c r="D67" s="2"/>
      <c r="E67" s="5"/>
      <c r="F67" s="139"/>
      <c r="G67" s="141" t="str">
        <f t="shared" ref="G67" si="336">IF(F67="aucune","///","")</f>
        <v/>
      </c>
      <c r="H67" s="137" t="str">
        <f t="shared" ref="H67" si="337">IF(F67="aucune","///","")</f>
        <v/>
      </c>
      <c r="I67" s="142" t="str">
        <f t="shared" ref="I67" si="338">IF(F67="aucune","///","")</f>
        <v/>
      </c>
      <c r="J67" s="143" t="str">
        <f t="shared" ref="J67" si="339">IF(F67="aucune","///","")</f>
        <v/>
      </c>
      <c r="K67" s="139"/>
      <c r="L67" s="141" t="str">
        <f t="shared" ref="L67" si="340">IF(K67="aucune","///","")</f>
        <v/>
      </c>
      <c r="M67" s="137" t="str">
        <f t="shared" ref="M67" si="341">IF(K67="aucune","///","")</f>
        <v/>
      </c>
      <c r="N67" s="142" t="str">
        <f t="shared" ref="N67" si="342">IF(K67="aucune","///","")</f>
        <v/>
      </c>
      <c r="O67" s="143" t="str">
        <f t="shared" ref="O67" si="343">IF(K67="aucune","///","")</f>
        <v/>
      </c>
      <c r="P67" s="139"/>
      <c r="Q67" s="141" t="str">
        <f t="shared" ref="Q67" si="344">IF(P67="aucune","///","")</f>
        <v/>
      </c>
      <c r="R67" s="137" t="str">
        <f t="shared" ref="R67" si="345">IF(P67="aucune","///","")</f>
        <v/>
      </c>
      <c r="S67" s="142" t="str">
        <f t="shared" ref="S67" si="346">IF(P67="aucune","///","")</f>
        <v/>
      </c>
      <c r="T67" s="143" t="str">
        <f t="shared" ref="T67" si="347">IF(P67="aucune","///","")</f>
        <v/>
      </c>
      <c r="U67" s="139"/>
      <c r="V67" s="141" t="str">
        <f t="shared" ref="V67" si="348">IF(U67="aucune","///","")</f>
        <v/>
      </c>
      <c r="W67" s="137" t="str">
        <f t="shared" ref="W67" si="349">IF(U67="aucune","///","")</f>
        <v/>
      </c>
      <c r="X67" s="142" t="str">
        <f t="shared" ref="X67" si="350">IF(U67="aucune","///","")</f>
        <v/>
      </c>
      <c r="Y67" s="143" t="str">
        <f t="shared" ref="Y67" si="351">IF(U67="aucune","///","")</f>
        <v/>
      </c>
      <c r="Z67" s="23"/>
      <c r="AA67" s="108"/>
      <c r="AB67" s="153"/>
      <c r="AC67" s="154"/>
      <c r="AD67" s="153"/>
      <c r="AE67" s="154"/>
      <c r="AF67" s="4"/>
      <c r="AG67" s="132"/>
      <c r="AH67" s="230"/>
      <c r="AI67" s="108"/>
      <c r="AJ67" s="231"/>
      <c r="AK67" s="180"/>
      <c r="AL67" s="232"/>
      <c r="AM67" s="233"/>
      <c r="AN67" s="108"/>
      <c r="AO67" s="231"/>
      <c r="AP67" s="180"/>
      <c r="AQ67" s="234"/>
      <c r="AR67" s="235"/>
      <c r="AS67" s="59"/>
      <c r="AT67" s="85"/>
      <c r="AU67" s="86"/>
      <c r="AV67" s="87"/>
      <c r="AW67" s="88"/>
      <c r="AX67" s="180"/>
      <c r="AY67" s="109"/>
      <c r="AZ67" s="120"/>
      <c r="BA67" s="121"/>
      <c r="BB67" s="190"/>
      <c r="BC67" s="190"/>
      <c r="BD67" s="191"/>
      <c r="BE67" s="192"/>
      <c r="BF67" s="193"/>
      <c r="BG67" s="190"/>
      <c r="BH67" s="190"/>
      <c r="BI67" s="191"/>
      <c r="BJ67" s="194"/>
      <c r="BK67" s="192"/>
      <c r="BL67" s="108"/>
      <c r="BM67" s="202"/>
      <c r="BN67" s="193"/>
      <c r="BO67" s="192"/>
    </row>
    <row r="68" spans="1:67" ht="19.5" customHeight="1" x14ac:dyDescent="0.2">
      <c r="A68" s="55" t="s">
        <v>19</v>
      </c>
      <c r="B68" s="266">
        <f>+B67</f>
        <v>43303</v>
      </c>
      <c r="C68" s="267"/>
      <c r="D68" s="101"/>
      <c r="E68" s="5"/>
      <c r="F68" s="144"/>
      <c r="G68" s="140"/>
      <c r="H68" s="145"/>
      <c r="I68" s="145"/>
      <c r="J68" s="146"/>
      <c r="K68" s="144"/>
      <c r="L68" s="140"/>
      <c r="M68" s="145"/>
      <c r="N68" s="145"/>
      <c r="O68" s="146"/>
      <c r="P68" s="144"/>
      <c r="Q68" s="140"/>
      <c r="R68" s="145"/>
      <c r="S68" s="145"/>
      <c r="T68" s="146"/>
      <c r="U68" s="144"/>
      <c r="V68" s="140"/>
      <c r="W68" s="145"/>
      <c r="X68" s="145"/>
      <c r="Y68" s="146"/>
      <c r="Z68" s="24"/>
      <c r="AA68" s="151"/>
      <c r="AB68" s="109"/>
      <c r="AC68" s="110"/>
      <c r="AD68" s="155"/>
      <c r="AE68" s="156"/>
      <c r="AF68" s="157"/>
      <c r="AG68" s="158"/>
      <c r="AH68" s="66"/>
      <c r="AI68" s="167"/>
      <c r="AJ68" s="114"/>
      <c r="AK68" s="115"/>
      <c r="AL68" s="172"/>
      <c r="AM68" s="173"/>
      <c r="AN68" s="167"/>
      <c r="AO68" s="114"/>
      <c r="AP68" s="115"/>
      <c r="AQ68" s="177"/>
      <c r="AR68" s="156"/>
      <c r="AS68" s="60"/>
      <c r="AT68" s="179"/>
      <c r="AU68" s="157"/>
      <c r="AV68" s="178"/>
      <c r="AW68" s="89"/>
      <c r="AX68" s="90"/>
      <c r="AY68" s="181"/>
      <c r="AZ68" s="182"/>
      <c r="BA68" s="183"/>
      <c r="BB68" s="109"/>
      <c r="BC68" s="120"/>
      <c r="BD68" s="120"/>
      <c r="BE68" s="121"/>
      <c r="BF68" s="195"/>
      <c r="BG68" s="196"/>
      <c r="BH68" s="196"/>
      <c r="BI68" s="197"/>
      <c r="BJ68" s="198"/>
      <c r="BK68" s="199"/>
      <c r="BL68" s="179"/>
      <c r="BM68" s="109"/>
      <c r="BN68" s="195"/>
      <c r="BO68" s="199"/>
    </row>
    <row r="69" spans="1:67" ht="19.5" customHeight="1" thickBot="1" x14ac:dyDescent="0.25">
      <c r="A69" s="56" t="s">
        <v>20</v>
      </c>
      <c r="B69" s="278">
        <f>+B68</f>
        <v>43303</v>
      </c>
      <c r="C69" s="279"/>
      <c r="D69" s="1"/>
      <c r="E69" s="6"/>
      <c r="F69" s="144"/>
      <c r="G69" s="145"/>
      <c r="H69" s="145"/>
      <c r="I69" s="145"/>
      <c r="J69" s="146"/>
      <c r="K69" s="144"/>
      <c r="L69" s="145"/>
      <c r="M69" s="145"/>
      <c r="N69" s="145"/>
      <c r="O69" s="146"/>
      <c r="P69" s="144"/>
      <c r="Q69" s="145"/>
      <c r="R69" s="145"/>
      <c r="S69" s="145"/>
      <c r="T69" s="146"/>
      <c r="U69" s="144"/>
      <c r="V69" s="145"/>
      <c r="W69" s="145"/>
      <c r="X69" s="145"/>
      <c r="Y69" s="146"/>
      <c r="Z69" s="150"/>
      <c r="AA69" s="152"/>
      <c r="AB69" s="159"/>
      <c r="AC69" s="160"/>
      <c r="AD69" s="111"/>
      <c r="AE69" s="112"/>
      <c r="AF69" s="236"/>
      <c r="AG69" s="162"/>
      <c r="AH69" s="163"/>
      <c r="AI69" s="237"/>
      <c r="AJ69" s="238"/>
      <c r="AK69" s="239"/>
      <c r="AL69" s="240"/>
      <c r="AM69" s="241"/>
      <c r="AN69" s="242"/>
      <c r="AO69" s="238"/>
      <c r="AP69" s="239"/>
      <c r="AQ69" s="240"/>
      <c r="AR69" s="241"/>
      <c r="AS69" s="152"/>
      <c r="AT69" s="152"/>
      <c r="AU69" s="157"/>
      <c r="AV69" s="178"/>
      <c r="AW69" s="91"/>
      <c r="AX69" s="92"/>
      <c r="AY69" s="184"/>
      <c r="AZ69" s="185"/>
      <c r="BA69" s="186"/>
      <c r="BB69" s="187"/>
      <c r="BC69" s="187"/>
      <c r="BD69" s="188"/>
      <c r="BE69" s="189"/>
      <c r="BF69" s="122"/>
      <c r="BG69" s="123"/>
      <c r="BH69" s="120"/>
      <c r="BI69" s="124"/>
      <c r="BJ69" s="123"/>
      <c r="BK69" s="121"/>
      <c r="BL69" s="200"/>
      <c r="BM69" s="201"/>
      <c r="BN69" s="125"/>
      <c r="BO69" s="126"/>
    </row>
    <row r="70" spans="1:67" ht="19.5" customHeight="1" x14ac:dyDescent="0.2">
      <c r="A70" s="54" t="s">
        <v>18</v>
      </c>
      <c r="B70" s="268">
        <f>+B69+1</f>
        <v>43304</v>
      </c>
      <c r="C70" s="269"/>
      <c r="D70" s="2"/>
      <c r="E70" s="5"/>
      <c r="F70" s="139"/>
      <c r="G70" s="141" t="str">
        <f t="shared" ref="G70" si="352">IF(F70="aucune","///","")</f>
        <v/>
      </c>
      <c r="H70" s="137" t="str">
        <f t="shared" ref="H70" si="353">IF(F70="aucune","///","")</f>
        <v/>
      </c>
      <c r="I70" s="142" t="str">
        <f t="shared" ref="I70" si="354">IF(F70="aucune","///","")</f>
        <v/>
      </c>
      <c r="J70" s="143" t="str">
        <f t="shared" ref="J70" si="355">IF(F70="aucune","///","")</f>
        <v/>
      </c>
      <c r="K70" s="139"/>
      <c r="L70" s="141" t="str">
        <f t="shared" ref="L70" si="356">IF(K70="aucune","///","")</f>
        <v/>
      </c>
      <c r="M70" s="137" t="str">
        <f t="shared" ref="M70" si="357">IF(K70="aucune","///","")</f>
        <v/>
      </c>
      <c r="N70" s="142" t="str">
        <f t="shared" ref="N70" si="358">IF(K70="aucune","///","")</f>
        <v/>
      </c>
      <c r="O70" s="143" t="str">
        <f t="shared" ref="O70" si="359">IF(K70="aucune","///","")</f>
        <v/>
      </c>
      <c r="P70" s="139"/>
      <c r="Q70" s="141" t="str">
        <f t="shared" ref="Q70" si="360">IF(P70="aucune","///","")</f>
        <v/>
      </c>
      <c r="R70" s="137" t="str">
        <f t="shared" ref="R70" si="361">IF(P70="aucune","///","")</f>
        <v/>
      </c>
      <c r="S70" s="142" t="str">
        <f t="shared" ref="S70" si="362">IF(P70="aucune","///","")</f>
        <v/>
      </c>
      <c r="T70" s="143" t="str">
        <f t="shared" ref="T70" si="363">IF(P70="aucune","///","")</f>
        <v/>
      </c>
      <c r="U70" s="139"/>
      <c r="V70" s="141" t="str">
        <f t="shared" ref="V70" si="364">IF(U70="aucune","///","")</f>
        <v/>
      </c>
      <c r="W70" s="137" t="str">
        <f t="shared" ref="W70" si="365">IF(U70="aucune","///","")</f>
        <v/>
      </c>
      <c r="X70" s="142" t="str">
        <f t="shared" ref="X70" si="366">IF(U70="aucune","///","")</f>
        <v/>
      </c>
      <c r="Y70" s="143" t="str">
        <f t="shared" ref="Y70" si="367">IF(U70="aucune","///","")</f>
        <v/>
      </c>
      <c r="Z70" s="23"/>
      <c r="AA70" s="108"/>
      <c r="AB70" s="153"/>
      <c r="AC70" s="154"/>
      <c r="AD70" s="153"/>
      <c r="AE70" s="154"/>
      <c r="AF70" s="4"/>
      <c r="AG70" s="132"/>
      <c r="AH70" s="230"/>
      <c r="AI70" s="108"/>
      <c r="AJ70" s="231"/>
      <c r="AK70" s="180"/>
      <c r="AL70" s="232"/>
      <c r="AM70" s="233"/>
      <c r="AN70" s="108"/>
      <c r="AO70" s="231"/>
      <c r="AP70" s="180"/>
      <c r="AQ70" s="234"/>
      <c r="AR70" s="235"/>
      <c r="AS70" s="59"/>
      <c r="AT70" s="85"/>
      <c r="AU70" s="86"/>
      <c r="AV70" s="87"/>
      <c r="AW70" s="88"/>
      <c r="AX70" s="180"/>
      <c r="AY70" s="109"/>
      <c r="AZ70" s="120"/>
      <c r="BA70" s="121"/>
      <c r="BB70" s="190"/>
      <c r="BC70" s="190"/>
      <c r="BD70" s="191"/>
      <c r="BE70" s="192"/>
      <c r="BF70" s="193"/>
      <c r="BG70" s="190"/>
      <c r="BH70" s="190"/>
      <c r="BI70" s="191"/>
      <c r="BJ70" s="194"/>
      <c r="BK70" s="192"/>
      <c r="BL70" s="108"/>
      <c r="BM70" s="202"/>
      <c r="BN70" s="193"/>
      <c r="BO70" s="192"/>
    </row>
    <row r="71" spans="1:67" ht="19.5" customHeight="1" x14ac:dyDescent="0.2">
      <c r="A71" s="55" t="s">
        <v>19</v>
      </c>
      <c r="B71" s="266">
        <f t="shared" ref="B71" si="368">+B70</f>
        <v>43304</v>
      </c>
      <c r="C71" s="267">
        <v>2</v>
      </c>
      <c r="D71" s="101"/>
      <c r="E71" s="5"/>
      <c r="F71" s="144"/>
      <c r="G71" s="140"/>
      <c r="H71" s="145"/>
      <c r="I71" s="145"/>
      <c r="J71" s="146"/>
      <c r="K71" s="144"/>
      <c r="L71" s="140"/>
      <c r="M71" s="145"/>
      <c r="N71" s="145"/>
      <c r="O71" s="146"/>
      <c r="P71" s="144"/>
      <c r="Q71" s="140"/>
      <c r="R71" s="145"/>
      <c r="S71" s="145"/>
      <c r="T71" s="146"/>
      <c r="U71" s="144"/>
      <c r="V71" s="140"/>
      <c r="W71" s="145"/>
      <c r="X71" s="145"/>
      <c r="Y71" s="146"/>
      <c r="Z71" s="24"/>
      <c r="AA71" s="151"/>
      <c r="AB71" s="109"/>
      <c r="AC71" s="110"/>
      <c r="AD71" s="155"/>
      <c r="AE71" s="156"/>
      <c r="AF71" s="157"/>
      <c r="AG71" s="158"/>
      <c r="AH71" s="66"/>
      <c r="AI71" s="167"/>
      <c r="AJ71" s="114"/>
      <c r="AK71" s="115"/>
      <c r="AL71" s="172"/>
      <c r="AM71" s="173"/>
      <c r="AN71" s="167"/>
      <c r="AO71" s="114"/>
      <c r="AP71" s="115"/>
      <c r="AQ71" s="177"/>
      <c r="AR71" s="156"/>
      <c r="AS71" s="60"/>
      <c r="AT71" s="179"/>
      <c r="AU71" s="157"/>
      <c r="AV71" s="178"/>
      <c r="AW71" s="89"/>
      <c r="AX71" s="90"/>
      <c r="AY71" s="181"/>
      <c r="AZ71" s="182"/>
      <c r="BA71" s="183"/>
      <c r="BB71" s="109"/>
      <c r="BC71" s="120"/>
      <c r="BD71" s="120"/>
      <c r="BE71" s="121"/>
      <c r="BF71" s="195"/>
      <c r="BG71" s="196"/>
      <c r="BH71" s="196"/>
      <c r="BI71" s="197"/>
      <c r="BJ71" s="198"/>
      <c r="BK71" s="199"/>
      <c r="BL71" s="179"/>
      <c r="BM71" s="109"/>
      <c r="BN71" s="195"/>
      <c r="BO71" s="199"/>
    </row>
    <row r="72" spans="1:67" ht="19.5" customHeight="1" thickBot="1" x14ac:dyDescent="0.25">
      <c r="A72" s="56" t="s">
        <v>20</v>
      </c>
      <c r="B72" s="266">
        <f t="shared" ref="B72" si="369">+B70</f>
        <v>43304</v>
      </c>
      <c r="C72" s="267">
        <v>2</v>
      </c>
      <c r="D72" s="1"/>
      <c r="E72" s="6"/>
      <c r="F72" s="144"/>
      <c r="G72" s="145"/>
      <c r="H72" s="145"/>
      <c r="I72" s="145"/>
      <c r="J72" s="146"/>
      <c r="K72" s="144"/>
      <c r="L72" s="145"/>
      <c r="M72" s="145"/>
      <c r="N72" s="145"/>
      <c r="O72" s="146"/>
      <c r="P72" s="144"/>
      <c r="Q72" s="145"/>
      <c r="R72" s="145"/>
      <c r="S72" s="145"/>
      <c r="T72" s="146"/>
      <c r="U72" s="144"/>
      <c r="V72" s="145"/>
      <c r="W72" s="145"/>
      <c r="X72" s="145"/>
      <c r="Y72" s="146"/>
      <c r="Z72" s="150"/>
      <c r="AA72" s="152"/>
      <c r="AB72" s="159"/>
      <c r="AC72" s="160"/>
      <c r="AD72" s="111"/>
      <c r="AE72" s="112"/>
      <c r="AF72" s="236"/>
      <c r="AG72" s="162"/>
      <c r="AH72" s="163"/>
      <c r="AI72" s="237"/>
      <c r="AJ72" s="238"/>
      <c r="AK72" s="239"/>
      <c r="AL72" s="240"/>
      <c r="AM72" s="241"/>
      <c r="AN72" s="242"/>
      <c r="AO72" s="238"/>
      <c r="AP72" s="239"/>
      <c r="AQ72" s="240"/>
      <c r="AR72" s="241"/>
      <c r="AS72" s="152"/>
      <c r="AT72" s="152"/>
      <c r="AU72" s="157"/>
      <c r="AV72" s="178"/>
      <c r="AW72" s="91"/>
      <c r="AX72" s="92"/>
      <c r="AY72" s="184"/>
      <c r="AZ72" s="185"/>
      <c r="BA72" s="186"/>
      <c r="BB72" s="187"/>
      <c r="BC72" s="187"/>
      <c r="BD72" s="188"/>
      <c r="BE72" s="189"/>
      <c r="BF72" s="122"/>
      <c r="BG72" s="123"/>
      <c r="BH72" s="120"/>
      <c r="BI72" s="124"/>
      <c r="BJ72" s="123"/>
      <c r="BK72" s="121"/>
      <c r="BL72" s="200"/>
      <c r="BM72" s="201"/>
      <c r="BN72" s="125"/>
      <c r="BO72" s="126"/>
    </row>
    <row r="73" spans="1:67" ht="19.5" customHeight="1" x14ac:dyDescent="0.2">
      <c r="A73" s="54" t="s">
        <v>18</v>
      </c>
      <c r="B73" s="268">
        <f>+B72+1</f>
        <v>43305</v>
      </c>
      <c r="C73" s="269"/>
      <c r="D73" s="2"/>
      <c r="E73" s="5"/>
      <c r="F73" s="139"/>
      <c r="G73" s="141" t="str">
        <f t="shared" ref="G73" si="370">IF(F73="aucune","///","")</f>
        <v/>
      </c>
      <c r="H73" s="137" t="str">
        <f t="shared" ref="H73" si="371">IF(F73="aucune","///","")</f>
        <v/>
      </c>
      <c r="I73" s="142" t="str">
        <f t="shared" ref="I73" si="372">IF(F73="aucune","///","")</f>
        <v/>
      </c>
      <c r="J73" s="143" t="str">
        <f t="shared" ref="J73" si="373">IF(F73="aucune","///","")</f>
        <v/>
      </c>
      <c r="K73" s="139"/>
      <c r="L73" s="141" t="str">
        <f t="shared" ref="L73" si="374">IF(K73="aucune","///","")</f>
        <v/>
      </c>
      <c r="M73" s="137" t="str">
        <f t="shared" ref="M73" si="375">IF(K73="aucune","///","")</f>
        <v/>
      </c>
      <c r="N73" s="142" t="str">
        <f t="shared" ref="N73" si="376">IF(K73="aucune","///","")</f>
        <v/>
      </c>
      <c r="O73" s="143" t="str">
        <f t="shared" ref="O73" si="377">IF(K73="aucune","///","")</f>
        <v/>
      </c>
      <c r="P73" s="139"/>
      <c r="Q73" s="141" t="str">
        <f t="shared" ref="Q73" si="378">IF(P73="aucune","///","")</f>
        <v/>
      </c>
      <c r="R73" s="137" t="str">
        <f t="shared" ref="R73" si="379">IF(P73="aucune","///","")</f>
        <v/>
      </c>
      <c r="S73" s="142" t="str">
        <f t="shared" ref="S73" si="380">IF(P73="aucune","///","")</f>
        <v/>
      </c>
      <c r="T73" s="143" t="str">
        <f t="shared" ref="T73" si="381">IF(P73="aucune","///","")</f>
        <v/>
      </c>
      <c r="U73" s="139"/>
      <c r="V73" s="141" t="str">
        <f t="shared" ref="V73" si="382">IF(U73="aucune","///","")</f>
        <v/>
      </c>
      <c r="W73" s="137" t="str">
        <f t="shared" ref="W73" si="383">IF(U73="aucune","///","")</f>
        <v/>
      </c>
      <c r="X73" s="142" t="str">
        <f t="shared" ref="X73" si="384">IF(U73="aucune","///","")</f>
        <v/>
      </c>
      <c r="Y73" s="143" t="str">
        <f t="shared" ref="Y73" si="385">IF(U73="aucune","///","")</f>
        <v/>
      </c>
      <c r="Z73" s="23"/>
      <c r="AA73" s="108"/>
      <c r="AB73" s="153"/>
      <c r="AC73" s="154"/>
      <c r="AD73" s="153"/>
      <c r="AE73" s="154"/>
      <c r="AF73" s="4"/>
      <c r="AG73" s="132"/>
      <c r="AH73" s="230"/>
      <c r="AI73" s="108"/>
      <c r="AJ73" s="231"/>
      <c r="AK73" s="180"/>
      <c r="AL73" s="232"/>
      <c r="AM73" s="233"/>
      <c r="AN73" s="108"/>
      <c r="AO73" s="231"/>
      <c r="AP73" s="180"/>
      <c r="AQ73" s="234"/>
      <c r="AR73" s="235"/>
      <c r="AS73" s="59"/>
      <c r="AT73" s="85"/>
      <c r="AU73" s="86"/>
      <c r="AV73" s="87"/>
      <c r="AW73" s="88"/>
      <c r="AX73" s="180"/>
      <c r="AY73" s="109"/>
      <c r="AZ73" s="120"/>
      <c r="BA73" s="121"/>
      <c r="BB73" s="190"/>
      <c r="BC73" s="190"/>
      <c r="BD73" s="191"/>
      <c r="BE73" s="192"/>
      <c r="BF73" s="193"/>
      <c r="BG73" s="190"/>
      <c r="BH73" s="190"/>
      <c r="BI73" s="191"/>
      <c r="BJ73" s="194"/>
      <c r="BK73" s="192"/>
      <c r="BL73" s="108"/>
      <c r="BM73" s="202"/>
      <c r="BN73" s="193"/>
      <c r="BO73" s="192"/>
    </row>
    <row r="74" spans="1:67" ht="19.5" customHeight="1" x14ac:dyDescent="0.2">
      <c r="A74" s="55" t="s">
        <v>19</v>
      </c>
      <c r="B74" s="266">
        <f>+B73</f>
        <v>43305</v>
      </c>
      <c r="C74" s="267">
        <v>2</v>
      </c>
      <c r="D74" s="101"/>
      <c r="E74" s="5"/>
      <c r="F74" s="144"/>
      <c r="G74" s="140"/>
      <c r="H74" s="145"/>
      <c r="I74" s="145"/>
      <c r="J74" s="146"/>
      <c r="K74" s="144"/>
      <c r="L74" s="140"/>
      <c r="M74" s="145"/>
      <c r="N74" s="145"/>
      <c r="O74" s="146"/>
      <c r="P74" s="144"/>
      <c r="Q74" s="140"/>
      <c r="R74" s="145"/>
      <c r="S74" s="145"/>
      <c r="T74" s="146"/>
      <c r="U74" s="144"/>
      <c r="V74" s="140"/>
      <c r="W74" s="145"/>
      <c r="X74" s="145"/>
      <c r="Y74" s="146"/>
      <c r="Z74" s="24"/>
      <c r="AA74" s="151"/>
      <c r="AB74" s="109"/>
      <c r="AC74" s="110"/>
      <c r="AD74" s="155"/>
      <c r="AE74" s="156"/>
      <c r="AF74" s="157"/>
      <c r="AG74" s="158"/>
      <c r="AH74" s="66"/>
      <c r="AI74" s="167"/>
      <c r="AJ74" s="114"/>
      <c r="AK74" s="115"/>
      <c r="AL74" s="172"/>
      <c r="AM74" s="173"/>
      <c r="AN74" s="167"/>
      <c r="AO74" s="114"/>
      <c r="AP74" s="115"/>
      <c r="AQ74" s="177"/>
      <c r="AR74" s="156"/>
      <c r="AS74" s="60"/>
      <c r="AT74" s="179"/>
      <c r="AU74" s="157"/>
      <c r="AV74" s="178"/>
      <c r="AW74" s="89"/>
      <c r="AX74" s="90"/>
      <c r="AY74" s="181"/>
      <c r="AZ74" s="182"/>
      <c r="BA74" s="183"/>
      <c r="BB74" s="109"/>
      <c r="BC74" s="120"/>
      <c r="BD74" s="120"/>
      <c r="BE74" s="121"/>
      <c r="BF74" s="195"/>
      <c r="BG74" s="196"/>
      <c r="BH74" s="196"/>
      <c r="BI74" s="197"/>
      <c r="BJ74" s="198"/>
      <c r="BK74" s="199"/>
      <c r="BL74" s="179"/>
      <c r="BM74" s="109"/>
      <c r="BN74" s="195"/>
      <c r="BO74" s="199"/>
    </row>
    <row r="75" spans="1:67" ht="19.5" customHeight="1" thickBot="1" x14ac:dyDescent="0.25">
      <c r="A75" s="56" t="s">
        <v>20</v>
      </c>
      <c r="B75" s="266">
        <f>+B73</f>
        <v>43305</v>
      </c>
      <c r="C75" s="267">
        <v>2</v>
      </c>
      <c r="D75" s="1"/>
      <c r="E75" s="6"/>
      <c r="F75" s="144"/>
      <c r="G75" s="145"/>
      <c r="H75" s="145"/>
      <c r="I75" s="145"/>
      <c r="J75" s="146"/>
      <c r="K75" s="144"/>
      <c r="L75" s="145"/>
      <c r="M75" s="145"/>
      <c r="N75" s="145"/>
      <c r="O75" s="146"/>
      <c r="P75" s="144"/>
      <c r="Q75" s="145"/>
      <c r="R75" s="145"/>
      <c r="S75" s="145"/>
      <c r="T75" s="146"/>
      <c r="U75" s="144"/>
      <c r="V75" s="145"/>
      <c r="W75" s="145"/>
      <c r="X75" s="145"/>
      <c r="Y75" s="146"/>
      <c r="Z75" s="150"/>
      <c r="AA75" s="152"/>
      <c r="AB75" s="159"/>
      <c r="AC75" s="160"/>
      <c r="AD75" s="111"/>
      <c r="AE75" s="112"/>
      <c r="AF75" s="236"/>
      <c r="AG75" s="162"/>
      <c r="AH75" s="163"/>
      <c r="AI75" s="237"/>
      <c r="AJ75" s="238"/>
      <c r="AK75" s="239"/>
      <c r="AL75" s="240"/>
      <c r="AM75" s="241"/>
      <c r="AN75" s="242"/>
      <c r="AO75" s="238"/>
      <c r="AP75" s="239"/>
      <c r="AQ75" s="240"/>
      <c r="AR75" s="241"/>
      <c r="AS75" s="152"/>
      <c r="AT75" s="152"/>
      <c r="AU75" s="157"/>
      <c r="AV75" s="178"/>
      <c r="AW75" s="91"/>
      <c r="AX75" s="92"/>
      <c r="AY75" s="184"/>
      <c r="AZ75" s="185"/>
      <c r="BA75" s="186"/>
      <c r="BB75" s="187"/>
      <c r="BC75" s="187"/>
      <c r="BD75" s="188"/>
      <c r="BE75" s="189"/>
      <c r="BF75" s="122"/>
      <c r="BG75" s="123"/>
      <c r="BH75" s="120"/>
      <c r="BI75" s="124"/>
      <c r="BJ75" s="123"/>
      <c r="BK75" s="121"/>
      <c r="BL75" s="200"/>
      <c r="BM75" s="201"/>
      <c r="BN75" s="125"/>
      <c r="BO75" s="126"/>
    </row>
    <row r="76" spans="1:67" ht="19.5" customHeight="1" x14ac:dyDescent="0.2">
      <c r="A76" s="54" t="s">
        <v>18</v>
      </c>
      <c r="B76" s="268">
        <f>+B75+1</f>
        <v>43306</v>
      </c>
      <c r="C76" s="269"/>
      <c r="D76" s="2"/>
      <c r="E76" s="5"/>
      <c r="F76" s="139"/>
      <c r="G76" s="141" t="str">
        <f t="shared" ref="G76" si="386">IF(F76="aucune","///","")</f>
        <v/>
      </c>
      <c r="H76" s="137" t="str">
        <f t="shared" ref="H76" si="387">IF(F76="aucune","///","")</f>
        <v/>
      </c>
      <c r="I76" s="142" t="str">
        <f t="shared" ref="I76" si="388">IF(F76="aucune","///","")</f>
        <v/>
      </c>
      <c r="J76" s="143" t="str">
        <f t="shared" ref="J76" si="389">IF(F76="aucune","///","")</f>
        <v/>
      </c>
      <c r="K76" s="139"/>
      <c r="L76" s="141" t="str">
        <f t="shared" ref="L76" si="390">IF(K76="aucune","///","")</f>
        <v/>
      </c>
      <c r="M76" s="137" t="str">
        <f t="shared" ref="M76" si="391">IF(K76="aucune","///","")</f>
        <v/>
      </c>
      <c r="N76" s="142" t="str">
        <f t="shared" ref="N76" si="392">IF(K76="aucune","///","")</f>
        <v/>
      </c>
      <c r="O76" s="143" t="str">
        <f t="shared" ref="O76" si="393">IF(K76="aucune","///","")</f>
        <v/>
      </c>
      <c r="P76" s="139"/>
      <c r="Q76" s="141" t="str">
        <f t="shared" ref="Q76" si="394">IF(P76="aucune","///","")</f>
        <v/>
      </c>
      <c r="R76" s="137" t="str">
        <f t="shared" ref="R76" si="395">IF(P76="aucune","///","")</f>
        <v/>
      </c>
      <c r="S76" s="142" t="str">
        <f t="shared" ref="S76" si="396">IF(P76="aucune","///","")</f>
        <v/>
      </c>
      <c r="T76" s="143" t="str">
        <f t="shared" ref="T76" si="397">IF(P76="aucune","///","")</f>
        <v/>
      </c>
      <c r="U76" s="139"/>
      <c r="V76" s="141" t="str">
        <f t="shared" ref="V76" si="398">IF(U76="aucune","///","")</f>
        <v/>
      </c>
      <c r="W76" s="137" t="str">
        <f t="shared" ref="W76" si="399">IF(U76="aucune","///","")</f>
        <v/>
      </c>
      <c r="X76" s="142" t="str">
        <f t="shared" ref="X76" si="400">IF(U76="aucune","///","")</f>
        <v/>
      </c>
      <c r="Y76" s="143" t="str">
        <f t="shared" ref="Y76" si="401">IF(U76="aucune","///","")</f>
        <v/>
      </c>
      <c r="Z76" s="23"/>
      <c r="AA76" s="108"/>
      <c r="AB76" s="153"/>
      <c r="AC76" s="154"/>
      <c r="AD76" s="153"/>
      <c r="AE76" s="154"/>
      <c r="AF76" s="4"/>
      <c r="AG76" s="132"/>
      <c r="AH76" s="230"/>
      <c r="AI76" s="108"/>
      <c r="AJ76" s="231"/>
      <c r="AK76" s="180"/>
      <c r="AL76" s="232"/>
      <c r="AM76" s="233"/>
      <c r="AN76" s="108"/>
      <c r="AO76" s="231"/>
      <c r="AP76" s="180"/>
      <c r="AQ76" s="234"/>
      <c r="AR76" s="235"/>
      <c r="AS76" s="59"/>
      <c r="AT76" s="85"/>
      <c r="AU76" s="86"/>
      <c r="AV76" s="87"/>
      <c r="AW76" s="88"/>
      <c r="AX76" s="180"/>
      <c r="AY76" s="109"/>
      <c r="AZ76" s="120"/>
      <c r="BA76" s="121"/>
      <c r="BB76" s="190"/>
      <c r="BC76" s="190"/>
      <c r="BD76" s="191"/>
      <c r="BE76" s="192"/>
      <c r="BF76" s="193"/>
      <c r="BG76" s="190"/>
      <c r="BH76" s="190"/>
      <c r="BI76" s="191"/>
      <c r="BJ76" s="194"/>
      <c r="BK76" s="192"/>
      <c r="BL76" s="108"/>
      <c r="BM76" s="202"/>
      <c r="BN76" s="193"/>
      <c r="BO76" s="192"/>
    </row>
    <row r="77" spans="1:67" ht="19.5" customHeight="1" x14ac:dyDescent="0.2">
      <c r="A77" s="55" t="s">
        <v>19</v>
      </c>
      <c r="B77" s="266">
        <f t="shared" ref="B77" si="402">+B76</f>
        <v>43306</v>
      </c>
      <c r="C77" s="267">
        <v>2</v>
      </c>
      <c r="D77" s="101"/>
      <c r="E77" s="5"/>
      <c r="F77" s="144"/>
      <c r="G77" s="140"/>
      <c r="H77" s="145"/>
      <c r="I77" s="145"/>
      <c r="J77" s="146"/>
      <c r="K77" s="144"/>
      <c r="L77" s="140"/>
      <c r="M77" s="145"/>
      <c r="N77" s="145"/>
      <c r="O77" s="146"/>
      <c r="P77" s="144"/>
      <c r="Q77" s="140"/>
      <c r="R77" s="145"/>
      <c r="S77" s="145"/>
      <c r="T77" s="146"/>
      <c r="U77" s="144"/>
      <c r="V77" s="140"/>
      <c r="W77" s="145"/>
      <c r="X77" s="145"/>
      <c r="Y77" s="146"/>
      <c r="Z77" s="24"/>
      <c r="AA77" s="151"/>
      <c r="AB77" s="109"/>
      <c r="AC77" s="110"/>
      <c r="AD77" s="155"/>
      <c r="AE77" s="156"/>
      <c r="AF77" s="157"/>
      <c r="AG77" s="158"/>
      <c r="AH77" s="66"/>
      <c r="AI77" s="167"/>
      <c r="AJ77" s="114"/>
      <c r="AK77" s="115"/>
      <c r="AL77" s="172"/>
      <c r="AM77" s="173"/>
      <c r="AN77" s="167"/>
      <c r="AO77" s="114"/>
      <c r="AP77" s="115"/>
      <c r="AQ77" s="177"/>
      <c r="AR77" s="156"/>
      <c r="AS77" s="60"/>
      <c r="AT77" s="179"/>
      <c r="AU77" s="157"/>
      <c r="AV77" s="178"/>
      <c r="AW77" s="89"/>
      <c r="AX77" s="90"/>
      <c r="AY77" s="181"/>
      <c r="AZ77" s="182"/>
      <c r="BA77" s="183"/>
      <c r="BB77" s="109"/>
      <c r="BC77" s="120"/>
      <c r="BD77" s="120"/>
      <c r="BE77" s="121"/>
      <c r="BF77" s="195"/>
      <c r="BG77" s="196"/>
      <c r="BH77" s="196"/>
      <c r="BI77" s="197"/>
      <c r="BJ77" s="198"/>
      <c r="BK77" s="199"/>
      <c r="BL77" s="179"/>
      <c r="BM77" s="109"/>
      <c r="BN77" s="195"/>
      <c r="BO77" s="199"/>
    </row>
    <row r="78" spans="1:67" ht="19.5" customHeight="1" thickBot="1" x14ac:dyDescent="0.25">
      <c r="A78" s="56" t="s">
        <v>20</v>
      </c>
      <c r="B78" s="266">
        <f t="shared" ref="B78" si="403">+B76</f>
        <v>43306</v>
      </c>
      <c r="C78" s="267">
        <v>2</v>
      </c>
      <c r="D78" s="1"/>
      <c r="E78" s="6"/>
      <c r="F78" s="144"/>
      <c r="G78" s="145"/>
      <c r="H78" s="145"/>
      <c r="I78" s="145"/>
      <c r="J78" s="146"/>
      <c r="K78" s="144"/>
      <c r="L78" s="145"/>
      <c r="M78" s="145"/>
      <c r="N78" s="145"/>
      <c r="O78" s="146"/>
      <c r="P78" s="144"/>
      <c r="Q78" s="145"/>
      <c r="R78" s="145"/>
      <c r="S78" s="145"/>
      <c r="T78" s="146"/>
      <c r="U78" s="144"/>
      <c r="V78" s="145"/>
      <c r="W78" s="145"/>
      <c r="X78" s="145"/>
      <c r="Y78" s="146"/>
      <c r="Z78" s="150"/>
      <c r="AA78" s="152"/>
      <c r="AB78" s="159"/>
      <c r="AC78" s="160"/>
      <c r="AD78" s="111"/>
      <c r="AE78" s="112"/>
      <c r="AF78" s="236"/>
      <c r="AG78" s="162"/>
      <c r="AH78" s="163"/>
      <c r="AI78" s="237"/>
      <c r="AJ78" s="238"/>
      <c r="AK78" s="239"/>
      <c r="AL78" s="240"/>
      <c r="AM78" s="241"/>
      <c r="AN78" s="242"/>
      <c r="AO78" s="238"/>
      <c r="AP78" s="239"/>
      <c r="AQ78" s="240"/>
      <c r="AR78" s="241"/>
      <c r="AS78" s="152"/>
      <c r="AT78" s="152"/>
      <c r="AU78" s="157"/>
      <c r="AV78" s="178"/>
      <c r="AW78" s="91"/>
      <c r="AX78" s="92"/>
      <c r="AY78" s="184"/>
      <c r="AZ78" s="185"/>
      <c r="BA78" s="186"/>
      <c r="BB78" s="187"/>
      <c r="BC78" s="187"/>
      <c r="BD78" s="188"/>
      <c r="BE78" s="189"/>
      <c r="BF78" s="122"/>
      <c r="BG78" s="123"/>
      <c r="BH78" s="120"/>
      <c r="BI78" s="124"/>
      <c r="BJ78" s="123"/>
      <c r="BK78" s="121"/>
      <c r="BL78" s="200"/>
      <c r="BM78" s="201"/>
      <c r="BN78" s="125"/>
      <c r="BO78" s="126"/>
    </row>
    <row r="79" spans="1:67" ht="19.5" customHeight="1" x14ac:dyDescent="0.2">
      <c r="A79" s="54" t="s">
        <v>18</v>
      </c>
      <c r="B79" s="268">
        <f>+B78+1</f>
        <v>43307</v>
      </c>
      <c r="C79" s="269"/>
      <c r="D79" s="2"/>
      <c r="E79" s="5"/>
      <c r="F79" s="139"/>
      <c r="G79" s="141" t="str">
        <f t="shared" ref="G79" si="404">IF(F79="aucune","///","")</f>
        <v/>
      </c>
      <c r="H79" s="137" t="str">
        <f t="shared" ref="H79" si="405">IF(F79="aucune","///","")</f>
        <v/>
      </c>
      <c r="I79" s="142" t="str">
        <f t="shared" ref="I79" si="406">IF(F79="aucune","///","")</f>
        <v/>
      </c>
      <c r="J79" s="143" t="str">
        <f t="shared" ref="J79" si="407">IF(F79="aucune","///","")</f>
        <v/>
      </c>
      <c r="K79" s="139"/>
      <c r="L79" s="141" t="str">
        <f t="shared" ref="L79" si="408">IF(K79="aucune","///","")</f>
        <v/>
      </c>
      <c r="M79" s="137" t="str">
        <f t="shared" ref="M79" si="409">IF(K79="aucune","///","")</f>
        <v/>
      </c>
      <c r="N79" s="142" t="str">
        <f t="shared" ref="N79" si="410">IF(K79="aucune","///","")</f>
        <v/>
      </c>
      <c r="O79" s="143" t="str">
        <f t="shared" ref="O79" si="411">IF(K79="aucune","///","")</f>
        <v/>
      </c>
      <c r="P79" s="139"/>
      <c r="Q79" s="141" t="str">
        <f t="shared" ref="Q79" si="412">IF(P79="aucune","///","")</f>
        <v/>
      </c>
      <c r="R79" s="137" t="str">
        <f t="shared" ref="R79" si="413">IF(P79="aucune","///","")</f>
        <v/>
      </c>
      <c r="S79" s="142" t="str">
        <f t="shared" ref="S79" si="414">IF(P79="aucune","///","")</f>
        <v/>
      </c>
      <c r="T79" s="143" t="str">
        <f t="shared" ref="T79" si="415">IF(P79="aucune","///","")</f>
        <v/>
      </c>
      <c r="U79" s="139"/>
      <c r="V79" s="141" t="str">
        <f t="shared" ref="V79" si="416">IF(U79="aucune","///","")</f>
        <v/>
      </c>
      <c r="W79" s="137" t="str">
        <f t="shared" ref="W79" si="417">IF(U79="aucune","///","")</f>
        <v/>
      </c>
      <c r="X79" s="142" t="str">
        <f t="shared" ref="X79" si="418">IF(U79="aucune","///","")</f>
        <v/>
      </c>
      <c r="Y79" s="143" t="str">
        <f t="shared" ref="Y79" si="419">IF(U79="aucune","///","")</f>
        <v/>
      </c>
      <c r="Z79" s="23"/>
      <c r="AA79" s="108"/>
      <c r="AB79" s="153"/>
      <c r="AC79" s="154"/>
      <c r="AD79" s="153"/>
      <c r="AE79" s="154"/>
      <c r="AF79" s="4"/>
      <c r="AG79" s="132"/>
      <c r="AH79" s="230"/>
      <c r="AI79" s="108"/>
      <c r="AJ79" s="231"/>
      <c r="AK79" s="180"/>
      <c r="AL79" s="232"/>
      <c r="AM79" s="233"/>
      <c r="AN79" s="108"/>
      <c r="AO79" s="231"/>
      <c r="AP79" s="180"/>
      <c r="AQ79" s="234"/>
      <c r="AR79" s="235"/>
      <c r="AS79" s="59"/>
      <c r="AT79" s="85"/>
      <c r="AU79" s="86"/>
      <c r="AV79" s="87"/>
      <c r="AW79" s="88"/>
      <c r="AX79" s="180"/>
      <c r="AY79" s="109"/>
      <c r="AZ79" s="120"/>
      <c r="BA79" s="121"/>
      <c r="BB79" s="190"/>
      <c r="BC79" s="190"/>
      <c r="BD79" s="191"/>
      <c r="BE79" s="192"/>
      <c r="BF79" s="193"/>
      <c r="BG79" s="190"/>
      <c r="BH79" s="190"/>
      <c r="BI79" s="191"/>
      <c r="BJ79" s="194"/>
      <c r="BK79" s="192"/>
      <c r="BL79" s="108"/>
      <c r="BM79" s="202"/>
      <c r="BN79" s="193"/>
      <c r="BO79" s="192"/>
    </row>
    <row r="80" spans="1:67" ht="19.5" customHeight="1" x14ac:dyDescent="0.2">
      <c r="A80" s="55" t="s">
        <v>19</v>
      </c>
      <c r="B80" s="266">
        <f>+B79</f>
        <v>43307</v>
      </c>
      <c r="C80" s="267">
        <v>2</v>
      </c>
      <c r="D80" s="101"/>
      <c r="E80" s="5"/>
      <c r="F80" s="144"/>
      <c r="G80" s="140"/>
      <c r="H80" s="145"/>
      <c r="I80" s="145"/>
      <c r="J80" s="146"/>
      <c r="K80" s="144"/>
      <c r="L80" s="140"/>
      <c r="M80" s="145"/>
      <c r="N80" s="145"/>
      <c r="O80" s="146"/>
      <c r="P80" s="144"/>
      <c r="Q80" s="140"/>
      <c r="R80" s="145"/>
      <c r="S80" s="145"/>
      <c r="T80" s="146"/>
      <c r="U80" s="144"/>
      <c r="V80" s="140"/>
      <c r="W80" s="145"/>
      <c r="X80" s="145"/>
      <c r="Y80" s="146"/>
      <c r="Z80" s="24"/>
      <c r="AA80" s="151"/>
      <c r="AB80" s="109"/>
      <c r="AC80" s="110"/>
      <c r="AD80" s="155"/>
      <c r="AE80" s="156"/>
      <c r="AF80" s="157"/>
      <c r="AG80" s="158"/>
      <c r="AH80" s="66"/>
      <c r="AI80" s="167"/>
      <c r="AJ80" s="114"/>
      <c r="AK80" s="115"/>
      <c r="AL80" s="172"/>
      <c r="AM80" s="173"/>
      <c r="AN80" s="167"/>
      <c r="AO80" s="114"/>
      <c r="AP80" s="115"/>
      <c r="AQ80" s="177"/>
      <c r="AR80" s="156"/>
      <c r="AS80" s="60"/>
      <c r="AT80" s="179"/>
      <c r="AU80" s="157"/>
      <c r="AV80" s="178"/>
      <c r="AW80" s="89"/>
      <c r="AX80" s="90"/>
      <c r="AY80" s="181"/>
      <c r="AZ80" s="182"/>
      <c r="BA80" s="183"/>
      <c r="BB80" s="109"/>
      <c r="BC80" s="120"/>
      <c r="BD80" s="120"/>
      <c r="BE80" s="121"/>
      <c r="BF80" s="195"/>
      <c r="BG80" s="196"/>
      <c r="BH80" s="196"/>
      <c r="BI80" s="197"/>
      <c r="BJ80" s="198"/>
      <c r="BK80" s="199"/>
      <c r="BL80" s="179"/>
      <c r="BM80" s="109"/>
      <c r="BN80" s="195"/>
      <c r="BO80" s="199"/>
    </row>
    <row r="81" spans="1:67" ht="19.5" customHeight="1" thickBot="1" x14ac:dyDescent="0.25">
      <c r="A81" s="55" t="s">
        <v>20</v>
      </c>
      <c r="B81" s="266">
        <f>+B79</f>
        <v>43307</v>
      </c>
      <c r="C81" s="267">
        <v>2</v>
      </c>
      <c r="D81" s="1"/>
      <c r="E81" s="6"/>
      <c r="F81" s="144"/>
      <c r="G81" s="145"/>
      <c r="H81" s="145"/>
      <c r="I81" s="145"/>
      <c r="J81" s="146"/>
      <c r="K81" s="144"/>
      <c r="L81" s="145"/>
      <c r="M81" s="145"/>
      <c r="N81" s="145"/>
      <c r="O81" s="146"/>
      <c r="P81" s="144"/>
      <c r="Q81" s="145"/>
      <c r="R81" s="145"/>
      <c r="S81" s="145"/>
      <c r="T81" s="146"/>
      <c r="U81" s="144"/>
      <c r="V81" s="145"/>
      <c r="W81" s="145"/>
      <c r="X81" s="145"/>
      <c r="Y81" s="146"/>
      <c r="Z81" s="150"/>
      <c r="AA81" s="152"/>
      <c r="AB81" s="159"/>
      <c r="AC81" s="160"/>
      <c r="AD81" s="111"/>
      <c r="AE81" s="112"/>
      <c r="AF81" s="236"/>
      <c r="AG81" s="162"/>
      <c r="AH81" s="163"/>
      <c r="AI81" s="237"/>
      <c r="AJ81" s="238"/>
      <c r="AK81" s="239"/>
      <c r="AL81" s="240"/>
      <c r="AM81" s="241"/>
      <c r="AN81" s="242"/>
      <c r="AO81" s="238"/>
      <c r="AP81" s="239"/>
      <c r="AQ81" s="240"/>
      <c r="AR81" s="241"/>
      <c r="AS81" s="152"/>
      <c r="AT81" s="152"/>
      <c r="AU81" s="157"/>
      <c r="AV81" s="178"/>
      <c r="AW81" s="91"/>
      <c r="AX81" s="92"/>
      <c r="AY81" s="184"/>
      <c r="AZ81" s="185"/>
      <c r="BA81" s="186"/>
      <c r="BB81" s="187"/>
      <c r="BC81" s="187"/>
      <c r="BD81" s="188"/>
      <c r="BE81" s="189"/>
      <c r="BF81" s="122"/>
      <c r="BG81" s="123"/>
      <c r="BH81" s="120"/>
      <c r="BI81" s="124"/>
      <c r="BJ81" s="123"/>
      <c r="BK81" s="121"/>
      <c r="BL81" s="200"/>
      <c r="BM81" s="201"/>
      <c r="BN81" s="125"/>
      <c r="BO81" s="126"/>
    </row>
    <row r="82" spans="1:67" ht="19.5" customHeight="1" x14ac:dyDescent="0.2">
      <c r="A82" s="54" t="s">
        <v>18</v>
      </c>
      <c r="B82" s="268">
        <f>+B81+1</f>
        <v>43308</v>
      </c>
      <c r="C82" s="269"/>
      <c r="D82" s="2"/>
      <c r="E82" s="5"/>
      <c r="F82" s="139"/>
      <c r="G82" s="141" t="str">
        <f t="shared" ref="G82" si="420">IF(F82="aucune","///","")</f>
        <v/>
      </c>
      <c r="H82" s="137" t="str">
        <f t="shared" ref="H82" si="421">IF(F82="aucune","///","")</f>
        <v/>
      </c>
      <c r="I82" s="142" t="str">
        <f t="shared" ref="I82" si="422">IF(F82="aucune","///","")</f>
        <v/>
      </c>
      <c r="J82" s="143" t="str">
        <f t="shared" ref="J82" si="423">IF(F82="aucune","///","")</f>
        <v/>
      </c>
      <c r="K82" s="139"/>
      <c r="L82" s="141" t="str">
        <f t="shared" ref="L82" si="424">IF(K82="aucune","///","")</f>
        <v/>
      </c>
      <c r="M82" s="137" t="str">
        <f t="shared" ref="M82" si="425">IF(K82="aucune","///","")</f>
        <v/>
      </c>
      <c r="N82" s="142" t="str">
        <f t="shared" ref="N82" si="426">IF(K82="aucune","///","")</f>
        <v/>
      </c>
      <c r="O82" s="143" t="str">
        <f t="shared" ref="O82" si="427">IF(K82="aucune","///","")</f>
        <v/>
      </c>
      <c r="P82" s="139"/>
      <c r="Q82" s="141" t="str">
        <f t="shared" ref="Q82" si="428">IF(P82="aucune","///","")</f>
        <v/>
      </c>
      <c r="R82" s="137" t="str">
        <f t="shared" ref="R82" si="429">IF(P82="aucune","///","")</f>
        <v/>
      </c>
      <c r="S82" s="142" t="str">
        <f t="shared" ref="S82" si="430">IF(P82="aucune","///","")</f>
        <v/>
      </c>
      <c r="T82" s="143" t="str">
        <f t="shared" ref="T82" si="431">IF(P82="aucune","///","")</f>
        <v/>
      </c>
      <c r="U82" s="139"/>
      <c r="V82" s="141" t="str">
        <f t="shared" ref="V82" si="432">IF(U82="aucune","///","")</f>
        <v/>
      </c>
      <c r="W82" s="137" t="str">
        <f t="shared" ref="W82" si="433">IF(U82="aucune","///","")</f>
        <v/>
      </c>
      <c r="X82" s="142" t="str">
        <f t="shared" ref="X82" si="434">IF(U82="aucune","///","")</f>
        <v/>
      </c>
      <c r="Y82" s="143" t="str">
        <f t="shared" ref="Y82" si="435">IF(U82="aucune","///","")</f>
        <v/>
      </c>
      <c r="Z82" s="23"/>
      <c r="AA82" s="108"/>
      <c r="AB82" s="153"/>
      <c r="AC82" s="154"/>
      <c r="AD82" s="153"/>
      <c r="AE82" s="154"/>
      <c r="AF82" s="4"/>
      <c r="AG82" s="132"/>
      <c r="AH82" s="230"/>
      <c r="AI82" s="108"/>
      <c r="AJ82" s="231"/>
      <c r="AK82" s="180"/>
      <c r="AL82" s="232"/>
      <c r="AM82" s="233"/>
      <c r="AN82" s="108"/>
      <c r="AO82" s="231"/>
      <c r="AP82" s="180"/>
      <c r="AQ82" s="234"/>
      <c r="AR82" s="235"/>
      <c r="AS82" s="59"/>
      <c r="AT82" s="85"/>
      <c r="AU82" s="86"/>
      <c r="AV82" s="87"/>
      <c r="AW82" s="88"/>
      <c r="AX82" s="180"/>
      <c r="AY82" s="109"/>
      <c r="AZ82" s="120"/>
      <c r="BA82" s="121"/>
      <c r="BB82" s="190"/>
      <c r="BC82" s="190"/>
      <c r="BD82" s="191"/>
      <c r="BE82" s="192"/>
      <c r="BF82" s="193"/>
      <c r="BG82" s="190"/>
      <c r="BH82" s="190"/>
      <c r="BI82" s="191"/>
      <c r="BJ82" s="194"/>
      <c r="BK82" s="192"/>
      <c r="BL82" s="108"/>
      <c r="BM82" s="202"/>
      <c r="BN82" s="193"/>
      <c r="BO82" s="192"/>
    </row>
    <row r="83" spans="1:67" ht="19.5" customHeight="1" x14ac:dyDescent="0.2">
      <c r="A83" s="55" t="s">
        <v>19</v>
      </c>
      <c r="B83" s="266">
        <f>+B82</f>
        <v>43308</v>
      </c>
      <c r="C83" s="267"/>
      <c r="D83" s="101"/>
      <c r="E83" s="5"/>
      <c r="F83" s="144"/>
      <c r="G83" s="140"/>
      <c r="H83" s="145"/>
      <c r="I83" s="145"/>
      <c r="J83" s="146"/>
      <c r="K83" s="144"/>
      <c r="L83" s="140"/>
      <c r="M83" s="145"/>
      <c r="N83" s="145"/>
      <c r="O83" s="146"/>
      <c r="P83" s="144"/>
      <c r="Q83" s="140"/>
      <c r="R83" s="145"/>
      <c r="S83" s="145"/>
      <c r="T83" s="146"/>
      <c r="U83" s="144"/>
      <c r="V83" s="140"/>
      <c r="W83" s="145"/>
      <c r="X83" s="145"/>
      <c r="Y83" s="146"/>
      <c r="Z83" s="24"/>
      <c r="AA83" s="151"/>
      <c r="AB83" s="109"/>
      <c r="AC83" s="110"/>
      <c r="AD83" s="155"/>
      <c r="AE83" s="156"/>
      <c r="AF83" s="157"/>
      <c r="AG83" s="158"/>
      <c r="AH83" s="66"/>
      <c r="AI83" s="167"/>
      <c r="AJ83" s="114"/>
      <c r="AK83" s="115"/>
      <c r="AL83" s="172"/>
      <c r="AM83" s="173"/>
      <c r="AN83" s="167"/>
      <c r="AO83" s="114"/>
      <c r="AP83" s="115"/>
      <c r="AQ83" s="177"/>
      <c r="AR83" s="156"/>
      <c r="AS83" s="60"/>
      <c r="AT83" s="179"/>
      <c r="AU83" s="157"/>
      <c r="AV83" s="178"/>
      <c r="AW83" s="89"/>
      <c r="AX83" s="90"/>
      <c r="AY83" s="181"/>
      <c r="AZ83" s="182"/>
      <c r="BA83" s="183"/>
      <c r="BB83" s="109"/>
      <c r="BC83" s="120"/>
      <c r="BD83" s="120"/>
      <c r="BE83" s="121"/>
      <c r="BF83" s="195"/>
      <c r="BG83" s="196"/>
      <c r="BH83" s="196"/>
      <c r="BI83" s="197"/>
      <c r="BJ83" s="198"/>
      <c r="BK83" s="199"/>
      <c r="BL83" s="179"/>
      <c r="BM83" s="109"/>
      <c r="BN83" s="195"/>
      <c r="BO83" s="199"/>
    </row>
    <row r="84" spans="1:67" ht="19.5" customHeight="1" thickBot="1" x14ac:dyDescent="0.25">
      <c r="A84" s="56" t="s">
        <v>20</v>
      </c>
      <c r="B84" s="278">
        <f>+B83</f>
        <v>43308</v>
      </c>
      <c r="C84" s="279"/>
      <c r="D84" s="1"/>
      <c r="E84" s="6"/>
      <c r="F84" s="144"/>
      <c r="G84" s="145"/>
      <c r="H84" s="145"/>
      <c r="I84" s="145"/>
      <c r="J84" s="146"/>
      <c r="K84" s="144"/>
      <c r="L84" s="145"/>
      <c r="M84" s="145"/>
      <c r="N84" s="145"/>
      <c r="O84" s="146"/>
      <c r="P84" s="144"/>
      <c r="Q84" s="145"/>
      <c r="R84" s="145"/>
      <c r="S84" s="145"/>
      <c r="T84" s="146"/>
      <c r="U84" s="144"/>
      <c r="V84" s="145"/>
      <c r="W84" s="145"/>
      <c r="X84" s="145"/>
      <c r="Y84" s="146"/>
      <c r="Z84" s="150"/>
      <c r="AA84" s="152"/>
      <c r="AB84" s="159"/>
      <c r="AC84" s="160"/>
      <c r="AD84" s="111"/>
      <c r="AE84" s="112"/>
      <c r="AF84" s="236"/>
      <c r="AG84" s="162"/>
      <c r="AH84" s="163"/>
      <c r="AI84" s="237"/>
      <c r="AJ84" s="238"/>
      <c r="AK84" s="239"/>
      <c r="AL84" s="240"/>
      <c r="AM84" s="241"/>
      <c r="AN84" s="242"/>
      <c r="AO84" s="238"/>
      <c r="AP84" s="239"/>
      <c r="AQ84" s="240"/>
      <c r="AR84" s="241"/>
      <c r="AS84" s="152"/>
      <c r="AT84" s="152"/>
      <c r="AU84" s="157"/>
      <c r="AV84" s="178"/>
      <c r="AW84" s="91"/>
      <c r="AX84" s="92"/>
      <c r="AY84" s="184"/>
      <c r="AZ84" s="185"/>
      <c r="BA84" s="186"/>
      <c r="BB84" s="187"/>
      <c r="BC84" s="187"/>
      <c r="BD84" s="188"/>
      <c r="BE84" s="189"/>
      <c r="BF84" s="122"/>
      <c r="BG84" s="123"/>
      <c r="BH84" s="120"/>
      <c r="BI84" s="124"/>
      <c r="BJ84" s="123"/>
      <c r="BK84" s="121"/>
      <c r="BL84" s="200"/>
      <c r="BM84" s="201"/>
      <c r="BN84" s="125"/>
      <c r="BO84" s="126"/>
    </row>
    <row r="85" spans="1:67" ht="19.5" customHeight="1" x14ac:dyDescent="0.2">
      <c r="A85" s="54" t="s">
        <v>18</v>
      </c>
      <c r="B85" s="268">
        <f>+B84+1</f>
        <v>43309</v>
      </c>
      <c r="C85" s="269"/>
      <c r="D85" s="2"/>
      <c r="E85" s="5"/>
      <c r="F85" s="139"/>
      <c r="G85" s="141" t="str">
        <f t="shared" ref="G85" si="436">IF(F85="aucune","///","")</f>
        <v/>
      </c>
      <c r="H85" s="137" t="str">
        <f t="shared" ref="H85" si="437">IF(F85="aucune","///","")</f>
        <v/>
      </c>
      <c r="I85" s="142" t="str">
        <f t="shared" ref="I85" si="438">IF(F85="aucune","///","")</f>
        <v/>
      </c>
      <c r="J85" s="143" t="str">
        <f t="shared" ref="J85" si="439">IF(F85="aucune","///","")</f>
        <v/>
      </c>
      <c r="K85" s="139"/>
      <c r="L85" s="141" t="str">
        <f t="shared" ref="L85" si="440">IF(K85="aucune","///","")</f>
        <v/>
      </c>
      <c r="M85" s="137" t="str">
        <f t="shared" ref="M85" si="441">IF(K85="aucune","///","")</f>
        <v/>
      </c>
      <c r="N85" s="142" t="str">
        <f t="shared" ref="N85" si="442">IF(K85="aucune","///","")</f>
        <v/>
      </c>
      <c r="O85" s="143" t="str">
        <f t="shared" ref="O85" si="443">IF(K85="aucune","///","")</f>
        <v/>
      </c>
      <c r="P85" s="139"/>
      <c r="Q85" s="141" t="str">
        <f t="shared" ref="Q85" si="444">IF(P85="aucune","///","")</f>
        <v/>
      </c>
      <c r="R85" s="137" t="str">
        <f t="shared" ref="R85" si="445">IF(P85="aucune","///","")</f>
        <v/>
      </c>
      <c r="S85" s="142" t="str">
        <f t="shared" ref="S85" si="446">IF(P85="aucune","///","")</f>
        <v/>
      </c>
      <c r="T85" s="143" t="str">
        <f t="shared" ref="T85" si="447">IF(P85="aucune","///","")</f>
        <v/>
      </c>
      <c r="U85" s="139"/>
      <c r="V85" s="141" t="str">
        <f t="shared" ref="V85" si="448">IF(U85="aucune","///","")</f>
        <v/>
      </c>
      <c r="W85" s="137" t="str">
        <f t="shared" ref="W85" si="449">IF(U85="aucune","///","")</f>
        <v/>
      </c>
      <c r="X85" s="142" t="str">
        <f t="shared" ref="X85" si="450">IF(U85="aucune","///","")</f>
        <v/>
      </c>
      <c r="Y85" s="143" t="str">
        <f t="shared" ref="Y85" si="451">IF(U85="aucune","///","")</f>
        <v/>
      </c>
      <c r="Z85" s="23"/>
      <c r="AA85" s="108"/>
      <c r="AB85" s="153"/>
      <c r="AC85" s="154"/>
      <c r="AD85" s="153"/>
      <c r="AE85" s="154"/>
      <c r="AF85" s="4"/>
      <c r="AG85" s="132"/>
      <c r="AH85" s="230"/>
      <c r="AI85" s="108"/>
      <c r="AJ85" s="231"/>
      <c r="AK85" s="180"/>
      <c r="AL85" s="232"/>
      <c r="AM85" s="233"/>
      <c r="AN85" s="108"/>
      <c r="AO85" s="231"/>
      <c r="AP85" s="180"/>
      <c r="AQ85" s="234"/>
      <c r="AR85" s="235"/>
      <c r="AS85" s="59"/>
      <c r="AT85" s="85"/>
      <c r="AU85" s="86"/>
      <c r="AV85" s="87"/>
      <c r="AW85" s="88"/>
      <c r="AX85" s="180"/>
      <c r="AY85" s="109"/>
      <c r="AZ85" s="120"/>
      <c r="BA85" s="121"/>
      <c r="BB85" s="190"/>
      <c r="BC85" s="190"/>
      <c r="BD85" s="191"/>
      <c r="BE85" s="192"/>
      <c r="BF85" s="193"/>
      <c r="BG85" s="190"/>
      <c r="BH85" s="190"/>
      <c r="BI85" s="191"/>
      <c r="BJ85" s="194"/>
      <c r="BK85" s="192"/>
      <c r="BL85" s="108"/>
      <c r="BM85" s="202"/>
      <c r="BN85" s="193"/>
      <c r="BO85" s="192"/>
    </row>
    <row r="86" spans="1:67" ht="19.5" customHeight="1" x14ac:dyDescent="0.2">
      <c r="A86" s="55" t="s">
        <v>19</v>
      </c>
      <c r="B86" s="266">
        <f t="shared" ref="B86" si="452">+B85</f>
        <v>43309</v>
      </c>
      <c r="C86" s="267">
        <v>2</v>
      </c>
      <c r="D86" s="101"/>
      <c r="E86" s="5"/>
      <c r="F86" s="144"/>
      <c r="G86" s="140"/>
      <c r="H86" s="145"/>
      <c r="I86" s="145"/>
      <c r="J86" s="146"/>
      <c r="K86" s="144"/>
      <c r="L86" s="140"/>
      <c r="M86" s="145"/>
      <c r="N86" s="145"/>
      <c r="O86" s="146"/>
      <c r="P86" s="144"/>
      <c r="Q86" s="140"/>
      <c r="R86" s="145"/>
      <c r="S86" s="145"/>
      <c r="T86" s="146"/>
      <c r="U86" s="144"/>
      <c r="V86" s="140"/>
      <c r="W86" s="145"/>
      <c r="X86" s="145"/>
      <c r="Y86" s="146"/>
      <c r="Z86" s="24"/>
      <c r="AA86" s="151"/>
      <c r="AB86" s="109"/>
      <c r="AC86" s="110"/>
      <c r="AD86" s="155"/>
      <c r="AE86" s="156"/>
      <c r="AF86" s="157"/>
      <c r="AG86" s="158"/>
      <c r="AH86" s="66"/>
      <c r="AI86" s="167"/>
      <c r="AJ86" s="114"/>
      <c r="AK86" s="115"/>
      <c r="AL86" s="172"/>
      <c r="AM86" s="173"/>
      <c r="AN86" s="167"/>
      <c r="AO86" s="114"/>
      <c r="AP86" s="115"/>
      <c r="AQ86" s="177"/>
      <c r="AR86" s="156"/>
      <c r="AS86" s="60"/>
      <c r="AT86" s="179"/>
      <c r="AU86" s="157"/>
      <c r="AV86" s="178"/>
      <c r="AW86" s="89"/>
      <c r="AX86" s="90"/>
      <c r="AY86" s="181"/>
      <c r="AZ86" s="182"/>
      <c r="BA86" s="183"/>
      <c r="BB86" s="109"/>
      <c r="BC86" s="120"/>
      <c r="BD86" s="120"/>
      <c r="BE86" s="121"/>
      <c r="BF86" s="195"/>
      <c r="BG86" s="196"/>
      <c r="BH86" s="196"/>
      <c r="BI86" s="197"/>
      <c r="BJ86" s="198"/>
      <c r="BK86" s="199"/>
      <c r="BL86" s="179"/>
      <c r="BM86" s="109"/>
      <c r="BN86" s="195"/>
      <c r="BO86" s="199"/>
    </row>
    <row r="87" spans="1:67" ht="19.5" customHeight="1" thickBot="1" x14ac:dyDescent="0.25">
      <c r="A87" s="56" t="s">
        <v>20</v>
      </c>
      <c r="B87" s="266">
        <f t="shared" ref="B87" si="453">+B85</f>
        <v>43309</v>
      </c>
      <c r="C87" s="267">
        <v>2</v>
      </c>
      <c r="D87" s="1"/>
      <c r="E87" s="6"/>
      <c r="F87" s="144"/>
      <c r="G87" s="145"/>
      <c r="H87" s="145"/>
      <c r="I87" s="145"/>
      <c r="J87" s="146"/>
      <c r="K87" s="144"/>
      <c r="L87" s="145"/>
      <c r="M87" s="145"/>
      <c r="N87" s="145"/>
      <c r="O87" s="146"/>
      <c r="P87" s="144"/>
      <c r="Q87" s="145"/>
      <c r="R87" s="145"/>
      <c r="S87" s="145"/>
      <c r="T87" s="146"/>
      <c r="U87" s="144"/>
      <c r="V87" s="145"/>
      <c r="W87" s="145"/>
      <c r="X87" s="145"/>
      <c r="Y87" s="146"/>
      <c r="Z87" s="150"/>
      <c r="AA87" s="152"/>
      <c r="AB87" s="159"/>
      <c r="AC87" s="160"/>
      <c r="AD87" s="111"/>
      <c r="AE87" s="112"/>
      <c r="AF87" s="236"/>
      <c r="AG87" s="162"/>
      <c r="AH87" s="163"/>
      <c r="AI87" s="237"/>
      <c r="AJ87" s="238"/>
      <c r="AK87" s="239"/>
      <c r="AL87" s="240"/>
      <c r="AM87" s="241"/>
      <c r="AN87" s="242"/>
      <c r="AO87" s="238"/>
      <c r="AP87" s="239"/>
      <c r="AQ87" s="240"/>
      <c r="AR87" s="241"/>
      <c r="AS87" s="152"/>
      <c r="AT87" s="152"/>
      <c r="AU87" s="157"/>
      <c r="AV87" s="178"/>
      <c r="AW87" s="91"/>
      <c r="AX87" s="92"/>
      <c r="AY87" s="184"/>
      <c r="AZ87" s="185"/>
      <c r="BA87" s="186"/>
      <c r="BB87" s="187"/>
      <c r="BC87" s="187"/>
      <c r="BD87" s="188"/>
      <c r="BE87" s="189"/>
      <c r="BF87" s="122"/>
      <c r="BG87" s="123"/>
      <c r="BH87" s="120"/>
      <c r="BI87" s="124"/>
      <c r="BJ87" s="123"/>
      <c r="BK87" s="121"/>
      <c r="BL87" s="200"/>
      <c r="BM87" s="201"/>
      <c r="BN87" s="125"/>
      <c r="BO87" s="126"/>
    </row>
    <row r="88" spans="1:67" ht="19.5" customHeight="1" x14ac:dyDescent="0.2">
      <c r="A88" s="54" t="s">
        <v>18</v>
      </c>
      <c r="B88" s="268">
        <f>+B87+1</f>
        <v>43310</v>
      </c>
      <c r="C88" s="269"/>
      <c r="D88" s="2"/>
      <c r="E88" s="5"/>
      <c r="F88" s="139"/>
      <c r="G88" s="141" t="str">
        <f t="shared" ref="G88" si="454">IF(F88="aucune","///","")</f>
        <v/>
      </c>
      <c r="H88" s="137" t="str">
        <f t="shared" ref="H88" si="455">IF(F88="aucune","///","")</f>
        <v/>
      </c>
      <c r="I88" s="142" t="str">
        <f t="shared" ref="I88" si="456">IF(F88="aucune","///","")</f>
        <v/>
      </c>
      <c r="J88" s="143" t="str">
        <f t="shared" ref="J88" si="457">IF(F88="aucune","///","")</f>
        <v/>
      </c>
      <c r="K88" s="139"/>
      <c r="L88" s="141" t="str">
        <f t="shared" ref="L88" si="458">IF(K88="aucune","///","")</f>
        <v/>
      </c>
      <c r="M88" s="137" t="str">
        <f t="shared" ref="M88" si="459">IF(K88="aucune","///","")</f>
        <v/>
      </c>
      <c r="N88" s="142" t="str">
        <f t="shared" ref="N88" si="460">IF(K88="aucune","///","")</f>
        <v/>
      </c>
      <c r="O88" s="143" t="str">
        <f t="shared" ref="O88" si="461">IF(K88="aucune","///","")</f>
        <v/>
      </c>
      <c r="P88" s="139"/>
      <c r="Q88" s="141" t="str">
        <f t="shared" ref="Q88" si="462">IF(P88="aucune","///","")</f>
        <v/>
      </c>
      <c r="R88" s="137" t="str">
        <f t="shared" ref="R88" si="463">IF(P88="aucune","///","")</f>
        <v/>
      </c>
      <c r="S88" s="142" t="str">
        <f t="shared" ref="S88" si="464">IF(P88="aucune","///","")</f>
        <v/>
      </c>
      <c r="T88" s="143" t="str">
        <f t="shared" ref="T88" si="465">IF(P88="aucune","///","")</f>
        <v/>
      </c>
      <c r="U88" s="139"/>
      <c r="V88" s="141" t="str">
        <f t="shared" ref="V88" si="466">IF(U88="aucune","///","")</f>
        <v/>
      </c>
      <c r="W88" s="137" t="str">
        <f t="shared" ref="W88" si="467">IF(U88="aucune","///","")</f>
        <v/>
      </c>
      <c r="X88" s="142" t="str">
        <f t="shared" ref="X88" si="468">IF(U88="aucune","///","")</f>
        <v/>
      </c>
      <c r="Y88" s="143" t="str">
        <f t="shared" ref="Y88" si="469">IF(U88="aucune","///","")</f>
        <v/>
      </c>
      <c r="Z88" s="23"/>
      <c r="AA88" s="108"/>
      <c r="AB88" s="153"/>
      <c r="AC88" s="154"/>
      <c r="AD88" s="153"/>
      <c r="AE88" s="154"/>
      <c r="AF88" s="4"/>
      <c r="AG88" s="132"/>
      <c r="AH88" s="230"/>
      <c r="AI88" s="108"/>
      <c r="AJ88" s="231"/>
      <c r="AK88" s="180"/>
      <c r="AL88" s="232"/>
      <c r="AM88" s="233"/>
      <c r="AN88" s="108"/>
      <c r="AO88" s="231"/>
      <c r="AP88" s="180"/>
      <c r="AQ88" s="234"/>
      <c r="AR88" s="235"/>
      <c r="AS88" s="59"/>
      <c r="AT88" s="85"/>
      <c r="AU88" s="86"/>
      <c r="AV88" s="87"/>
      <c r="AW88" s="88"/>
      <c r="AX88" s="180"/>
      <c r="AY88" s="109"/>
      <c r="AZ88" s="120"/>
      <c r="BA88" s="121"/>
      <c r="BB88" s="190"/>
      <c r="BC88" s="190"/>
      <c r="BD88" s="191"/>
      <c r="BE88" s="192"/>
      <c r="BF88" s="193"/>
      <c r="BG88" s="190"/>
      <c r="BH88" s="190"/>
      <c r="BI88" s="191"/>
      <c r="BJ88" s="194"/>
      <c r="BK88" s="192"/>
      <c r="BL88" s="108"/>
      <c r="BM88" s="202"/>
      <c r="BN88" s="193"/>
      <c r="BO88" s="192"/>
    </row>
    <row r="89" spans="1:67" ht="19.5" customHeight="1" x14ac:dyDescent="0.2">
      <c r="A89" s="55" t="s">
        <v>19</v>
      </c>
      <c r="B89" s="266">
        <f>+B88</f>
        <v>43310</v>
      </c>
      <c r="C89" s="267">
        <v>2</v>
      </c>
      <c r="D89" s="101"/>
      <c r="E89" s="5"/>
      <c r="F89" s="144"/>
      <c r="G89" s="140"/>
      <c r="H89" s="145"/>
      <c r="I89" s="145"/>
      <c r="J89" s="146"/>
      <c r="K89" s="144"/>
      <c r="L89" s="140"/>
      <c r="M89" s="145"/>
      <c r="N89" s="145"/>
      <c r="O89" s="146"/>
      <c r="P89" s="144"/>
      <c r="Q89" s="140"/>
      <c r="R89" s="145"/>
      <c r="S89" s="145"/>
      <c r="T89" s="146"/>
      <c r="U89" s="144"/>
      <c r="V89" s="140"/>
      <c r="W89" s="145"/>
      <c r="X89" s="145"/>
      <c r="Y89" s="146"/>
      <c r="Z89" s="24"/>
      <c r="AA89" s="151"/>
      <c r="AB89" s="109"/>
      <c r="AC89" s="110"/>
      <c r="AD89" s="155"/>
      <c r="AE89" s="156"/>
      <c r="AF89" s="157"/>
      <c r="AG89" s="158"/>
      <c r="AH89" s="66"/>
      <c r="AI89" s="167"/>
      <c r="AJ89" s="114"/>
      <c r="AK89" s="115"/>
      <c r="AL89" s="172"/>
      <c r="AM89" s="173"/>
      <c r="AN89" s="167"/>
      <c r="AO89" s="114"/>
      <c r="AP89" s="115"/>
      <c r="AQ89" s="177"/>
      <c r="AR89" s="156"/>
      <c r="AS89" s="60"/>
      <c r="AT89" s="179"/>
      <c r="AU89" s="157"/>
      <c r="AV89" s="178"/>
      <c r="AW89" s="89"/>
      <c r="AX89" s="90"/>
      <c r="AY89" s="181"/>
      <c r="AZ89" s="182"/>
      <c r="BA89" s="183"/>
      <c r="BB89" s="109"/>
      <c r="BC89" s="120"/>
      <c r="BD89" s="120"/>
      <c r="BE89" s="121"/>
      <c r="BF89" s="195"/>
      <c r="BG89" s="196"/>
      <c r="BH89" s="196"/>
      <c r="BI89" s="197"/>
      <c r="BJ89" s="198"/>
      <c r="BK89" s="199"/>
      <c r="BL89" s="179"/>
      <c r="BM89" s="109"/>
      <c r="BN89" s="195"/>
      <c r="BO89" s="199"/>
    </row>
    <row r="90" spans="1:67" ht="19.5" customHeight="1" thickBot="1" x14ac:dyDescent="0.25">
      <c r="A90" s="56" t="s">
        <v>20</v>
      </c>
      <c r="B90" s="266">
        <f>+B88</f>
        <v>43310</v>
      </c>
      <c r="C90" s="267">
        <v>2</v>
      </c>
      <c r="D90" s="1"/>
      <c r="E90" s="6"/>
      <c r="F90" s="144"/>
      <c r="G90" s="145"/>
      <c r="H90" s="145"/>
      <c r="I90" s="145"/>
      <c r="J90" s="146"/>
      <c r="K90" s="144"/>
      <c r="L90" s="145"/>
      <c r="M90" s="145"/>
      <c r="N90" s="145"/>
      <c r="O90" s="146"/>
      <c r="P90" s="144"/>
      <c r="Q90" s="145"/>
      <c r="R90" s="145"/>
      <c r="S90" s="145"/>
      <c r="T90" s="146"/>
      <c r="U90" s="144"/>
      <c r="V90" s="145"/>
      <c r="W90" s="145"/>
      <c r="X90" s="145"/>
      <c r="Y90" s="146"/>
      <c r="Z90" s="150"/>
      <c r="AA90" s="152"/>
      <c r="AB90" s="159"/>
      <c r="AC90" s="160"/>
      <c r="AD90" s="111"/>
      <c r="AE90" s="112"/>
      <c r="AF90" s="236"/>
      <c r="AG90" s="162"/>
      <c r="AH90" s="163"/>
      <c r="AI90" s="237"/>
      <c r="AJ90" s="238"/>
      <c r="AK90" s="239"/>
      <c r="AL90" s="240"/>
      <c r="AM90" s="241"/>
      <c r="AN90" s="242"/>
      <c r="AO90" s="238"/>
      <c r="AP90" s="239"/>
      <c r="AQ90" s="240"/>
      <c r="AR90" s="241"/>
      <c r="AS90" s="152"/>
      <c r="AT90" s="152"/>
      <c r="AU90" s="157"/>
      <c r="AV90" s="178"/>
      <c r="AW90" s="91"/>
      <c r="AX90" s="92"/>
      <c r="AY90" s="184"/>
      <c r="AZ90" s="185"/>
      <c r="BA90" s="186"/>
      <c r="BB90" s="187"/>
      <c r="BC90" s="187"/>
      <c r="BD90" s="188"/>
      <c r="BE90" s="189"/>
      <c r="BF90" s="122"/>
      <c r="BG90" s="123"/>
      <c r="BH90" s="120"/>
      <c r="BI90" s="124"/>
      <c r="BJ90" s="123"/>
      <c r="BK90" s="121"/>
      <c r="BL90" s="200"/>
      <c r="BM90" s="201"/>
      <c r="BN90" s="125"/>
      <c r="BO90" s="126"/>
    </row>
    <row r="91" spans="1:67" ht="19.5" customHeight="1" x14ac:dyDescent="0.2">
      <c r="A91" s="54" t="s">
        <v>18</v>
      </c>
      <c r="B91" s="268">
        <f>+B90+1</f>
        <v>43311</v>
      </c>
      <c r="C91" s="269"/>
      <c r="D91" s="2"/>
      <c r="E91" s="5"/>
      <c r="F91" s="139"/>
      <c r="G91" s="141" t="str">
        <f t="shared" ref="G91" si="470">IF(F91="aucune","///","")</f>
        <v/>
      </c>
      <c r="H91" s="137" t="str">
        <f t="shared" ref="H91" si="471">IF(F91="aucune","///","")</f>
        <v/>
      </c>
      <c r="I91" s="142" t="str">
        <f t="shared" ref="I91" si="472">IF(F91="aucune","///","")</f>
        <v/>
      </c>
      <c r="J91" s="143" t="str">
        <f t="shared" ref="J91" si="473">IF(F91="aucune","///","")</f>
        <v/>
      </c>
      <c r="K91" s="139"/>
      <c r="L91" s="141" t="str">
        <f t="shared" ref="L91" si="474">IF(K91="aucune","///","")</f>
        <v/>
      </c>
      <c r="M91" s="137" t="str">
        <f t="shared" ref="M91" si="475">IF(K91="aucune","///","")</f>
        <v/>
      </c>
      <c r="N91" s="142" t="str">
        <f t="shared" ref="N91" si="476">IF(K91="aucune","///","")</f>
        <v/>
      </c>
      <c r="O91" s="143" t="str">
        <f t="shared" ref="O91" si="477">IF(K91="aucune","///","")</f>
        <v/>
      </c>
      <c r="P91" s="139"/>
      <c r="Q91" s="141" t="str">
        <f t="shared" ref="Q91" si="478">IF(P91="aucune","///","")</f>
        <v/>
      </c>
      <c r="R91" s="137" t="str">
        <f t="shared" ref="R91" si="479">IF(P91="aucune","///","")</f>
        <v/>
      </c>
      <c r="S91" s="142" t="str">
        <f t="shared" ref="S91" si="480">IF(P91="aucune","///","")</f>
        <v/>
      </c>
      <c r="T91" s="143" t="str">
        <f t="shared" ref="T91" si="481">IF(P91="aucune","///","")</f>
        <v/>
      </c>
      <c r="U91" s="139"/>
      <c r="V91" s="141" t="str">
        <f t="shared" ref="V91" si="482">IF(U91="aucune","///","")</f>
        <v/>
      </c>
      <c r="W91" s="137" t="str">
        <f t="shared" ref="W91" si="483">IF(U91="aucune","///","")</f>
        <v/>
      </c>
      <c r="X91" s="142" t="str">
        <f t="shared" ref="X91" si="484">IF(U91="aucune","///","")</f>
        <v/>
      </c>
      <c r="Y91" s="143" t="str">
        <f t="shared" ref="Y91" si="485">IF(U91="aucune","///","")</f>
        <v/>
      </c>
      <c r="Z91" s="23"/>
      <c r="AA91" s="108"/>
      <c r="AB91" s="153"/>
      <c r="AC91" s="154"/>
      <c r="AD91" s="153"/>
      <c r="AE91" s="154"/>
      <c r="AF91" s="4"/>
      <c r="AG91" s="132"/>
      <c r="AH91" s="230"/>
      <c r="AI91" s="108"/>
      <c r="AJ91" s="231"/>
      <c r="AK91" s="180"/>
      <c r="AL91" s="232"/>
      <c r="AM91" s="233"/>
      <c r="AN91" s="108"/>
      <c r="AO91" s="231"/>
      <c r="AP91" s="180"/>
      <c r="AQ91" s="234"/>
      <c r="AR91" s="235"/>
      <c r="AS91" s="59"/>
      <c r="AT91" s="85"/>
      <c r="AU91" s="86"/>
      <c r="AV91" s="87"/>
      <c r="AW91" s="88"/>
      <c r="AX91" s="180"/>
      <c r="AY91" s="109"/>
      <c r="AZ91" s="120"/>
      <c r="BA91" s="121"/>
      <c r="BB91" s="190"/>
      <c r="BC91" s="190"/>
      <c r="BD91" s="191"/>
      <c r="BE91" s="192"/>
      <c r="BF91" s="193"/>
      <c r="BG91" s="190"/>
      <c r="BH91" s="190"/>
      <c r="BI91" s="191"/>
      <c r="BJ91" s="194"/>
      <c r="BK91" s="192"/>
      <c r="BL91" s="108"/>
      <c r="BM91" s="202"/>
      <c r="BN91" s="193"/>
      <c r="BO91" s="192"/>
    </row>
    <row r="92" spans="1:67" ht="19.5" customHeight="1" x14ac:dyDescent="0.2">
      <c r="A92" s="55" t="s">
        <v>19</v>
      </c>
      <c r="B92" s="266">
        <f t="shared" ref="B92" si="486">+B91</f>
        <v>43311</v>
      </c>
      <c r="C92" s="267">
        <v>2</v>
      </c>
      <c r="D92" s="101"/>
      <c r="E92" s="5"/>
      <c r="F92" s="144"/>
      <c r="G92" s="140"/>
      <c r="H92" s="145"/>
      <c r="I92" s="145"/>
      <c r="J92" s="146"/>
      <c r="K92" s="144"/>
      <c r="L92" s="140"/>
      <c r="M92" s="145"/>
      <c r="N92" s="145"/>
      <c r="O92" s="146"/>
      <c r="P92" s="144"/>
      <c r="Q92" s="140"/>
      <c r="R92" s="145"/>
      <c r="S92" s="145"/>
      <c r="T92" s="146"/>
      <c r="U92" s="144"/>
      <c r="V92" s="140"/>
      <c r="W92" s="145"/>
      <c r="X92" s="145"/>
      <c r="Y92" s="146"/>
      <c r="Z92" s="24"/>
      <c r="AA92" s="151"/>
      <c r="AB92" s="109"/>
      <c r="AC92" s="110"/>
      <c r="AD92" s="155"/>
      <c r="AE92" s="156"/>
      <c r="AF92" s="157"/>
      <c r="AG92" s="158"/>
      <c r="AH92" s="66"/>
      <c r="AI92" s="167"/>
      <c r="AJ92" s="114"/>
      <c r="AK92" s="115"/>
      <c r="AL92" s="172"/>
      <c r="AM92" s="173"/>
      <c r="AN92" s="167"/>
      <c r="AO92" s="114"/>
      <c r="AP92" s="115"/>
      <c r="AQ92" s="177"/>
      <c r="AR92" s="156"/>
      <c r="AS92" s="60"/>
      <c r="AT92" s="179"/>
      <c r="AU92" s="157"/>
      <c r="AV92" s="178"/>
      <c r="AW92" s="89"/>
      <c r="AX92" s="90"/>
      <c r="AY92" s="181"/>
      <c r="AZ92" s="182"/>
      <c r="BA92" s="183"/>
      <c r="BB92" s="109"/>
      <c r="BC92" s="120"/>
      <c r="BD92" s="120"/>
      <c r="BE92" s="121"/>
      <c r="BF92" s="195"/>
      <c r="BG92" s="196"/>
      <c r="BH92" s="196"/>
      <c r="BI92" s="197"/>
      <c r="BJ92" s="198"/>
      <c r="BK92" s="199"/>
      <c r="BL92" s="179"/>
      <c r="BM92" s="109"/>
      <c r="BN92" s="195"/>
      <c r="BO92" s="199"/>
    </row>
    <row r="93" spans="1:67" ht="19.5" customHeight="1" thickBot="1" x14ac:dyDescent="0.25">
      <c r="A93" s="56" t="s">
        <v>20</v>
      </c>
      <c r="B93" s="266">
        <f t="shared" ref="B93" si="487">+B91</f>
        <v>43311</v>
      </c>
      <c r="C93" s="267">
        <v>2</v>
      </c>
      <c r="D93" s="1"/>
      <c r="E93" s="6"/>
      <c r="F93" s="144"/>
      <c r="G93" s="145"/>
      <c r="H93" s="145"/>
      <c r="I93" s="145"/>
      <c r="J93" s="146"/>
      <c r="K93" s="144"/>
      <c r="L93" s="145"/>
      <c r="M93" s="145"/>
      <c r="N93" s="145"/>
      <c r="O93" s="146"/>
      <c r="P93" s="144"/>
      <c r="Q93" s="145"/>
      <c r="R93" s="145"/>
      <c r="S93" s="145"/>
      <c r="T93" s="146"/>
      <c r="U93" s="144"/>
      <c r="V93" s="145"/>
      <c r="W93" s="145"/>
      <c r="X93" s="145"/>
      <c r="Y93" s="146"/>
      <c r="Z93" s="150"/>
      <c r="AA93" s="152"/>
      <c r="AB93" s="159"/>
      <c r="AC93" s="160"/>
      <c r="AD93" s="111"/>
      <c r="AE93" s="112"/>
      <c r="AF93" s="236"/>
      <c r="AG93" s="162"/>
      <c r="AH93" s="163"/>
      <c r="AI93" s="237"/>
      <c r="AJ93" s="238"/>
      <c r="AK93" s="239"/>
      <c r="AL93" s="240"/>
      <c r="AM93" s="241"/>
      <c r="AN93" s="242"/>
      <c r="AO93" s="238"/>
      <c r="AP93" s="239"/>
      <c r="AQ93" s="240"/>
      <c r="AR93" s="241"/>
      <c r="AS93" s="152"/>
      <c r="AT93" s="152"/>
      <c r="AU93" s="157"/>
      <c r="AV93" s="178"/>
      <c r="AW93" s="91"/>
      <c r="AX93" s="92"/>
      <c r="AY93" s="184"/>
      <c r="AZ93" s="185"/>
      <c r="BA93" s="186"/>
      <c r="BB93" s="187"/>
      <c r="BC93" s="187"/>
      <c r="BD93" s="188"/>
      <c r="BE93" s="189"/>
      <c r="BF93" s="122"/>
      <c r="BG93" s="123"/>
      <c r="BH93" s="120"/>
      <c r="BI93" s="124"/>
      <c r="BJ93" s="123"/>
      <c r="BK93" s="121"/>
      <c r="BL93" s="200"/>
      <c r="BM93" s="201"/>
      <c r="BN93" s="125"/>
      <c r="BO93" s="126"/>
    </row>
    <row r="94" spans="1:67" ht="19.5" customHeight="1" x14ac:dyDescent="0.2">
      <c r="A94" s="57" t="s">
        <v>18</v>
      </c>
      <c r="B94" s="268">
        <f>+B91+1</f>
        <v>43312</v>
      </c>
      <c r="C94" s="269"/>
      <c r="D94" s="2"/>
      <c r="E94" s="5"/>
      <c r="F94" s="139"/>
      <c r="G94" s="141" t="str">
        <f t="shared" ref="G94" si="488">IF(F94="aucune","///","")</f>
        <v/>
      </c>
      <c r="H94" s="137" t="str">
        <f t="shared" ref="H94" si="489">IF(F94="aucune","///","")</f>
        <v/>
      </c>
      <c r="I94" s="142" t="str">
        <f t="shared" ref="I94" si="490">IF(F94="aucune","///","")</f>
        <v/>
      </c>
      <c r="J94" s="143" t="str">
        <f t="shared" ref="J94" si="491">IF(F94="aucune","///","")</f>
        <v/>
      </c>
      <c r="K94" s="139"/>
      <c r="L94" s="141" t="str">
        <f t="shared" ref="L94" si="492">IF(K94="aucune","///","")</f>
        <v/>
      </c>
      <c r="M94" s="137" t="str">
        <f t="shared" ref="M94" si="493">IF(K94="aucune","///","")</f>
        <v/>
      </c>
      <c r="N94" s="142" t="str">
        <f t="shared" ref="N94" si="494">IF(K94="aucune","///","")</f>
        <v/>
      </c>
      <c r="O94" s="143" t="str">
        <f t="shared" ref="O94" si="495">IF(K94="aucune","///","")</f>
        <v/>
      </c>
      <c r="P94" s="139"/>
      <c r="Q94" s="141" t="str">
        <f t="shared" ref="Q94" si="496">IF(P94="aucune","///","")</f>
        <v/>
      </c>
      <c r="R94" s="137" t="str">
        <f t="shared" ref="R94" si="497">IF(P94="aucune","///","")</f>
        <v/>
      </c>
      <c r="S94" s="142" t="str">
        <f t="shared" ref="S94" si="498">IF(P94="aucune","///","")</f>
        <v/>
      </c>
      <c r="T94" s="143" t="str">
        <f t="shared" ref="T94" si="499">IF(P94="aucune","///","")</f>
        <v/>
      </c>
      <c r="U94" s="139"/>
      <c r="V94" s="141" t="str">
        <f t="shared" ref="V94" si="500">IF(U94="aucune","///","")</f>
        <v/>
      </c>
      <c r="W94" s="137" t="str">
        <f t="shared" ref="W94" si="501">IF(U94="aucune","///","")</f>
        <v/>
      </c>
      <c r="X94" s="142" t="str">
        <f t="shared" ref="X94" si="502">IF(U94="aucune","///","")</f>
        <v/>
      </c>
      <c r="Y94" s="143" t="str">
        <f t="shared" ref="Y94" si="503">IF(U94="aucune","///","")</f>
        <v/>
      </c>
      <c r="Z94" s="23"/>
      <c r="AA94" s="108"/>
      <c r="AB94" s="153"/>
      <c r="AC94" s="154"/>
      <c r="AD94" s="153"/>
      <c r="AE94" s="154"/>
      <c r="AF94" s="65"/>
      <c r="AG94" s="106"/>
      <c r="AH94" s="138"/>
      <c r="AI94" s="222"/>
      <c r="AJ94" s="223"/>
      <c r="AK94" s="224"/>
      <c r="AL94" s="172"/>
      <c r="AM94" s="225"/>
      <c r="AN94" s="222"/>
      <c r="AO94" s="223"/>
      <c r="AP94" s="224"/>
      <c r="AQ94" s="226"/>
      <c r="AR94" s="227"/>
      <c r="AS94" s="59"/>
      <c r="AT94" s="85"/>
      <c r="AU94" s="86"/>
      <c r="AV94" s="87"/>
      <c r="AW94" s="88"/>
      <c r="AX94" s="180"/>
      <c r="AY94" s="109"/>
      <c r="AZ94" s="120"/>
      <c r="BA94" s="121"/>
      <c r="BB94" s="190"/>
      <c r="BC94" s="190"/>
      <c r="BD94" s="191"/>
      <c r="BE94" s="192"/>
      <c r="BF94" s="193"/>
      <c r="BG94" s="190"/>
      <c r="BH94" s="190"/>
      <c r="BI94" s="191"/>
      <c r="BJ94" s="194"/>
      <c r="BK94" s="192"/>
      <c r="BL94" s="108"/>
      <c r="BM94" s="202"/>
      <c r="BN94" s="193"/>
      <c r="BO94" s="192"/>
    </row>
    <row r="95" spans="1:67" ht="19.5" customHeight="1" x14ac:dyDescent="0.2">
      <c r="A95" s="57" t="s">
        <v>19</v>
      </c>
      <c r="B95" s="266">
        <f>+B94</f>
        <v>43312</v>
      </c>
      <c r="C95" s="267">
        <v>2</v>
      </c>
      <c r="D95" s="101"/>
      <c r="E95" s="5"/>
      <c r="F95" s="144"/>
      <c r="G95" s="140"/>
      <c r="H95" s="145"/>
      <c r="I95" s="145"/>
      <c r="J95" s="146"/>
      <c r="K95" s="144"/>
      <c r="L95" s="140"/>
      <c r="M95" s="145"/>
      <c r="N95" s="145"/>
      <c r="O95" s="146"/>
      <c r="P95" s="144"/>
      <c r="Q95" s="140"/>
      <c r="R95" s="145"/>
      <c r="S95" s="145"/>
      <c r="T95" s="146"/>
      <c r="U95" s="144"/>
      <c r="V95" s="140"/>
      <c r="W95" s="145"/>
      <c r="X95" s="145"/>
      <c r="Y95" s="146"/>
      <c r="Z95" s="24"/>
      <c r="AA95" s="151"/>
      <c r="AB95" s="109"/>
      <c r="AC95" s="110"/>
      <c r="AD95" s="155"/>
      <c r="AE95" s="156"/>
      <c r="AF95" s="157"/>
      <c r="AG95" s="158"/>
      <c r="AH95" s="66"/>
      <c r="AI95" s="167"/>
      <c r="AJ95" s="114"/>
      <c r="AK95" s="115"/>
      <c r="AL95" s="172"/>
      <c r="AM95" s="173"/>
      <c r="AN95" s="167"/>
      <c r="AO95" s="114"/>
      <c r="AP95" s="115"/>
      <c r="AQ95" s="177"/>
      <c r="AR95" s="156"/>
      <c r="AS95" s="60"/>
      <c r="AT95" s="179"/>
      <c r="AU95" s="157"/>
      <c r="AV95" s="178"/>
      <c r="AW95" s="89"/>
      <c r="AX95" s="90"/>
      <c r="AY95" s="181"/>
      <c r="AZ95" s="182"/>
      <c r="BA95" s="183"/>
      <c r="BB95" s="109"/>
      <c r="BC95" s="120"/>
      <c r="BD95" s="120"/>
      <c r="BE95" s="121"/>
      <c r="BF95" s="195"/>
      <c r="BG95" s="196"/>
      <c r="BH95" s="196"/>
      <c r="BI95" s="197"/>
      <c r="BJ95" s="198"/>
      <c r="BK95" s="199"/>
      <c r="BL95" s="179"/>
      <c r="BM95" s="109"/>
      <c r="BN95" s="195"/>
      <c r="BO95" s="199"/>
    </row>
    <row r="96" spans="1:67" ht="19.5" customHeight="1" thickBot="1" x14ac:dyDescent="0.25">
      <c r="A96" s="58" t="s">
        <v>20</v>
      </c>
      <c r="B96" s="280">
        <f>+B94</f>
        <v>43312</v>
      </c>
      <c r="C96" s="281">
        <v>2</v>
      </c>
      <c r="D96" s="3"/>
      <c r="E96" s="7"/>
      <c r="F96" s="147"/>
      <c r="G96" s="148"/>
      <c r="H96" s="148"/>
      <c r="I96" s="148"/>
      <c r="J96" s="149"/>
      <c r="K96" s="147"/>
      <c r="L96" s="148"/>
      <c r="M96" s="148"/>
      <c r="N96" s="148"/>
      <c r="O96" s="149"/>
      <c r="P96" s="147"/>
      <c r="Q96" s="148"/>
      <c r="R96" s="148"/>
      <c r="S96" s="148"/>
      <c r="T96" s="149"/>
      <c r="U96" s="147"/>
      <c r="V96" s="148"/>
      <c r="W96" s="148"/>
      <c r="X96" s="148"/>
      <c r="Y96" s="149"/>
      <c r="Z96" s="203"/>
      <c r="AA96" s="203"/>
      <c r="AB96" s="204"/>
      <c r="AC96" s="205"/>
      <c r="AD96" s="127"/>
      <c r="AE96" s="128"/>
      <c r="AF96" s="206"/>
      <c r="AG96" s="207"/>
      <c r="AH96" s="208"/>
      <c r="AI96" s="209"/>
      <c r="AJ96" s="210"/>
      <c r="AK96" s="211"/>
      <c r="AL96" s="134"/>
      <c r="AM96" s="135"/>
      <c r="AN96" s="212"/>
      <c r="AO96" s="210"/>
      <c r="AP96" s="211"/>
      <c r="AQ96" s="134"/>
      <c r="AR96" s="135"/>
      <c r="AS96" s="203"/>
      <c r="AT96" s="203"/>
      <c r="AU96" s="206"/>
      <c r="AV96" s="208"/>
      <c r="AW96" s="95"/>
      <c r="AX96" s="96"/>
      <c r="AY96" s="213"/>
      <c r="AZ96" s="214"/>
      <c r="BA96" s="215"/>
      <c r="BB96" s="216"/>
      <c r="BC96" s="216"/>
      <c r="BD96" s="217"/>
      <c r="BE96" s="218"/>
      <c r="BF96" s="118"/>
      <c r="BG96" s="130"/>
      <c r="BH96" s="130"/>
      <c r="BI96" s="131"/>
      <c r="BJ96" s="130"/>
      <c r="BK96" s="119"/>
      <c r="BL96" s="219"/>
      <c r="BM96" s="220"/>
      <c r="BN96" s="221"/>
      <c r="BO96" s="119"/>
    </row>
    <row r="97" ht="13.5" thickTop="1" x14ac:dyDescent="0.2"/>
  </sheetData>
  <sheetProtection algorithmName="SHA-512" hashValue="3mRC3XDlarl/I4Nu7YabHj7yK6b369z4luY61Wkek8NopnTMOJnovr9M8zrRhrgTlJW1Sh3RkwJC5BofObTD7A==" saltValue="1LZ56UCz60rudZt3ILENmw==" spinCount="100000" sheet="1" objects="1" scenarios="1" selectLockedCells="1"/>
  <customSheetViews>
    <customSheetView guid="{C8BD1749-F302-4337-9A66-46B0D94B831C}" scale="140" showGridLines="0" showRowCol="0">
      <pane ySplit="3" topLeftCell="A4" activePane="bottomLeft" state="frozen"/>
      <selection pane="bottomLeft" activeCell="B2" sqref="B2:D2"/>
      <pageMargins left="0.23622047244094491" right="0.23622047244094491" top="0.74803149606299213" bottom="0.74803149606299213" header="0.31496062992125984" footer="0.31496062992125984"/>
      <printOptions horizontalCentered="1" verticalCentered="1"/>
      <pageSetup paperSize="9" orientation="landscape" horizontalDpi="300" verticalDpi="300" r:id="rId1"/>
      <headerFooter alignWithMargins="0"/>
    </customSheetView>
  </customSheetViews>
  <mergeCells count="108">
    <mergeCell ref="AX2:AX3"/>
    <mergeCell ref="B3:C3"/>
    <mergeCell ref="B4:C4"/>
    <mergeCell ref="B1:D1"/>
    <mergeCell ref="F1:AE1"/>
    <mergeCell ref="AF1:AR1"/>
    <mergeCell ref="AS1:BK1"/>
    <mergeCell ref="BL1:BO1"/>
    <mergeCell ref="B2:D2"/>
    <mergeCell ref="E2:E3"/>
    <mergeCell ref="K2:O2"/>
    <mergeCell ref="P2:T2"/>
    <mergeCell ref="U2:Y2"/>
    <mergeCell ref="B5:C5"/>
    <mergeCell ref="B6:C6"/>
    <mergeCell ref="B7:C7"/>
    <mergeCell ref="B8:C8"/>
    <mergeCell ref="B9:C9"/>
    <mergeCell ref="B10:C10"/>
    <mergeCell ref="Z2:Z3"/>
    <mergeCell ref="AU2:AV2"/>
    <mergeCell ref="AW2:AW3"/>
    <mergeCell ref="B17:C17"/>
    <mergeCell ref="B18:C18"/>
    <mergeCell ref="B19:C19"/>
    <mergeCell ref="B20:C20"/>
    <mergeCell ref="B21:C21"/>
    <mergeCell ref="B22:C22"/>
    <mergeCell ref="B11:C11"/>
    <mergeCell ref="B12:C12"/>
    <mergeCell ref="B13:C13"/>
    <mergeCell ref="B14:C14"/>
    <mergeCell ref="B15:C15"/>
    <mergeCell ref="B16:C16"/>
    <mergeCell ref="B29:C29"/>
    <mergeCell ref="B30:C30"/>
    <mergeCell ref="B31:C31"/>
    <mergeCell ref="B32:C32"/>
    <mergeCell ref="B33:C33"/>
    <mergeCell ref="B34:C34"/>
    <mergeCell ref="B23:C23"/>
    <mergeCell ref="B24:C24"/>
    <mergeCell ref="B25:C25"/>
    <mergeCell ref="B26:C26"/>
    <mergeCell ref="B27:C27"/>
    <mergeCell ref="B28:C28"/>
    <mergeCell ref="B41:C41"/>
    <mergeCell ref="B42:C42"/>
    <mergeCell ref="B43:C43"/>
    <mergeCell ref="B44:C44"/>
    <mergeCell ref="B45:C45"/>
    <mergeCell ref="B46:C46"/>
    <mergeCell ref="B35:C35"/>
    <mergeCell ref="B36:C36"/>
    <mergeCell ref="B37:C37"/>
    <mergeCell ref="B38:C38"/>
    <mergeCell ref="B39:C39"/>
    <mergeCell ref="B40:C40"/>
    <mergeCell ref="B53:C53"/>
    <mergeCell ref="B54:C54"/>
    <mergeCell ref="B55:C55"/>
    <mergeCell ref="B56:C56"/>
    <mergeCell ref="B57:C57"/>
    <mergeCell ref="B58:C58"/>
    <mergeCell ref="B47:C47"/>
    <mergeCell ref="B48:C48"/>
    <mergeCell ref="B49:C49"/>
    <mergeCell ref="B50:C50"/>
    <mergeCell ref="B51:C51"/>
    <mergeCell ref="B52:C52"/>
    <mergeCell ref="B65:C65"/>
    <mergeCell ref="B66:C66"/>
    <mergeCell ref="B67:C67"/>
    <mergeCell ref="B68:C68"/>
    <mergeCell ref="B69:C69"/>
    <mergeCell ref="B70:C70"/>
    <mergeCell ref="B59:C59"/>
    <mergeCell ref="B60:C60"/>
    <mergeCell ref="B61:C61"/>
    <mergeCell ref="B62:C62"/>
    <mergeCell ref="B63:C63"/>
    <mergeCell ref="B64:C64"/>
    <mergeCell ref="B77:C77"/>
    <mergeCell ref="B78:C78"/>
    <mergeCell ref="B79:C79"/>
    <mergeCell ref="B80:C80"/>
    <mergeCell ref="B81:C81"/>
    <mergeCell ref="B82:C82"/>
    <mergeCell ref="B71:C71"/>
    <mergeCell ref="B72:C72"/>
    <mergeCell ref="B73:C73"/>
    <mergeCell ref="B74:C74"/>
    <mergeCell ref="B75:C75"/>
    <mergeCell ref="B76:C76"/>
    <mergeCell ref="B95:C95"/>
    <mergeCell ref="B96:C96"/>
    <mergeCell ref="B89:C89"/>
    <mergeCell ref="B90:C90"/>
    <mergeCell ref="B91:C91"/>
    <mergeCell ref="B92:C92"/>
    <mergeCell ref="B93:C93"/>
    <mergeCell ref="B94:C94"/>
    <mergeCell ref="B83:C83"/>
    <mergeCell ref="B84:C84"/>
    <mergeCell ref="B85:C85"/>
    <mergeCell ref="B86:C86"/>
    <mergeCell ref="B87:C87"/>
    <mergeCell ref="B88:C88"/>
  </mergeCells>
  <conditionalFormatting sqref="BH6 BH9 BH12 BH15 BH18 BH21 BH24 BH27 BH30 BH33 BH36 BH39 BH42 BH45 BH48 BH51 BH54 BH57 BH60 BH63 BH66 BH69 BH72 BH75 BH78 BH81 BH84 BH87 BH90 BH93 BH96">
    <cfRule type="expression" dxfId="1349" priority="53">
      <formula>BH6=""</formula>
    </cfRule>
  </conditionalFormatting>
  <conditionalFormatting sqref="BE5 BE8 BE11 BE14 BE17 BE20 BE23 BE26 BE29 BE32 BE35 BE38 BE41 BE44 BE47 BE50 BE53 BE56 BE59 BE62 BE65 BE68 BE71 BE74 BE77 BE80 BE83 BE86 BE89 BE92 BE95">
    <cfRule type="expression" dxfId="1348" priority="118">
      <formula>BE5=""</formula>
    </cfRule>
  </conditionalFormatting>
  <conditionalFormatting sqref="G5 G8 G11 G14 G17 G20 G23 G26 G29 G32 G35 G38 G41 G44 G47 G50 G53 G56 G59 G62 G65 G68 G71 G74 G77 G80 G83 G86 G89 G92 G95">
    <cfRule type="expression" dxfId="1347" priority="88">
      <formula>G5=""</formula>
    </cfRule>
  </conditionalFormatting>
  <conditionalFormatting sqref="K4 K7 K10 K13 K16 K19 K22 K25 K28 K31 K34 K37 K40 K43 K46 K49 K52 K55 K58 K61 K64 K67 K70 K73 K76 K79 K82 K85 K88 K91 K94">
    <cfRule type="expression" dxfId="1346" priority="31">
      <formula>K4=""</formula>
    </cfRule>
  </conditionalFormatting>
  <conditionalFormatting sqref="R4 R7 R10 R13 R16 R19 R22 R25 R28 R31 R34 R37 R40 R43 R46 R49 R52 R55 R58 R61 R64 R67 R70 R73 R76 R79 R82 R85 R88 R91 R94">
    <cfRule type="expression" dxfId="1345" priority="16">
      <formula>R4=""</formula>
    </cfRule>
  </conditionalFormatting>
  <conditionalFormatting sqref="V5 V8 V11 V14 V17 V20 V23 V26 V29 V32 V35 V38 V41 V44 V47 V50 V53 V56 V59 V62 V65 V68 V71 V74 V77 V80 V83 V86 V89 V92 V95">
    <cfRule type="expression" dxfId="1344" priority="7">
      <formula>V5=""</formula>
    </cfRule>
  </conditionalFormatting>
  <conditionalFormatting sqref="V4 V7 V10 V13 V16 V19 V22 V25 V28 V31 V34 V37 V40 V43 V46 V49 V52 V55 V58 V61 V64 V67 V70 V73 V76 V79 V82 V85 V88 V91 V94">
    <cfRule type="expression" dxfId="1343" priority="1">
      <formula>V4=""</formula>
    </cfRule>
  </conditionalFormatting>
  <conditionalFormatting sqref="D6 D9 D12 D15 D18 D21 D24 D27 D30 D33 D36 D39 D42 D45 D48 D51 D54 D57 D60 D63 D66 D69 D72 D75 D78 D81 D84 D87 D90 D93 D96">
    <cfRule type="expression" dxfId="1342" priority="219">
      <formula>$D6=""</formula>
    </cfRule>
  </conditionalFormatting>
  <conditionalFormatting sqref="AU4:AV4 AU7:AV7 AU10:AV10 AU13:AV13 AU16:AV16 AU19:AV19 AU22:AV22 AU25:AV25 AU28:AV28 AU31:AV31 AU34:AV34 AU37:AV37 AU40:AV40 AU43:AV43 AU46:AV46 AU49:AV49 AU52:AV52 AU55:AV55 AU58:AV58 AU61:AV61 AU64:AV64 AU67:AV67 AU70:AV70 AU73:AV73 AU76:AV76 AU79:AV79 AU82:AV82 AU85:AV85 AU88:AV88 AU91:AV91 AU94:AV94">
    <cfRule type="cellIs" dxfId="1341" priority="232" operator="lessThanOrEqual">
      <formula>120</formula>
    </cfRule>
    <cfRule type="cellIs" dxfId="1340" priority="233" operator="lessThanOrEqual">
      <formula>160</formula>
    </cfRule>
  </conditionalFormatting>
  <conditionalFormatting sqref="AF4 AF7 AF94 AF10 AF13 AF16 AF19 AF22 AF25 AF28 AF31 AF34 AF37 AF40 AF43 AF46 AF49 AF52 AF55 AF58 AF61 AF64 AF67 AF70 AF73 AF76 AF79 AF82 AF85 AF88 AF91">
    <cfRule type="cellIs" dxfId="1339" priority="231" operator="lessThan">
      <formula>40</formula>
    </cfRule>
  </conditionalFormatting>
  <conditionalFormatting sqref="AG4 AG7 AG94 AG10 AG13 AG16 AG19 AG22 AG25 AG28 AG31 AG34 AG37 AG40 AG43 AG46 AG49 AG52 AG55 AG58 AG61 AG64 AG67 AG70 AG73 AG76 AG79 AG82 AG85 AG88 AG91">
    <cfRule type="expression" dxfId="1338" priority="185">
      <formula>AG4=""</formula>
    </cfRule>
    <cfRule type="expression" dxfId="1337" priority="222">
      <formula>AG4=""</formula>
    </cfRule>
    <cfRule type="cellIs" dxfId="1336" priority="229" operator="equal">
      <formula>2</formula>
    </cfRule>
    <cfRule type="cellIs" dxfId="1335" priority="230" operator="equal">
      <formula>1</formula>
    </cfRule>
  </conditionalFormatting>
  <conditionalFormatting sqref="I4:J4 I7:J7 I10:J10 I13:J13 I16:J16 I19:J19 I22:J22 I25:J25 I28:J28 I31:J31 I34:J34 I37:J37 I40:J40 I43:J43 I46:J46 I49:J49 I52:J52 I55:J55 I58:J58 I61:J61 I64:J64 I67:J67 I70:J70 I73:J73 I76:J76 I79:J79 I82:J82 I85:J85 I88:J88 I91:J91 I94:J94">
    <cfRule type="expression" dxfId="1334" priority="226">
      <formula>I4=""</formula>
    </cfRule>
    <cfRule type="expression" dxfId="1333" priority="227">
      <formula>I4="oui"</formula>
    </cfRule>
    <cfRule type="expression" dxfId="1332" priority="228">
      <formula>I4="non"</formula>
    </cfRule>
  </conditionalFormatting>
  <conditionalFormatting sqref="H4 H7 H10 H13 H16 H19 H22 H25 H28 H31 H34 H37 H40 H43 H46 H49 H52 H55 H58 H61 H64 H67 H70 H73 H76 H79 H82 H85 H88 H91 H94">
    <cfRule type="cellIs" priority="46" stopIfTrue="1" operator="equal">
      <formula>"///"</formula>
    </cfRule>
    <cfRule type="cellIs" dxfId="1331" priority="225" operator="notBetween">
      <formula>4</formula>
      <formula>8</formula>
    </cfRule>
  </conditionalFormatting>
  <conditionalFormatting sqref="G4 G7 G10 G13 G16 G19 G22 G25 G28 G31 G34 G37 G40 G43 G46 G49 G52 G55 G58 G61 G64 G67 G70 G73 G76 G79 G82 G85 G88 G91 G94">
    <cfRule type="expression" dxfId="1330" priority="224">
      <formula>AND(OR(G4&lt;(G5*(1-$A$3)),G4&gt;(G5*(1+$A$3))),G4&lt;&gt;"///",G5&lt;&gt;"")</formula>
    </cfRule>
  </conditionalFormatting>
  <conditionalFormatting sqref="G4 G7 G10 G13 G16 G19 G22 G25 G28 G31 G34 G37 G40 G43 G46 G49 G52 G55 G58 G61 G64 G67 G70 G73 G76 G79 G82 G85 G88 G91 G94">
    <cfRule type="expression" dxfId="1329" priority="40">
      <formula>G4=""</formula>
    </cfRule>
  </conditionalFormatting>
  <conditionalFormatting sqref="G5 G8 G11 G14 G17 G20 G23 G26 G29 G32 G35 G38 G41 G44 G47 G50 G53 G56 G59 G62 G65 G68 G71 G74 G77 G80 G83 G86 G89 G92 G95">
    <cfRule type="expression" dxfId="1328" priority="223">
      <formula>AND(OR(G5&lt;(G4*(1-$A$3)),G5&gt;(G4*(1+$A$3))),G4&lt;&gt;"")</formula>
    </cfRule>
  </conditionalFormatting>
  <conditionalFormatting sqref="F4 F7 F10 F13 F16 F19 F22 F25 F28 F31 F34 F37 F40 F43 F46 F49 F52 F55 F58 F61 F64 F67 F70 F73 F76 F79 F82 F85 F88 F91 F94">
    <cfRule type="expression" dxfId="1327" priority="75">
      <formula>F4=""</formula>
    </cfRule>
  </conditionalFormatting>
  <conditionalFormatting sqref="E4">
    <cfRule type="expression" dxfId="1326" priority="221">
      <formula>$E4=""</formula>
    </cfRule>
  </conditionalFormatting>
  <conditionalFormatting sqref="D4 D7 D10 D13 D16 D19 D22 D25 D28 D31 D34 D37 D40 D43 D46 D49 D52 D55 D58 D61 D64 D67 D70 D73 D76 D79 D82 D85 D88 D91 D94">
    <cfRule type="expression" dxfId="1325" priority="220">
      <formula>$D4=""</formula>
    </cfRule>
  </conditionalFormatting>
  <conditionalFormatting sqref="E5">
    <cfRule type="expression" dxfId="1324" priority="218">
      <formula>$E5=""</formula>
    </cfRule>
  </conditionalFormatting>
  <conditionalFormatting sqref="E6">
    <cfRule type="expression" dxfId="1323" priority="217">
      <formula>$E6=""</formula>
    </cfRule>
  </conditionalFormatting>
  <conditionalFormatting sqref="AA4 AA7 AA10 AA13 AA16 AA19 AA22 AA25 AA28 AA31 AA34 AA37 AA40 AA43 AA46 AA49 AA52 AA55 AA58 AA61 AA64 AA67 AA70 AA73 AA76 AA79 AA82 AA85 AA88 AA91 AA94">
    <cfRule type="cellIs" dxfId="1322" priority="200" operator="equal">
      <formula>""</formula>
    </cfRule>
    <cfRule type="expression" dxfId="1321" priority="201">
      <formula>AND(OR(AA4&lt;4.5,AA4&gt;7.5),AA4&lt;&gt;"")</formula>
    </cfRule>
    <cfRule type="expression" dxfId="1320" priority="206">
      <formula>AND(OR(AA4&lt;(AC5*(1-$A$3)),AA4&gt;(AC5*(1+$A$3))),AC5&lt;&gt;"",AB5&lt;&gt;"",AA4&lt;&gt;"")</formula>
    </cfRule>
    <cfRule type="expression" dxfId="1319" priority="216">
      <formula>AND(OR(AA4&lt;(AB5*(1-$A$3)),AA4&gt;(AB5*(1+$A$3))),AB5&lt;&gt;"",AC5&lt;&gt;"",AA4&lt;&gt;"")</formula>
    </cfRule>
  </conditionalFormatting>
  <conditionalFormatting sqref="E7 E10 E13 E16 E19 E22 E25 E28 E31 E34 E37 E40 E43 E46 E49 E52 E55 E58 E61 E64 E67 E70 E73 E76 E79 E82 E85 E88 E91 E94">
    <cfRule type="expression" dxfId="1318" priority="215">
      <formula>$E7=""</formula>
    </cfRule>
  </conditionalFormatting>
  <conditionalFormatting sqref="E8 E11 E14 E17 E20 E23 E26 E29 E32 E35 E38 E41 E44 E47 E50 E53 E56 E59 E62 E65 E68 E71 E74 E77 E80 E83 E86 E89 E92 E95">
    <cfRule type="expression" dxfId="1317" priority="214">
      <formula>$E8=""</formula>
    </cfRule>
  </conditionalFormatting>
  <conditionalFormatting sqref="E9 E12 E15 E18 E21 E24 E27 E30 E33 E36 E39 E42 E45 E48 E51 E54 E57 E60 E63 E66 E69 E72 E75 E78 E81 E84 E87 E90 E93 E96">
    <cfRule type="expression" dxfId="1316" priority="213">
      <formula>$E9=""</formula>
    </cfRule>
  </conditionalFormatting>
  <conditionalFormatting sqref="H4 H7 H10 H13 H16 H19 H22 H25 H28 H31 H34 H37 H40 H43 H46 H49 H52 H55 H58 H61 H64 H67 H70 H73 H76 H79 H82 H85 H88 H91 H94">
    <cfRule type="expression" dxfId="1315" priority="45">
      <formula>H4=""</formula>
    </cfRule>
  </conditionalFormatting>
  <conditionalFormatting sqref="Z4 Z7 Z10 Z13 Z16 Z19 Z22 Z25 Z28 Z31 Z34 Z37 Z40 Z43 Z46 Z49 Z52 Z55 Z58 Z61 Z64 Z67 Z70 Z73 Z76 Z79 Z82 Z85 Z88 Z91 Z94">
    <cfRule type="expression" dxfId="1314" priority="212">
      <formula>AND(OR(Z4&lt;(Z5*(1-$A$3)),Z4&gt;(Z5*(1+$A$3))),Z5&lt;&gt;"")</formula>
    </cfRule>
  </conditionalFormatting>
  <conditionalFormatting sqref="Z4 Z7 Z10 Z13 Z16 Z19 Z22 Z25 Z28 Z31 Z34 Z37 Z40 Z43 Z46 Z49 Z52 Z55 Z58 Z61 Z64 Z67 Z70 Z73 Z76 Z79 Z82 Z85 Z88 Z91 Z94">
    <cfRule type="expression" dxfId="1313" priority="207">
      <formula>Z4=""</formula>
    </cfRule>
  </conditionalFormatting>
  <conditionalFormatting sqref="Z5 Z8 Z11 Z14 Z17 Z20 Z23 Z26 Z29 Z32 Z35 Z38 Z41 Z44 Z47 Z50 Z53 Z56 Z59 Z62 Z65 Z68 Z71 Z74 Z77 Z80 Z83 Z86 Z89 Z92 Z95">
    <cfRule type="expression" dxfId="1312" priority="209">
      <formula>Z5="vide"</formula>
    </cfRule>
    <cfRule type="expression" dxfId="1311" priority="210">
      <formula>AND(OR(Z5&lt;(Z4*(1-$A$3)),Z5&gt;(Z4*(1+$A$3))),Z4&lt;&gt;"")</formula>
    </cfRule>
  </conditionalFormatting>
  <conditionalFormatting sqref="Z5 Z8 Z11 Z14 Z17 Z20 Z23 Z26 Z29 Z32 Z35 Z38 Z41 Z44 Z47 Z50 Z53 Z56 Z59 Z62 Z65 Z68 Z71 Z74 Z77 Z80 Z83 Z86 Z89 Z92 Z95">
    <cfRule type="expression" dxfId="1310" priority="208">
      <formula>Z5=""</formula>
    </cfRule>
  </conditionalFormatting>
  <conditionalFormatting sqref="Z4:Z5 Z7:Z8 Z10:Z11 Z13:Z14 Z16:Z17 Z19:Z20 Z22:Z23 Z25:Z26 Z28:Z29 Z31:Z32 Z34:Z35 Z37:Z38 Z40:Z41 Z43:Z44 Z46:Z47 Z49:Z50 Z52:Z53 Z55:Z56 Z58:Z59 Z61:Z62 Z64:Z65 Z67:Z68 Z70:Z71 Z73:Z74 Z76:Z77 Z79:Z80 Z82:Z83 Z85:Z86 Z88:Z89 Z91:Z92 Z94:Z95">
    <cfRule type="cellIs" dxfId="1309" priority="211" operator="between">
      <formula>150</formula>
      <formula>1</formula>
    </cfRule>
  </conditionalFormatting>
  <conditionalFormatting sqref="AB5 AB8 AB11 AB14 AB17 AB20 AB23 AB26 AB29 AB32 AB35 AB38 AB41 AB44 AB47 AB50 AB53 AB56 AB59 AB62 AB65 AB68 AB71 AB74 AB77 AB80 AB83 AB86 AB89 AB92 AB95">
    <cfRule type="cellIs" dxfId="1308" priority="198" operator="equal">
      <formula>""</formula>
    </cfRule>
    <cfRule type="expression" dxfId="1307" priority="199">
      <formula>AND(OR(AB5&lt;4.5,AB5&gt;7.5),AB5&lt;&gt;"")</formula>
    </cfRule>
    <cfRule type="expression" dxfId="1306" priority="204">
      <formula>AND(OR(AB5&lt;(AA4*(1-$A$3)),AB5&gt;(AA4*(1+$A$3))),AA4&lt;&gt;"",AC5&lt;&gt;"",AB5&lt;&gt;"")</formula>
    </cfRule>
    <cfRule type="expression" dxfId="1305" priority="205">
      <formula>AND(OR(AB5&lt;(AC5*(1-$A$3)),AB5&gt;(AC5*(1+$A$3))),AC5&lt;&gt;"",AA4&lt;&gt;"",AB5&lt;&gt;"")</formula>
    </cfRule>
  </conditionalFormatting>
  <conditionalFormatting sqref="AC5 AC8 AC11 AC14 AC17 AC20 AC23 AC26 AC29 AC32 AC35 AC38 AC41 AC44 AC47 AC50 AC53 AC56 AC59 AC62 AC65 AC68 AC71 AC74 AC77 AC80 AC83 AC86 AC89 AC92 AC95">
    <cfRule type="cellIs" dxfId="1304" priority="196" operator="equal">
      <formula>""</formula>
    </cfRule>
    <cfRule type="expression" dxfId="1303" priority="197">
      <formula>AND(OR(AC5&lt;4.5,AC5&gt;7.5),AC5&lt;&gt;"")</formula>
    </cfRule>
    <cfRule type="expression" dxfId="1302" priority="202">
      <formula>AND(OR(AC5&lt;(AB5*(1-$A$3)),AC5&gt;(AB5*(1+$A$3))),AA4&lt;&gt;"",AB5&lt;&gt;"",AC5&lt;&gt;"")</formula>
    </cfRule>
    <cfRule type="expression" dxfId="1301" priority="203">
      <formula>AND(OR(AC5&lt;(AA4*(1-$A$3)),AC5&gt;(AA4*(1+$A$3))),AA4&lt;&gt;"",AB5&lt;&gt;"",AC5&lt;&gt;"")</formula>
    </cfRule>
  </conditionalFormatting>
  <conditionalFormatting sqref="AD6 AD9 AD12 AD15 AD18 AD21 AD24 AD27 AD30 AD33 AD36 AD39 AD42 AD45 AD48 AD51 AD54 AD57 AD60 AD63 AD66 AD69 AD72 AD75 AD78 AD81 AD84 AD87 AD90 AD93 AD96">
    <cfRule type="expression" dxfId="1300" priority="192">
      <formula>AD6=""</formula>
    </cfRule>
    <cfRule type="expression" dxfId="1299" priority="193">
      <formula>AND(OR(AD6&lt;4.5,AD6&gt;7.5),AD6&lt;&gt;"")</formula>
    </cfRule>
    <cfRule type="expression" dxfId="1298" priority="194">
      <formula>AND(OR(AD6&lt;(AE6*(1-$A$3)),AD6&gt;(AE6*(1+$A$3))),AE6&lt;&gt;"",AA4&lt;&gt;"",AD6&lt;&gt;"")</formula>
    </cfRule>
    <cfRule type="expression" dxfId="1297" priority="195">
      <formula>AND(OR(AD6&lt;(AA4*(1-$A$3)),AD6&gt;(AA4*(1+$A$3))),AA4&lt;&gt;"",AD6&lt;&gt;"",AE6&lt;&gt;"")</formula>
    </cfRule>
  </conditionalFormatting>
  <conditionalFormatting sqref="AE6 AE9 AE12 AE15 AE18 AE21 AE24 AE27 AE30 AE33 AE36 AE39 AE42 AE45 AE48 AE51 AE54 AE57 AE60 AE63 AE66 AE69 AE72 AE75 AE78 AE81 AE84 AE87 AE90 AE93 AE96">
    <cfRule type="expression" dxfId="1296" priority="188">
      <formula>AE6=""</formula>
    </cfRule>
    <cfRule type="expression" dxfId="1295" priority="189">
      <formula>AND(OR(AE6&lt;4.5,AE6&gt;7.5),AE6&lt;&gt;"")</formula>
    </cfRule>
    <cfRule type="expression" dxfId="1294" priority="190">
      <formula>AND(OR(AE6&lt;(AD6*(1-$A$3)),AE6&gt;(AD6*(1+$A$3))),AD6&lt;&gt;"",AA4&lt;&gt;"",AE6&lt;&gt;"")</formula>
    </cfRule>
    <cfRule type="expression" dxfId="1293" priority="191">
      <formula>AND(OR(AE6&lt;(AA4*(1-$A$3)),AE6&gt;(AA4*(1+$A$3))),AA4&lt;&gt;"",AE6&lt;&gt;"",AD6&lt;&gt;"")</formula>
    </cfRule>
  </conditionalFormatting>
  <conditionalFormatting sqref="AF4 AF7 AF94 AF10 AF13 AF16 AF19 AF22 AF25 AF28 AF31 AF34 AF37 AF40 AF43 AF46 AF49 AF52 AF55 AF58 AF61 AF64 AF67 AF70 AF73 AF76 AF79 AF82 AF85 AF88 AF91">
    <cfRule type="expression" dxfId="1292" priority="186">
      <formula>AF4=""</formula>
    </cfRule>
    <cfRule type="cellIs" dxfId="1291" priority="187" operator="between">
      <formula>40</formula>
      <formula>50</formula>
    </cfRule>
  </conditionalFormatting>
  <conditionalFormatting sqref="AH4 AH7 AH94 AH10 AH13 AH16 AH19 AH22 AH25 AH28 AH31 AH34 AH37 AH40 AH43 AH46 AH49 AH52 AH55 AH58 AH61 AH64 AH67 AH70 AH73 AH76 AH79 AH82 AH85 AH88 AH91">
    <cfRule type="expression" dxfId="1290" priority="143">
      <formula>AH4=""</formula>
    </cfRule>
    <cfRule type="expression" dxfId="1289" priority="144">
      <formula>AH4="non"</formula>
    </cfRule>
    <cfRule type="expression" dxfId="1288" priority="184">
      <formula>AH4="oui"</formula>
    </cfRule>
  </conditionalFormatting>
  <conditionalFormatting sqref="AJ5 AJ8 AJ95 AJ11 AJ14 AJ17 AJ20 AJ23 AJ26 AJ29 AJ32 AJ35 AJ38 AJ41 AJ44 AJ47 AJ50 AJ53 AJ56 AJ59 AJ62 AJ65 AJ68 AJ71 AJ74 AJ77 AJ80 AJ83 AJ86 AJ89 AJ92">
    <cfRule type="expression" dxfId="1287" priority="71">
      <formula>AJ5=""</formula>
    </cfRule>
    <cfRule type="expression" dxfId="1286" priority="72">
      <formula>AND(OR(AJ5&lt;(AI4*(1-$A$3)),AJ5&gt;(AI4*(1+$A$3))),AI4&lt;&gt;"")</formula>
    </cfRule>
    <cfRule type="expression" dxfId="1285" priority="176">
      <formula>AND(OR(AJ5&lt;(AK5*(1-$A$3)),AJ5&gt;(AK5*(1+$A$3))),AK5&lt;&gt;"")</formula>
    </cfRule>
  </conditionalFormatting>
  <conditionalFormatting sqref="AK5 AK8 AK95 AK11 AK14 AK17 AK20 AK23 AK26 AK29 AK32 AK35 AK38 AK41 AK44 AK47 AK50 AK53 AK56 AK59 AK62 AK65 AK68 AK71 AK74 AK77 AK80 AK83 AK86 AK89 AK92">
    <cfRule type="expression" dxfId="1284" priority="69">
      <formula>AK5=""</formula>
    </cfRule>
    <cfRule type="expression" dxfId="1283" priority="70">
      <formula>AND(OR(AK5&lt;(AI4*(1-$A$3)),AK5&gt;(AI4*(1+$A$3))),AI4&lt;&gt;"")</formula>
    </cfRule>
    <cfRule type="expression" dxfId="1282" priority="175">
      <formula>AND(OR(AK5&lt;(AJ5*(1-$A$3)),AK5&gt;(AJ5*(1+$A$3))),AJ5&lt;&gt;"")</formula>
    </cfRule>
  </conditionalFormatting>
  <conditionalFormatting sqref="AI4 AI7 AI94 AI10 AI13 AI16 AI19 AI22 AI25 AI28 AI31 AI34 AI37 AI40 AI43 AI46 AI49 AI52 AI55 AI58 AI61 AI64 AI67 AI70 AI73 AI76 AI79 AI82 AI85 AI88 AI91">
    <cfRule type="expression" dxfId="1281" priority="73">
      <formula>AI4=""</formula>
    </cfRule>
    <cfRule type="expression" dxfId="1280" priority="178">
      <formula>AND(OR(AI4&lt;(AK5*(1-$A$3)),AI4&gt;(AK5*(1+$A$3))),AK5&lt;&gt;"")</formula>
    </cfRule>
    <cfRule type="expression" dxfId="1279" priority="179">
      <formula>AND(OR(AI4&lt;(AJ5*(1-$A$3)),AI4&gt;(AJ5*(1+$A$3))),AJ5&lt;&gt;"")</formula>
    </cfRule>
  </conditionalFormatting>
  <conditionalFormatting sqref="AO5 AO8 AO95 AO11 AO14 AO17 AO20 AO23 AO26 AO29 AO32 AO35 AO38 AO41 AO44 AO47 AO50 AO53 AO56 AO59 AO62 AO65 AO68 AO71 AO74 AO77 AO80 AO83 AO86 AO89 AO92">
    <cfRule type="expression" dxfId="1278" priority="156">
      <formula>AO5=""</formula>
    </cfRule>
    <cfRule type="expression" dxfId="1277" priority="173">
      <formula>AND(OR(AO5&lt;(AN4*(1-$A$3)),AO5&gt;(AN4*(1+$A$3))),AN4&lt;&gt;"")</formula>
    </cfRule>
    <cfRule type="expression" dxfId="1276" priority="174">
      <formula>AND(OR(AO5&lt;(AP5*(1-$A$3)),AO5&gt;(AP5*(1+$A$3))),AP5&lt;&gt;"")</formula>
    </cfRule>
  </conditionalFormatting>
  <conditionalFormatting sqref="AP5 AP8 AP95 AP11 AP14 AP17 AP20 AP23 AP26 AP29 AP32 AP35 AP38 AP41 AP44 AP47 AP50 AP53 AP56 AP59 AP62 AP65 AP68 AP71 AP74 AP77 AP80 AP83 AP86 AP89 AP92">
    <cfRule type="expression" dxfId="1275" priority="157">
      <formula>AP5=""</formula>
    </cfRule>
    <cfRule type="expression" dxfId="1274" priority="171">
      <formula>AND(OR(AP5&lt;(AN4*(1-$A$3)),AP5&gt;(AN4*(1+$A$3))),AP5&lt;&gt;"")</formula>
    </cfRule>
    <cfRule type="expression" dxfId="1273" priority="172">
      <formula>AND(OR(AP5&lt;(AO5*(1-$A$3)),AP5&gt;(AO5*(1+$A$3))),AO5&lt;&gt;"")</formula>
    </cfRule>
  </conditionalFormatting>
  <conditionalFormatting sqref="AN4 AN7 AN94 AN10 AN13 AN16 AN19 AN22 AN25 AN28 AN31 AN34 AN37 AN40 AN43 AN46 AN49 AN52 AN55 AN58 AN61 AN64 AN67 AN70 AN73 AN76 AN79 AN82 AN85 AN88 AN91">
    <cfRule type="expression" dxfId="1272" priority="145">
      <formula>AN4=""</formula>
    </cfRule>
    <cfRule type="expression" dxfId="1271" priority="169">
      <formula>AND(OR(AN4&lt;(AP5*(1-$A$3)),AN4&gt;(AP5*(1+$A$3))),AP5&lt;&gt;"")</formula>
    </cfRule>
    <cfRule type="expression" dxfId="1270" priority="170">
      <formula>AND(OR(AN4&lt;(AO5*(1-$A$3)),AN4&gt;(AO5*(1+$A$3))),AO5&lt;&gt;"")</formula>
    </cfRule>
  </conditionalFormatting>
  <conditionalFormatting sqref="AL6 AL9 AL96 AL12 AL15 AL18 AL21 AL24 AL27 AL30 AL33 AL36 AL39 AL42 AL45 AL48 AL51 AL54 AL57 AL60 AL63 AL66 AL69 AL72 AL75 AL78 AL81 AL84 AL87 AL90 AL93">
    <cfRule type="expression" dxfId="1269" priority="67">
      <formula>AL6=""</formula>
    </cfRule>
    <cfRule type="expression" dxfId="1268" priority="68">
      <formula>AND(OR(AL6&lt;(AI4*(1-$A$3)),AL6&gt;(AI4*(1+$A$3))),AI4&lt;&gt;"")</formula>
    </cfRule>
    <cfRule type="expression" dxfId="1267" priority="161">
      <formula>AND(OR(AL6&lt;(AM6*(1-$A$3)),AL6&gt;(AM6*(1+$A$3))),AM6&lt;&gt;"")</formula>
    </cfRule>
  </conditionalFormatting>
  <conditionalFormatting sqref="AM6 AM9 AM96 AM12 AM15 AM18 AM21 AM24 AM27 AM30 AM33 AM36 AM39 AM42 AM45 AM48 AM51 AM54 AM57 AM60 AM63 AM66 AM69 AM72 AM75 AM78 AM81 AM84 AM87 AM90 AM93">
    <cfRule type="expression" dxfId="1266" priority="65">
      <formula>AM6=""</formula>
    </cfRule>
    <cfRule type="expression" dxfId="1265" priority="66">
      <formula>AND(OR(AM6&lt;(AL6*(1-$A$3)),AM6&gt;(AL6*(1+$A$3))),AL6&lt;&gt;"")</formula>
    </cfRule>
    <cfRule type="expression" dxfId="1264" priority="160">
      <formula>AND(OR(AM6&lt;(AI4*(1-$A$3)),AM6&gt;(AI4*(1+$A$3))),AI4&lt;&gt;"")</formula>
    </cfRule>
  </conditionalFormatting>
  <conditionalFormatting sqref="AI4 AI7 AI94 AI10 AI13 AI16 AI19 AI22 AI25 AI28 AI31 AI34 AI37 AI40 AI43 AI46 AI49 AI52 AI55 AI58 AI61 AI64 AI67 AI70 AI73 AI76 AI79 AI82 AI85 AI88 AI91">
    <cfRule type="expression" dxfId="1263" priority="74">
      <formula>AND(OR(AI4&lt;(AM6*(1-$A$3)),AI4&gt;(AM6*(1+$A$3))),AM6&lt;&gt;"")</formula>
    </cfRule>
    <cfRule type="expression" dxfId="1262" priority="158">
      <formula>AND(OR(AI4&lt;(AL6*(1-$A$3)),AI4&gt;(AL6*(1+$A$3))),AL6&lt;&gt;"")</formula>
    </cfRule>
  </conditionalFormatting>
  <conditionalFormatting sqref="AP5 AP8 AP95 AP11 AP14 AP17 AP20 AP23 AP26 AP29 AP32 AP35 AP38 AP41 AP44 AP47 AP50 AP53 AP56 AP59 AP62 AP65 AP68 AP71 AP74 AP77 AP80 AP83 AP86 AP89 AP92">
    <cfRule type="expression" dxfId="1261" priority="166">
      <formula>AND(OR(AP5&lt;2,AP5&gt;4),AP5&lt;&gt;"")</formula>
    </cfRule>
  </conditionalFormatting>
  <conditionalFormatting sqref="AO5 AO8 AO95 AO11 AO14 AO17 AO20 AO23 AO26 AO29 AO32 AO35 AO38 AO41 AO44 AO47 AO50 AO53 AO56 AO59 AO62 AO65 AO68 AO71 AO74 AO77 AO80 AO83 AO86 AO89 AO92">
    <cfRule type="expression" dxfId="1260" priority="167">
      <formula>AND(OR(AO5&lt;2,AO5&gt;4),AO5&lt;&gt;"")</formula>
    </cfRule>
  </conditionalFormatting>
  <conditionalFormatting sqref="AN4 AN7 AN94 AN10 AN13 AN16 AN19 AN22 AN25 AN28 AN31 AN34 AN37 AN40 AN43 AN46 AN49 AN52 AN55 AN58 AN61 AN64 AN67 AN70 AN73 AN76 AN79 AN82 AN85 AN88 AN91">
    <cfRule type="expression" dxfId="1259" priority="168">
      <formula>AND(OR(AN4&lt;2,AN4&gt;4),AN4&lt;&gt;"")</formula>
    </cfRule>
  </conditionalFormatting>
  <conditionalFormatting sqref="AQ6 AQ9 AQ96 AQ12 AQ15 AQ18 AQ21 AQ24 AQ27 AQ30 AQ33 AQ36 AQ39 AQ42 AQ45 AQ48 AQ51 AQ54 AQ57 AQ60 AQ63 AQ66 AQ69 AQ72 AQ75 AQ78 AQ81 AQ84 AQ87 AQ90 AQ93">
    <cfRule type="expression" dxfId="1258" priority="147">
      <formula>AQ6=""</formula>
    </cfRule>
    <cfRule type="expression" dxfId="1257" priority="153">
      <formula>AND(OR(AQ6&lt;(AN4*(1-$A$3)),AQ6&gt;(AN4*(1+$A$3))),AN4&lt;&gt;"")</formula>
    </cfRule>
    <cfRule type="expression" dxfId="1256" priority="154">
      <formula>AND(OR(AQ6&lt;(AR6*(1-$A$3)),AQ6&gt;(AR6*(1+$A$3))),AR6&lt;&gt;"")</formula>
    </cfRule>
  </conditionalFormatting>
  <conditionalFormatting sqref="AR6 AR9 AR96 AR12 AR15 AR18 AR21 AR24 AR27 AR30 AR33 AR36 AR39 AR42 AR45 AR48 AR51 AR54 AR57 AR60 AR63 AR66 AR69 AR72 AR75 AR78 AR81 AR84 AR87 AR90 AR93">
    <cfRule type="expression" dxfId="1255" priority="148">
      <formula>AR6=""</formula>
    </cfRule>
    <cfRule type="expression" dxfId="1254" priority="151">
      <formula>AND(OR(AR6&lt;(AN4*(1-$A$3)),AR6&gt;(AN4*(1+$A$3))),AN4&lt;&gt;"")</formula>
    </cfRule>
    <cfRule type="expression" dxfId="1253" priority="152">
      <formula>AND(OR(AR6&lt;(AQ6*(1-$A$3)),AR6&gt;(AQ6*(1+$A$3))),AQ6&lt;&gt;"")</formula>
    </cfRule>
  </conditionalFormatting>
  <conditionalFormatting sqref="AR6 AR9 AR96 AR12 AR15 AR18 AR21 AR24 AR27 AR30 AR33 AR36 AR39 AR42 AR45 AR48 AR51 AR54 AR57 AR60 AR63 AR66 AR69 AR72 AR75 AR78 AR81 AR84 AR87 AR90 AR93">
    <cfRule type="expression" dxfId="1252" priority="149">
      <formula>AND(OR(AR6&lt;2,AR6&gt;4),AR6&lt;&gt;"")</formula>
    </cfRule>
  </conditionalFormatting>
  <conditionalFormatting sqref="AQ6 AQ9 AQ96 AQ12 AQ15 AQ18 AQ21 AQ24 AQ27 AQ30 AQ33 AQ36 AQ39 AQ42 AQ45 AQ48 AQ51 AQ54 AQ57 AQ60 AQ63 AQ66 AQ69 AQ72 AQ75 AQ78 AQ81 AQ84 AQ87 AQ90 AQ93">
    <cfRule type="expression" dxfId="1251" priority="150">
      <formula>AND(OR(AQ6&lt;2,AQ6&gt;4),AQ6&lt;&gt;"")</formula>
    </cfRule>
  </conditionalFormatting>
  <conditionalFormatting sqref="AN4 AN7 AN94 AN10 AN13 AN16 AN19 AN22 AN25 AN28 AN31 AN34 AN37 AN40 AN43 AN46 AN49 AN52 AN55 AN58 AN61 AN64 AN67 AN70 AN73 AN76 AN79 AN82 AN85 AN88 AN91">
    <cfRule type="expression" dxfId="1250" priority="146">
      <formula>AND(OR(AN4&lt;(AR6*(1-$A$3)),AN4&gt;(AR6*(1+$A$3))),AR6&lt;&gt;"")</formula>
    </cfRule>
    <cfRule type="expression" dxfId="1249" priority="155">
      <formula>AND(OR(AN4&lt;(AQ6*(1-$A$3)),AN4&gt;(AQ6*(1+$A$3))),AQ6&lt;&gt;"")</formula>
    </cfRule>
  </conditionalFormatting>
  <conditionalFormatting sqref="AU4 AU7 AU10 AU13 AU16 AU19 AU22 AU25 AU28 AU31 AU34 AU37 AU40 AU43 AU46 AU49 AU52 AU55 AU58 AU61 AU64 AU67 AU70 AU73 AU76 AU79 AU82 AU85 AU88 AU91 AU94">
    <cfRule type="expression" dxfId="1248" priority="142">
      <formula>AU4=""</formula>
    </cfRule>
  </conditionalFormatting>
  <conditionalFormatting sqref="AV4 AV7 AV10 AV13 AV16 AV19 AV22 AV25 AV28 AV31 AV34 AV37 AV40 AV43 AV46 AV49 AV52 AV55 AV58 AV61 AV64 AV67 AV70 AV73 AV76 AV79 AV82 AV85 AV88 AV91 AV94">
    <cfRule type="expression" dxfId="1247" priority="141">
      <formula>AV4=""</formula>
    </cfRule>
  </conditionalFormatting>
  <conditionalFormatting sqref="AW4:AW96">
    <cfRule type="expression" dxfId="1246" priority="90">
      <formula>AW4=""</formula>
    </cfRule>
  </conditionalFormatting>
  <conditionalFormatting sqref="AW4 AW7 AW10 AW13 AW16 AW19 AW22 AW25 AW28 AW31 AW34 AW37 AW40 AW43 AW46 AW49 AW52 AW55 AW58 AW61 AW64 AW67 AW70 AW73 AW76 AW79 AW82 AW85 AW88 AW91 AW94">
    <cfRule type="expression" dxfId="1245" priority="122">
      <formula>AND(OR(AW4&lt;5.5,AW4&gt;8.5),AW4&lt;&gt;"")</formula>
    </cfRule>
    <cfRule type="expression" dxfId="1244" priority="138">
      <formula>AND(OR(AW4&lt;(AW6*(1-$A$3)),AW4&gt;(AW6*(1+$A$3))),AW5&lt;&gt;"",AW6&lt;&gt;"")</formula>
    </cfRule>
    <cfRule type="expression" dxfId="1243" priority="139">
      <formula>AND(OR(AW4&lt;(AW5*(1-$A$3)),AW4&gt;(AW5*(1+$A$3))),AW5&lt;&gt;"",AW6&lt;&gt;"")</formula>
    </cfRule>
  </conditionalFormatting>
  <conditionalFormatting sqref="AW5 AW8 AW11 AW14 AW17 AW20 AW23 AW26 AW29 AW32 AW35 AW38 AW41 AW44 AW47 AW50 AW53 AW56 AW59 AW62 AW65 AW68 AW71 AW74 AW77 AW80 AW83 AW86 AW89 AW92 AW95">
    <cfRule type="expression" dxfId="1242" priority="132">
      <formula>AND(OR(AW5&lt;5.5,AW5&gt;8.5),AW5&lt;&gt;"")</formula>
    </cfRule>
    <cfRule type="expression" dxfId="1241" priority="136">
      <formula>AND(OR(AW5&lt;(AW6*(1-$A$3)),AW5&gt;(AW6*(1+$A$3))),AW6&lt;&gt;"")</formula>
    </cfRule>
    <cfRule type="expression" dxfId="1240" priority="137">
      <formula>AND(OR(AW5&lt;(AW4*(1-$A$3)),AW5&gt;(AW4*(1+$A$3))),AW4&lt;&gt;"")</formula>
    </cfRule>
  </conditionalFormatting>
  <conditionalFormatting sqref="AW6 AW9 AW12 AW15 AW18 AW21 AW24 AW27 AW30 AW33 AW36 AW39 AW42 AW45 AW48 AW51 AW54 AW57 AW60 AW63 AW66 AW69 AW72 AW75 AW78 AW81 AW84 AW87 AW90 AW93 AW96">
    <cfRule type="expression" dxfId="1239" priority="133">
      <formula>AND(OR(AW6&lt;5.5,AW6&gt;8.5),AW6&lt;&gt;"")</formula>
    </cfRule>
    <cfRule type="expression" dxfId="1238" priority="135">
      <formula>AND(OR(AW6&lt;(AW5*(1-$A$3)),AW6&gt;(AW5*(1+$A$3))),AW5&lt;&gt;"")</formula>
    </cfRule>
    <cfRule type="expression" dxfId="1237" priority="140">
      <formula>AND(OR(AW6&lt;(AW4*(1-$A$3)),AW6&gt;(AW4*(1+$A$3))),AW4&lt;&gt;"")</formula>
    </cfRule>
  </conditionalFormatting>
  <conditionalFormatting sqref="AX5 AX8 AX11 AX14 AX17 AX20 AX23 AX26 AX29 AX32 AX35 AX38 AX41 AX44 AX47 AX50 AX53 AX56 AX59 AX62 AX65 AX68 AX71 AX74 AX77 AX80 AX83 AX86 AX89 AX92 AX95">
    <cfRule type="expression" dxfId="1236" priority="127">
      <formula>AX5=""</formula>
    </cfRule>
  </conditionalFormatting>
  <conditionalFormatting sqref="AX5 AX8 AX11 AX14 AX17 AX20 AX23 AX26 AX29 AX32 AX35 AX38 AX41 AX44 AX47 AX50 AX53 AX56 AX59 AX62 AX65 AX68 AX71 AX74 AX77 AX80 AX83 AX86 AX89 AX92 AX95">
    <cfRule type="expression" dxfId="1235" priority="128">
      <formula>AND(OR(AX5&lt;5.5,AX5&gt;8.5),AX5&lt;&gt;"")</formula>
    </cfRule>
    <cfRule type="expression" dxfId="1234" priority="129">
      <formula>AND(OR(AX5&lt;(AX6*(1-$A$3)),AX5&gt;(AX6*(1+$A$3))),AW4&lt;&gt;"",AX6&lt;&gt;"")</formula>
    </cfRule>
    <cfRule type="expression" dxfId="1233" priority="130">
      <formula>AND(OR(AX5&lt;(AW4*(1-$A$3)),AX5&gt;(AW4*(1+$A$3))),AW4&lt;&gt;"",AX6&lt;&gt;"")</formula>
    </cfRule>
  </conditionalFormatting>
  <conditionalFormatting sqref="AX6 AX9 AX12 AX15 AX18 AX21 AX24 AX27 AX30 AX33 AX36 AX39 AX42 AX45 AX48 AX51 AX54 AX57 AX60 AX63 AX66 AX69 AX72 AX75 AX78 AX81 AX84 AX87 AX90 AX93 AX96">
    <cfRule type="expression" dxfId="1232" priority="123">
      <formula>AX6=""</formula>
    </cfRule>
  </conditionalFormatting>
  <conditionalFormatting sqref="AX6 AX9 AX12 AX15 AX18 AX21 AX24 AX27 AX30 AX33 AX36 AX39 AX42 AX45 AX48 AX51 AX54 AX57 AX60 AX63 AX66 AX69 AX72 AX75 AX78 AX81 AX84 AX87 AX90 AX93 AX96">
    <cfRule type="expression" dxfId="1231" priority="124">
      <formula>AND(OR(AX6&lt;5.5,AX6&gt;8.5),AX6&lt;&gt;"")</formula>
    </cfRule>
    <cfRule type="expression" dxfId="1230" priority="125">
      <formula>AND(OR(AX6&lt;(AX5*(1-$A$3)),AX6&gt;(AX5*(1+$A$3))),AW4&lt;&gt;"",AX5&lt;&gt;"")</formula>
    </cfRule>
    <cfRule type="expression" dxfId="1229" priority="126">
      <formula>AND(OR(AX6&lt;(AW4*(1-$A$3)),AX6&gt;(AW4*(1+$A$3))),AW4&lt;&gt;"",AX5&lt;&gt;"")</formula>
    </cfRule>
  </conditionalFormatting>
  <conditionalFormatting sqref="AW4 AW7 AW10 AW13 AW16 AW19 AW22 AW25 AW28 AW31 AW34 AW37 AW40 AW43 AW46 AW49 AW52 AW55 AW58 AW61 AW64 AW67 AW70 AW73 AW76 AW79 AW82 AW85 AW88 AW91 AW94">
    <cfRule type="expression" dxfId="1228" priority="131">
      <formula>AND(OR(AW4&lt;(AX6*(1-$A$3)),AW4&gt;(AX6*(1+$A$3))),AX5&lt;&gt;"",AX6&lt;&gt;"")</formula>
    </cfRule>
    <cfRule type="expression" dxfId="1227" priority="134">
      <formula>AND(OR(AW4&lt;(AX5*(1-$A$3)),AW4&gt;(AX5*(1+$A$3))),AX5&lt;&gt;"",AX6&lt;&gt;"")</formula>
    </cfRule>
  </conditionalFormatting>
  <conditionalFormatting sqref="BE5 BE8 BE11 BE14 BE17 BE20 BE23 BE26 BE29 BE32 BE35 BE38 BE41 BE44 BE47 BE50 BE53 BE56 BE59 BE62 BE65 BE68 BE71 BE74 BE77 BE80 BE83 BE86 BE89 BE92 BE95">
    <cfRule type="cellIs" dxfId="1226" priority="119" operator="lessThanOrEqual">
      <formula>100</formula>
    </cfRule>
    <cfRule type="cellIs" dxfId="1225" priority="120" operator="lessThanOrEqual">
      <formula>120</formula>
    </cfRule>
  </conditionalFormatting>
  <conditionalFormatting sqref="BD5 BD8 BD11 BD14 BD17 BD20 BD23 BD26 BD29 BD32 BD35 BD38 BD41 BD44 BD47 BD50 BD53 BD56 BD59 BD62 BD65 BD68 BD71 BD74 BD77 BD80 BD83 BD86 BD89 BD92 BD95">
    <cfRule type="cellIs" dxfId="1224" priority="116" operator="lessThanOrEqual">
      <formula>100</formula>
    </cfRule>
    <cfRule type="cellIs" dxfId="1223" priority="117" operator="lessThanOrEqual">
      <formula>120</formula>
    </cfRule>
  </conditionalFormatting>
  <conditionalFormatting sqref="BD5 BD8 BD11 BD14 BD17 BD20 BD23 BD26 BD29 BD32 BD35 BD38 BD41 BD44 BD47 BD50 BD53 BD56 BD59 BD62 BD65 BD68 BD71 BD74 BD77 BD80 BD83 BD86 BD89 BD92 BD95">
    <cfRule type="expression" dxfId="1222" priority="115">
      <formula>BD5=""</formula>
    </cfRule>
  </conditionalFormatting>
  <conditionalFormatting sqref="BC5 BC8 BC11 BC14 BC17 BC20 BC23 BC26 BC29 BC32 BC35 BC38 BC41 BC44 BC47 BC50 BC53 BC56 BC59 BC62 BC65 BC68 BC71 BC74 BC77 BC80 BC83 BC86 BC89 BC92 BC95">
    <cfRule type="expression" dxfId="1221" priority="109">
      <formula>BC5=""</formula>
    </cfRule>
  </conditionalFormatting>
  <conditionalFormatting sqref="BB5 BB8 BB11 BB14 BB17 BB20 BB23 BB26 BB29 BB32 BB35 BB38 BB41 BB44 BB47 BB50 BB53 BB56 BB59 BB62 BB65 BB68 BB71 BB74 BB77 BB80 BB83 BB86 BB89 BB92 BB95">
    <cfRule type="expression" dxfId="1220" priority="111">
      <formula>BB5=""</formula>
    </cfRule>
    <cfRule type="expression" dxfId="1219" priority="112">
      <formula>AND(OR(BB5&lt;5,BB5&gt;8),BB5&lt;&gt;"")</formula>
    </cfRule>
    <cfRule type="expression" dxfId="1218" priority="113">
      <formula>AND(OR(BB5&lt;(BC5*(1-$A$3)),BB5&gt;(BC5*(1+$A$3))),BC5&lt;&gt;"")</formula>
    </cfRule>
  </conditionalFormatting>
  <conditionalFormatting sqref="BC5 BC8 BC11 BC14 BC17 BC20 BC23 BC26 BC29 BC32 BC35 BC38 BC41 BC44 BC47 BC50 BC53 BC56 BC59 BC62 BC65 BC68 BC71 BC74 BC77 BC80 BC83 BC86 BC89 BC92 BC95">
    <cfRule type="expression" dxfId="1217" priority="110">
      <formula>AND(OR(BC5&lt;5,BC5&gt;8),BC5&lt;&gt;"")</formula>
    </cfRule>
    <cfRule type="expression" dxfId="1216" priority="114">
      <formula>AND(OR(BC5&lt;(BB5*(1-$A$3)),BC5&gt;(BB5*(1+$A$3))),BB5&lt;&gt;"")</formula>
    </cfRule>
  </conditionalFormatting>
  <conditionalFormatting sqref="BA4 BA7 BA10 BA13 BA16 BA19 BA22 BA25 BA28 BA31 BA34 BA37 BA40 BA43 BA46 BA49 BA52 BA55 BA58 BA61 BA64 BA67 BA70 BA73 BA76 BA79 BA82 BA85 BA88 BA91 BA94">
    <cfRule type="cellIs" dxfId="1215" priority="107" operator="lessThanOrEqual">
      <formula>100</formula>
    </cfRule>
    <cfRule type="cellIs" dxfId="1214" priority="108" operator="lessThanOrEqual">
      <formula>120</formula>
    </cfRule>
  </conditionalFormatting>
  <conditionalFormatting sqref="BA4 BA7 BA10 BA13 BA16 BA19 BA22 BA25 BA28 BA31 BA34 BA37 BA40 BA43 BA46 BA49 BA52 BA55 BA58 BA61 BA64 BA67 BA70 BA73 BA76 BA79 BA82 BA85 BA88 BA91 BA94">
    <cfRule type="expression" dxfId="1213" priority="106">
      <formula>BA4=""</formula>
    </cfRule>
  </conditionalFormatting>
  <conditionalFormatting sqref="AZ4 AZ7 AZ10 AZ13 AZ16 AZ19 AZ22 AZ25 AZ28 AZ31 AZ34 AZ37 AZ40 AZ43 AZ46 AZ49 AZ52 AZ55 AZ58 AZ61 AZ64 AZ67 AZ70 AZ73 AZ76 AZ79 AZ82 AZ85 AZ88 AZ91 AZ94">
    <cfRule type="cellIs" dxfId="1212" priority="104" operator="lessThanOrEqual">
      <formula>100</formula>
    </cfRule>
    <cfRule type="cellIs" dxfId="1211" priority="105" operator="lessThanOrEqual">
      <formula>120</formula>
    </cfRule>
  </conditionalFormatting>
  <conditionalFormatting sqref="AZ4 AZ7 AZ10 AZ13 AZ16 AZ19 AZ22 AZ25 AZ28 AZ31 AZ34 AZ37 AZ40 AZ43 AZ46 AZ49 AZ52 AZ55 AZ58 AZ61 AZ64 AZ67 AZ70 AZ73 AZ76 AZ79 AZ82 AZ85 AZ88 AZ91 AZ94">
    <cfRule type="expression" dxfId="1210" priority="103">
      <formula>AZ4=""</formula>
    </cfRule>
  </conditionalFormatting>
  <conditionalFormatting sqref="AY4 AY7 AY10 AY13 AY16 AY19 AY22 AY25 AY28 AY31 AY34 AY37 AY40 AY43 AY46 AY49 AY52 AY55 AY58 AY61 AY64 AY67 AY70 AY73 AY76 AY79 AY82 AY85 AY88 AY91 AY94">
    <cfRule type="expression" dxfId="1209" priority="101">
      <formula>AY4=""</formula>
    </cfRule>
    <cfRule type="expression" dxfId="1208" priority="102">
      <formula>AND(OR(AY4&lt;4,AY4&gt;8),AY4&lt;&gt;"")</formula>
    </cfRule>
  </conditionalFormatting>
  <conditionalFormatting sqref="BL4 BL7 BL10 BL13 BL16 BL19 BL22 BL25 BL28 BL31 BL34 BL37 BL40 BL43 BL46 BL49 BL52 BL55 BL58 BL61 BL64 BL67 BL70 BL73 BL76 BL79 BL82 BL85 BL88 BL91 BL94">
    <cfRule type="expression" dxfId="1207" priority="99">
      <formula>BL4=""</formula>
    </cfRule>
    <cfRule type="expression" dxfId="1206" priority="100">
      <formula>AND(OR(BL4&lt;5,BL4&gt;9),BL4&lt;&gt;"")</formula>
    </cfRule>
  </conditionalFormatting>
  <conditionalFormatting sqref="BM5 BM8 BM11 BM14 BM17 BM20 BM23 BM26 BM29 BM32 BM35 BM38 BM41 BM44 BM47 BM50 BM53 BM56 BM59 BM62 BM65 BM68 BM71 BM74 BM77 BM80 BM83 BM86 BM89 BM92 BM95">
    <cfRule type="expression" dxfId="1205" priority="97">
      <formula>BM5=""</formula>
    </cfRule>
    <cfRule type="expression" dxfId="1204" priority="98">
      <formula>AND(OR(BM5&lt;5,BM5&gt;9),BM5&lt;&gt;"")</formula>
    </cfRule>
  </conditionalFormatting>
  <conditionalFormatting sqref="BN6 BN9 BN12 BN15 BN18 BN21 BN24 BN27 BN30 BN33 BN36 BN39 BN42 BN45 BN48 BN51 BN54 BN57 BN60 BN63 BN66 BN69 BN72 BN75 BN78 BN81 BN84 BN87 BN90 BN93 BN96">
    <cfRule type="expression" dxfId="1203" priority="94">
      <formula>BN6=""</formula>
    </cfRule>
    <cfRule type="expression" dxfId="1202" priority="95">
      <formula>AND(OR(BN6&lt;4,BN6&gt;8),BN6&lt;&gt;"")</formula>
    </cfRule>
    <cfRule type="expression" dxfId="1201" priority="96">
      <formula>AND(OR(BN6&lt;(BO6*(1-$A$3)),BN6&gt;(BO6*(1+$A$3))),BO6&lt;&gt;"")</formula>
    </cfRule>
  </conditionalFormatting>
  <conditionalFormatting sqref="BO6 BO9 BO12 BO15 BO18 BO21 BO24 BO27 BO30 BO33 BO36 BO39 BO42 BO45 BO48 BO51 BO54 BO57 BO60 BO63 BO66 BO69 BO72 BO75 BO78 BO81 BO84 BO87 BO90 BO93 BO96">
    <cfRule type="expression" dxfId="1200" priority="91">
      <formula>BO6=""</formula>
    </cfRule>
    <cfRule type="expression" dxfId="1199" priority="92">
      <formula>AND(OR(BO6&lt;4,BO6&gt;8),BO6&lt;&gt;"")</formula>
    </cfRule>
    <cfRule type="expression" dxfId="1198" priority="93">
      <formula>AND(OR(BO6&lt;(BN6*(1-$A$3)),BO6&gt;(BN6*(1+$A$3))),BN6&lt;&gt;"")</formula>
    </cfRule>
  </conditionalFormatting>
  <conditionalFormatting sqref="AW5 AW8 AW11 AW14 AW17 AW20 AW23 AW26 AW29 AW32 AW35 AW38 AW41 AW44 AW47 AW50 AW53 AW56 AW59 AW62 AW65 AW68 AW71 AW74 AW77 AW80 AW83 AW86 AW89 AW92 AW95">
    <cfRule type="expression" dxfId="1197" priority="121">
      <formula>AND(OR(AW5&lt;(AX5*(1-$A$3)),AW5&gt;(AX5*(1+$A$3))),AX5&lt;&gt;"")</formula>
    </cfRule>
  </conditionalFormatting>
  <conditionalFormatting sqref="D5 D8 D11 D14 D17 D20 D23 D26 D29 D32 D35 D38 D41 D44 D47 D50 D53 D56 D59 D62 D65 D68 D71 D74 D77 D80 D83 D86 D89 D92 D95">
    <cfRule type="expression" dxfId="1196" priority="89">
      <formula>$D5=""</formula>
    </cfRule>
  </conditionalFormatting>
  <conditionalFormatting sqref="AT4 AT7 AT10 AT13 AT16 AT19 AT22 AT25 AT28 AT31 AT34 AT37 AT40 AT43 AT46 AT49 AT52 AT55 AT58 AT61 AT64 AT67 AT70 AT73 AT76 AT79 AT82 AT85 AT88 AT91 AT94">
    <cfRule type="expression" dxfId="1195" priority="84">
      <formula>AT4=""</formula>
    </cfRule>
    <cfRule type="expression" dxfId="1194" priority="85">
      <formula>AT4="non"</formula>
    </cfRule>
    <cfRule type="expression" dxfId="1193" priority="86">
      <formula>AT4="oui"</formula>
    </cfRule>
  </conditionalFormatting>
  <conditionalFormatting sqref="AS4 AS7 AS10 AS13 AS16 AS19 AS22 AS25 AS28 AS31 AS34 AS37 AS40 AS43 AS46 AS49 AS52 AS55 AS58 AS61 AS64 AS67 AS70 AS73 AS76 AS79 AS82 AS85 AS88 AS91 AS94">
    <cfRule type="expression" dxfId="1192" priority="80">
      <formula>AS4=""</formula>
    </cfRule>
    <cfRule type="cellIs" dxfId="1191" priority="81" operator="between">
      <formula>40</formula>
      <formula>50</formula>
    </cfRule>
    <cfRule type="cellIs" dxfId="1190" priority="82" operator="lessThan">
      <formula>40</formula>
    </cfRule>
    <cfRule type="expression" dxfId="1189" priority="83">
      <formula>AND(OR(AS4&lt;(AS5*(1-$A$3)),AS4&gt;(AS5*(1+$A$3))),AS5&lt;&gt;"")</formula>
    </cfRule>
  </conditionalFormatting>
  <conditionalFormatting sqref="AS5 AS8 AS11 AS14 AS17 AS20 AS23 AS26 AS29 AS32 AS35 AS38 AS41 AS44 AS47 AS50 AS53 AS56 AS59 AS62 AS65 AS68 AS71 AS74 AS77 AS80 AS83 AS86 AS89 AS92 AS95">
    <cfRule type="expression" dxfId="1188" priority="76">
      <formula>AS5=""</formula>
    </cfRule>
    <cfRule type="expression" dxfId="1187" priority="77">
      <formula>AND(OR(AS5&lt;(AS4*(1-$A$3)),AS5&gt;(AS4*(1+$A$3))),AS4&lt;&gt;"")</formula>
    </cfRule>
    <cfRule type="cellIs" dxfId="1186" priority="78" operator="between">
      <formula>40</formula>
      <formula>50</formula>
    </cfRule>
    <cfRule type="cellIs" dxfId="1185" priority="79" operator="lessThan">
      <formula>40</formula>
    </cfRule>
  </conditionalFormatting>
  <conditionalFormatting sqref="AI4 AI7 AI94 AI10 AI13 AI16 AI19 AI22 AI25 AI28 AI31 AI34 AI37 AI40 AI43 AI46 AI49 AI52 AI55 AI58 AI61 AI64 AI67 AI70 AI73 AI76 AI79 AI82 AI85 AI88 AI91">
    <cfRule type="cellIs" dxfId="1184" priority="159" operator="between">
      <formula>140</formula>
      <formula>100</formula>
    </cfRule>
    <cfRule type="cellIs" dxfId="1183" priority="177" operator="lessThanOrEqual">
      <formula>100</formula>
    </cfRule>
  </conditionalFormatting>
  <conditionalFormatting sqref="AJ5 AJ8 AJ95 AJ11 AJ14 AJ17 AJ20 AJ23 AJ26 AJ29 AJ32 AJ35 AJ38 AJ41 AJ44 AJ47 AJ50 AJ53 AJ56 AJ59 AJ62 AJ65 AJ68 AJ71 AJ74 AJ77 AJ80 AJ83 AJ86 AJ89 AJ92">
    <cfRule type="cellIs" dxfId="1182" priority="182" operator="between">
      <formula>140</formula>
      <formula>100</formula>
    </cfRule>
    <cfRule type="cellIs" dxfId="1181" priority="183" operator="lessThanOrEqual">
      <formula>100</formula>
    </cfRule>
  </conditionalFormatting>
  <conditionalFormatting sqref="AK5 AK8 AK95 AK11 AK14 AK17 AK20 AK23 AK26 AK29 AK32 AK35 AK38 AK41 AK44 AK47 AK50 AK53 AK56 AK59 AK62 AK65 AK68 AK71 AK74 AK77 AK80 AK83 AK86 AK89 AK92">
    <cfRule type="cellIs" dxfId="1180" priority="180" operator="between">
      <formula>140</formula>
      <formula>100</formula>
    </cfRule>
    <cfRule type="cellIs" dxfId="1179" priority="181" operator="lessThanOrEqual">
      <formula>100</formula>
    </cfRule>
  </conditionalFormatting>
  <conditionalFormatting sqref="AL6 AL9 AL96 AL12 AL15 AL18 AL21 AL24 AL27 AL30 AL33 AL36 AL39 AL42 AL45 AL48 AL51 AL54 AL57 AL60 AL63 AL66 AL69 AL72 AL75 AL78 AL81 AL84 AL87 AL90 AL93">
    <cfRule type="cellIs" dxfId="1178" priority="164" operator="between">
      <formula>140</formula>
      <formula>100</formula>
    </cfRule>
    <cfRule type="cellIs" dxfId="1177" priority="165" operator="lessThanOrEqual">
      <formula>100</formula>
    </cfRule>
  </conditionalFormatting>
  <conditionalFormatting sqref="AM6 AM9 AM96 AM12 AM15 AM18 AM21 AM24 AM27 AM30 AM33 AM36 AM39 AM42 AM45 AM48 AM51 AM54 AM57 AM60 AM63 AM66 AM69 AM72 AM75 AM78 AM81 AM84 AM87 AM90 AM93">
    <cfRule type="cellIs" dxfId="1176" priority="162" operator="between">
      <formula>140</formula>
      <formula>100</formula>
    </cfRule>
    <cfRule type="cellIs" dxfId="1175" priority="163" operator="lessThanOrEqual">
      <formula>100</formula>
    </cfRule>
  </conditionalFormatting>
  <conditionalFormatting sqref="BF6 BF9 BF12 BF15 BF18 BF21 BF24 BF27 BF30 BF33 BF36 BF39 BF42 BF45 BF48 BF51 BF54 BF57 BF60 BF63 BF66 BF69 BF72 BF75 BF78 BF81 BF84 BF87 BF90 BF93 BF96">
    <cfRule type="expression" dxfId="1174" priority="60">
      <formula>BF6=""</formula>
    </cfRule>
    <cfRule type="expression" dxfId="1173" priority="63">
      <formula>AND(OR(BF6&lt;(BG6*(1-$A$3)),BF6&gt;(BG6*(1+$A$3))),BG6&lt;&gt;"")</formula>
    </cfRule>
    <cfRule type="expression" dxfId="1172" priority="64">
      <formula>AND(OR(BF6&lt;8,BF6&gt;13),BF6&lt;&gt;"")</formula>
    </cfRule>
  </conditionalFormatting>
  <conditionalFormatting sqref="BG6 BG9 BG12 BG15 BG18 BG21 BG24 BG27 BG30 BG33 BG36 BG39 BG42 BG45 BG48 BG51 BG54 BG57 BG60 BG63 BG66 BG69 BG72 BG75 BG78 BG81 BG84 BG87 BG90 BG93 BG96">
    <cfRule type="expression" dxfId="1171" priority="59">
      <formula>BG6=""</formula>
    </cfRule>
    <cfRule type="expression" dxfId="1170" priority="61">
      <formula>AND(OR(BG6&lt;(BF6*(1-$A$3)),BG6&gt;(BF6*(1+$A$3))),BF6&lt;&gt;"")</formula>
    </cfRule>
    <cfRule type="expression" dxfId="1169" priority="62">
      <formula>AND(OR(BG6&lt;8,BG6&gt;13),BG6&lt;&gt;"")</formula>
    </cfRule>
  </conditionalFormatting>
  <conditionalFormatting sqref="BI6 BI9 BI12 BI15 BI18 BI21 BI24 BI27 BI30 BI33 BI36 BI39 BI42 BI45 BI48 BI51 BI54 BI57 BI60 BI63 BI66 BI69 BI72 BI75 BI78 BI81 BI84 BI87 BI90 BI93 BI96">
    <cfRule type="cellIs" dxfId="1168" priority="57" operator="lessThanOrEqual">
      <formula>100</formula>
    </cfRule>
    <cfRule type="cellIs" dxfId="1167" priority="58" operator="lessThanOrEqual">
      <formula>120</formula>
    </cfRule>
  </conditionalFormatting>
  <conditionalFormatting sqref="BI6 BI9 BI12 BI15 BI18 BI21 BI24 BI27 BI30 BI33 BI36 BI39 BI42 BI45 BI48 BI51 BI54 BI57 BI60 BI63 BI66 BI69 BI72 BI75 BI78 BI81 BI84 BI87 BI90 BI93 BI96">
    <cfRule type="expression" dxfId="1166" priority="56">
      <formula>BI6=""</formula>
    </cfRule>
  </conditionalFormatting>
  <conditionalFormatting sqref="BH6 BH9 BH12 BH15 BH18 BH21 BH24 BH27 BH30 BH33 BH36 BH39 BH42 BH45 BH48 BH51 BH54 BH57 BH60 BH63 BH66 BH69 BH72 BH75 BH78 BH81 BH84 BH87 BH90 BH93 BH96">
    <cfRule type="cellIs" dxfId="1165" priority="54" operator="lessThanOrEqual">
      <formula>100</formula>
    </cfRule>
    <cfRule type="cellIs" dxfId="1164" priority="55" operator="lessThanOrEqual">
      <formula>120</formula>
    </cfRule>
  </conditionalFormatting>
  <conditionalFormatting sqref="BK6 BK9 BK12 BK15 BK18 BK21 BK24 BK27 BK30 BK33 BK36 BK39 BK42 BK45 BK48 BK51 BK54 BK57 BK60 BK63 BK66 BK69 BK72 BK75 BK78 BK81 BK84 BK87 BK90 BK93 BK96">
    <cfRule type="cellIs" dxfId="1163" priority="51" operator="lessThanOrEqual">
      <formula>100</formula>
    </cfRule>
    <cfRule type="cellIs" dxfId="1162" priority="52" operator="lessThanOrEqual">
      <formula>120</formula>
    </cfRule>
  </conditionalFormatting>
  <conditionalFormatting sqref="BK6 BK9 BK12 BK15 BK18 BK21 BK24 BK27 BK30 BK33 BK36 BK39 BK42 BK45 BK48 BK51 BK54 BK57 BK60 BK63 BK66 BK69 BK72 BK75 BK78 BK81 BK84 BK87 BK90 BK93 BK96">
    <cfRule type="expression" dxfId="1161" priority="50">
      <formula>BK6=""</formula>
    </cfRule>
  </conditionalFormatting>
  <conditionalFormatting sqref="BJ6 BJ9 BJ12 BJ15 BJ18 BJ21 BJ24 BJ27 BJ30 BJ33 BJ36 BJ39 BJ42 BJ45 BJ48 BJ51 BJ54 BJ57 BJ60 BJ63 BJ66 BJ69 BJ72 BJ75 BJ78 BJ81 BJ84 BJ87 BJ90 BJ93 BJ96">
    <cfRule type="cellIs" dxfId="1160" priority="48" operator="lessThanOrEqual">
      <formula>100</formula>
    </cfRule>
    <cfRule type="cellIs" dxfId="1159" priority="49" operator="lessThanOrEqual">
      <formula>120</formula>
    </cfRule>
  </conditionalFormatting>
  <conditionalFormatting sqref="BJ6 BJ9 BJ12 BJ15 BJ18 BJ21 BJ24 BJ27 BJ30 BJ33 BJ36 BJ39 BJ42 BJ45 BJ48 BJ51 BJ54 BJ57 BJ60 BJ63 BJ66 BJ69 BJ72 BJ75 BJ78 BJ81 BJ84 BJ87 BJ90 BJ93 BJ96">
    <cfRule type="expression" dxfId="1158" priority="47">
      <formula>BJ6=""</formula>
    </cfRule>
  </conditionalFormatting>
  <conditionalFormatting sqref="G4 G7 G10 G13 G16 G19 G22 G25 G28 G31 G34 G37 G40 G43 G46 G49 G52 G55 G58 G61 G64 G67 G70 G73 G76 G79 G82 G85 G88 G91 G94">
    <cfRule type="expression" priority="44">
      <formula>IF(F4="aucune","///","")</formula>
    </cfRule>
    <cfRule type="expression" dxfId="1157" priority="87">
      <formula>AND(G4="///",G5&gt;8,G5&lt;&gt;"")</formula>
    </cfRule>
  </conditionalFormatting>
  <conditionalFormatting sqref="AH5 AH8 AH95 AH11 AH14 AH17 AH20 AH23 AH26 AH29 AH32 AH35 AH38 AH41 AH44 AH47 AH50 AH53 AH56 AH59 AH62 AH65 AH68 AH71 AH74 AH77 AH80 AH83 AH86 AH89 AH92">
    <cfRule type="expression" dxfId="1156" priority="41">
      <formula>AH5=""</formula>
    </cfRule>
    <cfRule type="expression" dxfId="1155" priority="42">
      <formula>AH5="non"</formula>
    </cfRule>
    <cfRule type="expression" dxfId="1154" priority="43">
      <formula>AH5="oui"</formula>
    </cfRule>
  </conditionalFormatting>
  <conditionalFormatting sqref="N4:O4 N7:O7 N10:O10 N13:O13 N16:O16 N19:O19 N22:O22 N25:O25 N28:O28 N31:O31 N34:O34 N37:O37 N40:O40 N43:O43 N46:O46 N49:O49 N52:O52 N55:O55 N58:O58 N61:O61 N64:O64 N67:O67 N70:O70 N73:O73 N76:O76 N79:O79 N82:O82 N85:O85 N88:O88 N91:O91 N94:O94">
    <cfRule type="expression" dxfId="1153" priority="37">
      <formula>N4=""</formula>
    </cfRule>
    <cfRule type="expression" dxfId="1152" priority="38">
      <formula>N4="oui"</formula>
    </cfRule>
    <cfRule type="expression" dxfId="1151" priority="39">
      <formula>N4="non"</formula>
    </cfRule>
  </conditionalFormatting>
  <conditionalFormatting sqref="M4 M7 M10 M13 M16 M19 M22 M25 M28 M31 M34 M37 M40 M43 M46 M49 M52 M55 M58 M61 M64 M67 M70 M73 M76 M79 M82 M85 M88 M91 M94">
    <cfRule type="cellIs" priority="30" stopIfTrue="1" operator="equal">
      <formula>"///"</formula>
    </cfRule>
    <cfRule type="cellIs" dxfId="1150" priority="36" operator="notBetween">
      <formula>4</formula>
      <formula>8</formula>
    </cfRule>
  </conditionalFormatting>
  <conditionalFormatting sqref="L4 L7 L10 L13 L16 L19 L22 L25 L28 L31 L34 L37 L40 L43 L46 L49 L52 L55 L58 L61 L64 L67 L70 L73 L76 L79 L82 L85 L88 L91 L94">
    <cfRule type="expression" dxfId="1149" priority="35">
      <formula>AND(OR(L4&lt;(L5*(1-$A$3)),L4&gt;(L5*(1+$A$3))),L4&lt;&gt;"///",L5&lt;&gt;"")</formula>
    </cfRule>
  </conditionalFormatting>
  <conditionalFormatting sqref="L4 L7 L10 L13 L16 L19 L22 L25 L28 L31 L34 L37 L40 L43 L46 L49 L52 L55 L58 L61 L64 L67 L70 L73 L76 L79 L82 L85 L88 L91 L94">
    <cfRule type="expression" dxfId="1148" priority="27">
      <formula>L4=""</formula>
    </cfRule>
  </conditionalFormatting>
  <conditionalFormatting sqref="L5 L8 L11 L14 L17 L20 L23 L26 L29 L32 L35 L38 L41 L44 L47 L50 L53 L56 L59 L62 L65 L68 L71 L74 L77 L80 L83 L86 L89 L92 L95">
    <cfRule type="expression" dxfId="1147" priority="34">
      <formula>AND(OR(L5&lt;(L4*(1-$A$3)),L5&gt;(L4*(1+$A$3))),L4&lt;&gt;"")</formula>
    </cfRule>
  </conditionalFormatting>
  <conditionalFormatting sqref="L5 L8 L11 L14 L17 L20 L23 L26 L29 L32 L35 L38 L41 L44 L47 L50 L53 L56 L59 L62 L65 L68 L71 L74 L77 L80 L83 L86 L89 L92 L95">
    <cfRule type="expression" dxfId="1146" priority="33">
      <formula>L5=""</formula>
    </cfRule>
  </conditionalFormatting>
  <conditionalFormatting sqref="M4 M7 M10 M13 M16 M19 M22 M25 M28 M31 M34 M37 M40 M43 M46 M49 M52 M55 M58 M61 M64 M67 M70 M73 M76 M79 M82 M85 M88 M91 M94">
    <cfRule type="expression" dxfId="1145" priority="29">
      <formula>M4=""</formula>
    </cfRule>
  </conditionalFormatting>
  <conditionalFormatting sqref="L4 L7 L10 L13 L16 L19 L22 L25 L28 L31 L34 L37 L40 L43 L46 L49 L52 L55 L58 L61 L64 L67 L70 L73 L76 L79 L82 L85 L88 L91 L94">
    <cfRule type="expression" priority="28">
      <formula>IF(K4="aucune","///","")</formula>
    </cfRule>
    <cfRule type="expression" dxfId="1144" priority="32">
      <formula>AND(L4="///",L5&gt;8,L5&lt;&gt;"")</formula>
    </cfRule>
  </conditionalFormatting>
  <conditionalFormatting sqref="S4:T4 S7:T7 S10:T10 S13:T13 S16:T16 S19:T19 S22:T22 S25:T25 S28:T28 S31:T31 S34:T34 S37:T37 S40:T40 S43:T43 S46:T46 S49:T49 S52:T52 S55:T55 S58:T58 S61:T61 S64:T64 S67:T67 S70:T70 S73:T73 S76:T76 S79:T79 S82:T82 S85:T85 S88:T88 S91:T91 S94:T94">
    <cfRule type="expression" dxfId="1143" priority="24">
      <formula>S4=""</formula>
    </cfRule>
    <cfRule type="expression" dxfId="1142" priority="25">
      <formula>S4="oui"</formula>
    </cfRule>
    <cfRule type="expression" dxfId="1141" priority="26">
      <formula>S4="non"</formula>
    </cfRule>
  </conditionalFormatting>
  <conditionalFormatting sqref="R4 R7 R10 R13 R16 R19 R22 R25 R28 R31 R34 R37 R40 R43 R46 R49 R52 R55 R58 R61 R64 R67 R70 R73 R76 R79 R82 R85 R88 R91 R94">
    <cfRule type="cellIs" priority="17" stopIfTrue="1" operator="equal">
      <formula>"///"</formula>
    </cfRule>
    <cfRule type="cellIs" dxfId="1140" priority="23" operator="notBetween">
      <formula>4</formula>
      <formula>8</formula>
    </cfRule>
  </conditionalFormatting>
  <conditionalFormatting sqref="Q4 Q7 Q10 Q13 Q16 Q19 Q22 Q25 Q28 Q31 Q34 Q37 Q40 Q43 Q46 Q49 Q52 Q55 Q58 Q61 Q64 Q67 Q70 Q73 Q76 Q79 Q82 Q85 Q88 Q91 Q94">
    <cfRule type="expression" dxfId="1139" priority="22">
      <formula>AND(OR(Q4&lt;(Q5*(1-$A$3)),Q4&gt;(Q5*(1+$A$3))),Q4&lt;&gt;"///",Q5&lt;&gt;"")</formula>
    </cfRule>
  </conditionalFormatting>
  <conditionalFormatting sqref="Q4 Q7 Q10 Q13 Q16 Q19 Q22 Q25 Q28 Q31 Q34 Q37 Q40 Q43 Q46 Q49 Q52 Q55 Q58 Q61 Q64 Q67 Q70 Q73 Q76 Q79 Q82 Q85 Q88 Q91 Q94">
    <cfRule type="expression" dxfId="1138" priority="14">
      <formula>Q4=""</formula>
    </cfRule>
  </conditionalFormatting>
  <conditionalFormatting sqref="Q5 Q8 Q11 Q14 Q17 Q20 Q23 Q26 Q29 Q32 Q35 Q38 Q41 Q44 Q47 Q50 Q53 Q56 Q59 Q62 Q65 Q68 Q71 Q74 Q77 Q80 Q83 Q86 Q89 Q92 Q95">
    <cfRule type="expression" dxfId="1137" priority="21">
      <formula>AND(OR(Q5&lt;(Q4*(1-$A$3)),Q5&gt;(Q4*(1+$A$3))),Q4&lt;&gt;"")</formula>
    </cfRule>
  </conditionalFormatting>
  <conditionalFormatting sqref="Q5 Q8 Q11 Q14 Q17 Q20 Q23 Q26 Q29 Q32 Q35 Q38 Q41 Q44 Q47 Q50 Q53 Q56 Q59 Q62 Q65 Q68 Q71 Q74 Q77 Q80 Q83 Q86 Q89 Q92 Q95">
    <cfRule type="expression" dxfId="1136" priority="20">
      <formula>Q5=""</formula>
    </cfRule>
  </conditionalFormatting>
  <conditionalFormatting sqref="P4 P7 P10 P13 P16 P19 P22 P25 P28 P31 P34 P37 P40 P43 P46 P49 P52 P55 P58 P61 P64 P67 P70 P73 P76 P79 P82 P85 P88 P91 P94">
    <cfRule type="expression" dxfId="1135" priority="18">
      <formula>P4=""</formula>
    </cfRule>
  </conditionalFormatting>
  <conditionalFormatting sqref="Q4 Q7 Q10 Q13 Q16 Q19 Q22 Q25 Q28 Q31 Q34 Q37 Q40 Q43 Q46 Q49 Q52 Q55 Q58 Q61 Q64 Q67 Q70 Q73 Q76 Q79 Q82 Q85 Q88 Q91 Q94">
    <cfRule type="expression" priority="15">
      <formula>IF(P4="aucune","///","")</formula>
    </cfRule>
    <cfRule type="expression" dxfId="1134" priority="19">
      <formula>AND(Q4="///",Q5&gt;8,Q5&lt;&gt;"")</formula>
    </cfRule>
  </conditionalFormatting>
  <conditionalFormatting sqref="X4:Y4 X7:Y7 X10:Y10 X13:Y13 X16:Y16 X19:Y19 X22:Y22 X25:Y25 X28:Y28 X31:Y31 X34:Y34 X37:Y37 X40:Y40 X43:Y43 X46:Y46 X49:Y49 X52:Y52 X55:Y55 X58:Y58 X61:Y61 X64:Y64 X67:Y67 X70:Y70 X73:Y73 X76:Y76 X79:Y79 X82:Y82 X85:Y85 X88:Y88 X91:Y91 X94:Y94">
    <cfRule type="expression" dxfId="1133" priority="11">
      <formula>X4=""</formula>
    </cfRule>
    <cfRule type="expression" dxfId="1132" priority="12">
      <formula>X4="oui"</formula>
    </cfRule>
    <cfRule type="expression" dxfId="1131" priority="13">
      <formula>X4="non"</formula>
    </cfRule>
  </conditionalFormatting>
  <conditionalFormatting sqref="W4 W7 W10 W13 W16 W19 W22 W25 W28 W31 W34 W37 W40 W43 W46 W49 W52 W55 W58 W61 W64 W67 W70 W73 W76 W79 W82 W85 W88 W91 W94">
    <cfRule type="cellIs" priority="4" stopIfTrue="1" operator="equal">
      <formula>"///"</formula>
    </cfRule>
    <cfRule type="cellIs" dxfId="1130" priority="10" operator="notBetween">
      <formula>4</formula>
      <formula>8</formula>
    </cfRule>
  </conditionalFormatting>
  <conditionalFormatting sqref="V4 V7 V10 V13 V16 V19 V22 V25 V28 V31 V34 V37 V40 V43 V46 V49 V52 V55 V58 V61 V64 V67 V70 V73 V76 V79 V82 V85 V88 V91 V94">
    <cfRule type="expression" dxfId="1129" priority="9">
      <formula>AND(OR(V4&lt;(V5*(1-$A$3)),V4&gt;(V5*(1+$A$3))),V4&lt;&gt;"///",V5&lt;&gt;"")</formula>
    </cfRule>
  </conditionalFormatting>
  <conditionalFormatting sqref="V5 V8 V11 V14 V17 V20 V23 V26 V29 V32 V35 V38 V41 V44 V47 V50 V53 V56 V59 V62 V65 V68 V71 V74 V77 V80 V83 V86 V89 V92 V95">
    <cfRule type="expression" dxfId="1128" priority="8">
      <formula>AND(OR(V5&lt;(V4*(1-$A$3)),V5&gt;(V4*(1+$A$3))),V4&lt;&gt;"")</formula>
    </cfRule>
  </conditionalFormatting>
  <conditionalFormatting sqref="U4 U7 U10 U13 U16 U19 U22 U25 U28 U31 U34 U37 U40 U43 U46 U49 U52 U55 U58 U61 U64 U67 U70 U73 U76 U79 U82 U85 U88 U91 U94">
    <cfRule type="expression" dxfId="1127" priority="5">
      <formula>U4=""</formula>
    </cfRule>
  </conditionalFormatting>
  <conditionalFormatting sqref="W4 W7 W10 W13 W16 W19 W22 W25 W28 W31 W34 W37 W40 W43 W46 W49 W52 W55 W58 W61 W64 W67 W70 W73 W76 W79 W82 W85 W88 W91 W94">
    <cfRule type="expression" dxfId="1126" priority="3">
      <formula>W4=""</formula>
    </cfRule>
  </conditionalFormatting>
  <conditionalFormatting sqref="V4 V7 V10 V13 V16 V19 V22 V25 V28 V31 V34 V37 V40 V43 V46 V49 V52 V55 V58 V61 V64 V67 V70 V73 V76 V79 V82 V85 V88 V91 V94">
    <cfRule type="expression" priority="2">
      <formula>IF(U4="aucune","///","")</formula>
    </cfRule>
    <cfRule type="expression" dxfId="1125" priority="6">
      <formula>AND(V4="///",V5&gt;8,V5&lt;&gt;"")</formula>
    </cfRule>
  </conditionalFormatting>
  <dataValidations count="10">
    <dataValidation type="decimal" errorStyle="warning" allowBlank="1" showErrorMessage="1" error="Inverser les cadres N2 secours, Commander un nouveau cadre N2 secours. Vérifier l'étanchéité du circuit N2 secours" sqref="AZ5:AZ6 AZ8:AZ9 AZ11:AZ12 AZ14:AZ15 AZ17:AZ18 AZ20:AZ21 AZ23:AZ24 AZ26:AZ27 AZ29:AZ30 AZ32:AZ33 AZ35:AZ36 AZ38:AZ39 AZ41:AZ42 AZ44:AZ45 AZ47:AZ48 AZ50:AZ51 AZ53:AZ54 AZ56:AZ57 AZ59:AZ60 AZ62:AZ63 AZ65:AZ66 AZ68:AZ69 AZ71:AZ72 AZ74:AZ75 AZ77:AZ78 AZ80:AZ81 AZ83:AZ84 AZ86:AZ87 AZ89:AZ90 AZ92:AZ93 AZ95:AZ96">
      <formula1>120</formula1>
      <formula2>200</formula2>
    </dataValidation>
    <dataValidation type="decimal" errorStyle="warning" allowBlank="1" showErrorMessage="1" error="Inverser les cadres N2 secours, Commander un nouveau cadre N2 secours. Vérifier l'étanchéité du circuit N2 secours" sqref="BA5:BA6 BA8:BA9 BA11:BA12 BA14:BA15 BA17:BA18 BA20:BA21 BA23:BA24 BA26:BA27 BA29:BA30 BA32:BA33 BA35:BA36 BA38:BA39 BA41:BA42 BA44:BA45 BA47:BA48 BA50:BA51 BA53:BA54 BA56:BA57 BA59:BA60 BA62:BA63 BA65:BA66 BA68:BA69 BA71:BA72 BA74:BA75 BA77:BA78 BA80:BA81 BA83:BA84 BA86:BA87 BA89:BA90 BA92:BA93 BA95:BA96">
      <formula1>120</formula1>
      <formula2>180</formula2>
    </dataValidation>
    <dataValidation type="decimal" errorStyle="information" operator="greaterThan" allowBlank="1" showErrorMessage="1" errorTitle="Niveau d'Azote critique !" error="Contactez  Air Liquide immédiatement !" sqref="AS5 AS8 AS11 AS14 AS17 AS20 AS23 AS26 AS29 AS32 AS35 AS38 AS41 AS44 AS47 AS50 AS53 AS56 AS59 AS62 AS65 AS68 AS71 AS74 AS77 AS80 AS83 AS86 AS89 AS92 AS95">
      <formula1>30</formula1>
    </dataValidation>
    <dataValidation type="decimal" errorStyle="information" operator="greaterThan" allowBlank="1" showErrorMessage="1" errorTitle="Niveau d'Azote critique !" error="Contactez Air Liquide immédiatement !" sqref="AS4 AS7 AS10 AS13 AS16 AS19 AS22 AS25 AS28 AS31 AS34 AS37 AS40 AS43 AS46 AS49 AS52 AS55 AS58 AS61 AS64 AS67 AS70 AS73 AS76 AS79 AS82 AS85 AS88 AS91 AS94">
      <formula1>30</formula1>
    </dataValidation>
    <dataValidation type="decimal" errorStyle="information" operator="greaterThan" allowBlank="1" showInputMessage="1" showErrorMessage="1" errorTitle="Niveau d'Argon critique !" error="Contactez Air Liquide immédiatement !" sqref="AF4 AF7 AF94 AF10 AF13 AF16 AF19 AF22 AF25 AF28 AF31 AF34 AF37 AF40 AF43 AF46 AF49 AF52 AF55 AF58 AF61 AF64 AF67 AF70 AF73 AF76 AF79 AF82 AF85 AF88 AF91">
      <formula1>30</formula1>
    </dataValidation>
    <dataValidation type="whole" errorStyle="information" operator="greaterThan" allowBlank="1" showInputMessage="1" showErrorMessage="1" errorTitle="pression HP trop basse" error="Allez immédiatement vérifier le fonctionnement de la pompe à argon." sqref="AJ5:AK5 AL6:AM6 AJ8:AK8 AL96:AM96 AJ95:AK95 AL9:AM9 AJ11:AK11 AJ14:AK14 AJ17:AK17 AJ20:AK20 AJ23:AK23 AJ26:AK26 AJ29:AK29 AJ32:AK32 AJ35:AK35 AJ38:AK38 AJ41:AK41 AJ44:AK44 AJ47:AK47 AJ50:AK50 AJ53:AK53 AJ56:AK56 AJ59:AK59 AJ62:AK62 AJ65:AK65 AJ68:AK68 AJ71:AK71 AJ74:AK74 AJ77:AK77 AJ80:AK80 AJ83:AK83 AJ86:AK86 AJ89:AK89 AJ92:AK92 AL12:AM12 AL15:AM15 AL18:AM18 AL21:AM21 AL24:AM24 AL27:AM27 AL30:AM30 AL33:AM33 AL36:AM36 AL39:AM39 AL42:AM42 AL45:AM45 AL48:AM48 AL51:AM51 AL54:AM54 AL57:AM57 AL60:AM60 AL63:AM63 AL66:AM66 AL69:AM69 AL72:AM72 AL75:AM75 AL78:AM78 AL81:AM81 AL84:AM84 AL87:AM87 AL90:AM90 AL93:AM93">
      <formula1>100</formula1>
    </dataValidation>
    <dataValidation type="whole" errorStyle="information" operator="greaterThan" allowBlank="1" showErrorMessage="1" errorTitle="pression HP trop basse !" error="Allez immédiatement vérifier le fonctionnement de la pompe à argon." sqref="AI4 AI7 AI94 AI10 AI13 AI16 AI19 AI22 AI25 AI28 AI31 AI34 AI37 AI40 AI43 AI46 AI49 AI52 AI55 AI58 AI61 AI64 AI67 AI70 AI73 AI76 AI79 AI82 AI85 AI88 AI91">
      <formula1>100</formula1>
    </dataValidation>
    <dataValidation type="decimal" errorStyle="information" allowBlank="1" showErrorMessage="1" error="Inverser les cadres N2 secours, Commander un nouveau cadre N2 secours. Vérifier l'étanchéité du circuit N2 secours" sqref="AZ4:BA4 BD5:BE5 AZ7:BA7 AZ10:BA10 AZ13:BA13 AZ16:BA16 AZ19:BA19 AZ22:BA22 AZ25:BA25 AZ28:BA28 AZ31:BA31 AZ34:BA34 AZ37:BA37 AZ40:BA40 AZ43:BA43 AZ46:BA46 AZ49:BA49 AZ52:BA52 AZ55:BA55 AZ58:BA58 AZ61:BA61 AZ64:BA64 AZ67:BA67 AZ70:BA70 AZ73:BA73 AZ76:BA76 AZ79:BA79 AZ82:BA82 AZ85:BA85 AZ88:BA88 AZ91:BA91 AZ94:BA94 BD8:BE8 BD11:BE11 BD14:BE14 BD17:BE17 BD20:BE20 BD23:BE23 BD26:BE26 BD29:BE29 BD32:BE32 BD35:BE35 BD38:BE38 BD41:BE41 BD44:BE44 BD47:BE47 BD50:BE50 BD53:BE53 BD56:BE56 BD59:BE59 BD62:BE62 BD65:BE65 BD68:BE68 BD71:BE71 BD74:BE74 BD77:BE77 BD80:BE80 BD83:BE83 BD86:BE86 BD89:BE89 BD92:BE92 BD95:BE95">
      <formula1>120</formula1>
      <formula2>200</formula2>
    </dataValidation>
    <dataValidation type="decimal" errorStyle="information" allowBlank="1" showErrorMessage="1" error="Commander un nouveau cadre N2 secours. Vérifier l'étanchéité du circuit N2 secours,_x000a_Inutile d'inverser les cadres, basculement automatique." sqref="BH6:BK6 BH9:BK9 BH12:BK12 BH15:BK15 BH18:BK18 BH21:BK21 BH24:BK24 BH27:BK27 BH30:BK30 BH33:BK33 BH36:BK36 BH39:BK39 BH42:BK42 BH45:BK45 BH48:BK48 BH51:BK51 BH54:BK54 BH57:BK57 BH60:BK60 BH63:BK63 BH66:BK66 BH69:BK69 BH72:BK72 BH75:BK75 BH78:BK78 BH81:BK81 BH84:BK84 BH87:BK87 BH90:BK90 BH93:BK93 BH96:BK96">
      <formula1>120</formula1>
      <formula2>200</formula2>
    </dataValidation>
    <dataValidation type="whole" errorStyle="information" operator="greaterThan" allowBlank="1" showErrorMessage="1" errorTitle="Niveau cadre trop bas" error="Le niveau est anormalement bas._x000a_Sauf consommation normale, vérifier l'étanchéité du circuit et commander un nouveau cadre H2." sqref="Z4:Z5 Z7:Z8 Z10:Z11 Z13:Z14 Z16:Z17 Z19:Z20 Z22:Z23 Z25:Z26 Z28:Z29 Z31:Z32 Z34:Z35 Z37:Z38 Z40:Z41 Z43:Z44 Z46:Z47 Z49:Z50 Z52:Z53 Z55:Z56 Z58:Z59 Z61:Z62 Z64:Z65 Z67:Z68 Z70:Z71 Z73:Z74 Z76:Z77 Z79:Z80 Z82:Z83 Z85:Z86 Z88:Z89 Z91:Z92 Z94:Z95">
      <formula1>150</formula1>
    </dataValidation>
  </dataValidations>
  <printOptions horizontalCentered="1" verticalCentered="1"/>
  <pageMargins left="0.23622047244094491" right="0.23622047244094491" top="0.74803149606299213" bottom="0.74803149606299213" header="0.31496062992125984" footer="0.31496062992125984"/>
  <pageSetup paperSize="9" orientation="landscape" horizontalDpi="300" verticalDpi="300" r:id="rId2"/>
  <headerFooter alignWithMargins="0"/>
  <extLst>
    <ext xmlns:x14="http://schemas.microsoft.com/office/spreadsheetml/2009/9/main" uri="{CCE6A557-97BC-4b89-ADB6-D9C93CAAB3DF}">
      <x14:dataValidations xmlns:xm="http://schemas.microsoft.com/office/excel/2006/main" count="8">
        <x14:dataValidation type="list" errorStyle="warning" allowBlank="1" showInputMessage="1" showErrorMessage="1" error="ce nom ne figure pas dans la liste" prompt="choix du nom de l'opérateur">
          <x14:formula1>
            <xm:f>paramètres!$A$2:$A$30</xm:f>
          </x14:formula1>
          <xm:sqref>E5:E96</xm:sqref>
        </x14:dataValidation>
        <x14:dataValidation type="list" errorStyle="warning" allowBlank="1" showInputMessage="1" showErrorMessage="1" error="ce nom ne figure pas dans la liste" prompt="choix du nom de l'opérateur">
          <x14:formula1>
            <xm:f>paramètres!$A$2:$A$31</xm:f>
          </x14:formula1>
          <xm:sqref>E4</xm:sqref>
        </x14:dataValidation>
        <x14:dataValidation type="list" errorStyle="information" allowBlank="1" showInputMessage="1" prompt="choix de l'heure">
          <x14:formula1>
            <xm:f>paramètres!$E$2:$E$57</xm:f>
          </x14:formula1>
          <xm:sqref>D4:D96</xm:sqref>
        </x14:dataValidation>
        <x14:dataValidation type="list" errorStyle="information" allowBlank="1" showInputMessage="1" showErrorMessage="1" error="erreur de saisie" prompt="indiquer si pompe en défaut">
          <x14:formula1>
            <xm:f>paramètres!$F$2:$F$3</xm:f>
          </x14:formula1>
          <xm:sqref>AH4:AH5 AH7:AH8 AH94:AH95 AH10:AH11 AH13:AH14 AH16:AH17 AH19:AH20 AH22:AH23 AH25:AH26 AH28:AH29 AH31:AH32 AH34:AH35 AH37:AH38 AH40:AH41 AH43:AH44 AH46:AH47 AH49:AH50 AH52:AH53 AH55:AH56 AH58:AH59 AH61:AH62 AH64:AH65 AH67:AH68 AH70:AH71 AH73:AH74 AH76:AH77 AH79:AH80 AH82:AH83 AH85:AH86 AH88:AH89 AH91:AH92</xm:sqref>
        </x14:dataValidation>
        <x14:dataValidation type="list" errorStyle="information" allowBlank="1" showInputMessage="1" showErrorMessage="1" error="erreur de saisie" prompt="sélectionner la pompe en service">
          <x14:formula1>
            <xm:f>paramètres!$G$2:$G$3</xm:f>
          </x14:formula1>
          <xm:sqref>AG4 AG7 AG94 AG10 AG13 AG16 AG19 AG22 AG25 AG28 AG31 AG34 AG37 AG40 AG43 AG46 AG49 AG52 AG55 AG58 AG61 AG64 AG67 AG70 AG73 AG76 AG79 AG82 AG85 AG88 AG91</xm:sqref>
        </x14:dataValidation>
        <x14:dataValidation type="list" errorStyle="information" allowBlank="1" showInputMessage="1" showErrorMessage="1" error="erreur de saisie" prompt="sélectionner oui ou non">
          <x14:formula1>
            <xm:f>paramètres!$F$2:$F$3</xm:f>
          </x14:formula1>
          <xm:sqref>I4:J4 S4:T4 S7:T7 S10:T10 S13:T13 S16:T16 S19:T19 S22:T22 S25:T25 S28:T28 S31:T31 S34:T34 S37:T37 S40:T40 S43:T43 S46:T46 S49:T49 S52:T52 S55:T55 S58:T58 S61:T61 S64:T64 S67:T67 S70:T70 S73:T73 S76:T76 S79:T79 S82:T82 S85:T85 S88:T88 S91:T91 S94:T94 I7:J7 I10:J10 I13:J13 I16:J16 I19:J19 I22:J22 I25:J25 I28:J28 I31:J31 I34:J34 I37:J37 I40:J40 I43:J43 I46:J46 I49:J49 I52:J52 I55:J55 I58:J58 I61:J61 I64:J64 I67:J67 I70:J70 I73:J73 I76:J76 I79:J79 I82:J82 I85:J85 I88:J88 I91:J91 I94:J94 N4:O4 N7:O7 N10:O10 N13:O13 N16:O16 N19:O19 N22:O22 N25:O25 N28:O28 N31:O31 N34:O34 N37:O37 N40:O40 N43:O43 N46:O46 N49:O49 N52:O52 N55:O55 N58:O58 N61:O61 N64:O64 N67:O67 N70:O70 N73:O73 N76:O76 N79:O79 N82:O82 N85:O85 N88:O88 N91:O91 N94:O94 X4:Y4 X7:Y7 X10:Y10 X13:Y13 X16:Y16 X19:Y19 X22:Y22 X25:Y25 X28:Y28 X31:Y31 X34:Y34 X37:Y37 X40:Y40 X43:Y43 X46:Y46 X49:Y49 X52:Y52 X55:Y55 X58:Y58 X61:Y61 X64:Y64 X67:Y67 X70:Y70 X73:Y73 X76:Y76 X79:Y79 X82:Y82 X85:Y85 X88:Y88 X91:Y91 X94:Y94</xm:sqref>
        </x14:dataValidation>
        <x14:dataValidation type="list" errorStyle="warning" allowBlank="1" showInputMessage="1" showErrorMessage="1" errorTitle="mauvais numéro de remorque" error="Ce n° ne figure pas dans la liste" prompt="Choix du n° de remorque">
          <x14:formula1>
            <xm:f>paramètres!$C$2:$C$31</xm:f>
          </x14:formula1>
          <xm:sqref>F4 F7 F10 F13 F16 F19 F22 F25 F28 F31 F34 F37 F40 F43 F46 F49 F52 F55 F58 F61 F64 F67 F70 F73 F76 F79 F82 F85 F88 F91 F94 K4 K7 K10 K13 K16 K19 K22 K25 K28 K31 K34 K37 K40 K43 K46 K49 K52 K55 K58 K61 K64 K67 K70 K73 K76 K79 K82 K85 K88 K91 K94 P4 P7 P10 P13 P16 P19 P22 P25 P28 P31 P34 P37 P40 P43 P46 P49 P52 P55 P58 P61 P64 P67 P70 P73 P76 P79 P82 P85 P88 P91 P94 U4 U7 U10 U13 U16 U19 U22 U25 U28 U31 U34 U37 U40 U43 U46 U49 U52 U55 U58 U61 U64 U67 U70 U73 U76 U79 U82 U85 U88 U91 U94</xm:sqref>
        </x14:dataValidation>
        <x14:dataValidation type="list" errorStyle="information" allowBlank="1" showInputMessage="1" showErrorMessage="1" error="erreur de saisie" prompt="indiquer si APSA en défaut">
          <x14:formula1>
            <xm:f>paramètres!$F$2:$F$3</xm:f>
          </x14:formula1>
          <xm:sqref>AT4 AT7 AT10 AT13 AT16 AT19 AT22 AT25 AT28 AT31 AT34 AT37 AT40 AT43 AT46 AT49 AT52 AT55 AT58 AT61 AT64 AT67 AT70 AT73 AT76 AT79 AT82 AT85 AT88 AT91 AT94</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BQ97"/>
  <sheetViews>
    <sheetView showGridLines="0" zoomScale="140" zoomScaleNormal="140" workbookViewId="0">
      <pane ySplit="3" topLeftCell="A4" activePane="bottomLeft" state="frozen"/>
      <selection activeCell="D4" sqref="D4"/>
      <selection pane="bottomLeft" activeCell="D4" sqref="D4"/>
    </sheetView>
  </sheetViews>
  <sheetFormatPr baseColWidth="10" defaultColWidth="11.42578125" defaultRowHeight="12.75" x14ac:dyDescent="0.2"/>
  <cols>
    <col min="1" max="1" width="11.42578125" style="97"/>
    <col min="2" max="2" width="3" style="98" customWidth="1"/>
    <col min="3" max="3" width="2.7109375" style="136" customWidth="1"/>
    <col min="4" max="4" width="4.85546875" style="136" customWidth="1"/>
    <col min="5" max="5" width="6.85546875" style="99" customWidth="1"/>
    <col min="6" max="6" width="5.140625" style="136" customWidth="1"/>
    <col min="7" max="7" width="5" style="136" customWidth="1"/>
    <col min="8" max="8" width="2.85546875" style="136" customWidth="1"/>
    <col min="9" max="10" width="3" style="136" customWidth="1"/>
    <col min="11" max="11" width="5.140625" style="136" customWidth="1"/>
    <col min="12" max="12" width="5" style="136" customWidth="1"/>
    <col min="13" max="15" width="3" style="136" customWidth="1"/>
    <col min="16" max="16" width="5.140625" style="100" customWidth="1"/>
    <col min="17" max="17" width="5" style="100" customWidth="1"/>
    <col min="18" max="20" width="3" style="136" customWidth="1"/>
    <col min="21" max="21" width="5.140625" style="100" customWidth="1"/>
    <col min="22" max="22" width="5" style="100" customWidth="1"/>
    <col min="23" max="25" width="3" style="136" customWidth="1"/>
    <col min="26" max="44" width="5" style="100" customWidth="1"/>
    <col min="45" max="45" width="5" style="82" customWidth="1"/>
    <col min="46" max="49" width="5.28515625" style="82" customWidth="1"/>
    <col min="50" max="51" width="5" style="82" customWidth="1"/>
    <col min="52" max="67" width="5.28515625" style="82" customWidth="1"/>
    <col min="68" max="285" width="9.140625" style="82" customWidth="1"/>
    <col min="286" max="16384" width="11.42578125" style="82"/>
  </cols>
  <sheetData>
    <row r="1" spans="1:69" ht="12.95" customHeight="1" thickTop="1" thickBot="1" x14ac:dyDescent="0.25">
      <c r="A1" s="25" t="s">
        <v>4</v>
      </c>
      <c r="B1" s="263">
        <f>DATE(YEAR('01-2018'!B1:D1),MONTH('01-2018'!B1:D1)+7,DAY('01-2018'!B1:D1))</f>
        <v>43313</v>
      </c>
      <c r="C1" s="263"/>
      <c r="D1" s="263"/>
      <c r="E1" s="33"/>
      <c r="F1" s="264" t="s">
        <v>69</v>
      </c>
      <c r="G1" s="265"/>
      <c r="H1" s="265"/>
      <c r="I1" s="265"/>
      <c r="J1" s="265"/>
      <c r="K1" s="265"/>
      <c r="L1" s="265"/>
      <c r="M1" s="265"/>
      <c r="N1" s="265"/>
      <c r="O1" s="265"/>
      <c r="P1" s="265"/>
      <c r="Q1" s="265"/>
      <c r="R1" s="265"/>
      <c r="S1" s="265"/>
      <c r="T1" s="265"/>
      <c r="U1" s="265"/>
      <c r="V1" s="265"/>
      <c r="W1" s="265"/>
      <c r="X1" s="265"/>
      <c r="Y1" s="265"/>
      <c r="Z1" s="265"/>
      <c r="AA1" s="265"/>
      <c r="AB1" s="265"/>
      <c r="AC1" s="265"/>
      <c r="AD1" s="265"/>
      <c r="AE1" s="265"/>
      <c r="AF1" s="244" t="s">
        <v>1</v>
      </c>
      <c r="AG1" s="245"/>
      <c r="AH1" s="245"/>
      <c r="AI1" s="245"/>
      <c r="AJ1" s="245"/>
      <c r="AK1" s="245"/>
      <c r="AL1" s="245"/>
      <c r="AM1" s="245"/>
      <c r="AN1" s="245"/>
      <c r="AO1" s="245"/>
      <c r="AP1" s="245"/>
      <c r="AQ1" s="245"/>
      <c r="AR1" s="246"/>
      <c r="AS1" s="247" t="s">
        <v>60</v>
      </c>
      <c r="AT1" s="248"/>
      <c r="AU1" s="248"/>
      <c r="AV1" s="248"/>
      <c r="AW1" s="248"/>
      <c r="AX1" s="248"/>
      <c r="AY1" s="248"/>
      <c r="AZ1" s="248"/>
      <c r="BA1" s="248"/>
      <c r="BB1" s="248"/>
      <c r="BC1" s="248"/>
      <c r="BD1" s="248"/>
      <c r="BE1" s="248"/>
      <c r="BF1" s="248"/>
      <c r="BG1" s="248"/>
      <c r="BH1" s="248"/>
      <c r="BI1" s="248"/>
      <c r="BJ1" s="248"/>
      <c r="BK1" s="249"/>
      <c r="BL1" s="250" t="s">
        <v>61</v>
      </c>
      <c r="BM1" s="251"/>
      <c r="BN1" s="251"/>
      <c r="BO1" s="252"/>
    </row>
    <row r="2" spans="1:69" s="83" customFormat="1" ht="14.25" customHeight="1" thickTop="1" x14ac:dyDescent="0.2">
      <c r="A2" s="26"/>
      <c r="B2" s="270" t="s">
        <v>0</v>
      </c>
      <c r="C2" s="271"/>
      <c r="D2" s="272"/>
      <c r="E2" s="273" t="s">
        <v>23</v>
      </c>
      <c r="F2" s="34" t="s">
        <v>5</v>
      </c>
      <c r="G2" s="34"/>
      <c r="H2" s="34"/>
      <c r="I2" s="34"/>
      <c r="J2" s="34"/>
      <c r="K2" s="275" t="s">
        <v>6</v>
      </c>
      <c r="L2" s="276"/>
      <c r="M2" s="276"/>
      <c r="N2" s="276"/>
      <c r="O2" s="277"/>
      <c r="P2" s="275" t="s">
        <v>7</v>
      </c>
      <c r="Q2" s="276"/>
      <c r="R2" s="276"/>
      <c r="S2" s="276"/>
      <c r="T2" s="277"/>
      <c r="U2" s="275" t="s">
        <v>8</v>
      </c>
      <c r="V2" s="276"/>
      <c r="W2" s="276"/>
      <c r="X2" s="276"/>
      <c r="Y2" s="277"/>
      <c r="Z2" s="261" t="s">
        <v>83</v>
      </c>
      <c r="AA2" s="35" t="s">
        <v>12</v>
      </c>
      <c r="AB2" s="36" t="s">
        <v>13</v>
      </c>
      <c r="AC2" s="37" t="s">
        <v>13</v>
      </c>
      <c r="AD2" s="36" t="s">
        <v>14</v>
      </c>
      <c r="AE2" s="61" t="s">
        <v>14</v>
      </c>
      <c r="AF2" s="69"/>
      <c r="AG2" s="70"/>
      <c r="AH2" s="71"/>
      <c r="AI2" s="67" t="s">
        <v>12</v>
      </c>
      <c r="AJ2" s="67" t="s">
        <v>13</v>
      </c>
      <c r="AK2" s="71" t="s">
        <v>13</v>
      </c>
      <c r="AL2" s="67" t="s">
        <v>14</v>
      </c>
      <c r="AM2" s="71" t="s">
        <v>14</v>
      </c>
      <c r="AN2" s="68" t="s">
        <v>12</v>
      </c>
      <c r="AO2" s="68" t="s">
        <v>13</v>
      </c>
      <c r="AP2" s="68" t="s">
        <v>13</v>
      </c>
      <c r="AQ2" s="67" t="s">
        <v>14</v>
      </c>
      <c r="AR2" s="71" t="s">
        <v>14</v>
      </c>
      <c r="AS2" s="63"/>
      <c r="AT2" s="12" t="s">
        <v>3</v>
      </c>
      <c r="AU2" s="253" t="s">
        <v>59</v>
      </c>
      <c r="AV2" s="254"/>
      <c r="AW2" s="255" t="s">
        <v>164</v>
      </c>
      <c r="AX2" s="257" t="s">
        <v>64</v>
      </c>
      <c r="AY2" s="20" t="s">
        <v>12</v>
      </c>
      <c r="AZ2" s="21" t="s">
        <v>12</v>
      </c>
      <c r="BA2" s="22" t="s">
        <v>12</v>
      </c>
      <c r="BB2" s="20" t="s">
        <v>13</v>
      </c>
      <c r="BC2" s="21" t="s">
        <v>13</v>
      </c>
      <c r="BD2" s="21" t="s">
        <v>13</v>
      </c>
      <c r="BE2" s="22" t="s">
        <v>13</v>
      </c>
      <c r="BF2" s="38" t="s">
        <v>14</v>
      </c>
      <c r="BG2" s="27" t="s">
        <v>14</v>
      </c>
      <c r="BH2" s="21" t="s">
        <v>14</v>
      </c>
      <c r="BI2" s="21" t="s">
        <v>14</v>
      </c>
      <c r="BJ2" s="21" t="s">
        <v>14</v>
      </c>
      <c r="BK2" s="22" t="s">
        <v>14</v>
      </c>
      <c r="BL2" s="39" t="s">
        <v>12</v>
      </c>
      <c r="BM2" s="39" t="s">
        <v>13</v>
      </c>
      <c r="BN2" s="28" t="s">
        <v>14</v>
      </c>
      <c r="BO2" s="29" t="s">
        <v>14</v>
      </c>
    </row>
    <row r="3" spans="1:69" s="84" customFormat="1" ht="32.25" customHeight="1" thickBot="1" x14ac:dyDescent="0.25">
      <c r="A3" s="129">
        <v>0.05</v>
      </c>
      <c r="B3" s="259" t="s">
        <v>16</v>
      </c>
      <c r="C3" s="260"/>
      <c r="D3" s="40" t="s">
        <v>24</v>
      </c>
      <c r="E3" s="274"/>
      <c r="F3" s="41" t="s">
        <v>2</v>
      </c>
      <c r="G3" s="42" t="s">
        <v>9</v>
      </c>
      <c r="H3" s="43" t="s">
        <v>10</v>
      </c>
      <c r="I3" s="8" t="s">
        <v>21</v>
      </c>
      <c r="J3" s="44" t="s">
        <v>22</v>
      </c>
      <c r="K3" s="45" t="s">
        <v>2</v>
      </c>
      <c r="L3" s="46" t="s">
        <v>9</v>
      </c>
      <c r="M3" s="47" t="s">
        <v>10</v>
      </c>
      <c r="N3" s="47" t="s">
        <v>21</v>
      </c>
      <c r="O3" s="48" t="s">
        <v>22</v>
      </c>
      <c r="P3" s="45" t="s">
        <v>2</v>
      </c>
      <c r="Q3" s="46" t="s">
        <v>9</v>
      </c>
      <c r="R3" s="47" t="s">
        <v>10</v>
      </c>
      <c r="S3" s="47" t="s">
        <v>21</v>
      </c>
      <c r="T3" s="48" t="s">
        <v>22</v>
      </c>
      <c r="U3" s="45" t="s">
        <v>2</v>
      </c>
      <c r="V3" s="46" t="s">
        <v>9</v>
      </c>
      <c r="W3" s="47" t="s">
        <v>10</v>
      </c>
      <c r="X3" s="47" t="s">
        <v>21</v>
      </c>
      <c r="Y3" s="48" t="s">
        <v>22</v>
      </c>
      <c r="Z3" s="262"/>
      <c r="AA3" s="9" t="s">
        <v>145</v>
      </c>
      <c r="AB3" s="49" t="s">
        <v>77</v>
      </c>
      <c r="AC3" s="50" t="s">
        <v>70</v>
      </c>
      <c r="AD3" s="49" t="s">
        <v>143</v>
      </c>
      <c r="AE3" s="62" t="s">
        <v>70</v>
      </c>
      <c r="AF3" s="72" t="s">
        <v>11</v>
      </c>
      <c r="AG3" s="73" t="s">
        <v>15</v>
      </c>
      <c r="AH3" s="74" t="s">
        <v>67</v>
      </c>
      <c r="AI3" s="75" t="s">
        <v>146</v>
      </c>
      <c r="AJ3" s="76" t="s">
        <v>78</v>
      </c>
      <c r="AK3" s="77" t="s">
        <v>68</v>
      </c>
      <c r="AL3" s="79" t="s">
        <v>165</v>
      </c>
      <c r="AM3" s="77" t="s">
        <v>68</v>
      </c>
      <c r="AN3" s="78" t="s">
        <v>145</v>
      </c>
      <c r="AO3" s="78" t="s">
        <v>81</v>
      </c>
      <c r="AP3" s="78" t="s">
        <v>82</v>
      </c>
      <c r="AQ3" s="76" t="s">
        <v>143</v>
      </c>
      <c r="AR3" s="77" t="s">
        <v>66</v>
      </c>
      <c r="AS3" s="64" t="s">
        <v>11</v>
      </c>
      <c r="AT3" s="13" t="s">
        <v>62</v>
      </c>
      <c r="AU3" s="14" t="s">
        <v>57</v>
      </c>
      <c r="AV3" s="15" t="s">
        <v>58</v>
      </c>
      <c r="AW3" s="256"/>
      <c r="AX3" s="258"/>
      <c r="AY3" s="16" t="s">
        <v>79</v>
      </c>
      <c r="AZ3" s="17" t="s">
        <v>55</v>
      </c>
      <c r="BA3" s="18" t="s">
        <v>56</v>
      </c>
      <c r="BB3" s="51" t="s">
        <v>147</v>
      </c>
      <c r="BC3" s="52" t="s">
        <v>63</v>
      </c>
      <c r="BD3" s="17" t="s">
        <v>55</v>
      </c>
      <c r="BE3" s="18" t="s">
        <v>56</v>
      </c>
      <c r="BF3" s="16" t="s">
        <v>166</v>
      </c>
      <c r="BG3" s="30" t="s">
        <v>63</v>
      </c>
      <c r="BH3" s="17" t="s">
        <v>71</v>
      </c>
      <c r="BI3" s="17" t="s">
        <v>72</v>
      </c>
      <c r="BJ3" s="17" t="s">
        <v>73</v>
      </c>
      <c r="BK3" s="17" t="s">
        <v>74</v>
      </c>
      <c r="BL3" s="10" t="s">
        <v>76</v>
      </c>
      <c r="BM3" s="53" t="s">
        <v>163</v>
      </c>
      <c r="BN3" s="31" t="s">
        <v>144</v>
      </c>
      <c r="BO3" s="32" t="s">
        <v>65</v>
      </c>
    </row>
    <row r="4" spans="1:69" ht="19.5" customHeight="1" thickTop="1" x14ac:dyDescent="0.2">
      <c r="A4" s="54" t="s">
        <v>18</v>
      </c>
      <c r="B4" s="268">
        <f>+B1</f>
        <v>43313</v>
      </c>
      <c r="C4" s="269"/>
      <c r="D4" s="2"/>
      <c r="E4" s="5"/>
      <c r="F4" s="139"/>
      <c r="G4" s="141" t="str">
        <f>IF(F4="aucune","///","")</f>
        <v/>
      </c>
      <c r="H4" s="137" t="str">
        <f>IF(F4="aucune","///","")</f>
        <v/>
      </c>
      <c r="I4" s="142" t="str">
        <f>IF(F4="aucune","///","")</f>
        <v/>
      </c>
      <c r="J4" s="143" t="str">
        <f>IF(F4="aucune","///","")</f>
        <v/>
      </c>
      <c r="K4" s="139"/>
      <c r="L4" s="141" t="str">
        <f>IF(K4="aucune","///","")</f>
        <v/>
      </c>
      <c r="M4" s="137" t="str">
        <f>IF(K4="aucune","///","")</f>
        <v/>
      </c>
      <c r="N4" s="142" t="str">
        <f>IF(K4="aucune","///","")</f>
        <v/>
      </c>
      <c r="O4" s="143" t="str">
        <f>IF(K4="aucune","///","")</f>
        <v/>
      </c>
      <c r="P4" s="139"/>
      <c r="Q4" s="141" t="str">
        <f>IF(P4="aucune","///","")</f>
        <v/>
      </c>
      <c r="R4" s="137" t="str">
        <f>IF(P4="aucune","///","")</f>
        <v/>
      </c>
      <c r="S4" s="142" t="str">
        <f>IF(P4="aucune","///","")</f>
        <v/>
      </c>
      <c r="T4" s="143" t="str">
        <f>IF(P4="aucune","///","")</f>
        <v/>
      </c>
      <c r="U4" s="139"/>
      <c r="V4" s="141" t="str">
        <f>IF(U4="aucune","///","")</f>
        <v/>
      </c>
      <c r="W4" s="137" t="str">
        <f>IF(U4="aucune","///","")</f>
        <v/>
      </c>
      <c r="X4" s="142" t="str">
        <f>IF(U4="aucune","///","")</f>
        <v/>
      </c>
      <c r="Y4" s="143" t="str">
        <f>IF(U4="aucune","///","")</f>
        <v/>
      </c>
      <c r="Z4" s="23"/>
      <c r="AA4" s="108"/>
      <c r="AB4" s="153"/>
      <c r="AC4" s="154"/>
      <c r="AD4" s="153"/>
      <c r="AE4" s="154"/>
      <c r="AF4" s="65"/>
      <c r="AG4" s="106"/>
      <c r="AH4" s="138"/>
      <c r="AI4" s="113"/>
      <c r="AJ4" s="168"/>
      <c r="AK4" s="169"/>
      <c r="AL4" s="170"/>
      <c r="AM4" s="171"/>
      <c r="AN4" s="113"/>
      <c r="AO4" s="168"/>
      <c r="AP4" s="169"/>
      <c r="AQ4" s="175"/>
      <c r="AR4" s="176"/>
      <c r="AS4" s="59"/>
      <c r="AT4" s="85"/>
      <c r="AU4" s="86"/>
      <c r="AV4" s="87"/>
      <c r="AW4" s="88"/>
      <c r="AX4" s="180"/>
      <c r="AY4" s="109"/>
      <c r="AZ4" s="120"/>
      <c r="BA4" s="121"/>
      <c r="BB4" s="190"/>
      <c r="BC4" s="190"/>
      <c r="BD4" s="191"/>
      <c r="BE4" s="192"/>
      <c r="BF4" s="193"/>
      <c r="BG4" s="190"/>
      <c r="BH4" s="190"/>
      <c r="BI4" s="191"/>
      <c r="BJ4" s="194"/>
      <c r="BK4" s="192"/>
      <c r="BL4" s="108"/>
      <c r="BM4" s="202"/>
      <c r="BN4" s="193"/>
      <c r="BO4" s="192"/>
    </row>
    <row r="5" spans="1:69" ht="20.25" customHeight="1" x14ac:dyDescent="0.2">
      <c r="A5" s="55" t="s">
        <v>19</v>
      </c>
      <c r="B5" s="266">
        <f>+B4</f>
        <v>43313</v>
      </c>
      <c r="C5" s="267">
        <v>2</v>
      </c>
      <c r="D5" s="101"/>
      <c r="E5" s="5"/>
      <c r="F5" s="144"/>
      <c r="G5" s="140"/>
      <c r="H5" s="145"/>
      <c r="I5" s="145"/>
      <c r="J5" s="146"/>
      <c r="K5" s="144"/>
      <c r="L5" s="140"/>
      <c r="M5" s="145"/>
      <c r="N5" s="145"/>
      <c r="O5" s="146"/>
      <c r="P5" s="144"/>
      <c r="Q5" s="140"/>
      <c r="R5" s="145"/>
      <c r="S5" s="145"/>
      <c r="T5" s="146"/>
      <c r="U5" s="144"/>
      <c r="V5" s="140"/>
      <c r="W5" s="145"/>
      <c r="X5" s="145"/>
      <c r="Y5" s="146"/>
      <c r="Z5" s="24"/>
      <c r="AA5" s="151"/>
      <c r="AB5" s="109"/>
      <c r="AC5" s="110"/>
      <c r="AD5" s="155"/>
      <c r="AE5" s="156"/>
      <c r="AF5" s="157"/>
      <c r="AG5" s="158"/>
      <c r="AH5" s="66"/>
      <c r="AI5" s="167"/>
      <c r="AJ5" s="114"/>
      <c r="AK5" s="115"/>
      <c r="AL5" s="172"/>
      <c r="AM5" s="173"/>
      <c r="AN5" s="167"/>
      <c r="AO5" s="114"/>
      <c r="AP5" s="115"/>
      <c r="AQ5" s="177"/>
      <c r="AR5" s="156"/>
      <c r="AS5" s="60"/>
      <c r="AT5" s="179"/>
      <c r="AU5" s="157"/>
      <c r="AV5" s="178"/>
      <c r="AW5" s="89"/>
      <c r="AX5" s="90"/>
      <c r="AY5" s="181"/>
      <c r="AZ5" s="182"/>
      <c r="BA5" s="183"/>
      <c r="BB5" s="109"/>
      <c r="BC5" s="120"/>
      <c r="BD5" s="120"/>
      <c r="BE5" s="121"/>
      <c r="BF5" s="195"/>
      <c r="BG5" s="196"/>
      <c r="BH5" s="196"/>
      <c r="BI5" s="197"/>
      <c r="BJ5" s="198"/>
      <c r="BK5" s="199"/>
      <c r="BL5" s="179"/>
      <c r="BM5" s="109"/>
      <c r="BN5" s="195"/>
      <c r="BO5" s="199"/>
    </row>
    <row r="6" spans="1:69" ht="19.5" customHeight="1" thickBot="1" x14ac:dyDescent="0.25">
      <c r="A6" s="55" t="s">
        <v>20</v>
      </c>
      <c r="B6" s="266">
        <f>+B4</f>
        <v>43313</v>
      </c>
      <c r="C6" s="267">
        <v>2</v>
      </c>
      <c r="D6" s="1"/>
      <c r="E6" s="6"/>
      <c r="F6" s="144"/>
      <c r="G6" s="145"/>
      <c r="H6" s="145"/>
      <c r="I6" s="145"/>
      <c r="J6" s="146"/>
      <c r="K6" s="144"/>
      <c r="L6" s="145"/>
      <c r="M6" s="145"/>
      <c r="N6" s="145"/>
      <c r="O6" s="146"/>
      <c r="P6" s="144"/>
      <c r="Q6" s="145"/>
      <c r="R6" s="145"/>
      <c r="S6" s="145"/>
      <c r="T6" s="146"/>
      <c r="U6" s="144"/>
      <c r="V6" s="145"/>
      <c r="W6" s="145"/>
      <c r="X6" s="145"/>
      <c r="Y6" s="146"/>
      <c r="Z6" s="150"/>
      <c r="AA6" s="152"/>
      <c r="AB6" s="159"/>
      <c r="AC6" s="160"/>
      <c r="AD6" s="111"/>
      <c r="AE6" s="112"/>
      <c r="AF6" s="161"/>
      <c r="AG6" s="228"/>
      <c r="AH6" s="229"/>
      <c r="AI6" s="164"/>
      <c r="AJ6" s="165"/>
      <c r="AK6" s="166"/>
      <c r="AL6" s="116"/>
      <c r="AM6" s="117"/>
      <c r="AN6" s="174"/>
      <c r="AO6" s="165"/>
      <c r="AP6" s="166"/>
      <c r="AQ6" s="116"/>
      <c r="AR6" s="117"/>
      <c r="AS6" s="152"/>
      <c r="AT6" s="152"/>
      <c r="AU6" s="157"/>
      <c r="AV6" s="178"/>
      <c r="AW6" s="91"/>
      <c r="AX6" s="92"/>
      <c r="AY6" s="184"/>
      <c r="AZ6" s="185"/>
      <c r="BA6" s="186"/>
      <c r="BB6" s="187"/>
      <c r="BC6" s="187"/>
      <c r="BD6" s="188"/>
      <c r="BE6" s="189"/>
      <c r="BF6" s="122"/>
      <c r="BG6" s="123"/>
      <c r="BH6" s="120"/>
      <c r="BI6" s="124"/>
      <c r="BJ6" s="123"/>
      <c r="BK6" s="121"/>
      <c r="BL6" s="200"/>
      <c r="BM6" s="201"/>
      <c r="BN6" s="125"/>
      <c r="BO6" s="126"/>
      <c r="BQ6" s="93"/>
    </row>
    <row r="7" spans="1:69" ht="19.5" customHeight="1" x14ac:dyDescent="0.2">
      <c r="A7" s="54" t="s">
        <v>18</v>
      </c>
      <c r="B7" s="268">
        <f>+B6+1</f>
        <v>43314</v>
      </c>
      <c r="C7" s="269"/>
      <c r="D7" s="2"/>
      <c r="E7" s="5"/>
      <c r="F7" s="139"/>
      <c r="G7" s="141" t="str">
        <f t="shared" ref="G7" si="0">IF(F7="aucune","///","")</f>
        <v/>
      </c>
      <c r="H7" s="137" t="str">
        <f t="shared" ref="H7" si="1">IF(F7="aucune","///","")</f>
        <v/>
      </c>
      <c r="I7" s="142" t="str">
        <f t="shared" ref="I7" si="2">IF(F7="aucune","///","")</f>
        <v/>
      </c>
      <c r="J7" s="143" t="str">
        <f t="shared" ref="J7" si="3">IF(F7="aucune","///","")</f>
        <v/>
      </c>
      <c r="K7" s="139"/>
      <c r="L7" s="141" t="str">
        <f t="shared" ref="L7" si="4">IF(K7="aucune","///","")</f>
        <v/>
      </c>
      <c r="M7" s="137" t="str">
        <f t="shared" ref="M7" si="5">IF(K7="aucune","///","")</f>
        <v/>
      </c>
      <c r="N7" s="142" t="str">
        <f t="shared" ref="N7" si="6">IF(K7="aucune","///","")</f>
        <v/>
      </c>
      <c r="O7" s="143" t="str">
        <f t="shared" ref="O7" si="7">IF(K7="aucune","///","")</f>
        <v/>
      </c>
      <c r="P7" s="139"/>
      <c r="Q7" s="141" t="str">
        <f t="shared" ref="Q7" si="8">IF(P7="aucune","///","")</f>
        <v/>
      </c>
      <c r="R7" s="137" t="str">
        <f t="shared" ref="R7" si="9">IF(P7="aucune","///","")</f>
        <v/>
      </c>
      <c r="S7" s="142" t="str">
        <f t="shared" ref="S7" si="10">IF(P7="aucune","///","")</f>
        <v/>
      </c>
      <c r="T7" s="143" t="str">
        <f t="shared" ref="T7" si="11">IF(P7="aucune","///","")</f>
        <v/>
      </c>
      <c r="U7" s="139"/>
      <c r="V7" s="141" t="str">
        <f t="shared" ref="V7" si="12">IF(U7="aucune","///","")</f>
        <v/>
      </c>
      <c r="W7" s="137" t="str">
        <f t="shared" ref="W7" si="13">IF(U7="aucune","///","")</f>
        <v/>
      </c>
      <c r="X7" s="142" t="str">
        <f t="shared" ref="X7" si="14">IF(U7="aucune","///","")</f>
        <v/>
      </c>
      <c r="Y7" s="143" t="str">
        <f t="shared" ref="Y7" si="15">IF(U7="aucune","///","")</f>
        <v/>
      </c>
      <c r="Z7" s="23"/>
      <c r="AA7" s="108"/>
      <c r="AB7" s="153"/>
      <c r="AC7" s="154"/>
      <c r="AD7" s="153"/>
      <c r="AE7" s="154"/>
      <c r="AF7" s="4"/>
      <c r="AG7" s="132"/>
      <c r="AH7" s="230"/>
      <c r="AI7" s="108"/>
      <c r="AJ7" s="231"/>
      <c r="AK7" s="180"/>
      <c r="AL7" s="232"/>
      <c r="AM7" s="233"/>
      <c r="AN7" s="108"/>
      <c r="AO7" s="231"/>
      <c r="AP7" s="180"/>
      <c r="AQ7" s="234"/>
      <c r="AR7" s="235"/>
      <c r="AS7" s="59"/>
      <c r="AT7" s="85"/>
      <c r="AU7" s="86"/>
      <c r="AV7" s="87"/>
      <c r="AW7" s="88"/>
      <c r="AX7" s="180"/>
      <c r="AY7" s="109"/>
      <c r="AZ7" s="120"/>
      <c r="BA7" s="121"/>
      <c r="BB7" s="190"/>
      <c r="BC7" s="190"/>
      <c r="BD7" s="191"/>
      <c r="BE7" s="192"/>
      <c r="BF7" s="193"/>
      <c r="BG7" s="190"/>
      <c r="BH7" s="190"/>
      <c r="BI7" s="191"/>
      <c r="BJ7" s="194"/>
      <c r="BK7" s="192"/>
      <c r="BL7" s="108"/>
      <c r="BM7" s="202"/>
      <c r="BN7" s="193"/>
      <c r="BO7" s="192"/>
    </row>
    <row r="8" spans="1:69" ht="19.5" customHeight="1" x14ac:dyDescent="0.2">
      <c r="A8" s="55" t="s">
        <v>19</v>
      </c>
      <c r="B8" s="266">
        <f>+B7</f>
        <v>43314</v>
      </c>
      <c r="C8" s="267"/>
      <c r="D8" s="101"/>
      <c r="E8" s="5"/>
      <c r="F8" s="144"/>
      <c r="G8" s="140"/>
      <c r="H8" s="145"/>
      <c r="I8" s="145"/>
      <c r="J8" s="146"/>
      <c r="K8" s="144"/>
      <c r="L8" s="140"/>
      <c r="M8" s="145"/>
      <c r="N8" s="145"/>
      <c r="O8" s="146"/>
      <c r="P8" s="144"/>
      <c r="Q8" s="140"/>
      <c r="R8" s="145"/>
      <c r="S8" s="145"/>
      <c r="T8" s="146"/>
      <c r="U8" s="144"/>
      <c r="V8" s="140"/>
      <c r="W8" s="145"/>
      <c r="X8" s="145"/>
      <c r="Y8" s="146"/>
      <c r="Z8" s="24"/>
      <c r="AA8" s="151"/>
      <c r="AB8" s="109"/>
      <c r="AC8" s="110"/>
      <c r="AD8" s="155"/>
      <c r="AE8" s="156"/>
      <c r="AF8" s="157"/>
      <c r="AG8" s="158"/>
      <c r="AH8" s="66"/>
      <c r="AI8" s="167"/>
      <c r="AJ8" s="114"/>
      <c r="AK8" s="115"/>
      <c r="AL8" s="172"/>
      <c r="AM8" s="173"/>
      <c r="AN8" s="167"/>
      <c r="AO8" s="114"/>
      <c r="AP8" s="115"/>
      <c r="AQ8" s="177"/>
      <c r="AR8" s="156"/>
      <c r="AS8" s="60"/>
      <c r="AT8" s="179"/>
      <c r="AU8" s="157"/>
      <c r="AV8" s="178"/>
      <c r="AW8" s="89"/>
      <c r="AX8" s="90"/>
      <c r="AY8" s="181"/>
      <c r="AZ8" s="182"/>
      <c r="BA8" s="183"/>
      <c r="BB8" s="109"/>
      <c r="BC8" s="120"/>
      <c r="BD8" s="120"/>
      <c r="BE8" s="121"/>
      <c r="BF8" s="195"/>
      <c r="BG8" s="196"/>
      <c r="BH8" s="196"/>
      <c r="BI8" s="197"/>
      <c r="BJ8" s="198"/>
      <c r="BK8" s="199"/>
      <c r="BL8" s="179"/>
      <c r="BM8" s="109"/>
      <c r="BN8" s="195"/>
      <c r="BO8" s="199"/>
    </row>
    <row r="9" spans="1:69" ht="19.5" customHeight="1" thickBot="1" x14ac:dyDescent="0.25">
      <c r="A9" s="56" t="s">
        <v>20</v>
      </c>
      <c r="B9" s="278">
        <f>+B8</f>
        <v>43314</v>
      </c>
      <c r="C9" s="279"/>
      <c r="D9" s="1"/>
      <c r="E9" s="6"/>
      <c r="F9" s="144"/>
      <c r="G9" s="145"/>
      <c r="H9" s="145"/>
      <c r="I9" s="145"/>
      <c r="J9" s="146"/>
      <c r="K9" s="144"/>
      <c r="L9" s="145"/>
      <c r="M9" s="145"/>
      <c r="N9" s="145"/>
      <c r="O9" s="146"/>
      <c r="P9" s="144"/>
      <c r="Q9" s="145"/>
      <c r="R9" s="145"/>
      <c r="S9" s="145"/>
      <c r="T9" s="146"/>
      <c r="U9" s="144"/>
      <c r="V9" s="145"/>
      <c r="W9" s="145"/>
      <c r="X9" s="145"/>
      <c r="Y9" s="146"/>
      <c r="Z9" s="150"/>
      <c r="AA9" s="152"/>
      <c r="AB9" s="159"/>
      <c r="AC9" s="160"/>
      <c r="AD9" s="111"/>
      <c r="AE9" s="112"/>
      <c r="AF9" s="236"/>
      <c r="AG9" s="162"/>
      <c r="AH9" s="163"/>
      <c r="AI9" s="237"/>
      <c r="AJ9" s="238"/>
      <c r="AK9" s="239"/>
      <c r="AL9" s="240"/>
      <c r="AM9" s="241"/>
      <c r="AN9" s="242"/>
      <c r="AO9" s="238"/>
      <c r="AP9" s="239"/>
      <c r="AQ9" s="240"/>
      <c r="AR9" s="241"/>
      <c r="AS9" s="152"/>
      <c r="AT9" s="152"/>
      <c r="AU9" s="157"/>
      <c r="AV9" s="178"/>
      <c r="AW9" s="91"/>
      <c r="AX9" s="92"/>
      <c r="AY9" s="184"/>
      <c r="AZ9" s="185"/>
      <c r="BA9" s="186"/>
      <c r="BB9" s="187"/>
      <c r="BC9" s="187"/>
      <c r="BD9" s="188"/>
      <c r="BE9" s="189"/>
      <c r="BF9" s="122"/>
      <c r="BG9" s="123"/>
      <c r="BH9" s="120"/>
      <c r="BI9" s="124"/>
      <c r="BJ9" s="123"/>
      <c r="BK9" s="121"/>
      <c r="BL9" s="200"/>
      <c r="BM9" s="201"/>
      <c r="BN9" s="125"/>
      <c r="BO9" s="126"/>
    </row>
    <row r="10" spans="1:69" ht="19.5" customHeight="1" x14ac:dyDescent="0.2">
      <c r="A10" s="54" t="s">
        <v>18</v>
      </c>
      <c r="B10" s="268">
        <f>+B9+1</f>
        <v>43315</v>
      </c>
      <c r="C10" s="269"/>
      <c r="D10" s="2"/>
      <c r="E10" s="5"/>
      <c r="F10" s="139"/>
      <c r="G10" s="141" t="str">
        <f t="shared" ref="G10" si="16">IF(F10="aucune","///","")</f>
        <v/>
      </c>
      <c r="H10" s="137" t="str">
        <f t="shared" ref="H10" si="17">IF(F10="aucune","///","")</f>
        <v/>
      </c>
      <c r="I10" s="142" t="str">
        <f t="shared" ref="I10" si="18">IF(F10="aucune","///","")</f>
        <v/>
      </c>
      <c r="J10" s="143" t="str">
        <f t="shared" ref="J10" si="19">IF(F10="aucune","///","")</f>
        <v/>
      </c>
      <c r="K10" s="139"/>
      <c r="L10" s="141" t="str">
        <f t="shared" ref="L10" si="20">IF(K10="aucune","///","")</f>
        <v/>
      </c>
      <c r="M10" s="137" t="str">
        <f t="shared" ref="M10" si="21">IF(K10="aucune","///","")</f>
        <v/>
      </c>
      <c r="N10" s="142" t="str">
        <f t="shared" ref="N10" si="22">IF(K10="aucune","///","")</f>
        <v/>
      </c>
      <c r="O10" s="143" t="str">
        <f t="shared" ref="O10" si="23">IF(K10="aucune","///","")</f>
        <v/>
      </c>
      <c r="P10" s="139"/>
      <c r="Q10" s="141" t="str">
        <f t="shared" ref="Q10" si="24">IF(P10="aucune","///","")</f>
        <v/>
      </c>
      <c r="R10" s="137" t="str">
        <f t="shared" ref="R10" si="25">IF(P10="aucune","///","")</f>
        <v/>
      </c>
      <c r="S10" s="142" t="str">
        <f t="shared" ref="S10" si="26">IF(P10="aucune","///","")</f>
        <v/>
      </c>
      <c r="T10" s="143" t="str">
        <f t="shared" ref="T10" si="27">IF(P10="aucune","///","")</f>
        <v/>
      </c>
      <c r="U10" s="139"/>
      <c r="V10" s="141" t="str">
        <f t="shared" ref="V10" si="28">IF(U10="aucune","///","")</f>
        <v/>
      </c>
      <c r="W10" s="137" t="str">
        <f t="shared" ref="W10" si="29">IF(U10="aucune","///","")</f>
        <v/>
      </c>
      <c r="X10" s="142" t="str">
        <f t="shared" ref="X10" si="30">IF(U10="aucune","///","")</f>
        <v/>
      </c>
      <c r="Y10" s="143" t="str">
        <f t="shared" ref="Y10" si="31">IF(U10="aucune","///","")</f>
        <v/>
      </c>
      <c r="Z10" s="23"/>
      <c r="AA10" s="108"/>
      <c r="AB10" s="153"/>
      <c r="AC10" s="154"/>
      <c r="AD10" s="153"/>
      <c r="AE10" s="154"/>
      <c r="AF10" s="4"/>
      <c r="AG10" s="132"/>
      <c r="AH10" s="230"/>
      <c r="AI10" s="108"/>
      <c r="AJ10" s="231"/>
      <c r="AK10" s="180"/>
      <c r="AL10" s="232"/>
      <c r="AM10" s="233"/>
      <c r="AN10" s="108"/>
      <c r="AO10" s="231"/>
      <c r="AP10" s="180"/>
      <c r="AQ10" s="234"/>
      <c r="AR10" s="235"/>
      <c r="AS10" s="59"/>
      <c r="AT10" s="85"/>
      <c r="AU10" s="86"/>
      <c r="AV10" s="87"/>
      <c r="AW10" s="88"/>
      <c r="AX10" s="180"/>
      <c r="AY10" s="109"/>
      <c r="AZ10" s="120"/>
      <c r="BA10" s="121"/>
      <c r="BB10" s="190"/>
      <c r="BC10" s="190"/>
      <c r="BD10" s="191"/>
      <c r="BE10" s="192"/>
      <c r="BF10" s="193"/>
      <c r="BG10" s="190"/>
      <c r="BH10" s="190"/>
      <c r="BI10" s="191"/>
      <c r="BJ10" s="194"/>
      <c r="BK10" s="192"/>
      <c r="BL10" s="108"/>
      <c r="BM10" s="202"/>
      <c r="BN10" s="193"/>
      <c r="BO10" s="192"/>
    </row>
    <row r="11" spans="1:69" ht="19.5" customHeight="1" x14ac:dyDescent="0.2">
      <c r="A11" s="55" t="s">
        <v>19</v>
      </c>
      <c r="B11" s="266">
        <f t="shared" ref="B11" si="32">+B10</f>
        <v>43315</v>
      </c>
      <c r="C11" s="267">
        <v>2</v>
      </c>
      <c r="D11" s="101"/>
      <c r="E11" s="5"/>
      <c r="F11" s="144"/>
      <c r="G11" s="140"/>
      <c r="H11" s="145"/>
      <c r="I11" s="145"/>
      <c r="J11" s="146"/>
      <c r="K11" s="144"/>
      <c r="L11" s="140"/>
      <c r="M11" s="145"/>
      <c r="N11" s="145"/>
      <c r="O11" s="146"/>
      <c r="P11" s="144"/>
      <c r="Q11" s="140"/>
      <c r="R11" s="145"/>
      <c r="S11" s="145"/>
      <c r="T11" s="146"/>
      <c r="U11" s="144"/>
      <c r="V11" s="140"/>
      <c r="W11" s="145"/>
      <c r="X11" s="145"/>
      <c r="Y11" s="146"/>
      <c r="Z11" s="24"/>
      <c r="AA11" s="151"/>
      <c r="AB11" s="109"/>
      <c r="AC11" s="110"/>
      <c r="AD11" s="155"/>
      <c r="AE11" s="156"/>
      <c r="AF11" s="157"/>
      <c r="AG11" s="158"/>
      <c r="AH11" s="66"/>
      <c r="AI11" s="167"/>
      <c r="AJ11" s="114"/>
      <c r="AK11" s="115"/>
      <c r="AL11" s="172"/>
      <c r="AM11" s="173"/>
      <c r="AN11" s="167"/>
      <c r="AO11" s="114"/>
      <c r="AP11" s="115"/>
      <c r="AQ11" s="177"/>
      <c r="AR11" s="156"/>
      <c r="AS11" s="60"/>
      <c r="AT11" s="179"/>
      <c r="AU11" s="157"/>
      <c r="AV11" s="178"/>
      <c r="AW11" s="89"/>
      <c r="AX11" s="90"/>
      <c r="AY11" s="181"/>
      <c r="AZ11" s="182"/>
      <c r="BA11" s="183"/>
      <c r="BB11" s="109"/>
      <c r="BC11" s="120"/>
      <c r="BD11" s="120"/>
      <c r="BE11" s="121"/>
      <c r="BF11" s="195"/>
      <c r="BG11" s="196"/>
      <c r="BH11" s="196"/>
      <c r="BI11" s="197"/>
      <c r="BJ11" s="198"/>
      <c r="BK11" s="199"/>
      <c r="BL11" s="179"/>
      <c r="BM11" s="109"/>
      <c r="BN11" s="195"/>
      <c r="BO11" s="199"/>
    </row>
    <row r="12" spans="1:69" ht="19.5" customHeight="1" thickBot="1" x14ac:dyDescent="0.25">
      <c r="A12" s="56" t="s">
        <v>20</v>
      </c>
      <c r="B12" s="266">
        <f t="shared" ref="B12" si="33">+B10</f>
        <v>43315</v>
      </c>
      <c r="C12" s="267">
        <v>2</v>
      </c>
      <c r="D12" s="1"/>
      <c r="E12" s="6"/>
      <c r="F12" s="144"/>
      <c r="G12" s="145"/>
      <c r="H12" s="145"/>
      <c r="I12" s="145"/>
      <c r="J12" s="146"/>
      <c r="K12" s="144"/>
      <c r="L12" s="145"/>
      <c r="M12" s="145"/>
      <c r="N12" s="145"/>
      <c r="O12" s="146"/>
      <c r="P12" s="144"/>
      <c r="Q12" s="145"/>
      <c r="R12" s="145"/>
      <c r="S12" s="145"/>
      <c r="T12" s="146"/>
      <c r="U12" s="144"/>
      <c r="V12" s="145"/>
      <c r="W12" s="145"/>
      <c r="X12" s="145"/>
      <c r="Y12" s="146"/>
      <c r="Z12" s="150"/>
      <c r="AA12" s="152"/>
      <c r="AB12" s="159"/>
      <c r="AC12" s="160"/>
      <c r="AD12" s="111"/>
      <c r="AE12" s="112"/>
      <c r="AF12" s="236"/>
      <c r="AG12" s="162"/>
      <c r="AH12" s="163"/>
      <c r="AI12" s="237"/>
      <c r="AJ12" s="238"/>
      <c r="AK12" s="239"/>
      <c r="AL12" s="240"/>
      <c r="AM12" s="241"/>
      <c r="AN12" s="242"/>
      <c r="AO12" s="238"/>
      <c r="AP12" s="239"/>
      <c r="AQ12" s="240"/>
      <c r="AR12" s="241"/>
      <c r="AS12" s="152"/>
      <c r="AT12" s="152"/>
      <c r="AU12" s="157"/>
      <c r="AV12" s="178"/>
      <c r="AW12" s="91"/>
      <c r="AX12" s="92"/>
      <c r="AY12" s="184"/>
      <c r="AZ12" s="185"/>
      <c r="BA12" s="186"/>
      <c r="BB12" s="187"/>
      <c r="BC12" s="187"/>
      <c r="BD12" s="188"/>
      <c r="BE12" s="189"/>
      <c r="BF12" s="122"/>
      <c r="BG12" s="123"/>
      <c r="BH12" s="120"/>
      <c r="BI12" s="124"/>
      <c r="BJ12" s="123"/>
      <c r="BK12" s="121"/>
      <c r="BL12" s="200"/>
      <c r="BM12" s="201"/>
      <c r="BN12" s="125"/>
      <c r="BO12" s="126"/>
    </row>
    <row r="13" spans="1:69" ht="19.5" customHeight="1" x14ac:dyDescent="0.2">
      <c r="A13" s="54" t="s">
        <v>18</v>
      </c>
      <c r="B13" s="268">
        <f>+B12+1</f>
        <v>43316</v>
      </c>
      <c r="C13" s="269"/>
      <c r="D13" s="2"/>
      <c r="E13" s="5"/>
      <c r="F13" s="139"/>
      <c r="G13" s="141" t="str">
        <f t="shared" ref="G13" si="34">IF(F13="aucune","///","")</f>
        <v/>
      </c>
      <c r="H13" s="137" t="str">
        <f t="shared" ref="H13" si="35">IF(F13="aucune","///","")</f>
        <v/>
      </c>
      <c r="I13" s="142" t="str">
        <f t="shared" ref="I13" si="36">IF(F13="aucune","///","")</f>
        <v/>
      </c>
      <c r="J13" s="143" t="str">
        <f t="shared" ref="J13" si="37">IF(F13="aucune","///","")</f>
        <v/>
      </c>
      <c r="K13" s="139"/>
      <c r="L13" s="141" t="str">
        <f t="shared" ref="L13" si="38">IF(K13="aucune","///","")</f>
        <v/>
      </c>
      <c r="M13" s="137" t="str">
        <f t="shared" ref="M13" si="39">IF(K13="aucune","///","")</f>
        <v/>
      </c>
      <c r="N13" s="142" t="str">
        <f t="shared" ref="N13" si="40">IF(K13="aucune","///","")</f>
        <v/>
      </c>
      <c r="O13" s="143" t="str">
        <f t="shared" ref="O13" si="41">IF(K13="aucune","///","")</f>
        <v/>
      </c>
      <c r="P13" s="139"/>
      <c r="Q13" s="141" t="str">
        <f t="shared" ref="Q13" si="42">IF(P13="aucune","///","")</f>
        <v/>
      </c>
      <c r="R13" s="137" t="str">
        <f t="shared" ref="R13" si="43">IF(P13="aucune","///","")</f>
        <v/>
      </c>
      <c r="S13" s="142" t="str">
        <f t="shared" ref="S13" si="44">IF(P13="aucune","///","")</f>
        <v/>
      </c>
      <c r="T13" s="143" t="str">
        <f t="shared" ref="T13" si="45">IF(P13="aucune","///","")</f>
        <v/>
      </c>
      <c r="U13" s="139"/>
      <c r="V13" s="141" t="str">
        <f t="shared" ref="V13" si="46">IF(U13="aucune","///","")</f>
        <v/>
      </c>
      <c r="W13" s="137" t="str">
        <f t="shared" ref="W13" si="47">IF(U13="aucune","///","")</f>
        <v/>
      </c>
      <c r="X13" s="142" t="str">
        <f t="shared" ref="X13" si="48">IF(U13="aucune","///","")</f>
        <v/>
      </c>
      <c r="Y13" s="143" t="str">
        <f t="shared" ref="Y13" si="49">IF(U13="aucune","///","")</f>
        <v/>
      </c>
      <c r="Z13" s="23"/>
      <c r="AA13" s="108"/>
      <c r="AB13" s="153"/>
      <c r="AC13" s="154"/>
      <c r="AD13" s="153"/>
      <c r="AE13" s="154"/>
      <c r="AF13" s="4"/>
      <c r="AG13" s="132"/>
      <c r="AH13" s="230"/>
      <c r="AI13" s="108"/>
      <c r="AJ13" s="231"/>
      <c r="AK13" s="180"/>
      <c r="AL13" s="232"/>
      <c r="AM13" s="233"/>
      <c r="AN13" s="108"/>
      <c r="AO13" s="231"/>
      <c r="AP13" s="180"/>
      <c r="AQ13" s="234"/>
      <c r="AR13" s="235"/>
      <c r="AS13" s="59"/>
      <c r="AT13" s="85"/>
      <c r="AU13" s="86"/>
      <c r="AV13" s="87"/>
      <c r="AW13" s="88"/>
      <c r="AX13" s="180"/>
      <c r="AY13" s="109"/>
      <c r="AZ13" s="120"/>
      <c r="BA13" s="121"/>
      <c r="BB13" s="190"/>
      <c r="BC13" s="190"/>
      <c r="BD13" s="191"/>
      <c r="BE13" s="192"/>
      <c r="BF13" s="193"/>
      <c r="BG13" s="190"/>
      <c r="BH13" s="190"/>
      <c r="BI13" s="191"/>
      <c r="BJ13" s="194"/>
      <c r="BK13" s="192"/>
      <c r="BL13" s="108"/>
      <c r="BM13" s="202"/>
      <c r="BN13" s="193"/>
      <c r="BO13" s="192"/>
    </row>
    <row r="14" spans="1:69" ht="19.5" customHeight="1" x14ac:dyDescent="0.2">
      <c r="A14" s="55" t="s">
        <v>19</v>
      </c>
      <c r="B14" s="266">
        <f>+B13</f>
        <v>43316</v>
      </c>
      <c r="C14" s="267">
        <v>2</v>
      </c>
      <c r="D14" s="101"/>
      <c r="E14" s="5"/>
      <c r="F14" s="144"/>
      <c r="G14" s="140"/>
      <c r="H14" s="145"/>
      <c r="I14" s="145"/>
      <c r="J14" s="146"/>
      <c r="K14" s="144"/>
      <c r="L14" s="140"/>
      <c r="M14" s="145"/>
      <c r="N14" s="145"/>
      <c r="O14" s="146"/>
      <c r="P14" s="144"/>
      <c r="Q14" s="140"/>
      <c r="R14" s="145"/>
      <c r="S14" s="145"/>
      <c r="T14" s="146"/>
      <c r="U14" s="144"/>
      <c r="V14" s="140"/>
      <c r="W14" s="145"/>
      <c r="X14" s="145"/>
      <c r="Y14" s="146"/>
      <c r="Z14" s="24"/>
      <c r="AA14" s="151"/>
      <c r="AB14" s="109"/>
      <c r="AC14" s="110"/>
      <c r="AD14" s="155"/>
      <c r="AE14" s="156"/>
      <c r="AF14" s="157"/>
      <c r="AG14" s="158"/>
      <c r="AH14" s="66"/>
      <c r="AI14" s="167"/>
      <c r="AJ14" s="114"/>
      <c r="AK14" s="115"/>
      <c r="AL14" s="172"/>
      <c r="AM14" s="173"/>
      <c r="AN14" s="167"/>
      <c r="AO14" s="114"/>
      <c r="AP14" s="115"/>
      <c r="AQ14" s="177"/>
      <c r="AR14" s="156"/>
      <c r="AS14" s="60"/>
      <c r="AT14" s="179"/>
      <c r="AU14" s="157"/>
      <c r="AV14" s="178"/>
      <c r="AW14" s="89"/>
      <c r="AX14" s="90"/>
      <c r="AY14" s="181"/>
      <c r="AZ14" s="182"/>
      <c r="BA14" s="183"/>
      <c r="BB14" s="109"/>
      <c r="BC14" s="120"/>
      <c r="BD14" s="120"/>
      <c r="BE14" s="121"/>
      <c r="BF14" s="195"/>
      <c r="BG14" s="196"/>
      <c r="BH14" s="196"/>
      <c r="BI14" s="197"/>
      <c r="BJ14" s="198"/>
      <c r="BK14" s="199"/>
      <c r="BL14" s="179"/>
      <c r="BM14" s="109"/>
      <c r="BN14" s="195"/>
      <c r="BO14" s="199"/>
    </row>
    <row r="15" spans="1:69" ht="19.5" customHeight="1" thickBot="1" x14ac:dyDescent="0.25">
      <c r="A15" s="56" t="s">
        <v>20</v>
      </c>
      <c r="B15" s="266">
        <f>+B13</f>
        <v>43316</v>
      </c>
      <c r="C15" s="267">
        <v>2</v>
      </c>
      <c r="D15" s="1"/>
      <c r="E15" s="6"/>
      <c r="F15" s="144"/>
      <c r="G15" s="145"/>
      <c r="H15" s="145"/>
      <c r="I15" s="145"/>
      <c r="J15" s="146"/>
      <c r="K15" s="144"/>
      <c r="L15" s="145"/>
      <c r="M15" s="145"/>
      <c r="N15" s="145"/>
      <c r="O15" s="146"/>
      <c r="P15" s="144"/>
      <c r="Q15" s="145"/>
      <c r="R15" s="145"/>
      <c r="S15" s="145"/>
      <c r="T15" s="146"/>
      <c r="U15" s="144"/>
      <c r="V15" s="145"/>
      <c r="W15" s="145"/>
      <c r="X15" s="145"/>
      <c r="Y15" s="146"/>
      <c r="Z15" s="150"/>
      <c r="AA15" s="152"/>
      <c r="AB15" s="159"/>
      <c r="AC15" s="160"/>
      <c r="AD15" s="111"/>
      <c r="AE15" s="112"/>
      <c r="AF15" s="236"/>
      <c r="AG15" s="162"/>
      <c r="AH15" s="163"/>
      <c r="AI15" s="237"/>
      <c r="AJ15" s="238"/>
      <c r="AK15" s="239"/>
      <c r="AL15" s="240"/>
      <c r="AM15" s="241"/>
      <c r="AN15" s="242"/>
      <c r="AO15" s="238"/>
      <c r="AP15" s="239"/>
      <c r="AQ15" s="240"/>
      <c r="AR15" s="241"/>
      <c r="AS15" s="152"/>
      <c r="AT15" s="152"/>
      <c r="AU15" s="157"/>
      <c r="AV15" s="178"/>
      <c r="AW15" s="91"/>
      <c r="AX15" s="92"/>
      <c r="AY15" s="184"/>
      <c r="AZ15" s="185"/>
      <c r="BA15" s="186"/>
      <c r="BB15" s="187"/>
      <c r="BC15" s="187"/>
      <c r="BD15" s="188"/>
      <c r="BE15" s="189"/>
      <c r="BF15" s="122"/>
      <c r="BG15" s="123"/>
      <c r="BH15" s="120"/>
      <c r="BI15" s="124"/>
      <c r="BJ15" s="123"/>
      <c r="BK15" s="121"/>
      <c r="BL15" s="200"/>
      <c r="BM15" s="201"/>
      <c r="BN15" s="125"/>
      <c r="BO15" s="126"/>
    </row>
    <row r="16" spans="1:69" ht="19.5" customHeight="1" x14ac:dyDescent="0.2">
      <c r="A16" s="54" t="s">
        <v>18</v>
      </c>
      <c r="B16" s="268">
        <f>+B15+1</f>
        <v>43317</v>
      </c>
      <c r="C16" s="269"/>
      <c r="D16" s="2"/>
      <c r="E16" s="5"/>
      <c r="F16" s="139"/>
      <c r="G16" s="141" t="str">
        <f t="shared" ref="G16" si="50">IF(F16="aucune","///","")</f>
        <v/>
      </c>
      <c r="H16" s="137" t="str">
        <f t="shared" ref="H16" si="51">IF(F16="aucune","///","")</f>
        <v/>
      </c>
      <c r="I16" s="142" t="str">
        <f t="shared" ref="I16" si="52">IF(F16="aucune","///","")</f>
        <v/>
      </c>
      <c r="J16" s="143" t="str">
        <f t="shared" ref="J16" si="53">IF(F16="aucune","///","")</f>
        <v/>
      </c>
      <c r="K16" s="139"/>
      <c r="L16" s="141" t="str">
        <f t="shared" ref="L16" si="54">IF(K16="aucune","///","")</f>
        <v/>
      </c>
      <c r="M16" s="137" t="str">
        <f t="shared" ref="M16" si="55">IF(K16="aucune","///","")</f>
        <v/>
      </c>
      <c r="N16" s="142" t="str">
        <f t="shared" ref="N16" si="56">IF(K16="aucune","///","")</f>
        <v/>
      </c>
      <c r="O16" s="143" t="str">
        <f t="shared" ref="O16" si="57">IF(K16="aucune","///","")</f>
        <v/>
      </c>
      <c r="P16" s="139"/>
      <c r="Q16" s="141" t="str">
        <f t="shared" ref="Q16" si="58">IF(P16="aucune","///","")</f>
        <v/>
      </c>
      <c r="R16" s="137" t="str">
        <f t="shared" ref="R16" si="59">IF(P16="aucune","///","")</f>
        <v/>
      </c>
      <c r="S16" s="142" t="str">
        <f t="shared" ref="S16" si="60">IF(P16="aucune","///","")</f>
        <v/>
      </c>
      <c r="T16" s="143" t="str">
        <f t="shared" ref="T16" si="61">IF(P16="aucune","///","")</f>
        <v/>
      </c>
      <c r="U16" s="139"/>
      <c r="V16" s="141" t="str">
        <f t="shared" ref="V16" si="62">IF(U16="aucune","///","")</f>
        <v/>
      </c>
      <c r="W16" s="137" t="str">
        <f t="shared" ref="W16" si="63">IF(U16="aucune","///","")</f>
        <v/>
      </c>
      <c r="X16" s="142" t="str">
        <f t="shared" ref="X16" si="64">IF(U16="aucune","///","")</f>
        <v/>
      </c>
      <c r="Y16" s="143" t="str">
        <f t="shared" ref="Y16" si="65">IF(U16="aucune","///","")</f>
        <v/>
      </c>
      <c r="Z16" s="23"/>
      <c r="AA16" s="108"/>
      <c r="AB16" s="153"/>
      <c r="AC16" s="154"/>
      <c r="AD16" s="153"/>
      <c r="AE16" s="154"/>
      <c r="AF16" s="4"/>
      <c r="AG16" s="132"/>
      <c r="AH16" s="230"/>
      <c r="AI16" s="108"/>
      <c r="AJ16" s="231"/>
      <c r="AK16" s="180"/>
      <c r="AL16" s="232"/>
      <c r="AM16" s="233"/>
      <c r="AN16" s="108"/>
      <c r="AO16" s="231"/>
      <c r="AP16" s="180"/>
      <c r="AQ16" s="234"/>
      <c r="AR16" s="235"/>
      <c r="AS16" s="59"/>
      <c r="AT16" s="85"/>
      <c r="AU16" s="86"/>
      <c r="AV16" s="87"/>
      <c r="AW16" s="88"/>
      <c r="AX16" s="180"/>
      <c r="AY16" s="109"/>
      <c r="AZ16" s="120"/>
      <c r="BA16" s="121"/>
      <c r="BB16" s="190"/>
      <c r="BC16" s="190"/>
      <c r="BD16" s="191"/>
      <c r="BE16" s="192"/>
      <c r="BF16" s="193"/>
      <c r="BG16" s="190"/>
      <c r="BH16" s="190"/>
      <c r="BI16" s="191"/>
      <c r="BJ16" s="194"/>
      <c r="BK16" s="192"/>
      <c r="BL16" s="108"/>
      <c r="BM16" s="202"/>
      <c r="BN16" s="193"/>
      <c r="BO16" s="192"/>
    </row>
    <row r="17" spans="1:67" ht="19.5" customHeight="1" x14ac:dyDescent="0.2">
      <c r="A17" s="55" t="s">
        <v>19</v>
      </c>
      <c r="B17" s="266">
        <f t="shared" ref="B17" si="66">+B16</f>
        <v>43317</v>
      </c>
      <c r="C17" s="267">
        <v>2</v>
      </c>
      <c r="D17" s="101"/>
      <c r="E17" s="5"/>
      <c r="F17" s="144"/>
      <c r="G17" s="140"/>
      <c r="H17" s="145"/>
      <c r="I17" s="145"/>
      <c r="J17" s="146"/>
      <c r="K17" s="144"/>
      <c r="L17" s="140"/>
      <c r="M17" s="145"/>
      <c r="N17" s="145"/>
      <c r="O17" s="146"/>
      <c r="P17" s="144"/>
      <c r="Q17" s="140"/>
      <c r="R17" s="145"/>
      <c r="S17" s="145"/>
      <c r="T17" s="146"/>
      <c r="U17" s="144"/>
      <c r="V17" s="140"/>
      <c r="W17" s="145"/>
      <c r="X17" s="145"/>
      <c r="Y17" s="146"/>
      <c r="Z17" s="24"/>
      <c r="AA17" s="151"/>
      <c r="AB17" s="109"/>
      <c r="AC17" s="110"/>
      <c r="AD17" s="155"/>
      <c r="AE17" s="156"/>
      <c r="AF17" s="157"/>
      <c r="AG17" s="158"/>
      <c r="AH17" s="66"/>
      <c r="AI17" s="167"/>
      <c r="AJ17" s="114"/>
      <c r="AK17" s="115"/>
      <c r="AL17" s="172"/>
      <c r="AM17" s="173"/>
      <c r="AN17" s="167"/>
      <c r="AO17" s="114"/>
      <c r="AP17" s="115"/>
      <c r="AQ17" s="177"/>
      <c r="AR17" s="156"/>
      <c r="AS17" s="60"/>
      <c r="AT17" s="179"/>
      <c r="AU17" s="157"/>
      <c r="AV17" s="178"/>
      <c r="AW17" s="89"/>
      <c r="AX17" s="90"/>
      <c r="AY17" s="181"/>
      <c r="AZ17" s="182"/>
      <c r="BA17" s="183"/>
      <c r="BB17" s="109"/>
      <c r="BC17" s="120"/>
      <c r="BD17" s="120"/>
      <c r="BE17" s="121"/>
      <c r="BF17" s="195"/>
      <c r="BG17" s="196"/>
      <c r="BH17" s="196"/>
      <c r="BI17" s="197"/>
      <c r="BJ17" s="198"/>
      <c r="BK17" s="199"/>
      <c r="BL17" s="179"/>
      <c r="BM17" s="109"/>
      <c r="BN17" s="195"/>
      <c r="BO17" s="199"/>
    </row>
    <row r="18" spans="1:67" ht="19.5" customHeight="1" thickBot="1" x14ac:dyDescent="0.25">
      <c r="A18" s="56" t="s">
        <v>20</v>
      </c>
      <c r="B18" s="266">
        <f t="shared" ref="B18" si="67">+B16</f>
        <v>43317</v>
      </c>
      <c r="C18" s="267">
        <v>2</v>
      </c>
      <c r="D18" s="1"/>
      <c r="E18" s="6"/>
      <c r="F18" s="144"/>
      <c r="G18" s="145"/>
      <c r="H18" s="145"/>
      <c r="I18" s="145"/>
      <c r="J18" s="146"/>
      <c r="K18" s="144"/>
      <c r="L18" s="145"/>
      <c r="M18" s="145"/>
      <c r="N18" s="145"/>
      <c r="O18" s="146"/>
      <c r="P18" s="144"/>
      <c r="Q18" s="145"/>
      <c r="R18" s="145"/>
      <c r="S18" s="145"/>
      <c r="T18" s="146"/>
      <c r="U18" s="144"/>
      <c r="V18" s="145"/>
      <c r="W18" s="145"/>
      <c r="X18" s="145"/>
      <c r="Y18" s="146"/>
      <c r="Z18" s="150"/>
      <c r="AA18" s="152"/>
      <c r="AB18" s="159"/>
      <c r="AC18" s="160"/>
      <c r="AD18" s="111"/>
      <c r="AE18" s="112"/>
      <c r="AF18" s="236"/>
      <c r="AG18" s="162"/>
      <c r="AH18" s="163"/>
      <c r="AI18" s="237"/>
      <c r="AJ18" s="238"/>
      <c r="AK18" s="239"/>
      <c r="AL18" s="240"/>
      <c r="AM18" s="241"/>
      <c r="AN18" s="242"/>
      <c r="AO18" s="238"/>
      <c r="AP18" s="239"/>
      <c r="AQ18" s="240"/>
      <c r="AR18" s="241"/>
      <c r="AS18" s="152"/>
      <c r="AT18" s="152"/>
      <c r="AU18" s="157"/>
      <c r="AV18" s="178"/>
      <c r="AW18" s="91"/>
      <c r="AX18" s="92"/>
      <c r="AY18" s="184"/>
      <c r="AZ18" s="185"/>
      <c r="BA18" s="186"/>
      <c r="BB18" s="187"/>
      <c r="BC18" s="187"/>
      <c r="BD18" s="188"/>
      <c r="BE18" s="189"/>
      <c r="BF18" s="122"/>
      <c r="BG18" s="123"/>
      <c r="BH18" s="120"/>
      <c r="BI18" s="124"/>
      <c r="BJ18" s="123"/>
      <c r="BK18" s="121"/>
      <c r="BL18" s="200"/>
      <c r="BM18" s="201"/>
      <c r="BN18" s="125"/>
      <c r="BO18" s="126"/>
    </row>
    <row r="19" spans="1:67" s="94" customFormat="1" ht="19.5" customHeight="1" x14ac:dyDescent="0.2">
      <c r="A19" s="54" t="s">
        <v>18</v>
      </c>
      <c r="B19" s="268">
        <f>+B18+1</f>
        <v>43318</v>
      </c>
      <c r="C19" s="269"/>
      <c r="D19" s="2"/>
      <c r="E19" s="5"/>
      <c r="F19" s="139"/>
      <c r="G19" s="141" t="str">
        <f t="shared" ref="G19" si="68">IF(F19="aucune","///","")</f>
        <v/>
      </c>
      <c r="H19" s="137" t="str">
        <f t="shared" ref="H19" si="69">IF(F19="aucune","///","")</f>
        <v/>
      </c>
      <c r="I19" s="142" t="str">
        <f t="shared" ref="I19" si="70">IF(F19="aucune","///","")</f>
        <v/>
      </c>
      <c r="J19" s="143" t="str">
        <f t="shared" ref="J19" si="71">IF(F19="aucune","///","")</f>
        <v/>
      </c>
      <c r="K19" s="139"/>
      <c r="L19" s="141" t="str">
        <f t="shared" ref="L19" si="72">IF(K19="aucune","///","")</f>
        <v/>
      </c>
      <c r="M19" s="137" t="str">
        <f t="shared" ref="M19" si="73">IF(K19="aucune","///","")</f>
        <v/>
      </c>
      <c r="N19" s="142" t="str">
        <f t="shared" ref="N19" si="74">IF(K19="aucune","///","")</f>
        <v/>
      </c>
      <c r="O19" s="143" t="str">
        <f t="shared" ref="O19" si="75">IF(K19="aucune","///","")</f>
        <v/>
      </c>
      <c r="P19" s="139"/>
      <c r="Q19" s="141" t="str">
        <f t="shared" ref="Q19" si="76">IF(P19="aucune","///","")</f>
        <v/>
      </c>
      <c r="R19" s="137" t="str">
        <f t="shared" ref="R19" si="77">IF(P19="aucune","///","")</f>
        <v/>
      </c>
      <c r="S19" s="142" t="str">
        <f t="shared" ref="S19" si="78">IF(P19="aucune","///","")</f>
        <v/>
      </c>
      <c r="T19" s="143" t="str">
        <f t="shared" ref="T19" si="79">IF(P19="aucune","///","")</f>
        <v/>
      </c>
      <c r="U19" s="139"/>
      <c r="V19" s="141" t="str">
        <f t="shared" ref="V19" si="80">IF(U19="aucune","///","")</f>
        <v/>
      </c>
      <c r="W19" s="137" t="str">
        <f t="shared" ref="W19" si="81">IF(U19="aucune","///","")</f>
        <v/>
      </c>
      <c r="X19" s="142" t="str">
        <f t="shared" ref="X19" si="82">IF(U19="aucune","///","")</f>
        <v/>
      </c>
      <c r="Y19" s="143" t="str">
        <f t="shared" ref="Y19" si="83">IF(U19="aucune","///","")</f>
        <v/>
      </c>
      <c r="Z19" s="23"/>
      <c r="AA19" s="108"/>
      <c r="AB19" s="153"/>
      <c r="AC19" s="154"/>
      <c r="AD19" s="153"/>
      <c r="AE19" s="154"/>
      <c r="AF19" s="4"/>
      <c r="AG19" s="132"/>
      <c r="AH19" s="230"/>
      <c r="AI19" s="108"/>
      <c r="AJ19" s="231"/>
      <c r="AK19" s="180"/>
      <c r="AL19" s="232"/>
      <c r="AM19" s="233"/>
      <c r="AN19" s="108"/>
      <c r="AO19" s="231"/>
      <c r="AP19" s="180"/>
      <c r="AQ19" s="234"/>
      <c r="AR19" s="235"/>
      <c r="AS19" s="59"/>
      <c r="AT19" s="85"/>
      <c r="AU19" s="86"/>
      <c r="AV19" s="87"/>
      <c r="AW19" s="88"/>
      <c r="AX19" s="180"/>
      <c r="AY19" s="109"/>
      <c r="AZ19" s="120"/>
      <c r="BA19" s="121"/>
      <c r="BB19" s="190"/>
      <c r="BC19" s="190"/>
      <c r="BD19" s="191"/>
      <c r="BE19" s="192"/>
      <c r="BF19" s="193"/>
      <c r="BG19" s="190"/>
      <c r="BH19" s="190"/>
      <c r="BI19" s="191"/>
      <c r="BJ19" s="194"/>
      <c r="BK19" s="192"/>
      <c r="BL19" s="108"/>
      <c r="BM19" s="202"/>
      <c r="BN19" s="193"/>
      <c r="BO19" s="192"/>
    </row>
    <row r="20" spans="1:67" s="94" customFormat="1" ht="19.5" customHeight="1" x14ac:dyDescent="0.2">
      <c r="A20" s="55" t="s">
        <v>19</v>
      </c>
      <c r="B20" s="266">
        <f>+B19</f>
        <v>43318</v>
      </c>
      <c r="C20" s="267">
        <v>2</v>
      </c>
      <c r="D20" s="101"/>
      <c r="E20" s="5"/>
      <c r="F20" s="144"/>
      <c r="G20" s="140"/>
      <c r="H20" s="145"/>
      <c r="I20" s="145"/>
      <c r="J20" s="146"/>
      <c r="K20" s="144"/>
      <c r="L20" s="140"/>
      <c r="M20" s="145"/>
      <c r="N20" s="145"/>
      <c r="O20" s="146"/>
      <c r="P20" s="144"/>
      <c r="Q20" s="140"/>
      <c r="R20" s="145"/>
      <c r="S20" s="145"/>
      <c r="T20" s="146"/>
      <c r="U20" s="144"/>
      <c r="V20" s="140"/>
      <c r="W20" s="145"/>
      <c r="X20" s="145"/>
      <c r="Y20" s="146"/>
      <c r="Z20" s="24"/>
      <c r="AA20" s="151"/>
      <c r="AB20" s="109"/>
      <c r="AC20" s="110"/>
      <c r="AD20" s="155"/>
      <c r="AE20" s="156"/>
      <c r="AF20" s="157"/>
      <c r="AG20" s="158"/>
      <c r="AH20" s="66"/>
      <c r="AI20" s="167"/>
      <c r="AJ20" s="114"/>
      <c r="AK20" s="115"/>
      <c r="AL20" s="172"/>
      <c r="AM20" s="173"/>
      <c r="AN20" s="167"/>
      <c r="AO20" s="114"/>
      <c r="AP20" s="115"/>
      <c r="AQ20" s="177"/>
      <c r="AR20" s="156"/>
      <c r="AS20" s="60"/>
      <c r="AT20" s="179"/>
      <c r="AU20" s="157"/>
      <c r="AV20" s="178"/>
      <c r="AW20" s="89"/>
      <c r="AX20" s="90"/>
      <c r="AY20" s="181"/>
      <c r="AZ20" s="182"/>
      <c r="BA20" s="183"/>
      <c r="BB20" s="109"/>
      <c r="BC20" s="120"/>
      <c r="BD20" s="120"/>
      <c r="BE20" s="121"/>
      <c r="BF20" s="195"/>
      <c r="BG20" s="196"/>
      <c r="BH20" s="196"/>
      <c r="BI20" s="197"/>
      <c r="BJ20" s="198"/>
      <c r="BK20" s="199"/>
      <c r="BL20" s="179"/>
      <c r="BM20" s="109"/>
      <c r="BN20" s="195"/>
      <c r="BO20" s="199"/>
    </row>
    <row r="21" spans="1:67" s="94" customFormat="1" ht="19.5" customHeight="1" thickBot="1" x14ac:dyDescent="0.25">
      <c r="A21" s="55" t="s">
        <v>20</v>
      </c>
      <c r="B21" s="266">
        <f>+B19</f>
        <v>43318</v>
      </c>
      <c r="C21" s="267">
        <v>2</v>
      </c>
      <c r="D21" s="1"/>
      <c r="E21" s="6"/>
      <c r="F21" s="144"/>
      <c r="G21" s="145"/>
      <c r="H21" s="145"/>
      <c r="I21" s="145"/>
      <c r="J21" s="146"/>
      <c r="K21" s="144"/>
      <c r="L21" s="145"/>
      <c r="M21" s="145"/>
      <c r="N21" s="145"/>
      <c r="O21" s="146"/>
      <c r="P21" s="144"/>
      <c r="Q21" s="145"/>
      <c r="R21" s="145"/>
      <c r="S21" s="145"/>
      <c r="T21" s="146"/>
      <c r="U21" s="144"/>
      <c r="V21" s="145"/>
      <c r="W21" s="145"/>
      <c r="X21" s="145"/>
      <c r="Y21" s="146"/>
      <c r="Z21" s="150"/>
      <c r="AA21" s="152"/>
      <c r="AB21" s="159"/>
      <c r="AC21" s="160"/>
      <c r="AD21" s="111"/>
      <c r="AE21" s="112"/>
      <c r="AF21" s="236"/>
      <c r="AG21" s="162"/>
      <c r="AH21" s="163"/>
      <c r="AI21" s="237"/>
      <c r="AJ21" s="238"/>
      <c r="AK21" s="239"/>
      <c r="AL21" s="240"/>
      <c r="AM21" s="241"/>
      <c r="AN21" s="242"/>
      <c r="AO21" s="238"/>
      <c r="AP21" s="239"/>
      <c r="AQ21" s="240"/>
      <c r="AR21" s="241"/>
      <c r="AS21" s="152"/>
      <c r="AT21" s="152"/>
      <c r="AU21" s="157"/>
      <c r="AV21" s="178"/>
      <c r="AW21" s="91"/>
      <c r="AX21" s="92"/>
      <c r="AY21" s="184"/>
      <c r="AZ21" s="185"/>
      <c r="BA21" s="186"/>
      <c r="BB21" s="187"/>
      <c r="BC21" s="187"/>
      <c r="BD21" s="188"/>
      <c r="BE21" s="189"/>
      <c r="BF21" s="122"/>
      <c r="BG21" s="123"/>
      <c r="BH21" s="120"/>
      <c r="BI21" s="124"/>
      <c r="BJ21" s="123"/>
      <c r="BK21" s="121"/>
      <c r="BL21" s="200"/>
      <c r="BM21" s="201"/>
      <c r="BN21" s="125"/>
      <c r="BO21" s="126"/>
    </row>
    <row r="22" spans="1:67" s="94" customFormat="1" ht="19.5" customHeight="1" x14ac:dyDescent="0.2">
      <c r="A22" s="54" t="s">
        <v>18</v>
      </c>
      <c r="B22" s="268">
        <f>+B21+1</f>
        <v>43319</v>
      </c>
      <c r="C22" s="269"/>
      <c r="D22" s="2"/>
      <c r="E22" s="5"/>
      <c r="F22" s="139"/>
      <c r="G22" s="141" t="str">
        <f t="shared" ref="G22" si="84">IF(F22="aucune","///","")</f>
        <v/>
      </c>
      <c r="H22" s="137" t="str">
        <f t="shared" ref="H22" si="85">IF(F22="aucune","///","")</f>
        <v/>
      </c>
      <c r="I22" s="142" t="str">
        <f t="shared" ref="I22" si="86">IF(F22="aucune","///","")</f>
        <v/>
      </c>
      <c r="J22" s="143" t="str">
        <f t="shared" ref="J22" si="87">IF(F22="aucune","///","")</f>
        <v/>
      </c>
      <c r="K22" s="139"/>
      <c r="L22" s="141" t="str">
        <f t="shared" ref="L22" si="88">IF(K22="aucune","///","")</f>
        <v/>
      </c>
      <c r="M22" s="137" t="str">
        <f t="shared" ref="M22" si="89">IF(K22="aucune","///","")</f>
        <v/>
      </c>
      <c r="N22" s="142" t="str">
        <f t="shared" ref="N22" si="90">IF(K22="aucune","///","")</f>
        <v/>
      </c>
      <c r="O22" s="143" t="str">
        <f t="shared" ref="O22" si="91">IF(K22="aucune","///","")</f>
        <v/>
      </c>
      <c r="P22" s="139"/>
      <c r="Q22" s="141" t="str">
        <f t="shared" ref="Q22" si="92">IF(P22="aucune","///","")</f>
        <v/>
      </c>
      <c r="R22" s="137" t="str">
        <f t="shared" ref="R22" si="93">IF(P22="aucune","///","")</f>
        <v/>
      </c>
      <c r="S22" s="142" t="str">
        <f t="shared" ref="S22" si="94">IF(P22="aucune","///","")</f>
        <v/>
      </c>
      <c r="T22" s="143" t="str">
        <f t="shared" ref="T22" si="95">IF(P22="aucune","///","")</f>
        <v/>
      </c>
      <c r="U22" s="139"/>
      <c r="V22" s="141" t="str">
        <f t="shared" ref="V22" si="96">IF(U22="aucune","///","")</f>
        <v/>
      </c>
      <c r="W22" s="137" t="str">
        <f t="shared" ref="W22" si="97">IF(U22="aucune","///","")</f>
        <v/>
      </c>
      <c r="X22" s="142" t="str">
        <f t="shared" ref="X22" si="98">IF(U22="aucune","///","")</f>
        <v/>
      </c>
      <c r="Y22" s="143" t="str">
        <f t="shared" ref="Y22" si="99">IF(U22="aucune","///","")</f>
        <v/>
      </c>
      <c r="Z22" s="23"/>
      <c r="AA22" s="108"/>
      <c r="AB22" s="153"/>
      <c r="AC22" s="154"/>
      <c r="AD22" s="153"/>
      <c r="AE22" s="154"/>
      <c r="AF22" s="4"/>
      <c r="AG22" s="132"/>
      <c r="AH22" s="230"/>
      <c r="AI22" s="108"/>
      <c r="AJ22" s="231"/>
      <c r="AK22" s="180"/>
      <c r="AL22" s="232"/>
      <c r="AM22" s="233"/>
      <c r="AN22" s="108"/>
      <c r="AO22" s="231"/>
      <c r="AP22" s="180"/>
      <c r="AQ22" s="234"/>
      <c r="AR22" s="235"/>
      <c r="AS22" s="59"/>
      <c r="AT22" s="85"/>
      <c r="AU22" s="86"/>
      <c r="AV22" s="87"/>
      <c r="AW22" s="88"/>
      <c r="AX22" s="180"/>
      <c r="AY22" s="109"/>
      <c r="AZ22" s="120"/>
      <c r="BA22" s="121"/>
      <c r="BB22" s="190"/>
      <c r="BC22" s="190"/>
      <c r="BD22" s="191"/>
      <c r="BE22" s="192"/>
      <c r="BF22" s="193"/>
      <c r="BG22" s="190"/>
      <c r="BH22" s="190"/>
      <c r="BI22" s="191"/>
      <c r="BJ22" s="194"/>
      <c r="BK22" s="192"/>
      <c r="BL22" s="108"/>
      <c r="BM22" s="202"/>
      <c r="BN22" s="193"/>
      <c r="BO22" s="192"/>
    </row>
    <row r="23" spans="1:67" s="94" customFormat="1" ht="19.5" customHeight="1" x14ac:dyDescent="0.2">
      <c r="A23" s="55" t="s">
        <v>19</v>
      </c>
      <c r="B23" s="266">
        <f>+B22</f>
        <v>43319</v>
      </c>
      <c r="C23" s="267"/>
      <c r="D23" s="101"/>
      <c r="E23" s="5"/>
      <c r="F23" s="144"/>
      <c r="G23" s="140"/>
      <c r="H23" s="145"/>
      <c r="I23" s="145"/>
      <c r="J23" s="146"/>
      <c r="K23" s="144"/>
      <c r="L23" s="140"/>
      <c r="M23" s="145"/>
      <c r="N23" s="145"/>
      <c r="O23" s="146"/>
      <c r="P23" s="144"/>
      <c r="Q23" s="140"/>
      <c r="R23" s="145"/>
      <c r="S23" s="145"/>
      <c r="T23" s="146"/>
      <c r="U23" s="144"/>
      <c r="V23" s="140"/>
      <c r="W23" s="145"/>
      <c r="X23" s="145"/>
      <c r="Y23" s="146"/>
      <c r="Z23" s="24"/>
      <c r="AA23" s="151"/>
      <c r="AB23" s="109"/>
      <c r="AC23" s="110"/>
      <c r="AD23" s="155"/>
      <c r="AE23" s="156"/>
      <c r="AF23" s="157"/>
      <c r="AG23" s="158"/>
      <c r="AH23" s="66"/>
      <c r="AI23" s="167"/>
      <c r="AJ23" s="114"/>
      <c r="AK23" s="115"/>
      <c r="AL23" s="172"/>
      <c r="AM23" s="173"/>
      <c r="AN23" s="167"/>
      <c r="AO23" s="114"/>
      <c r="AP23" s="115"/>
      <c r="AQ23" s="177"/>
      <c r="AR23" s="156"/>
      <c r="AS23" s="60"/>
      <c r="AT23" s="179"/>
      <c r="AU23" s="157"/>
      <c r="AV23" s="178"/>
      <c r="AW23" s="89"/>
      <c r="AX23" s="90"/>
      <c r="AY23" s="181"/>
      <c r="AZ23" s="182"/>
      <c r="BA23" s="183"/>
      <c r="BB23" s="109"/>
      <c r="BC23" s="120"/>
      <c r="BD23" s="120"/>
      <c r="BE23" s="121"/>
      <c r="BF23" s="195"/>
      <c r="BG23" s="196"/>
      <c r="BH23" s="196"/>
      <c r="BI23" s="197"/>
      <c r="BJ23" s="198"/>
      <c r="BK23" s="199"/>
      <c r="BL23" s="179"/>
      <c r="BM23" s="109"/>
      <c r="BN23" s="195"/>
      <c r="BO23" s="199"/>
    </row>
    <row r="24" spans="1:67" s="94" customFormat="1" ht="19.5" customHeight="1" thickBot="1" x14ac:dyDescent="0.25">
      <c r="A24" s="56" t="s">
        <v>20</v>
      </c>
      <c r="B24" s="278">
        <f>+B23</f>
        <v>43319</v>
      </c>
      <c r="C24" s="279"/>
      <c r="D24" s="1"/>
      <c r="E24" s="6"/>
      <c r="F24" s="144"/>
      <c r="G24" s="145"/>
      <c r="H24" s="145"/>
      <c r="I24" s="145"/>
      <c r="J24" s="146"/>
      <c r="K24" s="144"/>
      <c r="L24" s="145"/>
      <c r="M24" s="145"/>
      <c r="N24" s="145"/>
      <c r="O24" s="146"/>
      <c r="P24" s="144"/>
      <c r="Q24" s="145"/>
      <c r="R24" s="145"/>
      <c r="S24" s="145"/>
      <c r="T24" s="146"/>
      <c r="U24" s="144"/>
      <c r="V24" s="145"/>
      <c r="W24" s="145"/>
      <c r="X24" s="145"/>
      <c r="Y24" s="146"/>
      <c r="Z24" s="150"/>
      <c r="AA24" s="152"/>
      <c r="AB24" s="159"/>
      <c r="AC24" s="160"/>
      <c r="AD24" s="111"/>
      <c r="AE24" s="112"/>
      <c r="AF24" s="236"/>
      <c r="AG24" s="162"/>
      <c r="AH24" s="163"/>
      <c r="AI24" s="237"/>
      <c r="AJ24" s="238"/>
      <c r="AK24" s="239"/>
      <c r="AL24" s="240"/>
      <c r="AM24" s="241"/>
      <c r="AN24" s="242"/>
      <c r="AO24" s="238"/>
      <c r="AP24" s="239"/>
      <c r="AQ24" s="240"/>
      <c r="AR24" s="241"/>
      <c r="AS24" s="152"/>
      <c r="AT24" s="152"/>
      <c r="AU24" s="157"/>
      <c r="AV24" s="178"/>
      <c r="AW24" s="91"/>
      <c r="AX24" s="92"/>
      <c r="AY24" s="184"/>
      <c r="AZ24" s="185"/>
      <c r="BA24" s="186"/>
      <c r="BB24" s="187"/>
      <c r="BC24" s="187"/>
      <c r="BD24" s="188"/>
      <c r="BE24" s="189"/>
      <c r="BF24" s="122"/>
      <c r="BG24" s="123"/>
      <c r="BH24" s="120"/>
      <c r="BI24" s="124"/>
      <c r="BJ24" s="123"/>
      <c r="BK24" s="121"/>
      <c r="BL24" s="200"/>
      <c r="BM24" s="201"/>
      <c r="BN24" s="125"/>
      <c r="BO24" s="126"/>
    </row>
    <row r="25" spans="1:67" s="94" customFormat="1" ht="19.5" customHeight="1" x14ac:dyDescent="0.2">
      <c r="A25" s="54" t="s">
        <v>18</v>
      </c>
      <c r="B25" s="268">
        <f>+B24+1</f>
        <v>43320</v>
      </c>
      <c r="C25" s="269"/>
      <c r="D25" s="2"/>
      <c r="E25" s="5"/>
      <c r="F25" s="139"/>
      <c r="G25" s="141" t="str">
        <f t="shared" ref="G25" si="100">IF(F25="aucune","///","")</f>
        <v/>
      </c>
      <c r="H25" s="137" t="str">
        <f t="shared" ref="H25" si="101">IF(F25="aucune","///","")</f>
        <v/>
      </c>
      <c r="I25" s="142" t="str">
        <f t="shared" ref="I25" si="102">IF(F25="aucune","///","")</f>
        <v/>
      </c>
      <c r="J25" s="143" t="str">
        <f t="shared" ref="J25" si="103">IF(F25="aucune","///","")</f>
        <v/>
      </c>
      <c r="K25" s="139"/>
      <c r="L25" s="141" t="str">
        <f t="shared" ref="L25" si="104">IF(K25="aucune","///","")</f>
        <v/>
      </c>
      <c r="M25" s="137" t="str">
        <f t="shared" ref="M25" si="105">IF(K25="aucune","///","")</f>
        <v/>
      </c>
      <c r="N25" s="142" t="str">
        <f t="shared" ref="N25" si="106">IF(K25="aucune","///","")</f>
        <v/>
      </c>
      <c r="O25" s="143" t="str">
        <f t="shared" ref="O25" si="107">IF(K25="aucune","///","")</f>
        <v/>
      </c>
      <c r="P25" s="139"/>
      <c r="Q25" s="141" t="str">
        <f t="shared" ref="Q25" si="108">IF(P25="aucune","///","")</f>
        <v/>
      </c>
      <c r="R25" s="137" t="str">
        <f t="shared" ref="R25" si="109">IF(P25="aucune","///","")</f>
        <v/>
      </c>
      <c r="S25" s="142" t="str">
        <f t="shared" ref="S25" si="110">IF(P25="aucune","///","")</f>
        <v/>
      </c>
      <c r="T25" s="143" t="str">
        <f t="shared" ref="T25" si="111">IF(P25="aucune","///","")</f>
        <v/>
      </c>
      <c r="U25" s="139"/>
      <c r="V25" s="141" t="str">
        <f t="shared" ref="V25" si="112">IF(U25="aucune","///","")</f>
        <v/>
      </c>
      <c r="W25" s="137" t="str">
        <f t="shared" ref="W25" si="113">IF(U25="aucune","///","")</f>
        <v/>
      </c>
      <c r="X25" s="142" t="str">
        <f t="shared" ref="X25" si="114">IF(U25="aucune","///","")</f>
        <v/>
      </c>
      <c r="Y25" s="143" t="str">
        <f t="shared" ref="Y25" si="115">IF(U25="aucune","///","")</f>
        <v/>
      </c>
      <c r="Z25" s="23"/>
      <c r="AA25" s="108"/>
      <c r="AB25" s="153"/>
      <c r="AC25" s="154"/>
      <c r="AD25" s="153"/>
      <c r="AE25" s="154"/>
      <c r="AF25" s="4"/>
      <c r="AG25" s="132"/>
      <c r="AH25" s="230"/>
      <c r="AI25" s="108"/>
      <c r="AJ25" s="231"/>
      <c r="AK25" s="180"/>
      <c r="AL25" s="232"/>
      <c r="AM25" s="233"/>
      <c r="AN25" s="108"/>
      <c r="AO25" s="231"/>
      <c r="AP25" s="180"/>
      <c r="AQ25" s="234"/>
      <c r="AR25" s="235"/>
      <c r="AS25" s="59"/>
      <c r="AT25" s="85"/>
      <c r="AU25" s="86"/>
      <c r="AV25" s="87"/>
      <c r="AW25" s="88"/>
      <c r="AX25" s="180"/>
      <c r="AY25" s="109"/>
      <c r="AZ25" s="120"/>
      <c r="BA25" s="121"/>
      <c r="BB25" s="190"/>
      <c r="BC25" s="190"/>
      <c r="BD25" s="191"/>
      <c r="BE25" s="192"/>
      <c r="BF25" s="193"/>
      <c r="BG25" s="190"/>
      <c r="BH25" s="190"/>
      <c r="BI25" s="191"/>
      <c r="BJ25" s="194"/>
      <c r="BK25" s="192"/>
      <c r="BL25" s="108"/>
      <c r="BM25" s="202"/>
      <c r="BN25" s="193"/>
      <c r="BO25" s="192"/>
    </row>
    <row r="26" spans="1:67" s="94" customFormat="1" ht="19.5" customHeight="1" x14ac:dyDescent="0.2">
      <c r="A26" s="55" t="s">
        <v>19</v>
      </c>
      <c r="B26" s="266">
        <f t="shared" ref="B26" si="116">+B25</f>
        <v>43320</v>
      </c>
      <c r="C26" s="267">
        <v>2</v>
      </c>
      <c r="D26" s="101"/>
      <c r="E26" s="5"/>
      <c r="F26" s="144"/>
      <c r="G26" s="140"/>
      <c r="H26" s="145"/>
      <c r="I26" s="145"/>
      <c r="J26" s="146"/>
      <c r="K26" s="144"/>
      <c r="L26" s="140"/>
      <c r="M26" s="145"/>
      <c r="N26" s="145"/>
      <c r="O26" s="146"/>
      <c r="P26" s="144"/>
      <c r="Q26" s="140"/>
      <c r="R26" s="145"/>
      <c r="S26" s="145"/>
      <c r="T26" s="146"/>
      <c r="U26" s="144"/>
      <c r="V26" s="140"/>
      <c r="W26" s="145"/>
      <c r="X26" s="145"/>
      <c r="Y26" s="146"/>
      <c r="Z26" s="24"/>
      <c r="AA26" s="151"/>
      <c r="AB26" s="109"/>
      <c r="AC26" s="110"/>
      <c r="AD26" s="155"/>
      <c r="AE26" s="156"/>
      <c r="AF26" s="157"/>
      <c r="AG26" s="158"/>
      <c r="AH26" s="66"/>
      <c r="AI26" s="167"/>
      <c r="AJ26" s="114"/>
      <c r="AK26" s="115"/>
      <c r="AL26" s="172"/>
      <c r="AM26" s="173"/>
      <c r="AN26" s="167"/>
      <c r="AO26" s="114"/>
      <c r="AP26" s="115"/>
      <c r="AQ26" s="177"/>
      <c r="AR26" s="156"/>
      <c r="AS26" s="60"/>
      <c r="AT26" s="179"/>
      <c r="AU26" s="157"/>
      <c r="AV26" s="178"/>
      <c r="AW26" s="89"/>
      <c r="AX26" s="90"/>
      <c r="AY26" s="181"/>
      <c r="AZ26" s="182"/>
      <c r="BA26" s="183"/>
      <c r="BB26" s="109"/>
      <c r="BC26" s="120"/>
      <c r="BD26" s="120"/>
      <c r="BE26" s="121"/>
      <c r="BF26" s="195"/>
      <c r="BG26" s="196"/>
      <c r="BH26" s="196"/>
      <c r="BI26" s="197"/>
      <c r="BJ26" s="198"/>
      <c r="BK26" s="199"/>
      <c r="BL26" s="179"/>
      <c r="BM26" s="109"/>
      <c r="BN26" s="195"/>
      <c r="BO26" s="199"/>
    </row>
    <row r="27" spans="1:67" s="94" customFormat="1" ht="19.5" customHeight="1" thickBot="1" x14ac:dyDescent="0.25">
      <c r="A27" s="56" t="s">
        <v>20</v>
      </c>
      <c r="B27" s="266">
        <f t="shared" ref="B27" si="117">+B25</f>
        <v>43320</v>
      </c>
      <c r="C27" s="267">
        <v>2</v>
      </c>
      <c r="D27" s="1"/>
      <c r="E27" s="6"/>
      <c r="F27" s="144"/>
      <c r="G27" s="145"/>
      <c r="H27" s="145"/>
      <c r="I27" s="145"/>
      <c r="J27" s="146"/>
      <c r="K27" s="144"/>
      <c r="L27" s="145"/>
      <c r="M27" s="145"/>
      <c r="N27" s="145"/>
      <c r="O27" s="146"/>
      <c r="P27" s="144"/>
      <c r="Q27" s="145"/>
      <c r="R27" s="145"/>
      <c r="S27" s="145"/>
      <c r="T27" s="146"/>
      <c r="U27" s="144"/>
      <c r="V27" s="145"/>
      <c r="W27" s="145"/>
      <c r="X27" s="145"/>
      <c r="Y27" s="146"/>
      <c r="Z27" s="150"/>
      <c r="AA27" s="152"/>
      <c r="AB27" s="159"/>
      <c r="AC27" s="160"/>
      <c r="AD27" s="111"/>
      <c r="AE27" s="112"/>
      <c r="AF27" s="236"/>
      <c r="AG27" s="162"/>
      <c r="AH27" s="163"/>
      <c r="AI27" s="237"/>
      <c r="AJ27" s="238"/>
      <c r="AK27" s="239"/>
      <c r="AL27" s="240"/>
      <c r="AM27" s="241"/>
      <c r="AN27" s="242"/>
      <c r="AO27" s="238"/>
      <c r="AP27" s="239"/>
      <c r="AQ27" s="240"/>
      <c r="AR27" s="241"/>
      <c r="AS27" s="152"/>
      <c r="AT27" s="152"/>
      <c r="AU27" s="157"/>
      <c r="AV27" s="178"/>
      <c r="AW27" s="91"/>
      <c r="AX27" s="92"/>
      <c r="AY27" s="184"/>
      <c r="AZ27" s="185"/>
      <c r="BA27" s="186"/>
      <c r="BB27" s="187"/>
      <c r="BC27" s="187"/>
      <c r="BD27" s="188"/>
      <c r="BE27" s="189"/>
      <c r="BF27" s="122"/>
      <c r="BG27" s="123"/>
      <c r="BH27" s="120"/>
      <c r="BI27" s="124"/>
      <c r="BJ27" s="123"/>
      <c r="BK27" s="121"/>
      <c r="BL27" s="200"/>
      <c r="BM27" s="201"/>
      <c r="BN27" s="125"/>
      <c r="BO27" s="126"/>
    </row>
    <row r="28" spans="1:67" s="94" customFormat="1" ht="19.5" customHeight="1" x14ac:dyDescent="0.2">
      <c r="A28" s="54" t="s">
        <v>18</v>
      </c>
      <c r="B28" s="268">
        <f>+B27+1</f>
        <v>43321</v>
      </c>
      <c r="C28" s="269"/>
      <c r="D28" s="2"/>
      <c r="E28" s="5"/>
      <c r="F28" s="139"/>
      <c r="G28" s="141" t="str">
        <f t="shared" ref="G28" si="118">IF(F28="aucune","///","")</f>
        <v/>
      </c>
      <c r="H28" s="137" t="str">
        <f t="shared" ref="H28" si="119">IF(F28="aucune","///","")</f>
        <v/>
      </c>
      <c r="I28" s="142" t="str">
        <f t="shared" ref="I28" si="120">IF(F28="aucune","///","")</f>
        <v/>
      </c>
      <c r="J28" s="143" t="str">
        <f t="shared" ref="J28" si="121">IF(F28="aucune","///","")</f>
        <v/>
      </c>
      <c r="K28" s="139"/>
      <c r="L28" s="141" t="str">
        <f t="shared" ref="L28" si="122">IF(K28="aucune","///","")</f>
        <v/>
      </c>
      <c r="M28" s="137" t="str">
        <f t="shared" ref="M28" si="123">IF(K28="aucune","///","")</f>
        <v/>
      </c>
      <c r="N28" s="142" t="str">
        <f t="shared" ref="N28" si="124">IF(K28="aucune","///","")</f>
        <v/>
      </c>
      <c r="O28" s="143" t="str">
        <f t="shared" ref="O28" si="125">IF(K28="aucune","///","")</f>
        <v/>
      </c>
      <c r="P28" s="139"/>
      <c r="Q28" s="141" t="str">
        <f t="shared" ref="Q28" si="126">IF(P28="aucune","///","")</f>
        <v/>
      </c>
      <c r="R28" s="137" t="str">
        <f t="shared" ref="R28" si="127">IF(P28="aucune","///","")</f>
        <v/>
      </c>
      <c r="S28" s="142" t="str">
        <f t="shared" ref="S28" si="128">IF(P28="aucune","///","")</f>
        <v/>
      </c>
      <c r="T28" s="143" t="str">
        <f t="shared" ref="T28" si="129">IF(P28="aucune","///","")</f>
        <v/>
      </c>
      <c r="U28" s="139"/>
      <c r="V28" s="141" t="str">
        <f t="shared" ref="V28" si="130">IF(U28="aucune","///","")</f>
        <v/>
      </c>
      <c r="W28" s="137" t="str">
        <f t="shared" ref="W28" si="131">IF(U28="aucune","///","")</f>
        <v/>
      </c>
      <c r="X28" s="142" t="str">
        <f t="shared" ref="X28" si="132">IF(U28="aucune","///","")</f>
        <v/>
      </c>
      <c r="Y28" s="143" t="str">
        <f t="shared" ref="Y28" si="133">IF(U28="aucune","///","")</f>
        <v/>
      </c>
      <c r="Z28" s="23"/>
      <c r="AA28" s="108"/>
      <c r="AB28" s="153"/>
      <c r="AC28" s="154"/>
      <c r="AD28" s="153"/>
      <c r="AE28" s="154"/>
      <c r="AF28" s="4"/>
      <c r="AG28" s="132"/>
      <c r="AH28" s="230"/>
      <c r="AI28" s="108"/>
      <c r="AJ28" s="231"/>
      <c r="AK28" s="180"/>
      <c r="AL28" s="232"/>
      <c r="AM28" s="233"/>
      <c r="AN28" s="108"/>
      <c r="AO28" s="231"/>
      <c r="AP28" s="180"/>
      <c r="AQ28" s="234"/>
      <c r="AR28" s="235"/>
      <c r="AS28" s="59"/>
      <c r="AT28" s="85"/>
      <c r="AU28" s="86"/>
      <c r="AV28" s="87"/>
      <c r="AW28" s="88"/>
      <c r="AX28" s="180"/>
      <c r="AY28" s="109"/>
      <c r="AZ28" s="120"/>
      <c r="BA28" s="121"/>
      <c r="BB28" s="190"/>
      <c r="BC28" s="190"/>
      <c r="BD28" s="191"/>
      <c r="BE28" s="192"/>
      <c r="BF28" s="193"/>
      <c r="BG28" s="190"/>
      <c r="BH28" s="190"/>
      <c r="BI28" s="191"/>
      <c r="BJ28" s="194"/>
      <c r="BK28" s="192"/>
      <c r="BL28" s="108"/>
      <c r="BM28" s="202"/>
      <c r="BN28" s="193"/>
      <c r="BO28" s="192"/>
    </row>
    <row r="29" spans="1:67" ht="19.5" customHeight="1" x14ac:dyDescent="0.2">
      <c r="A29" s="55" t="s">
        <v>19</v>
      </c>
      <c r="B29" s="266">
        <f>+B28</f>
        <v>43321</v>
      </c>
      <c r="C29" s="267">
        <v>2</v>
      </c>
      <c r="D29" s="101"/>
      <c r="E29" s="5"/>
      <c r="F29" s="144"/>
      <c r="G29" s="140"/>
      <c r="H29" s="145"/>
      <c r="I29" s="145"/>
      <c r="J29" s="146"/>
      <c r="K29" s="144"/>
      <c r="L29" s="140"/>
      <c r="M29" s="145"/>
      <c r="N29" s="145"/>
      <c r="O29" s="146"/>
      <c r="P29" s="144"/>
      <c r="Q29" s="140"/>
      <c r="R29" s="145"/>
      <c r="S29" s="145"/>
      <c r="T29" s="146"/>
      <c r="U29" s="144"/>
      <c r="V29" s="140"/>
      <c r="W29" s="145"/>
      <c r="X29" s="145"/>
      <c r="Y29" s="146"/>
      <c r="Z29" s="24"/>
      <c r="AA29" s="151"/>
      <c r="AB29" s="109"/>
      <c r="AC29" s="110"/>
      <c r="AD29" s="155"/>
      <c r="AE29" s="156"/>
      <c r="AF29" s="157"/>
      <c r="AG29" s="158"/>
      <c r="AH29" s="66"/>
      <c r="AI29" s="167"/>
      <c r="AJ29" s="114"/>
      <c r="AK29" s="115"/>
      <c r="AL29" s="172"/>
      <c r="AM29" s="173"/>
      <c r="AN29" s="167"/>
      <c r="AO29" s="114"/>
      <c r="AP29" s="115"/>
      <c r="AQ29" s="177"/>
      <c r="AR29" s="156"/>
      <c r="AS29" s="60"/>
      <c r="AT29" s="179"/>
      <c r="AU29" s="157"/>
      <c r="AV29" s="178"/>
      <c r="AW29" s="89"/>
      <c r="AX29" s="90"/>
      <c r="AY29" s="181"/>
      <c r="AZ29" s="182"/>
      <c r="BA29" s="183"/>
      <c r="BB29" s="109"/>
      <c r="BC29" s="120"/>
      <c r="BD29" s="120"/>
      <c r="BE29" s="121"/>
      <c r="BF29" s="195"/>
      <c r="BG29" s="196"/>
      <c r="BH29" s="196"/>
      <c r="BI29" s="197"/>
      <c r="BJ29" s="198"/>
      <c r="BK29" s="199"/>
      <c r="BL29" s="179"/>
      <c r="BM29" s="109"/>
      <c r="BN29" s="195"/>
      <c r="BO29" s="199"/>
    </row>
    <row r="30" spans="1:67" ht="19.5" customHeight="1" thickBot="1" x14ac:dyDescent="0.25">
      <c r="A30" s="56" t="s">
        <v>20</v>
      </c>
      <c r="B30" s="266">
        <f>+B28</f>
        <v>43321</v>
      </c>
      <c r="C30" s="267">
        <v>2</v>
      </c>
      <c r="D30" s="1"/>
      <c r="E30" s="6"/>
      <c r="F30" s="144"/>
      <c r="G30" s="145"/>
      <c r="H30" s="145"/>
      <c r="I30" s="145"/>
      <c r="J30" s="146"/>
      <c r="K30" s="144"/>
      <c r="L30" s="145"/>
      <c r="M30" s="145"/>
      <c r="N30" s="145"/>
      <c r="O30" s="146"/>
      <c r="P30" s="144"/>
      <c r="Q30" s="145"/>
      <c r="R30" s="145"/>
      <c r="S30" s="145"/>
      <c r="T30" s="146"/>
      <c r="U30" s="144"/>
      <c r="V30" s="145"/>
      <c r="W30" s="145"/>
      <c r="X30" s="145"/>
      <c r="Y30" s="146"/>
      <c r="Z30" s="150"/>
      <c r="AA30" s="152"/>
      <c r="AB30" s="159"/>
      <c r="AC30" s="160"/>
      <c r="AD30" s="111"/>
      <c r="AE30" s="112"/>
      <c r="AF30" s="236"/>
      <c r="AG30" s="162"/>
      <c r="AH30" s="163"/>
      <c r="AI30" s="237"/>
      <c r="AJ30" s="238"/>
      <c r="AK30" s="239"/>
      <c r="AL30" s="240"/>
      <c r="AM30" s="241"/>
      <c r="AN30" s="242"/>
      <c r="AO30" s="238"/>
      <c r="AP30" s="239"/>
      <c r="AQ30" s="240"/>
      <c r="AR30" s="241"/>
      <c r="AS30" s="152"/>
      <c r="AT30" s="152"/>
      <c r="AU30" s="157"/>
      <c r="AV30" s="178"/>
      <c r="AW30" s="91"/>
      <c r="AX30" s="92"/>
      <c r="AY30" s="184"/>
      <c r="AZ30" s="185"/>
      <c r="BA30" s="186"/>
      <c r="BB30" s="187"/>
      <c r="BC30" s="187"/>
      <c r="BD30" s="188"/>
      <c r="BE30" s="189"/>
      <c r="BF30" s="122"/>
      <c r="BG30" s="123"/>
      <c r="BH30" s="120"/>
      <c r="BI30" s="124"/>
      <c r="BJ30" s="123"/>
      <c r="BK30" s="121"/>
      <c r="BL30" s="200"/>
      <c r="BM30" s="201"/>
      <c r="BN30" s="125"/>
      <c r="BO30" s="126"/>
    </row>
    <row r="31" spans="1:67" ht="19.5" customHeight="1" x14ac:dyDescent="0.2">
      <c r="A31" s="54" t="s">
        <v>18</v>
      </c>
      <c r="B31" s="268">
        <f>+B30+1</f>
        <v>43322</v>
      </c>
      <c r="C31" s="269"/>
      <c r="D31" s="2"/>
      <c r="E31" s="5"/>
      <c r="F31" s="139"/>
      <c r="G31" s="141" t="str">
        <f t="shared" ref="G31" si="134">IF(F31="aucune","///","")</f>
        <v/>
      </c>
      <c r="H31" s="137" t="str">
        <f t="shared" ref="H31" si="135">IF(F31="aucune","///","")</f>
        <v/>
      </c>
      <c r="I31" s="142" t="str">
        <f t="shared" ref="I31" si="136">IF(F31="aucune","///","")</f>
        <v/>
      </c>
      <c r="J31" s="143" t="str">
        <f t="shared" ref="J31" si="137">IF(F31="aucune","///","")</f>
        <v/>
      </c>
      <c r="K31" s="139"/>
      <c r="L31" s="141" t="str">
        <f t="shared" ref="L31" si="138">IF(K31="aucune","///","")</f>
        <v/>
      </c>
      <c r="M31" s="137" t="str">
        <f t="shared" ref="M31" si="139">IF(K31="aucune","///","")</f>
        <v/>
      </c>
      <c r="N31" s="142" t="str">
        <f t="shared" ref="N31" si="140">IF(K31="aucune","///","")</f>
        <v/>
      </c>
      <c r="O31" s="143" t="str">
        <f t="shared" ref="O31" si="141">IF(K31="aucune","///","")</f>
        <v/>
      </c>
      <c r="P31" s="139"/>
      <c r="Q31" s="141" t="str">
        <f t="shared" ref="Q31" si="142">IF(P31="aucune","///","")</f>
        <v/>
      </c>
      <c r="R31" s="137" t="str">
        <f t="shared" ref="R31" si="143">IF(P31="aucune","///","")</f>
        <v/>
      </c>
      <c r="S31" s="142" t="str">
        <f t="shared" ref="S31" si="144">IF(P31="aucune","///","")</f>
        <v/>
      </c>
      <c r="T31" s="143" t="str">
        <f t="shared" ref="T31" si="145">IF(P31="aucune","///","")</f>
        <v/>
      </c>
      <c r="U31" s="139"/>
      <c r="V31" s="141" t="str">
        <f t="shared" ref="V31" si="146">IF(U31="aucune","///","")</f>
        <v/>
      </c>
      <c r="W31" s="137" t="str">
        <f t="shared" ref="W31" si="147">IF(U31="aucune","///","")</f>
        <v/>
      </c>
      <c r="X31" s="142" t="str">
        <f t="shared" ref="X31" si="148">IF(U31="aucune","///","")</f>
        <v/>
      </c>
      <c r="Y31" s="143" t="str">
        <f t="shared" ref="Y31" si="149">IF(U31="aucune","///","")</f>
        <v/>
      </c>
      <c r="Z31" s="23"/>
      <c r="AA31" s="108"/>
      <c r="AB31" s="153"/>
      <c r="AC31" s="154"/>
      <c r="AD31" s="153"/>
      <c r="AE31" s="154"/>
      <c r="AF31" s="4"/>
      <c r="AG31" s="132"/>
      <c r="AH31" s="230"/>
      <c r="AI31" s="108"/>
      <c r="AJ31" s="231"/>
      <c r="AK31" s="180"/>
      <c r="AL31" s="232"/>
      <c r="AM31" s="233"/>
      <c r="AN31" s="108"/>
      <c r="AO31" s="231"/>
      <c r="AP31" s="180"/>
      <c r="AQ31" s="234"/>
      <c r="AR31" s="235"/>
      <c r="AS31" s="59"/>
      <c r="AT31" s="85"/>
      <c r="AU31" s="86"/>
      <c r="AV31" s="87"/>
      <c r="AW31" s="88"/>
      <c r="AX31" s="180"/>
      <c r="AY31" s="109"/>
      <c r="AZ31" s="120"/>
      <c r="BA31" s="121"/>
      <c r="BB31" s="190"/>
      <c r="BC31" s="190"/>
      <c r="BD31" s="191"/>
      <c r="BE31" s="192"/>
      <c r="BF31" s="193"/>
      <c r="BG31" s="190"/>
      <c r="BH31" s="190"/>
      <c r="BI31" s="191"/>
      <c r="BJ31" s="194"/>
      <c r="BK31" s="192"/>
      <c r="BL31" s="108"/>
      <c r="BM31" s="202"/>
      <c r="BN31" s="193"/>
      <c r="BO31" s="192"/>
    </row>
    <row r="32" spans="1:67" ht="19.5" customHeight="1" x14ac:dyDescent="0.2">
      <c r="A32" s="55" t="s">
        <v>19</v>
      </c>
      <c r="B32" s="266">
        <f t="shared" ref="B32" si="150">+B31</f>
        <v>43322</v>
      </c>
      <c r="C32" s="267">
        <v>2</v>
      </c>
      <c r="D32" s="101"/>
      <c r="E32" s="5"/>
      <c r="F32" s="144"/>
      <c r="G32" s="140"/>
      <c r="H32" s="145"/>
      <c r="I32" s="145"/>
      <c r="J32" s="146"/>
      <c r="K32" s="144"/>
      <c r="L32" s="140"/>
      <c r="M32" s="145"/>
      <c r="N32" s="145"/>
      <c r="O32" s="146"/>
      <c r="P32" s="144"/>
      <c r="Q32" s="140"/>
      <c r="R32" s="145"/>
      <c r="S32" s="145"/>
      <c r="T32" s="146"/>
      <c r="U32" s="144"/>
      <c r="V32" s="140"/>
      <c r="W32" s="145"/>
      <c r="X32" s="145"/>
      <c r="Y32" s="146"/>
      <c r="Z32" s="24"/>
      <c r="AA32" s="151"/>
      <c r="AB32" s="109"/>
      <c r="AC32" s="110"/>
      <c r="AD32" s="155"/>
      <c r="AE32" s="156"/>
      <c r="AF32" s="157"/>
      <c r="AG32" s="158"/>
      <c r="AH32" s="66"/>
      <c r="AI32" s="167"/>
      <c r="AJ32" s="114"/>
      <c r="AK32" s="115"/>
      <c r="AL32" s="172"/>
      <c r="AM32" s="173"/>
      <c r="AN32" s="167"/>
      <c r="AO32" s="114"/>
      <c r="AP32" s="115"/>
      <c r="AQ32" s="177"/>
      <c r="AR32" s="156"/>
      <c r="AS32" s="60"/>
      <c r="AT32" s="179"/>
      <c r="AU32" s="157"/>
      <c r="AV32" s="178"/>
      <c r="AW32" s="89"/>
      <c r="AX32" s="90"/>
      <c r="AY32" s="181"/>
      <c r="AZ32" s="182"/>
      <c r="BA32" s="183"/>
      <c r="BB32" s="109"/>
      <c r="BC32" s="120"/>
      <c r="BD32" s="120"/>
      <c r="BE32" s="121"/>
      <c r="BF32" s="195"/>
      <c r="BG32" s="196"/>
      <c r="BH32" s="196"/>
      <c r="BI32" s="197"/>
      <c r="BJ32" s="198"/>
      <c r="BK32" s="199"/>
      <c r="BL32" s="179"/>
      <c r="BM32" s="109"/>
      <c r="BN32" s="195"/>
      <c r="BO32" s="199"/>
    </row>
    <row r="33" spans="1:67" ht="19.5" customHeight="1" thickBot="1" x14ac:dyDescent="0.25">
      <c r="A33" s="56" t="s">
        <v>20</v>
      </c>
      <c r="B33" s="266">
        <f t="shared" ref="B33" si="151">+B31</f>
        <v>43322</v>
      </c>
      <c r="C33" s="267">
        <v>2</v>
      </c>
      <c r="D33" s="1"/>
      <c r="E33" s="6"/>
      <c r="F33" s="144"/>
      <c r="G33" s="145"/>
      <c r="H33" s="145"/>
      <c r="I33" s="145"/>
      <c r="J33" s="146"/>
      <c r="K33" s="144"/>
      <c r="L33" s="145"/>
      <c r="M33" s="145"/>
      <c r="N33" s="145"/>
      <c r="O33" s="146"/>
      <c r="P33" s="144"/>
      <c r="Q33" s="145"/>
      <c r="R33" s="145"/>
      <c r="S33" s="145"/>
      <c r="T33" s="146"/>
      <c r="U33" s="144"/>
      <c r="V33" s="145"/>
      <c r="W33" s="145"/>
      <c r="X33" s="145"/>
      <c r="Y33" s="146"/>
      <c r="Z33" s="150"/>
      <c r="AA33" s="152"/>
      <c r="AB33" s="159"/>
      <c r="AC33" s="160"/>
      <c r="AD33" s="111"/>
      <c r="AE33" s="112"/>
      <c r="AF33" s="236"/>
      <c r="AG33" s="162"/>
      <c r="AH33" s="163"/>
      <c r="AI33" s="237"/>
      <c r="AJ33" s="238"/>
      <c r="AK33" s="239"/>
      <c r="AL33" s="240"/>
      <c r="AM33" s="241"/>
      <c r="AN33" s="242"/>
      <c r="AO33" s="238"/>
      <c r="AP33" s="239"/>
      <c r="AQ33" s="240"/>
      <c r="AR33" s="241"/>
      <c r="AS33" s="152"/>
      <c r="AT33" s="152"/>
      <c r="AU33" s="157"/>
      <c r="AV33" s="178"/>
      <c r="AW33" s="91"/>
      <c r="AX33" s="92"/>
      <c r="AY33" s="184"/>
      <c r="AZ33" s="185"/>
      <c r="BA33" s="186"/>
      <c r="BB33" s="187"/>
      <c r="BC33" s="187"/>
      <c r="BD33" s="188"/>
      <c r="BE33" s="189"/>
      <c r="BF33" s="122"/>
      <c r="BG33" s="123"/>
      <c r="BH33" s="120"/>
      <c r="BI33" s="124"/>
      <c r="BJ33" s="123"/>
      <c r="BK33" s="121"/>
      <c r="BL33" s="200"/>
      <c r="BM33" s="201"/>
      <c r="BN33" s="125"/>
      <c r="BO33" s="126"/>
    </row>
    <row r="34" spans="1:67" ht="19.5" customHeight="1" x14ac:dyDescent="0.2">
      <c r="A34" s="54" t="s">
        <v>18</v>
      </c>
      <c r="B34" s="268">
        <f>+B31+1</f>
        <v>43323</v>
      </c>
      <c r="C34" s="269"/>
      <c r="D34" s="2"/>
      <c r="E34" s="5"/>
      <c r="F34" s="139"/>
      <c r="G34" s="141" t="str">
        <f t="shared" ref="G34" si="152">IF(F34="aucune","///","")</f>
        <v/>
      </c>
      <c r="H34" s="137" t="str">
        <f t="shared" ref="H34" si="153">IF(F34="aucune","///","")</f>
        <v/>
      </c>
      <c r="I34" s="142" t="str">
        <f t="shared" ref="I34" si="154">IF(F34="aucune","///","")</f>
        <v/>
      </c>
      <c r="J34" s="143" t="str">
        <f t="shared" ref="J34" si="155">IF(F34="aucune","///","")</f>
        <v/>
      </c>
      <c r="K34" s="139"/>
      <c r="L34" s="141" t="str">
        <f t="shared" ref="L34" si="156">IF(K34="aucune","///","")</f>
        <v/>
      </c>
      <c r="M34" s="137" t="str">
        <f t="shared" ref="M34" si="157">IF(K34="aucune","///","")</f>
        <v/>
      </c>
      <c r="N34" s="142" t="str">
        <f t="shared" ref="N34" si="158">IF(K34="aucune","///","")</f>
        <v/>
      </c>
      <c r="O34" s="143" t="str">
        <f t="shared" ref="O34" si="159">IF(K34="aucune","///","")</f>
        <v/>
      </c>
      <c r="P34" s="139"/>
      <c r="Q34" s="141" t="str">
        <f t="shared" ref="Q34" si="160">IF(P34="aucune","///","")</f>
        <v/>
      </c>
      <c r="R34" s="137" t="str">
        <f t="shared" ref="R34" si="161">IF(P34="aucune","///","")</f>
        <v/>
      </c>
      <c r="S34" s="142" t="str">
        <f t="shared" ref="S34" si="162">IF(P34="aucune","///","")</f>
        <v/>
      </c>
      <c r="T34" s="143" t="str">
        <f t="shared" ref="T34" si="163">IF(P34="aucune","///","")</f>
        <v/>
      </c>
      <c r="U34" s="139"/>
      <c r="V34" s="141" t="str">
        <f t="shared" ref="V34" si="164">IF(U34="aucune","///","")</f>
        <v/>
      </c>
      <c r="W34" s="137" t="str">
        <f t="shared" ref="W34" si="165">IF(U34="aucune","///","")</f>
        <v/>
      </c>
      <c r="X34" s="142" t="str">
        <f t="shared" ref="X34" si="166">IF(U34="aucune","///","")</f>
        <v/>
      </c>
      <c r="Y34" s="143" t="str">
        <f t="shared" ref="Y34" si="167">IF(U34="aucune","///","")</f>
        <v/>
      </c>
      <c r="Z34" s="23"/>
      <c r="AA34" s="108"/>
      <c r="AB34" s="153"/>
      <c r="AC34" s="154"/>
      <c r="AD34" s="153"/>
      <c r="AE34" s="154"/>
      <c r="AF34" s="4"/>
      <c r="AG34" s="132"/>
      <c r="AH34" s="230"/>
      <c r="AI34" s="108"/>
      <c r="AJ34" s="231"/>
      <c r="AK34" s="180"/>
      <c r="AL34" s="232"/>
      <c r="AM34" s="233"/>
      <c r="AN34" s="108"/>
      <c r="AO34" s="231"/>
      <c r="AP34" s="180"/>
      <c r="AQ34" s="234"/>
      <c r="AR34" s="235"/>
      <c r="AS34" s="59"/>
      <c r="AT34" s="85"/>
      <c r="AU34" s="86"/>
      <c r="AV34" s="87"/>
      <c r="AW34" s="88"/>
      <c r="AX34" s="180"/>
      <c r="AY34" s="109"/>
      <c r="AZ34" s="120"/>
      <c r="BA34" s="121"/>
      <c r="BB34" s="190"/>
      <c r="BC34" s="190"/>
      <c r="BD34" s="191"/>
      <c r="BE34" s="192"/>
      <c r="BF34" s="193"/>
      <c r="BG34" s="190"/>
      <c r="BH34" s="190"/>
      <c r="BI34" s="191"/>
      <c r="BJ34" s="194"/>
      <c r="BK34" s="192"/>
      <c r="BL34" s="108"/>
      <c r="BM34" s="202"/>
      <c r="BN34" s="193"/>
      <c r="BO34" s="192"/>
    </row>
    <row r="35" spans="1:67" ht="19.5" customHeight="1" x14ac:dyDescent="0.2">
      <c r="A35" s="55" t="s">
        <v>19</v>
      </c>
      <c r="B35" s="266">
        <f>+B34</f>
        <v>43323</v>
      </c>
      <c r="C35" s="267">
        <v>2</v>
      </c>
      <c r="D35" s="101"/>
      <c r="E35" s="5"/>
      <c r="F35" s="144"/>
      <c r="G35" s="140"/>
      <c r="H35" s="145"/>
      <c r="I35" s="145"/>
      <c r="J35" s="146"/>
      <c r="K35" s="144"/>
      <c r="L35" s="140"/>
      <c r="M35" s="145"/>
      <c r="N35" s="145"/>
      <c r="O35" s="146"/>
      <c r="P35" s="144"/>
      <c r="Q35" s="140"/>
      <c r="R35" s="145"/>
      <c r="S35" s="145"/>
      <c r="T35" s="146"/>
      <c r="U35" s="144"/>
      <c r="V35" s="140"/>
      <c r="W35" s="145"/>
      <c r="X35" s="145"/>
      <c r="Y35" s="146"/>
      <c r="Z35" s="24"/>
      <c r="AA35" s="151"/>
      <c r="AB35" s="109"/>
      <c r="AC35" s="110"/>
      <c r="AD35" s="155"/>
      <c r="AE35" s="156"/>
      <c r="AF35" s="157"/>
      <c r="AG35" s="158"/>
      <c r="AH35" s="66"/>
      <c r="AI35" s="167"/>
      <c r="AJ35" s="114"/>
      <c r="AK35" s="115"/>
      <c r="AL35" s="172"/>
      <c r="AM35" s="173"/>
      <c r="AN35" s="167"/>
      <c r="AO35" s="114"/>
      <c r="AP35" s="115"/>
      <c r="AQ35" s="177"/>
      <c r="AR35" s="156"/>
      <c r="AS35" s="60"/>
      <c r="AT35" s="179"/>
      <c r="AU35" s="157"/>
      <c r="AV35" s="178"/>
      <c r="AW35" s="89"/>
      <c r="AX35" s="90"/>
      <c r="AY35" s="181"/>
      <c r="AZ35" s="182"/>
      <c r="BA35" s="183"/>
      <c r="BB35" s="109"/>
      <c r="BC35" s="120"/>
      <c r="BD35" s="120"/>
      <c r="BE35" s="121"/>
      <c r="BF35" s="195"/>
      <c r="BG35" s="196"/>
      <c r="BH35" s="196"/>
      <c r="BI35" s="197"/>
      <c r="BJ35" s="198"/>
      <c r="BK35" s="199"/>
      <c r="BL35" s="179"/>
      <c r="BM35" s="109"/>
      <c r="BN35" s="195"/>
      <c r="BO35" s="199"/>
    </row>
    <row r="36" spans="1:67" ht="19.5" customHeight="1" thickBot="1" x14ac:dyDescent="0.25">
      <c r="A36" s="55" t="s">
        <v>20</v>
      </c>
      <c r="B36" s="266">
        <f>+B34</f>
        <v>43323</v>
      </c>
      <c r="C36" s="267">
        <v>2</v>
      </c>
      <c r="D36" s="1"/>
      <c r="E36" s="6"/>
      <c r="F36" s="144"/>
      <c r="G36" s="145"/>
      <c r="H36" s="145"/>
      <c r="I36" s="145"/>
      <c r="J36" s="146"/>
      <c r="K36" s="144"/>
      <c r="L36" s="145"/>
      <c r="M36" s="145"/>
      <c r="N36" s="145"/>
      <c r="O36" s="146"/>
      <c r="P36" s="144"/>
      <c r="Q36" s="145"/>
      <c r="R36" s="145"/>
      <c r="S36" s="145"/>
      <c r="T36" s="146"/>
      <c r="U36" s="144"/>
      <c r="V36" s="145"/>
      <c r="W36" s="145"/>
      <c r="X36" s="145"/>
      <c r="Y36" s="146"/>
      <c r="Z36" s="150"/>
      <c r="AA36" s="152"/>
      <c r="AB36" s="159"/>
      <c r="AC36" s="160"/>
      <c r="AD36" s="111"/>
      <c r="AE36" s="112"/>
      <c r="AF36" s="236"/>
      <c r="AG36" s="162"/>
      <c r="AH36" s="163"/>
      <c r="AI36" s="237"/>
      <c r="AJ36" s="238"/>
      <c r="AK36" s="239"/>
      <c r="AL36" s="240"/>
      <c r="AM36" s="241"/>
      <c r="AN36" s="242"/>
      <c r="AO36" s="238"/>
      <c r="AP36" s="239"/>
      <c r="AQ36" s="240"/>
      <c r="AR36" s="241"/>
      <c r="AS36" s="152"/>
      <c r="AT36" s="152"/>
      <c r="AU36" s="157"/>
      <c r="AV36" s="178"/>
      <c r="AW36" s="91"/>
      <c r="AX36" s="92"/>
      <c r="AY36" s="184"/>
      <c r="AZ36" s="185"/>
      <c r="BA36" s="186"/>
      <c r="BB36" s="187"/>
      <c r="BC36" s="187"/>
      <c r="BD36" s="188"/>
      <c r="BE36" s="189"/>
      <c r="BF36" s="122"/>
      <c r="BG36" s="123"/>
      <c r="BH36" s="120"/>
      <c r="BI36" s="124"/>
      <c r="BJ36" s="123"/>
      <c r="BK36" s="121"/>
      <c r="BL36" s="200"/>
      <c r="BM36" s="201"/>
      <c r="BN36" s="125"/>
      <c r="BO36" s="126"/>
    </row>
    <row r="37" spans="1:67" ht="19.5" customHeight="1" x14ac:dyDescent="0.2">
      <c r="A37" s="54" t="s">
        <v>18</v>
      </c>
      <c r="B37" s="268">
        <f>+B36+1</f>
        <v>43324</v>
      </c>
      <c r="C37" s="269"/>
      <c r="D37" s="2"/>
      <c r="E37" s="5"/>
      <c r="F37" s="139"/>
      <c r="G37" s="141" t="str">
        <f t="shared" ref="G37" si="168">IF(F37="aucune","///","")</f>
        <v/>
      </c>
      <c r="H37" s="137" t="str">
        <f t="shared" ref="H37" si="169">IF(F37="aucune","///","")</f>
        <v/>
      </c>
      <c r="I37" s="142" t="str">
        <f t="shared" ref="I37" si="170">IF(F37="aucune","///","")</f>
        <v/>
      </c>
      <c r="J37" s="143" t="str">
        <f t="shared" ref="J37" si="171">IF(F37="aucune","///","")</f>
        <v/>
      </c>
      <c r="K37" s="139"/>
      <c r="L37" s="141" t="str">
        <f t="shared" ref="L37" si="172">IF(K37="aucune","///","")</f>
        <v/>
      </c>
      <c r="M37" s="137" t="str">
        <f t="shared" ref="M37" si="173">IF(K37="aucune","///","")</f>
        <v/>
      </c>
      <c r="N37" s="142" t="str">
        <f t="shared" ref="N37" si="174">IF(K37="aucune","///","")</f>
        <v/>
      </c>
      <c r="O37" s="143" t="str">
        <f t="shared" ref="O37" si="175">IF(K37="aucune","///","")</f>
        <v/>
      </c>
      <c r="P37" s="139"/>
      <c r="Q37" s="141" t="str">
        <f t="shared" ref="Q37" si="176">IF(P37="aucune","///","")</f>
        <v/>
      </c>
      <c r="R37" s="137" t="str">
        <f t="shared" ref="R37" si="177">IF(P37="aucune","///","")</f>
        <v/>
      </c>
      <c r="S37" s="142" t="str">
        <f t="shared" ref="S37" si="178">IF(P37="aucune","///","")</f>
        <v/>
      </c>
      <c r="T37" s="143" t="str">
        <f t="shared" ref="T37" si="179">IF(P37="aucune","///","")</f>
        <v/>
      </c>
      <c r="U37" s="139"/>
      <c r="V37" s="141" t="str">
        <f t="shared" ref="V37" si="180">IF(U37="aucune","///","")</f>
        <v/>
      </c>
      <c r="W37" s="137" t="str">
        <f t="shared" ref="W37" si="181">IF(U37="aucune","///","")</f>
        <v/>
      </c>
      <c r="X37" s="142" t="str">
        <f t="shared" ref="X37" si="182">IF(U37="aucune","///","")</f>
        <v/>
      </c>
      <c r="Y37" s="143" t="str">
        <f t="shared" ref="Y37" si="183">IF(U37="aucune","///","")</f>
        <v/>
      </c>
      <c r="Z37" s="23"/>
      <c r="AA37" s="108"/>
      <c r="AB37" s="153"/>
      <c r="AC37" s="154"/>
      <c r="AD37" s="153"/>
      <c r="AE37" s="154"/>
      <c r="AF37" s="4"/>
      <c r="AG37" s="132"/>
      <c r="AH37" s="230"/>
      <c r="AI37" s="108"/>
      <c r="AJ37" s="231"/>
      <c r="AK37" s="180"/>
      <c r="AL37" s="232"/>
      <c r="AM37" s="233"/>
      <c r="AN37" s="108"/>
      <c r="AO37" s="231"/>
      <c r="AP37" s="180"/>
      <c r="AQ37" s="234"/>
      <c r="AR37" s="235"/>
      <c r="AS37" s="59"/>
      <c r="AT37" s="85"/>
      <c r="AU37" s="86"/>
      <c r="AV37" s="87"/>
      <c r="AW37" s="88"/>
      <c r="AX37" s="180"/>
      <c r="AY37" s="109"/>
      <c r="AZ37" s="120"/>
      <c r="BA37" s="121"/>
      <c r="BB37" s="190"/>
      <c r="BC37" s="190"/>
      <c r="BD37" s="191"/>
      <c r="BE37" s="192"/>
      <c r="BF37" s="193"/>
      <c r="BG37" s="190"/>
      <c r="BH37" s="190"/>
      <c r="BI37" s="191"/>
      <c r="BJ37" s="194"/>
      <c r="BK37" s="192"/>
      <c r="BL37" s="108"/>
      <c r="BM37" s="202"/>
      <c r="BN37" s="193"/>
      <c r="BO37" s="192"/>
    </row>
    <row r="38" spans="1:67" ht="19.5" customHeight="1" x14ac:dyDescent="0.2">
      <c r="A38" s="55" t="s">
        <v>19</v>
      </c>
      <c r="B38" s="266">
        <f>+B37</f>
        <v>43324</v>
      </c>
      <c r="C38" s="267"/>
      <c r="D38" s="101"/>
      <c r="E38" s="5"/>
      <c r="F38" s="144"/>
      <c r="G38" s="140"/>
      <c r="H38" s="145"/>
      <c r="I38" s="145"/>
      <c r="J38" s="146"/>
      <c r="K38" s="144"/>
      <c r="L38" s="140"/>
      <c r="M38" s="145"/>
      <c r="N38" s="145"/>
      <c r="O38" s="146"/>
      <c r="P38" s="144"/>
      <c r="Q38" s="140"/>
      <c r="R38" s="145"/>
      <c r="S38" s="145"/>
      <c r="T38" s="146"/>
      <c r="U38" s="144"/>
      <c r="V38" s="140"/>
      <c r="W38" s="145"/>
      <c r="X38" s="145"/>
      <c r="Y38" s="146"/>
      <c r="Z38" s="24"/>
      <c r="AA38" s="151"/>
      <c r="AB38" s="109"/>
      <c r="AC38" s="110"/>
      <c r="AD38" s="155"/>
      <c r="AE38" s="156"/>
      <c r="AF38" s="157"/>
      <c r="AG38" s="158"/>
      <c r="AH38" s="66"/>
      <c r="AI38" s="167"/>
      <c r="AJ38" s="114"/>
      <c r="AK38" s="115"/>
      <c r="AL38" s="172"/>
      <c r="AM38" s="173"/>
      <c r="AN38" s="167"/>
      <c r="AO38" s="114"/>
      <c r="AP38" s="115"/>
      <c r="AQ38" s="177"/>
      <c r="AR38" s="156"/>
      <c r="AS38" s="60"/>
      <c r="AT38" s="179"/>
      <c r="AU38" s="157"/>
      <c r="AV38" s="178"/>
      <c r="AW38" s="89"/>
      <c r="AX38" s="90"/>
      <c r="AY38" s="181"/>
      <c r="AZ38" s="182"/>
      <c r="BA38" s="183"/>
      <c r="BB38" s="109"/>
      <c r="BC38" s="120"/>
      <c r="BD38" s="120"/>
      <c r="BE38" s="121"/>
      <c r="BF38" s="195"/>
      <c r="BG38" s="196"/>
      <c r="BH38" s="196"/>
      <c r="BI38" s="197"/>
      <c r="BJ38" s="198"/>
      <c r="BK38" s="199"/>
      <c r="BL38" s="179"/>
      <c r="BM38" s="109"/>
      <c r="BN38" s="195"/>
      <c r="BO38" s="199"/>
    </row>
    <row r="39" spans="1:67" ht="19.5" customHeight="1" thickBot="1" x14ac:dyDescent="0.25">
      <c r="A39" s="56" t="s">
        <v>20</v>
      </c>
      <c r="B39" s="278">
        <f>+B38</f>
        <v>43324</v>
      </c>
      <c r="C39" s="279"/>
      <c r="D39" s="1"/>
      <c r="E39" s="6"/>
      <c r="F39" s="144"/>
      <c r="G39" s="145"/>
      <c r="H39" s="145"/>
      <c r="I39" s="145"/>
      <c r="J39" s="146"/>
      <c r="K39" s="144"/>
      <c r="L39" s="145"/>
      <c r="M39" s="145"/>
      <c r="N39" s="145"/>
      <c r="O39" s="146"/>
      <c r="P39" s="144"/>
      <c r="Q39" s="145"/>
      <c r="R39" s="145"/>
      <c r="S39" s="145"/>
      <c r="T39" s="146"/>
      <c r="U39" s="144"/>
      <c r="V39" s="145"/>
      <c r="W39" s="145"/>
      <c r="X39" s="145"/>
      <c r="Y39" s="146"/>
      <c r="Z39" s="150"/>
      <c r="AA39" s="152"/>
      <c r="AB39" s="159"/>
      <c r="AC39" s="160"/>
      <c r="AD39" s="111"/>
      <c r="AE39" s="112"/>
      <c r="AF39" s="236"/>
      <c r="AG39" s="162"/>
      <c r="AH39" s="163"/>
      <c r="AI39" s="237"/>
      <c r="AJ39" s="238"/>
      <c r="AK39" s="239"/>
      <c r="AL39" s="240"/>
      <c r="AM39" s="241"/>
      <c r="AN39" s="242"/>
      <c r="AO39" s="238"/>
      <c r="AP39" s="239"/>
      <c r="AQ39" s="240"/>
      <c r="AR39" s="241"/>
      <c r="AS39" s="152"/>
      <c r="AT39" s="152"/>
      <c r="AU39" s="157"/>
      <c r="AV39" s="178"/>
      <c r="AW39" s="91"/>
      <c r="AX39" s="92"/>
      <c r="AY39" s="184"/>
      <c r="AZ39" s="185"/>
      <c r="BA39" s="186"/>
      <c r="BB39" s="187"/>
      <c r="BC39" s="187"/>
      <c r="BD39" s="188"/>
      <c r="BE39" s="189"/>
      <c r="BF39" s="122"/>
      <c r="BG39" s="123"/>
      <c r="BH39" s="120"/>
      <c r="BI39" s="124"/>
      <c r="BJ39" s="123"/>
      <c r="BK39" s="121"/>
      <c r="BL39" s="200"/>
      <c r="BM39" s="201"/>
      <c r="BN39" s="125"/>
      <c r="BO39" s="126"/>
    </row>
    <row r="40" spans="1:67" ht="19.5" customHeight="1" x14ac:dyDescent="0.2">
      <c r="A40" s="54" t="s">
        <v>18</v>
      </c>
      <c r="B40" s="268">
        <f>+B39+1</f>
        <v>43325</v>
      </c>
      <c r="C40" s="269"/>
      <c r="D40" s="2"/>
      <c r="E40" s="5"/>
      <c r="F40" s="139"/>
      <c r="G40" s="141" t="str">
        <f t="shared" ref="G40" si="184">IF(F40="aucune","///","")</f>
        <v/>
      </c>
      <c r="H40" s="137" t="str">
        <f t="shared" ref="H40" si="185">IF(F40="aucune","///","")</f>
        <v/>
      </c>
      <c r="I40" s="142" t="str">
        <f t="shared" ref="I40" si="186">IF(F40="aucune","///","")</f>
        <v/>
      </c>
      <c r="J40" s="143" t="str">
        <f t="shared" ref="J40" si="187">IF(F40="aucune","///","")</f>
        <v/>
      </c>
      <c r="K40" s="139"/>
      <c r="L40" s="141" t="str">
        <f t="shared" ref="L40" si="188">IF(K40="aucune","///","")</f>
        <v/>
      </c>
      <c r="M40" s="137" t="str">
        <f t="shared" ref="M40" si="189">IF(K40="aucune","///","")</f>
        <v/>
      </c>
      <c r="N40" s="142" t="str">
        <f t="shared" ref="N40" si="190">IF(K40="aucune","///","")</f>
        <v/>
      </c>
      <c r="O40" s="143" t="str">
        <f t="shared" ref="O40" si="191">IF(K40="aucune","///","")</f>
        <v/>
      </c>
      <c r="P40" s="139"/>
      <c r="Q40" s="141" t="str">
        <f t="shared" ref="Q40" si="192">IF(P40="aucune","///","")</f>
        <v/>
      </c>
      <c r="R40" s="137" t="str">
        <f t="shared" ref="R40" si="193">IF(P40="aucune","///","")</f>
        <v/>
      </c>
      <c r="S40" s="142" t="str">
        <f t="shared" ref="S40" si="194">IF(P40="aucune","///","")</f>
        <v/>
      </c>
      <c r="T40" s="143" t="str">
        <f t="shared" ref="T40" si="195">IF(P40="aucune","///","")</f>
        <v/>
      </c>
      <c r="U40" s="139"/>
      <c r="V40" s="141" t="str">
        <f t="shared" ref="V40" si="196">IF(U40="aucune","///","")</f>
        <v/>
      </c>
      <c r="W40" s="137" t="str">
        <f t="shared" ref="W40" si="197">IF(U40="aucune","///","")</f>
        <v/>
      </c>
      <c r="X40" s="142" t="str">
        <f t="shared" ref="X40" si="198">IF(U40="aucune","///","")</f>
        <v/>
      </c>
      <c r="Y40" s="143" t="str">
        <f t="shared" ref="Y40" si="199">IF(U40="aucune","///","")</f>
        <v/>
      </c>
      <c r="Z40" s="23"/>
      <c r="AA40" s="108"/>
      <c r="AB40" s="153"/>
      <c r="AC40" s="154"/>
      <c r="AD40" s="153"/>
      <c r="AE40" s="154"/>
      <c r="AF40" s="4"/>
      <c r="AG40" s="132"/>
      <c r="AH40" s="230"/>
      <c r="AI40" s="108"/>
      <c r="AJ40" s="231"/>
      <c r="AK40" s="180"/>
      <c r="AL40" s="232"/>
      <c r="AM40" s="233"/>
      <c r="AN40" s="108"/>
      <c r="AO40" s="231"/>
      <c r="AP40" s="180"/>
      <c r="AQ40" s="234"/>
      <c r="AR40" s="235"/>
      <c r="AS40" s="59"/>
      <c r="AT40" s="85"/>
      <c r="AU40" s="86"/>
      <c r="AV40" s="87"/>
      <c r="AW40" s="88"/>
      <c r="AX40" s="180"/>
      <c r="AY40" s="109"/>
      <c r="AZ40" s="120"/>
      <c r="BA40" s="121"/>
      <c r="BB40" s="190"/>
      <c r="BC40" s="190"/>
      <c r="BD40" s="191"/>
      <c r="BE40" s="192"/>
      <c r="BF40" s="193"/>
      <c r="BG40" s="190"/>
      <c r="BH40" s="190"/>
      <c r="BI40" s="191"/>
      <c r="BJ40" s="194"/>
      <c r="BK40" s="192"/>
      <c r="BL40" s="108"/>
      <c r="BM40" s="202"/>
      <c r="BN40" s="193"/>
      <c r="BO40" s="192"/>
    </row>
    <row r="41" spans="1:67" ht="19.5" customHeight="1" x14ac:dyDescent="0.2">
      <c r="A41" s="55" t="s">
        <v>19</v>
      </c>
      <c r="B41" s="266">
        <f t="shared" ref="B41" si="200">+B40</f>
        <v>43325</v>
      </c>
      <c r="C41" s="267">
        <v>2</v>
      </c>
      <c r="D41" s="101"/>
      <c r="E41" s="5"/>
      <c r="F41" s="144"/>
      <c r="G41" s="140"/>
      <c r="H41" s="145"/>
      <c r="I41" s="145"/>
      <c r="J41" s="146"/>
      <c r="K41" s="144"/>
      <c r="L41" s="140"/>
      <c r="M41" s="145"/>
      <c r="N41" s="145"/>
      <c r="O41" s="146"/>
      <c r="P41" s="144"/>
      <c r="Q41" s="140"/>
      <c r="R41" s="145"/>
      <c r="S41" s="145"/>
      <c r="T41" s="146"/>
      <c r="U41" s="144"/>
      <c r="V41" s="140"/>
      <c r="W41" s="145"/>
      <c r="X41" s="145"/>
      <c r="Y41" s="146"/>
      <c r="Z41" s="24"/>
      <c r="AA41" s="151"/>
      <c r="AB41" s="109"/>
      <c r="AC41" s="110"/>
      <c r="AD41" s="155"/>
      <c r="AE41" s="156"/>
      <c r="AF41" s="157"/>
      <c r="AG41" s="158"/>
      <c r="AH41" s="66"/>
      <c r="AI41" s="167"/>
      <c r="AJ41" s="114"/>
      <c r="AK41" s="115"/>
      <c r="AL41" s="172"/>
      <c r="AM41" s="173"/>
      <c r="AN41" s="167"/>
      <c r="AO41" s="114"/>
      <c r="AP41" s="115"/>
      <c r="AQ41" s="177"/>
      <c r="AR41" s="156"/>
      <c r="AS41" s="60"/>
      <c r="AT41" s="179"/>
      <c r="AU41" s="157"/>
      <c r="AV41" s="178"/>
      <c r="AW41" s="89"/>
      <c r="AX41" s="90"/>
      <c r="AY41" s="181"/>
      <c r="AZ41" s="182"/>
      <c r="BA41" s="183"/>
      <c r="BB41" s="109"/>
      <c r="BC41" s="120"/>
      <c r="BD41" s="120"/>
      <c r="BE41" s="121"/>
      <c r="BF41" s="195"/>
      <c r="BG41" s="196"/>
      <c r="BH41" s="196"/>
      <c r="BI41" s="197"/>
      <c r="BJ41" s="198"/>
      <c r="BK41" s="199"/>
      <c r="BL41" s="179"/>
      <c r="BM41" s="109"/>
      <c r="BN41" s="195"/>
      <c r="BO41" s="199"/>
    </row>
    <row r="42" spans="1:67" ht="19.5" customHeight="1" thickBot="1" x14ac:dyDescent="0.25">
      <c r="A42" s="56" t="s">
        <v>20</v>
      </c>
      <c r="B42" s="266">
        <f t="shared" ref="B42" si="201">+B40</f>
        <v>43325</v>
      </c>
      <c r="C42" s="267">
        <v>2</v>
      </c>
      <c r="D42" s="1"/>
      <c r="E42" s="6"/>
      <c r="F42" s="144"/>
      <c r="G42" s="145"/>
      <c r="H42" s="145"/>
      <c r="I42" s="145"/>
      <c r="J42" s="146"/>
      <c r="K42" s="144"/>
      <c r="L42" s="145"/>
      <c r="M42" s="145"/>
      <c r="N42" s="145"/>
      <c r="O42" s="146"/>
      <c r="P42" s="144"/>
      <c r="Q42" s="145"/>
      <c r="R42" s="145"/>
      <c r="S42" s="145"/>
      <c r="T42" s="146"/>
      <c r="U42" s="144"/>
      <c r="V42" s="145"/>
      <c r="W42" s="145"/>
      <c r="X42" s="145"/>
      <c r="Y42" s="146"/>
      <c r="Z42" s="150"/>
      <c r="AA42" s="152"/>
      <c r="AB42" s="159"/>
      <c r="AC42" s="160"/>
      <c r="AD42" s="111"/>
      <c r="AE42" s="112"/>
      <c r="AF42" s="236"/>
      <c r="AG42" s="162"/>
      <c r="AH42" s="163"/>
      <c r="AI42" s="237"/>
      <c r="AJ42" s="238"/>
      <c r="AK42" s="239"/>
      <c r="AL42" s="240"/>
      <c r="AM42" s="241"/>
      <c r="AN42" s="242"/>
      <c r="AO42" s="238"/>
      <c r="AP42" s="239"/>
      <c r="AQ42" s="240"/>
      <c r="AR42" s="241"/>
      <c r="AS42" s="152"/>
      <c r="AT42" s="152"/>
      <c r="AU42" s="157"/>
      <c r="AV42" s="178"/>
      <c r="AW42" s="91"/>
      <c r="AX42" s="92"/>
      <c r="AY42" s="184"/>
      <c r="AZ42" s="185"/>
      <c r="BA42" s="186"/>
      <c r="BB42" s="187"/>
      <c r="BC42" s="187"/>
      <c r="BD42" s="188"/>
      <c r="BE42" s="189"/>
      <c r="BF42" s="122"/>
      <c r="BG42" s="123"/>
      <c r="BH42" s="120"/>
      <c r="BI42" s="124"/>
      <c r="BJ42" s="123"/>
      <c r="BK42" s="121"/>
      <c r="BL42" s="200"/>
      <c r="BM42" s="201"/>
      <c r="BN42" s="125"/>
      <c r="BO42" s="126"/>
    </row>
    <row r="43" spans="1:67" ht="19.5" customHeight="1" x14ac:dyDescent="0.2">
      <c r="A43" s="54" t="s">
        <v>18</v>
      </c>
      <c r="B43" s="268">
        <f>+B42+1</f>
        <v>43326</v>
      </c>
      <c r="C43" s="269"/>
      <c r="D43" s="2"/>
      <c r="E43" s="5"/>
      <c r="F43" s="139"/>
      <c r="G43" s="141" t="str">
        <f t="shared" ref="G43" si="202">IF(F43="aucune","///","")</f>
        <v/>
      </c>
      <c r="H43" s="137" t="str">
        <f t="shared" ref="H43" si="203">IF(F43="aucune","///","")</f>
        <v/>
      </c>
      <c r="I43" s="142" t="str">
        <f t="shared" ref="I43" si="204">IF(F43="aucune","///","")</f>
        <v/>
      </c>
      <c r="J43" s="143" t="str">
        <f t="shared" ref="J43" si="205">IF(F43="aucune","///","")</f>
        <v/>
      </c>
      <c r="K43" s="139"/>
      <c r="L43" s="141" t="str">
        <f t="shared" ref="L43" si="206">IF(K43="aucune","///","")</f>
        <v/>
      </c>
      <c r="M43" s="137" t="str">
        <f t="shared" ref="M43" si="207">IF(K43="aucune","///","")</f>
        <v/>
      </c>
      <c r="N43" s="142" t="str">
        <f t="shared" ref="N43" si="208">IF(K43="aucune","///","")</f>
        <v/>
      </c>
      <c r="O43" s="143" t="str">
        <f t="shared" ref="O43" si="209">IF(K43="aucune","///","")</f>
        <v/>
      </c>
      <c r="P43" s="139"/>
      <c r="Q43" s="141" t="str">
        <f t="shared" ref="Q43" si="210">IF(P43="aucune","///","")</f>
        <v/>
      </c>
      <c r="R43" s="137" t="str">
        <f t="shared" ref="R43" si="211">IF(P43="aucune","///","")</f>
        <v/>
      </c>
      <c r="S43" s="142" t="str">
        <f t="shared" ref="S43" si="212">IF(P43="aucune","///","")</f>
        <v/>
      </c>
      <c r="T43" s="143" t="str">
        <f t="shared" ref="T43" si="213">IF(P43="aucune","///","")</f>
        <v/>
      </c>
      <c r="U43" s="139"/>
      <c r="V43" s="141" t="str">
        <f t="shared" ref="V43" si="214">IF(U43="aucune","///","")</f>
        <v/>
      </c>
      <c r="W43" s="137" t="str">
        <f t="shared" ref="W43" si="215">IF(U43="aucune","///","")</f>
        <v/>
      </c>
      <c r="X43" s="142" t="str">
        <f t="shared" ref="X43" si="216">IF(U43="aucune","///","")</f>
        <v/>
      </c>
      <c r="Y43" s="143" t="str">
        <f t="shared" ref="Y43" si="217">IF(U43="aucune","///","")</f>
        <v/>
      </c>
      <c r="Z43" s="23"/>
      <c r="AA43" s="108"/>
      <c r="AB43" s="153"/>
      <c r="AC43" s="154"/>
      <c r="AD43" s="153"/>
      <c r="AE43" s="154"/>
      <c r="AF43" s="4"/>
      <c r="AG43" s="132"/>
      <c r="AH43" s="230"/>
      <c r="AI43" s="108"/>
      <c r="AJ43" s="231"/>
      <c r="AK43" s="180"/>
      <c r="AL43" s="232"/>
      <c r="AM43" s="233"/>
      <c r="AN43" s="108"/>
      <c r="AO43" s="231"/>
      <c r="AP43" s="180"/>
      <c r="AQ43" s="234"/>
      <c r="AR43" s="235"/>
      <c r="AS43" s="59"/>
      <c r="AT43" s="85"/>
      <c r="AU43" s="86"/>
      <c r="AV43" s="87"/>
      <c r="AW43" s="88"/>
      <c r="AX43" s="180"/>
      <c r="AY43" s="109"/>
      <c r="AZ43" s="120"/>
      <c r="BA43" s="121"/>
      <c r="BB43" s="190"/>
      <c r="BC43" s="190"/>
      <c r="BD43" s="191"/>
      <c r="BE43" s="192"/>
      <c r="BF43" s="193"/>
      <c r="BG43" s="190"/>
      <c r="BH43" s="190"/>
      <c r="BI43" s="191"/>
      <c r="BJ43" s="194"/>
      <c r="BK43" s="192"/>
      <c r="BL43" s="108"/>
      <c r="BM43" s="202"/>
      <c r="BN43" s="193"/>
      <c r="BO43" s="192"/>
    </row>
    <row r="44" spans="1:67" ht="19.5" customHeight="1" x14ac:dyDescent="0.2">
      <c r="A44" s="55" t="s">
        <v>19</v>
      </c>
      <c r="B44" s="266">
        <f>+B43</f>
        <v>43326</v>
      </c>
      <c r="C44" s="267">
        <v>2</v>
      </c>
      <c r="D44" s="101"/>
      <c r="E44" s="5"/>
      <c r="F44" s="144"/>
      <c r="G44" s="140"/>
      <c r="H44" s="145"/>
      <c r="I44" s="145"/>
      <c r="J44" s="146"/>
      <c r="K44" s="144"/>
      <c r="L44" s="140"/>
      <c r="M44" s="145"/>
      <c r="N44" s="145"/>
      <c r="O44" s="146"/>
      <c r="P44" s="144"/>
      <c r="Q44" s="140"/>
      <c r="R44" s="145"/>
      <c r="S44" s="145"/>
      <c r="T44" s="146"/>
      <c r="U44" s="144"/>
      <c r="V44" s="140"/>
      <c r="W44" s="145"/>
      <c r="X44" s="145"/>
      <c r="Y44" s="146"/>
      <c r="Z44" s="24"/>
      <c r="AA44" s="151"/>
      <c r="AB44" s="109"/>
      <c r="AC44" s="110"/>
      <c r="AD44" s="155"/>
      <c r="AE44" s="156"/>
      <c r="AF44" s="157"/>
      <c r="AG44" s="158"/>
      <c r="AH44" s="66"/>
      <c r="AI44" s="167"/>
      <c r="AJ44" s="114"/>
      <c r="AK44" s="115"/>
      <c r="AL44" s="172"/>
      <c r="AM44" s="173"/>
      <c r="AN44" s="167"/>
      <c r="AO44" s="114"/>
      <c r="AP44" s="115"/>
      <c r="AQ44" s="177"/>
      <c r="AR44" s="156"/>
      <c r="AS44" s="60"/>
      <c r="AT44" s="179"/>
      <c r="AU44" s="157"/>
      <c r="AV44" s="178"/>
      <c r="AW44" s="89"/>
      <c r="AX44" s="90"/>
      <c r="AY44" s="181"/>
      <c r="AZ44" s="182"/>
      <c r="BA44" s="183"/>
      <c r="BB44" s="109"/>
      <c r="BC44" s="120"/>
      <c r="BD44" s="120"/>
      <c r="BE44" s="121"/>
      <c r="BF44" s="195"/>
      <c r="BG44" s="196"/>
      <c r="BH44" s="196"/>
      <c r="BI44" s="197"/>
      <c r="BJ44" s="198"/>
      <c r="BK44" s="199"/>
      <c r="BL44" s="179"/>
      <c r="BM44" s="109"/>
      <c r="BN44" s="195"/>
      <c r="BO44" s="199"/>
    </row>
    <row r="45" spans="1:67" ht="19.5" customHeight="1" thickBot="1" x14ac:dyDescent="0.25">
      <c r="A45" s="56" t="s">
        <v>20</v>
      </c>
      <c r="B45" s="266">
        <f>+B43</f>
        <v>43326</v>
      </c>
      <c r="C45" s="267">
        <v>2</v>
      </c>
      <c r="D45" s="1"/>
      <c r="E45" s="6"/>
      <c r="F45" s="144"/>
      <c r="G45" s="145"/>
      <c r="H45" s="145"/>
      <c r="I45" s="145"/>
      <c r="J45" s="146"/>
      <c r="K45" s="144"/>
      <c r="L45" s="145"/>
      <c r="M45" s="145"/>
      <c r="N45" s="145"/>
      <c r="O45" s="146"/>
      <c r="P45" s="144"/>
      <c r="Q45" s="145"/>
      <c r="R45" s="145"/>
      <c r="S45" s="145"/>
      <c r="T45" s="146"/>
      <c r="U45" s="144"/>
      <c r="V45" s="145"/>
      <c r="W45" s="145"/>
      <c r="X45" s="145"/>
      <c r="Y45" s="146"/>
      <c r="Z45" s="150"/>
      <c r="AA45" s="152"/>
      <c r="AB45" s="159"/>
      <c r="AC45" s="160"/>
      <c r="AD45" s="111"/>
      <c r="AE45" s="112"/>
      <c r="AF45" s="236"/>
      <c r="AG45" s="162"/>
      <c r="AH45" s="163"/>
      <c r="AI45" s="237"/>
      <c r="AJ45" s="238"/>
      <c r="AK45" s="239"/>
      <c r="AL45" s="240"/>
      <c r="AM45" s="241"/>
      <c r="AN45" s="242"/>
      <c r="AO45" s="238"/>
      <c r="AP45" s="239"/>
      <c r="AQ45" s="240"/>
      <c r="AR45" s="241"/>
      <c r="AS45" s="152"/>
      <c r="AT45" s="152"/>
      <c r="AU45" s="157"/>
      <c r="AV45" s="178"/>
      <c r="AW45" s="91"/>
      <c r="AX45" s="92"/>
      <c r="AY45" s="184"/>
      <c r="AZ45" s="185"/>
      <c r="BA45" s="186"/>
      <c r="BB45" s="187"/>
      <c r="BC45" s="187"/>
      <c r="BD45" s="188"/>
      <c r="BE45" s="189"/>
      <c r="BF45" s="122"/>
      <c r="BG45" s="123"/>
      <c r="BH45" s="120"/>
      <c r="BI45" s="124"/>
      <c r="BJ45" s="123"/>
      <c r="BK45" s="121"/>
      <c r="BL45" s="200"/>
      <c r="BM45" s="201"/>
      <c r="BN45" s="125"/>
      <c r="BO45" s="126"/>
    </row>
    <row r="46" spans="1:67" ht="19.5" customHeight="1" x14ac:dyDescent="0.2">
      <c r="A46" s="54" t="s">
        <v>18</v>
      </c>
      <c r="B46" s="268">
        <f>+B45+1</f>
        <v>43327</v>
      </c>
      <c r="C46" s="269"/>
      <c r="D46" s="2"/>
      <c r="E46" s="5"/>
      <c r="F46" s="139"/>
      <c r="G46" s="141" t="str">
        <f t="shared" ref="G46" si="218">IF(F46="aucune","///","")</f>
        <v/>
      </c>
      <c r="H46" s="137" t="str">
        <f t="shared" ref="H46" si="219">IF(F46="aucune","///","")</f>
        <v/>
      </c>
      <c r="I46" s="142" t="str">
        <f t="shared" ref="I46" si="220">IF(F46="aucune","///","")</f>
        <v/>
      </c>
      <c r="J46" s="143" t="str">
        <f t="shared" ref="J46" si="221">IF(F46="aucune","///","")</f>
        <v/>
      </c>
      <c r="K46" s="139"/>
      <c r="L46" s="141" t="str">
        <f t="shared" ref="L46" si="222">IF(K46="aucune","///","")</f>
        <v/>
      </c>
      <c r="M46" s="137" t="str">
        <f t="shared" ref="M46" si="223">IF(K46="aucune","///","")</f>
        <v/>
      </c>
      <c r="N46" s="142" t="str">
        <f t="shared" ref="N46" si="224">IF(K46="aucune","///","")</f>
        <v/>
      </c>
      <c r="O46" s="143" t="str">
        <f t="shared" ref="O46" si="225">IF(K46="aucune","///","")</f>
        <v/>
      </c>
      <c r="P46" s="139"/>
      <c r="Q46" s="141" t="str">
        <f t="shared" ref="Q46" si="226">IF(P46="aucune","///","")</f>
        <v/>
      </c>
      <c r="R46" s="137" t="str">
        <f t="shared" ref="R46" si="227">IF(P46="aucune","///","")</f>
        <v/>
      </c>
      <c r="S46" s="142" t="str">
        <f t="shared" ref="S46" si="228">IF(P46="aucune","///","")</f>
        <v/>
      </c>
      <c r="T46" s="143" t="str">
        <f t="shared" ref="T46" si="229">IF(P46="aucune","///","")</f>
        <v/>
      </c>
      <c r="U46" s="139"/>
      <c r="V46" s="141" t="str">
        <f t="shared" ref="V46" si="230">IF(U46="aucune","///","")</f>
        <v/>
      </c>
      <c r="W46" s="137" t="str">
        <f t="shared" ref="W46" si="231">IF(U46="aucune","///","")</f>
        <v/>
      </c>
      <c r="X46" s="142" t="str">
        <f t="shared" ref="X46" si="232">IF(U46="aucune","///","")</f>
        <v/>
      </c>
      <c r="Y46" s="143" t="str">
        <f t="shared" ref="Y46" si="233">IF(U46="aucune","///","")</f>
        <v/>
      </c>
      <c r="Z46" s="23"/>
      <c r="AA46" s="108"/>
      <c r="AB46" s="153"/>
      <c r="AC46" s="154"/>
      <c r="AD46" s="153"/>
      <c r="AE46" s="154"/>
      <c r="AF46" s="4"/>
      <c r="AG46" s="132"/>
      <c r="AH46" s="230"/>
      <c r="AI46" s="108"/>
      <c r="AJ46" s="231"/>
      <c r="AK46" s="180"/>
      <c r="AL46" s="232"/>
      <c r="AM46" s="233"/>
      <c r="AN46" s="108"/>
      <c r="AO46" s="231"/>
      <c r="AP46" s="180"/>
      <c r="AQ46" s="234"/>
      <c r="AR46" s="235"/>
      <c r="AS46" s="59"/>
      <c r="AT46" s="85"/>
      <c r="AU46" s="86"/>
      <c r="AV46" s="87"/>
      <c r="AW46" s="88"/>
      <c r="AX46" s="180"/>
      <c r="AY46" s="109"/>
      <c r="AZ46" s="120"/>
      <c r="BA46" s="121"/>
      <c r="BB46" s="190"/>
      <c r="BC46" s="190"/>
      <c r="BD46" s="191"/>
      <c r="BE46" s="192"/>
      <c r="BF46" s="193"/>
      <c r="BG46" s="190"/>
      <c r="BH46" s="190"/>
      <c r="BI46" s="191"/>
      <c r="BJ46" s="194"/>
      <c r="BK46" s="192"/>
      <c r="BL46" s="108"/>
      <c r="BM46" s="202"/>
      <c r="BN46" s="193"/>
      <c r="BO46" s="192"/>
    </row>
    <row r="47" spans="1:67" ht="19.5" customHeight="1" x14ac:dyDescent="0.2">
      <c r="A47" s="55" t="s">
        <v>19</v>
      </c>
      <c r="B47" s="266">
        <f t="shared" ref="B47" si="234">+B46</f>
        <v>43327</v>
      </c>
      <c r="C47" s="267">
        <v>2</v>
      </c>
      <c r="D47" s="101"/>
      <c r="E47" s="5"/>
      <c r="F47" s="144"/>
      <c r="G47" s="140"/>
      <c r="H47" s="145"/>
      <c r="I47" s="145"/>
      <c r="J47" s="146"/>
      <c r="K47" s="144"/>
      <c r="L47" s="140"/>
      <c r="M47" s="145"/>
      <c r="N47" s="145"/>
      <c r="O47" s="146"/>
      <c r="P47" s="144"/>
      <c r="Q47" s="140"/>
      <c r="R47" s="145"/>
      <c r="S47" s="145"/>
      <c r="T47" s="146"/>
      <c r="U47" s="144"/>
      <c r="V47" s="140"/>
      <c r="W47" s="145"/>
      <c r="X47" s="145"/>
      <c r="Y47" s="146"/>
      <c r="Z47" s="24"/>
      <c r="AA47" s="151"/>
      <c r="AB47" s="109"/>
      <c r="AC47" s="110"/>
      <c r="AD47" s="155"/>
      <c r="AE47" s="156"/>
      <c r="AF47" s="157"/>
      <c r="AG47" s="158"/>
      <c r="AH47" s="66"/>
      <c r="AI47" s="167"/>
      <c r="AJ47" s="114"/>
      <c r="AK47" s="115"/>
      <c r="AL47" s="172"/>
      <c r="AM47" s="173"/>
      <c r="AN47" s="167"/>
      <c r="AO47" s="114"/>
      <c r="AP47" s="115"/>
      <c r="AQ47" s="177"/>
      <c r="AR47" s="156"/>
      <c r="AS47" s="60"/>
      <c r="AT47" s="179"/>
      <c r="AU47" s="157"/>
      <c r="AV47" s="178"/>
      <c r="AW47" s="89"/>
      <c r="AX47" s="90"/>
      <c r="AY47" s="181"/>
      <c r="AZ47" s="182"/>
      <c r="BA47" s="183"/>
      <c r="BB47" s="109"/>
      <c r="BC47" s="120"/>
      <c r="BD47" s="120"/>
      <c r="BE47" s="121"/>
      <c r="BF47" s="195"/>
      <c r="BG47" s="196"/>
      <c r="BH47" s="196"/>
      <c r="BI47" s="197"/>
      <c r="BJ47" s="198"/>
      <c r="BK47" s="199"/>
      <c r="BL47" s="179"/>
      <c r="BM47" s="109"/>
      <c r="BN47" s="195"/>
      <c r="BO47" s="199"/>
    </row>
    <row r="48" spans="1:67" ht="19.5" customHeight="1" thickBot="1" x14ac:dyDescent="0.25">
      <c r="A48" s="56" t="s">
        <v>20</v>
      </c>
      <c r="B48" s="266">
        <f t="shared" ref="B48" si="235">+B46</f>
        <v>43327</v>
      </c>
      <c r="C48" s="267">
        <v>2</v>
      </c>
      <c r="D48" s="1"/>
      <c r="E48" s="6"/>
      <c r="F48" s="144"/>
      <c r="G48" s="145"/>
      <c r="H48" s="145"/>
      <c r="I48" s="145"/>
      <c r="J48" s="146"/>
      <c r="K48" s="144"/>
      <c r="L48" s="145"/>
      <c r="M48" s="145"/>
      <c r="N48" s="145"/>
      <c r="O48" s="146"/>
      <c r="P48" s="144"/>
      <c r="Q48" s="145"/>
      <c r="R48" s="145"/>
      <c r="S48" s="145"/>
      <c r="T48" s="146"/>
      <c r="U48" s="144"/>
      <c r="V48" s="145"/>
      <c r="W48" s="145"/>
      <c r="X48" s="145"/>
      <c r="Y48" s="146"/>
      <c r="Z48" s="150"/>
      <c r="AA48" s="152"/>
      <c r="AB48" s="159"/>
      <c r="AC48" s="160"/>
      <c r="AD48" s="111"/>
      <c r="AE48" s="112"/>
      <c r="AF48" s="236"/>
      <c r="AG48" s="162"/>
      <c r="AH48" s="163"/>
      <c r="AI48" s="237"/>
      <c r="AJ48" s="238"/>
      <c r="AK48" s="239"/>
      <c r="AL48" s="240"/>
      <c r="AM48" s="241"/>
      <c r="AN48" s="242"/>
      <c r="AO48" s="238"/>
      <c r="AP48" s="239"/>
      <c r="AQ48" s="240"/>
      <c r="AR48" s="241"/>
      <c r="AS48" s="152"/>
      <c r="AT48" s="152"/>
      <c r="AU48" s="157"/>
      <c r="AV48" s="178"/>
      <c r="AW48" s="91"/>
      <c r="AX48" s="92"/>
      <c r="AY48" s="184"/>
      <c r="AZ48" s="185"/>
      <c r="BA48" s="186"/>
      <c r="BB48" s="187"/>
      <c r="BC48" s="187"/>
      <c r="BD48" s="188"/>
      <c r="BE48" s="189"/>
      <c r="BF48" s="122"/>
      <c r="BG48" s="123"/>
      <c r="BH48" s="120"/>
      <c r="BI48" s="124"/>
      <c r="BJ48" s="123"/>
      <c r="BK48" s="121"/>
      <c r="BL48" s="200"/>
      <c r="BM48" s="201"/>
      <c r="BN48" s="125"/>
      <c r="BO48" s="126"/>
    </row>
    <row r="49" spans="1:67" ht="19.5" customHeight="1" x14ac:dyDescent="0.2">
      <c r="A49" s="54" t="s">
        <v>18</v>
      </c>
      <c r="B49" s="268">
        <f>+B48+1</f>
        <v>43328</v>
      </c>
      <c r="C49" s="269"/>
      <c r="D49" s="2"/>
      <c r="E49" s="5"/>
      <c r="F49" s="139"/>
      <c r="G49" s="141" t="str">
        <f t="shared" ref="G49" si="236">IF(F49="aucune","///","")</f>
        <v/>
      </c>
      <c r="H49" s="137" t="str">
        <f t="shared" ref="H49" si="237">IF(F49="aucune","///","")</f>
        <v/>
      </c>
      <c r="I49" s="142" t="str">
        <f t="shared" ref="I49" si="238">IF(F49="aucune","///","")</f>
        <v/>
      </c>
      <c r="J49" s="143" t="str">
        <f t="shared" ref="J49" si="239">IF(F49="aucune","///","")</f>
        <v/>
      </c>
      <c r="K49" s="139"/>
      <c r="L49" s="141" t="str">
        <f t="shared" ref="L49" si="240">IF(K49="aucune","///","")</f>
        <v/>
      </c>
      <c r="M49" s="137" t="str">
        <f t="shared" ref="M49" si="241">IF(K49="aucune","///","")</f>
        <v/>
      </c>
      <c r="N49" s="142" t="str">
        <f t="shared" ref="N49" si="242">IF(K49="aucune","///","")</f>
        <v/>
      </c>
      <c r="O49" s="143" t="str">
        <f t="shared" ref="O49" si="243">IF(K49="aucune","///","")</f>
        <v/>
      </c>
      <c r="P49" s="139"/>
      <c r="Q49" s="141" t="str">
        <f t="shared" ref="Q49" si="244">IF(P49="aucune","///","")</f>
        <v/>
      </c>
      <c r="R49" s="137" t="str">
        <f t="shared" ref="R49" si="245">IF(P49="aucune","///","")</f>
        <v/>
      </c>
      <c r="S49" s="142" t="str">
        <f t="shared" ref="S49" si="246">IF(P49="aucune","///","")</f>
        <v/>
      </c>
      <c r="T49" s="143" t="str">
        <f t="shared" ref="T49" si="247">IF(P49="aucune","///","")</f>
        <v/>
      </c>
      <c r="U49" s="139"/>
      <c r="V49" s="141" t="str">
        <f t="shared" ref="V49" si="248">IF(U49="aucune","///","")</f>
        <v/>
      </c>
      <c r="W49" s="137" t="str">
        <f t="shared" ref="W49" si="249">IF(U49="aucune","///","")</f>
        <v/>
      </c>
      <c r="X49" s="142" t="str">
        <f t="shared" ref="X49" si="250">IF(U49="aucune","///","")</f>
        <v/>
      </c>
      <c r="Y49" s="143" t="str">
        <f t="shared" ref="Y49" si="251">IF(U49="aucune","///","")</f>
        <v/>
      </c>
      <c r="Z49" s="23"/>
      <c r="AA49" s="108"/>
      <c r="AB49" s="153"/>
      <c r="AC49" s="154"/>
      <c r="AD49" s="153"/>
      <c r="AE49" s="154"/>
      <c r="AF49" s="4"/>
      <c r="AG49" s="132"/>
      <c r="AH49" s="230"/>
      <c r="AI49" s="108"/>
      <c r="AJ49" s="231"/>
      <c r="AK49" s="180"/>
      <c r="AL49" s="232"/>
      <c r="AM49" s="233"/>
      <c r="AN49" s="108"/>
      <c r="AO49" s="231"/>
      <c r="AP49" s="180"/>
      <c r="AQ49" s="234"/>
      <c r="AR49" s="235"/>
      <c r="AS49" s="59"/>
      <c r="AT49" s="85"/>
      <c r="AU49" s="86"/>
      <c r="AV49" s="87"/>
      <c r="AW49" s="88"/>
      <c r="AX49" s="180"/>
      <c r="AY49" s="109"/>
      <c r="AZ49" s="120"/>
      <c r="BA49" s="121"/>
      <c r="BB49" s="190"/>
      <c r="BC49" s="190"/>
      <c r="BD49" s="191"/>
      <c r="BE49" s="192"/>
      <c r="BF49" s="193"/>
      <c r="BG49" s="190"/>
      <c r="BH49" s="190"/>
      <c r="BI49" s="191"/>
      <c r="BJ49" s="194"/>
      <c r="BK49" s="192"/>
      <c r="BL49" s="108"/>
      <c r="BM49" s="202"/>
      <c r="BN49" s="193"/>
      <c r="BO49" s="192"/>
    </row>
    <row r="50" spans="1:67" ht="19.5" customHeight="1" x14ac:dyDescent="0.2">
      <c r="A50" s="55" t="s">
        <v>19</v>
      </c>
      <c r="B50" s="266">
        <f>+B49</f>
        <v>43328</v>
      </c>
      <c r="C50" s="267">
        <v>2</v>
      </c>
      <c r="D50" s="101"/>
      <c r="E50" s="5"/>
      <c r="F50" s="144"/>
      <c r="G50" s="140"/>
      <c r="H50" s="145"/>
      <c r="I50" s="145"/>
      <c r="J50" s="146"/>
      <c r="K50" s="144"/>
      <c r="L50" s="140"/>
      <c r="M50" s="145"/>
      <c r="N50" s="145"/>
      <c r="O50" s="146"/>
      <c r="P50" s="144"/>
      <c r="Q50" s="140"/>
      <c r="R50" s="145"/>
      <c r="S50" s="145"/>
      <c r="T50" s="146"/>
      <c r="U50" s="144"/>
      <c r="V50" s="140"/>
      <c r="W50" s="145"/>
      <c r="X50" s="145"/>
      <c r="Y50" s="146"/>
      <c r="Z50" s="24"/>
      <c r="AA50" s="151"/>
      <c r="AB50" s="109"/>
      <c r="AC50" s="110"/>
      <c r="AD50" s="155"/>
      <c r="AE50" s="156"/>
      <c r="AF50" s="157"/>
      <c r="AG50" s="158"/>
      <c r="AH50" s="66"/>
      <c r="AI50" s="167"/>
      <c r="AJ50" s="114"/>
      <c r="AK50" s="115"/>
      <c r="AL50" s="172"/>
      <c r="AM50" s="173"/>
      <c r="AN50" s="167"/>
      <c r="AO50" s="114"/>
      <c r="AP50" s="115"/>
      <c r="AQ50" s="177"/>
      <c r="AR50" s="156"/>
      <c r="AS50" s="60"/>
      <c r="AT50" s="179"/>
      <c r="AU50" s="157"/>
      <c r="AV50" s="178"/>
      <c r="AW50" s="89"/>
      <c r="AX50" s="90"/>
      <c r="AY50" s="181"/>
      <c r="AZ50" s="182"/>
      <c r="BA50" s="183"/>
      <c r="BB50" s="109"/>
      <c r="BC50" s="120"/>
      <c r="BD50" s="120"/>
      <c r="BE50" s="121"/>
      <c r="BF50" s="195"/>
      <c r="BG50" s="196"/>
      <c r="BH50" s="196"/>
      <c r="BI50" s="197"/>
      <c r="BJ50" s="198"/>
      <c r="BK50" s="199"/>
      <c r="BL50" s="179"/>
      <c r="BM50" s="109"/>
      <c r="BN50" s="195"/>
      <c r="BO50" s="199"/>
    </row>
    <row r="51" spans="1:67" ht="19.5" customHeight="1" thickBot="1" x14ac:dyDescent="0.25">
      <c r="A51" s="55" t="s">
        <v>20</v>
      </c>
      <c r="B51" s="266">
        <f>+B49</f>
        <v>43328</v>
      </c>
      <c r="C51" s="267">
        <v>2</v>
      </c>
      <c r="D51" s="1"/>
      <c r="E51" s="6"/>
      <c r="F51" s="144"/>
      <c r="G51" s="145"/>
      <c r="H51" s="145"/>
      <c r="I51" s="145"/>
      <c r="J51" s="146"/>
      <c r="K51" s="144"/>
      <c r="L51" s="145"/>
      <c r="M51" s="145"/>
      <c r="N51" s="145"/>
      <c r="O51" s="146"/>
      <c r="P51" s="144"/>
      <c r="Q51" s="145"/>
      <c r="R51" s="145"/>
      <c r="S51" s="145"/>
      <c r="T51" s="146"/>
      <c r="U51" s="144"/>
      <c r="V51" s="145"/>
      <c r="W51" s="145"/>
      <c r="X51" s="145"/>
      <c r="Y51" s="146"/>
      <c r="Z51" s="150"/>
      <c r="AA51" s="152"/>
      <c r="AB51" s="159"/>
      <c r="AC51" s="160"/>
      <c r="AD51" s="111"/>
      <c r="AE51" s="112"/>
      <c r="AF51" s="236"/>
      <c r="AG51" s="162"/>
      <c r="AH51" s="163"/>
      <c r="AI51" s="237"/>
      <c r="AJ51" s="238"/>
      <c r="AK51" s="239"/>
      <c r="AL51" s="240"/>
      <c r="AM51" s="241"/>
      <c r="AN51" s="242"/>
      <c r="AO51" s="238"/>
      <c r="AP51" s="239"/>
      <c r="AQ51" s="240"/>
      <c r="AR51" s="241"/>
      <c r="AS51" s="152"/>
      <c r="AT51" s="152"/>
      <c r="AU51" s="157"/>
      <c r="AV51" s="178"/>
      <c r="AW51" s="91"/>
      <c r="AX51" s="92"/>
      <c r="AY51" s="184"/>
      <c r="AZ51" s="185"/>
      <c r="BA51" s="186"/>
      <c r="BB51" s="187"/>
      <c r="BC51" s="187"/>
      <c r="BD51" s="188"/>
      <c r="BE51" s="189"/>
      <c r="BF51" s="122"/>
      <c r="BG51" s="123"/>
      <c r="BH51" s="120"/>
      <c r="BI51" s="124"/>
      <c r="BJ51" s="123"/>
      <c r="BK51" s="121"/>
      <c r="BL51" s="200"/>
      <c r="BM51" s="201"/>
      <c r="BN51" s="125"/>
      <c r="BO51" s="126"/>
    </row>
    <row r="52" spans="1:67" ht="19.5" customHeight="1" x14ac:dyDescent="0.2">
      <c r="A52" s="54" t="s">
        <v>18</v>
      </c>
      <c r="B52" s="268">
        <f>+B51+1</f>
        <v>43329</v>
      </c>
      <c r="C52" s="269"/>
      <c r="D52" s="2"/>
      <c r="E52" s="5"/>
      <c r="F52" s="139"/>
      <c r="G52" s="141" t="str">
        <f t="shared" ref="G52" si="252">IF(F52="aucune","///","")</f>
        <v/>
      </c>
      <c r="H52" s="137" t="str">
        <f t="shared" ref="H52" si="253">IF(F52="aucune","///","")</f>
        <v/>
      </c>
      <c r="I52" s="142" t="str">
        <f t="shared" ref="I52" si="254">IF(F52="aucune","///","")</f>
        <v/>
      </c>
      <c r="J52" s="143" t="str">
        <f t="shared" ref="J52" si="255">IF(F52="aucune","///","")</f>
        <v/>
      </c>
      <c r="K52" s="139"/>
      <c r="L52" s="141" t="str">
        <f t="shared" ref="L52" si="256">IF(K52="aucune","///","")</f>
        <v/>
      </c>
      <c r="M52" s="137" t="str">
        <f t="shared" ref="M52" si="257">IF(K52="aucune","///","")</f>
        <v/>
      </c>
      <c r="N52" s="142" t="str">
        <f t="shared" ref="N52" si="258">IF(K52="aucune","///","")</f>
        <v/>
      </c>
      <c r="O52" s="143" t="str">
        <f t="shared" ref="O52" si="259">IF(K52="aucune","///","")</f>
        <v/>
      </c>
      <c r="P52" s="139"/>
      <c r="Q52" s="141" t="str">
        <f t="shared" ref="Q52" si="260">IF(P52="aucune","///","")</f>
        <v/>
      </c>
      <c r="R52" s="137" t="str">
        <f t="shared" ref="R52" si="261">IF(P52="aucune","///","")</f>
        <v/>
      </c>
      <c r="S52" s="142" t="str">
        <f t="shared" ref="S52" si="262">IF(P52="aucune","///","")</f>
        <v/>
      </c>
      <c r="T52" s="143" t="str">
        <f t="shared" ref="T52" si="263">IF(P52="aucune","///","")</f>
        <v/>
      </c>
      <c r="U52" s="139"/>
      <c r="V52" s="141" t="str">
        <f t="shared" ref="V52" si="264">IF(U52="aucune","///","")</f>
        <v/>
      </c>
      <c r="W52" s="137" t="str">
        <f t="shared" ref="W52" si="265">IF(U52="aucune","///","")</f>
        <v/>
      </c>
      <c r="X52" s="142" t="str">
        <f t="shared" ref="X52" si="266">IF(U52="aucune","///","")</f>
        <v/>
      </c>
      <c r="Y52" s="143" t="str">
        <f t="shared" ref="Y52" si="267">IF(U52="aucune","///","")</f>
        <v/>
      </c>
      <c r="Z52" s="23"/>
      <c r="AA52" s="108"/>
      <c r="AB52" s="153"/>
      <c r="AC52" s="154"/>
      <c r="AD52" s="153"/>
      <c r="AE52" s="154"/>
      <c r="AF52" s="4"/>
      <c r="AG52" s="132"/>
      <c r="AH52" s="230"/>
      <c r="AI52" s="108"/>
      <c r="AJ52" s="231"/>
      <c r="AK52" s="180"/>
      <c r="AL52" s="232"/>
      <c r="AM52" s="233"/>
      <c r="AN52" s="108"/>
      <c r="AO52" s="231"/>
      <c r="AP52" s="180"/>
      <c r="AQ52" s="234"/>
      <c r="AR52" s="235"/>
      <c r="AS52" s="59"/>
      <c r="AT52" s="85"/>
      <c r="AU52" s="86"/>
      <c r="AV52" s="87"/>
      <c r="AW52" s="88"/>
      <c r="AX52" s="180"/>
      <c r="AY52" s="109"/>
      <c r="AZ52" s="120"/>
      <c r="BA52" s="121"/>
      <c r="BB52" s="190"/>
      <c r="BC52" s="190"/>
      <c r="BD52" s="191"/>
      <c r="BE52" s="192"/>
      <c r="BF52" s="193"/>
      <c r="BG52" s="190"/>
      <c r="BH52" s="190"/>
      <c r="BI52" s="191"/>
      <c r="BJ52" s="194"/>
      <c r="BK52" s="192"/>
      <c r="BL52" s="108"/>
      <c r="BM52" s="202"/>
      <c r="BN52" s="193"/>
      <c r="BO52" s="192"/>
    </row>
    <row r="53" spans="1:67" ht="19.5" customHeight="1" x14ac:dyDescent="0.2">
      <c r="A53" s="55" t="s">
        <v>19</v>
      </c>
      <c r="B53" s="266">
        <f>+B52</f>
        <v>43329</v>
      </c>
      <c r="C53" s="267"/>
      <c r="D53" s="101"/>
      <c r="E53" s="5"/>
      <c r="F53" s="144"/>
      <c r="G53" s="140"/>
      <c r="H53" s="145"/>
      <c r="I53" s="145"/>
      <c r="J53" s="146"/>
      <c r="K53" s="144"/>
      <c r="L53" s="140"/>
      <c r="M53" s="145"/>
      <c r="N53" s="145"/>
      <c r="O53" s="146"/>
      <c r="P53" s="144"/>
      <c r="Q53" s="140"/>
      <c r="R53" s="145"/>
      <c r="S53" s="145"/>
      <c r="T53" s="146"/>
      <c r="U53" s="144"/>
      <c r="V53" s="140"/>
      <c r="W53" s="145"/>
      <c r="X53" s="145"/>
      <c r="Y53" s="146"/>
      <c r="Z53" s="24"/>
      <c r="AA53" s="151"/>
      <c r="AB53" s="109"/>
      <c r="AC53" s="110"/>
      <c r="AD53" s="155"/>
      <c r="AE53" s="156"/>
      <c r="AF53" s="157"/>
      <c r="AG53" s="158"/>
      <c r="AH53" s="66"/>
      <c r="AI53" s="167"/>
      <c r="AJ53" s="114"/>
      <c r="AK53" s="115"/>
      <c r="AL53" s="172"/>
      <c r="AM53" s="173"/>
      <c r="AN53" s="167"/>
      <c r="AO53" s="114"/>
      <c r="AP53" s="115"/>
      <c r="AQ53" s="177"/>
      <c r="AR53" s="156"/>
      <c r="AS53" s="60"/>
      <c r="AT53" s="179"/>
      <c r="AU53" s="157"/>
      <c r="AV53" s="178"/>
      <c r="AW53" s="89"/>
      <c r="AX53" s="90"/>
      <c r="AY53" s="181"/>
      <c r="AZ53" s="182"/>
      <c r="BA53" s="183"/>
      <c r="BB53" s="109"/>
      <c r="BC53" s="120"/>
      <c r="BD53" s="120"/>
      <c r="BE53" s="121"/>
      <c r="BF53" s="195"/>
      <c r="BG53" s="196"/>
      <c r="BH53" s="196"/>
      <c r="BI53" s="197"/>
      <c r="BJ53" s="198"/>
      <c r="BK53" s="199"/>
      <c r="BL53" s="179"/>
      <c r="BM53" s="109"/>
      <c r="BN53" s="195"/>
      <c r="BO53" s="199"/>
    </row>
    <row r="54" spans="1:67" ht="19.5" customHeight="1" thickBot="1" x14ac:dyDescent="0.25">
      <c r="A54" s="56" t="s">
        <v>20</v>
      </c>
      <c r="B54" s="278">
        <f>+B53</f>
        <v>43329</v>
      </c>
      <c r="C54" s="279"/>
      <c r="D54" s="1"/>
      <c r="E54" s="6"/>
      <c r="F54" s="144"/>
      <c r="G54" s="145"/>
      <c r="H54" s="145"/>
      <c r="I54" s="145"/>
      <c r="J54" s="146"/>
      <c r="K54" s="144"/>
      <c r="L54" s="145"/>
      <c r="M54" s="145"/>
      <c r="N54" s="145"/>
      <c r="O54" s="146"/>
      <c r="P54" s="144"/>
      <c r="Q54" s="145"/>
      <c r="R54" s="145"/>
      <c r="S54" s="145"/>
      <c r="T54" s="146"/>
      <c r="U54" s="144"/>
      <c r="V54" s="145"/>
      <c r="W54" s="145"/>
      <c r="X54" s="145"/>
      <c r="Y54" s="146"/>
      <c r="Z54" s="150"/>
      <c r="AA54" s="152"/>
      <c r="AB54" s="159"/>
      <c r="AC54" s="160"/>
      <c r="AD54" s="111"/>
      <c r="AE54" s="112"/>
      <c r="AF54" s="236"/>
      <c r="AG54" s="162"/>
      <c r="AH54" s="163"/>
      <c r="AI54" s="237"/>
      <c r="AJ54" s="238"/>
      <c r="AK54" s="239"/>
      <c r="AL54" s="240"/>
      <c r="AM54" s="241"/>
      <c r="AN54" s="242"/>
      <c r="AO54" s="238"/>
      <c r="AP54" s="239"/>
      <c r="AQ54" s="240"/>
      <c r="AR54" s="241"/>
      <c r="AS54" s="152"/>
      <c r="AT54" s="152"/>
      <c r="AU54" s="157"/>
      <c r="AV54" s="178"/>
      <c r="AW54" s="91"/>
      <c r="AX54" s="92"/>
      <c r="AY54" s="184"/>
      <c r="AZ54" s="185"/>
      <c r="BA54" s="186"/>
      <c r="BB54" s="187"/>
      <c r="BC54" s="187"/>
      <c r="BD54" s="188"/>
      <c r="BE54" s="189"/>
      <c r="BF54" s="122"/>
      <c r="BG54" s="123"/>
      <c r="BH54" s="120"/>
      <c r="BI54" s="124"/>
      <c r="BJ54" s="123"/>
      <c r="BK54" s="121"/>
      <c r="BL54" s="200"/>
      <c r="BM54" s="201"/>
      <c r="BN54" s="125"/>
      <c r="BO54" s="126"/>
    </row>
    <row r="55" spans="1:67" ht="19.5" customHeight="1" x14ac:dyDescent="0.2">
      <c r="A55" s="54" t="s">
        <v>18</v>
      </c>
      <c r="B55" s="268">
        <f>+B54+1</f>
        <v>43330</v>
      </c>
      <c r="C55" s="269"/>
      <c r="D55" s="2"/>
      <c r="E55" s="5"/>
      <c r="F55" s="139"/>
      <c r="G55" s="141" t="str">
        <f t="shared" ref="G55" si="268">IF(F55="aucune","///","")</f>
        <v/>
      </c>
      <c r="H55" s="137" t="str">
        <f t="shared" ref="H55" si="269">IF(F55="aucune","///","")</f>
        <v/>
      </c>
      <c r="I55" s="142" t="str">
        <f t="shared" ref="I55" si="270">IF(F55="aucune","///","")</f>
        <v/>
      </c>
      <c r="J55" s="143" t="str">
        <f t="shared" ref="J55" si="271">IF(F55="aucune","///","")</f>
        <v/>
      </c>
      <c r="K55" s="139"/>
      <c r="L55" s="141" t="str">
        <f t="shared" ref="L55" si="272">IF(K55="aucune","///","")</f>
        <v/>
      </c>
      <c r="M55" s="137" t="str">
        <f t="shared" ref="M55" si="273">IF(K55="aucune","///","")</f>
        <v/>
      </c>
      <c r="N55" s="142" t="str">
        <f t="shared" ref="N55" si="274">IF(K55="aucune","///","")</f>
        <v/>
      </c>
      <c r="O55" s="143" t="str">
        <f t="shared" ref="O55" si="275">IF(K55="aucune","///","")</f>
        <v/>
      </c>
      <c r="P55" s="139"/>
      <c r="Q55" s="141" t="str">
        <f t="shared" ref="Q55" si="276">IF(P55="aucune","///","")</f>
        <v/>
      </c>
      <c r="R55" s="137" t="str">
        <f t="shared" ref="R55" si="277">IF(P55="aucune","///","")</f>
        <v/>
      </c>
      <c r="S55" s="142" t="str">
        <f t="shared" ref="S55" si="278">IF(P55="aucune","///","")</f>
        <v/>
      </c>
      <c r="T55" s="143" t="str">
        <f t="shared" ref="T55" si="279">IF(P55="aucune","///","")</f>
        <v/>
      </c>
      <c r="U55" s="139"/>
      <c r="V55" s="141" t="str">
        <f t="shared" ref="V55" si="280">IF(U55="aucune","///","")</f>
        <v/>
      </c>
      <c r="W55" s="137" t="str">
        <f t="shared" ref="W55" si="281">IF(U55="aucune","///","")</f>
        <v/>
      </c>
      <c r="X55" s="142" t="str">
        <f t="shared" ref="X55" si="282">IF(U55="aucune","///","")</f>
        <v/>
      </c>
      <c r="Y55" s="143" t="str">
        <f t="shared" ref="Y55" si="283">IF(U55="aucune","///","")</f>
        <v/>
      </c>
      <c r="Z55" s="23"/>
      <c r="AA55" s="108"/>
      <c r="AB55" s="153"/>
      <c r="AC55" s="154"/>
      <c r="AD55" s="153"/>
      <c r="AE55" s="154"/>
      <c r="AF55" s="4"/>
      <c r="AG55" s="132"/>
      <c r="AH55" s="230"/>
      <c r="AI55" s="108"/>
      <c r="AJ55" s="231"/>
      <c r="AK55" s="180"/>
      <c r="AL55" s="232"/>
      <c r="AM55" s="233"/>
      <c r="AN55" s="108"/>
      <c r="AO55" s="231"/>
      <c r="AP55" s="180"/>
      <c r="AQ55" s="234"/>
      <c r="AR55" s="235"/>
      <c r="AS55" s="59"/>
      <c r="AT55" s="85"/>
      <c r="AU55" s="86"/>
      <c r="AV55" s="87"/>
      <c r="AW55" s="88"/>
      <c r="AX55" s="180"/>
      <c r="AY55" s="109"/>
      <c r="AZ55" s="120"/>
      <c r="BA55" s="121"/>
      <c r="BB55" s="190"/>
      <c r="BC55" s="190"/>
      <c r="BD55" s="191"/>
      <c r="BE55" s="192"/>
      <c r="BF55" s="193"/>
      <c r="BG55" s="190"/>
      <c r="BH55" s="190"/>
      <c r="BI55" s="191"/>
      <c r="BJ55" s="194"/>
      <c r="BK55" s="192"/>
      <c r="BL55" s="108"/>
      <c r="BM55" s="202"/>
      <c r="BN55" s="193"/>
      <c r="BO55" s="192"/>
    </row>
    <row r="56" spans="1:67" ht="19.5" customHeight="1" x14ac:dyDescent="0.2">
      <c r="A56" s="55" t="s">
        <v>19</v>
      </c>
      <c r="B56" s="266">
        <f t="shared" ref="B56" si="284">+B55</f>
        <v>43330</v>
      </c>
      <c r="C56" s="267">
        <v>2</v>
      </c>
      <c r="D56" s="101"/>
      <c r="E56" s="5"/>
      <c r="F56" s="144"/>
      <c r="G56" s="140"/>
      <c r="H56" s="145"/>
      <c r="I56" s="145"/>
      <c r="J56" s="146"/>
      <c r="K56" s="144"/>
      <c r="L56" s="140"/>
      <c r="M56" s="145"/>
      <c r="N56" s="145"/>
      <c r="O56" s="146"/>
      <c r="P56" s="144"/>
      <c r="Q56" s="140"/>
      <c r="R56" s="145"/>
      <c r="S56" s="145"/>
      <c r="T56" s="146"/>
      <c r="U56" s="144"/>
      <c r="V56" s="140"/>
      <c r="W56" s="145"/>
      <c r="X56" s="145"/>
      <c r="Y56" s="146"/>
      <c r="Z56" s="24"/>
      <c r="AA56" s="151"/>
      <c r="AB56" s="109"/>
      <c r="AC56" s="110"/>
      <c r="AD56" s="155"/>
      <c r="AE56" s="156"/>
      <c r="AF56" s="157"/>
      <c r="AG56" s="158"/>
      <c r="AH56" s="66"/>
      <c r="AI56" s="167"/>
      <c r="AJ56" s="114"/>
      <c r="AK56" s="115"/>
      <c r="AL56" s="172"/>
      <c r="AM56" s="173"/>
      <c r="AN56" s="167"/>
      <c r="AO56" s="114"/>
      <c r="AP56" s="115"/>
      <c r="AQ56" s="177"/>
      <c r="AR56" s="156"/>
      <c r="AS56" s="60"/>
      <c r="AT56" s="179"/>
      <c r="AU56" s="157"/>
      <c r="AV56" s="178"/>
      <c r="AW56" s="89"/>
      <c r="AX56" s="90"/>
      <c r="AY56" s="181"/>
      <c r="AZ56" s="182"/>
      <c r="BA56" s="183"/>
      <c r="BB56" s="109"/>
      <c r="BC56" s="120"/>
      <c r="BD56" s="120"/>
      <c r="BE56" s="121"/>
      <c r="BF56" s="195"/>
      <c r="BG56" s="196"/>
      <c r="BH56" s="196"/>
      <c r="BI56" s="197"/>
      <c r="BJ56" s="198"/>
      <c r="BK56" s="199"/>
      <c r="BL56" s="179"/>
      <c r="BM56" s="109"/>
      <c r="BN56" s="195"/>
      <c r="BO56" s="199"/>
    </row>
    <row r="57" spans="1:67" ht="19.5" customHeight="1" thickBot="1" x14ac:dyDescent="0.25">
      <c r="A57" s="56" t="s">
        <v>20</v>
      </c>
      <c r="B57" s="266">
        <f t="shared" ref="B57" si="285">+B55</f>
        <v>43330</v>
      </c>
      <c r="C57" s="267">
        <v>2</v>
      </c>
      <c r="D57" s="1"/>
      <c r="E57" s="6"/>
      <c r="F57" s="144"/>
      <c r="G57" s="145"/>
      <c r="H57" s="145"/>
      <c r="I57" s="145"/>
      <c r="J57" s="146"/>
      <c r="K57" s="144"/>
      <c r="L57" s="145"/>
      <c r="M57" s="145"/>
      <c r="N57" s="145"/>
      <c r="O57" s="146"/>
      <c r="P57" s="144"/>
      <c r="Q57" s="145"/>
      <c r="R57" s="145"/>
      <c r="S57" s="145"/>
      <c r="T57" s="146"/>
      <c r="U57" s="144"/>
      <c r="V57" s="145"/>
      <c r="W57" s="145"/>
      <c r="X57" s="145"/>
      <c r="Y57" s="146"/>
      <c r="Z57" s="150"/>
      <c r="AA57" s="152"/>
      <c r="AB57" s="159"/>
      <c r="AC57" s="160"/>
      <c r="AD57" s="111"/>
      <c r="AE57" s="112"/>
      <c r="AF57" s="236"/>
      <c r="AG57" s="162"/>
      <c r="AH57" s="163"/>
      <c r="AI57" s="237"/>
      <c r="AJ57" s="238"/>
      <c r="AK57" s="239"/>
      <c r="AL57" s="240"/>
      <c r="AM57" s="241"/>
      <c r="AN57" s="242"/>
      <c r="AO57" s="238"/>
      <c r="AP57" s="239"/>
      <c r="AQ57" s="240"/>
      <c r="AR57" s="241"/>
      <c r="AS57" s="152"/>
      <c r="AT57" s="152"/>
      <c r="AU57" s="157"/>
      <c r="AV57" s="178"/>
      <c r="AW57" s="91"/>
      <c r="AX57" s="92"/>
      <c r="AY57" s="184"/>
      <c r="AZ57" s="185"/>
      <c r="BA57" s="186"/>
      <c r="BB57" s="187"/>
      <c r="BC57" s="187"/>
      <c r="BD57" s="188"/>
      <c r="BE57" s="189"/>
      <c r="BF57" s="122"/>
      <c r="BG57" s="123"/>
      <c r="BH57" s="120"/>
      <c r="BI57" s="124"/>
      <c r="BJ57" s="123"/>
      <c r="BK57" s="121"/>
      <c r="BL57" s="200"/>
      <c r="BM57" s="201"/>
      <c r="BN57" s="125"/>
      <c r="BO57" s="126"/>
    </row>
    <row r="58" spans="1:67" ht="19.5" customHeight="1" x14ac:dyDescent="0.2">
      <c r="A58" s="54" t="s">
        <v>18</v>
      </c>
      <c r="B58" s="268">
        <f>+B57+1</f>
        <v>43331</v>
      </c>
      <c r="C58" s="269"/>
      <c r="D58" s="2"/>
      <c r="E58" s="5"/>
      <c r="F58" s="139"/>
      <c r="G58" s="141" t="str">
        <f t="shared" ref="G58" si="286">IF(F58="aucune","///","")</f>
        <v/>
      </c>
      <c r="H58" s="137" t="str">
        <f t="shared" ref="H58" si="287">IF(F58="aucune","///","")</f>
        <v/>
      </c>
      <c r="I58" s="142" t="str">
        <f t="shared" ref="I58" si="288">IF(F58="aucune","///","")</f>
        <v/>
      </c>
      <c r="J58" s="143" t="str">
        <f t="shared" ref="J58" si="289">IF(F58="aucune","///","")</f>
        <v/>
      </c>
      <c r="K58" s="139"/>
      <c r="L58" s="141" t="str">
        <f t="shared" ref="L58" si="290">IF(K58="aucune","///","")</f>
        <v/>
      </c>
      <c r="M58" s="137" t="str">
        <f t="shared" ref="M58" si="291">IF(K58="aucune","///","")</f>
        <v/>
      </c>
      <c r="N58" s="142" t="str">
        <f t="shared" ref="N58" si="292">IF(K58="aucune","///","")</f>
        <v/>
      </c>
      <c r="O58" s="143" t="str">
        <f t="shared" ref="O58" si="293">IF(K58="aucune","///","")</f>
        <v/>
      </c>
      <c r="P58" s="139"/>
      <c r="Q58" s="141" t="str">
        <f t="shared" ref="Q58" si="294">IF(P58="aucune","///","")</f>
        <v/>
      </c>
      <c r="R58" s="137" t="str">
        <f t="shared" ref="R58" si="295">IF(P58="aucune","///","")</f>
        <v/>
      </c>
      <c r="S58" s="142" t="str">
        <f t="shared" ref="S58" si="296">IF(P58="aucune","///","")</f>
        <v/>
      </c>
      <c r="T58" s="143" t="str">
        <f t="shared" ref="T58" si="297">IF(P58="aucune","///","")</f>
        <v/>
      </c>
      <c r="U58" s="139"/>
      <c r="V58" s="141" t="str">
        <f t="shared" ref="V58" si="298">IF(U58="aucune","///","")</f>
        <v/>
      </c>
      <c r="W58" s="137" t="str">
        <f t="shared" ref="W58" si="299">IF(U58="aucune","///","")</f>
        <v/>
      </c>
      <c r="X58" s="142" t="str">
        <f t="shared" ref="X58" si="300">IF(U58="aucune","///","")</f>
        <v/>
      </c>
      <c r="Y58" s="143" t="str">
        <f t="shared" ref="Y58" si="301">IF(U58="aucune","///","")</f>
        <v/>
      </c>
      <c r="Z58" s="23"/>
      <c r="AA58" s="108"/>
      <c r="AB58" s="153"/>
      <c r="AC58" s="154"/>
      <c r="AD58" s="153"/>
      <c r="AE58" s="154"/>
      <c r="AF58" s="4"/>
      <c r="AG58" s="132"/>
      <c r="AH58" s="230"/>
      <c r="AI58" s="108"/>
      <c r="AJ58" s="231"/>
      <c r="AK58" s="180"/>
      <c r="AL58" s="232"/>
      <c r="AM58" s="233"/>
      <c r="AN58" s="108"/>
      <c r="AO58" s="231"/>
      <c r="AP58" s="180"/>
      <c r="AQ58" s="234"/>
      <c r="AR58" s="235"/>
      <c r="AS58" s="59"/>
      <c r="AT58" s="85"/>
      <c r="AU58" s="86"/>
      <c r="AV58" s="87"/>
      <c r="AW58" s="88"/>
      <c r="AX58" s="180"/>
      <c r="AY58" s="109"/>
      <c r="AZ58" s="120"/>
      <c r="BA58" s="121"/>
      <c r="BB58" s="190"/>
      <c r="BC58" s="190"/>
      <c r="BD58" s="191"/>
      <c r="BE58" s="192"/>
      <c r="BF58" s="193"/>
      <c r="BG58" s="190"/>
      <c r="BH58" s="190"/>
      <c r="BI58" s="191"/>
      <c r="BJ58" s="194"/>
      <c r="BK58" s="192"/>
      <c r="BL58" s="108"/>
      <c r="BM58" s="202"/>
      <c r="BN58" s="193"/>
      <c r="BO58" s="192"/>
    </row>
    <row r="59" spans="1:67" ht="19.5" customHeight="1" x14ac:dyDescent="0.2">
      <c r="A59" s="55" t="s">
        <v>19</v>
      </c>
      <c r="B59" s="266">
        <f>+B58</f>
        <v>43331</v>
      </c>
      <c r="C59" s="267">
        <v>2</v>
      </c>
      <c r="D59" s="101"/>
      <c r="E59" s="5"/>
      <c r="F59" s="144"/>
      <c r="G59" s="140"/>
      <c r="H59" s="145"/>
      <c r="I59" s="145"/>
      <c r="J59" s="146"/>
      <c r="K59" s="144"/>
      <c r="L59" s="140"/>
      <c r="M59" s="145"/>
      <c r="N59" s="145"/>
      <c r="O59" s="146"/>
      <c r="P59" s="144"/>
      <c r="Q59" s="140"/>
      <c r="R59" s="145"/>
      <c r="S59" s="145"/>
      <c r="T59" s="146"/>
      <c r="U59" s="144"/>
      <c r="V59" s="140"/>
      <c r="W59" s="145"/>
      <c r="X59" s="145"/>
      <c r="Y59" s="146"/>
      <c r="Z59" s="24"/>
      <c r="AA59" s="151"/>
      <c r="AB59" s="109"/>
      <c r="AC59" s="110"/>
      <c r="AD59" s="155"/>
      <c r="AE59" s="156"/>
      <c r="AF59" s="157"/>
      <c r="AG59" s="158"/>
      <c r="AH59" s="66"/>
      <c r="AI59" s="167"/>
      <c r="AJ59" s="114"/>
      <c r="AK59" s="115"/>
      <c r="AL59" s="172"/>
      <c r="AM59" s="173"/>
      <c r="AN59" s="167"/>
      <c r="AO59" s="114"/>
      <c r="AP59" s="115"/>
      <c r="AQ59" s="177"/>
      <c r="AR59" s="156"/>
      <c r="AS59" s="60"/>
      <c r="AT59" s="179"/>
      <c r="AU59" s="157"/>
      <c r="AV59" s="178"/>
      <c r="AW59" s="89"/>
      <c r="AX59" s="90"/>
      <c r="AY59" s="181"/>
      <c r="AZ59" s="182"/>
      <c r="BA59" s="183"/>
      <c r="BB59" s="109"/>
      <c r="BC59" s="120"/>
      <c r="BD59" s="120"/>
      <c r="BE59" s="121"/>
      <c r="BF59" s="195"/>
      <c r="BG59" s="196"/>
      <c r="BH59" s="196"/>
      <c r="BI59" s="197"/>
      <c r="BJ59" s="198"/>
      <c r="BK59" s="199"/>
      <c r="BL59" s="179"/>
      <c r="BM59" s="109"/>
      <c r="BN59" s="195"/>
      <c r="BO59" s="199"/>
    </row>
    <row r="60" spans="1:67" ht="19.5" customHeight="1" thickBot="1" x14ac:dyDescent="0.25">
      <c r="A60" s="56" t="s">
        <v>20</v>
      </c>
      <c r="B60" s="266">
        <f>+B58</f>
        <v>43331</v>
      </c>
      <c r="C60" s="267">
        <v>2</v>
      </c>
      <c r="D60" s="1"/>
      <c r="E60" s="6"/>
      <c r="F60" s="144"/>
      <c r="G60" s="145"/>
      <c r="H60" s="145"/>
      <c r="I60" s="145"/>
      <c r="J60" s="146"/>
      <c r="K60" s="144"/>
      <c r="L60" s="145"/>
      <c r="M60" s="145"/>
      <c r="N60" s="145"/>
      <c r="O60" s="146"/>
      <c r="P60" s="144"/>
      <c r="Q60" s="145"/>
      <c r="R60" s="145"/>
      <c r="S60" s="145"/>
      <c r="T60" s="146"/>
      <c r="U60" s="144"/>
      <c r="V60" s="145"/>
      <c r="W60" s="145"/>
      <c r="X60" s="145"/>
      <c r="Y60" s="146"/>
      <c r="Z60" s="150"/>
      <c r="AA60" s="152"/>
      <c r="AB60" s="159"/>
      <c r="AC60" s="160"/>
      <c r="AD60" s="111"/>
      <c r="AE60" s="112"/>
      <c r="AF60" s="236"/>
      <c r="AG60" s="162"/>
      <c r="AH60" s="163"/>
      <c r="AI60" s="237"/>
      <c r="AJ60" s="238"/>
      <c r="AK60" s="239"/>
      <c r="AL60" s="240"/>
      <c r="AM60" s="241"/>
      <c r="AN60" s="242"/>
      <c r="AO60" s="238"/>
      <c r="AP60" s="239"/>
      <c r="AQ60" s="240"/>
      <c r="AR60" s="241"/>
      <c r="AS60" s="152"/>
      <c r="AT60" s="152"/>
      <c r="AU60" s="157"/>
      <c r="AV60" s="178"/>
      <c r="AW60" s="91"/>
      <c r="AX60" s="92"/>
      <c r="AY60" s="184"/>
      <c r="AZ60" s="185"/>
      <c r="BA60" s="186"/>
      <c r="BB60" s="187"/>
      <c r="BC60" s="187"/>
      <c r="BD60" s="188"/>
      <c r="BE60" s="189"/>
      <c r="BF60" s="122"/>
      <c r="BG60" s="123"/>
      <c r="BH60" s="120"/>
      <c r="BI60" s="124"/>
      <c r="BJ60" s="123"/>
      <c r="BK60" s="121"/>
      <c r="BL60" s="200"/>
      <c r="BM60" s="201"/>
      <c r="BN60" s="125"/>
      <c r="BO60" s="126"/>
    </row>
    <row r="61" spans="1:67" ht="19.5" customHeight="1" x14ac:dyDescent="0.2">
      <c r="A61" s="54" t="s">
        <v>18</v>
      </c>
      <c r="B61" s="268">
        <f>+B60+1</f>
        <v>43332</v>
      </c>
      <c r="C61" s="269"/>
      <c r="D61" s="2"/>
      <c r="E61" s="5"/>
      <c r="F61" s="139"/>
      <c r="G61" s="141" t="str">
        <f t="shared" ref="G61" si="302">IF(F61="aucune","///","")</f>
        <v/>
      </c>
      <c r="H61" s="137" t="str">
        <f t="shared" ref="H61" si="303">IF(F61="aucune","///","")</f>
        <v/>
      </c>
      <c r="I61" s="142" t="str">
        <f t="shared" ref="I61" si="304">IF(F61="aucune","///","")</f>
        <v/>
      </c>
      <c r="J61" s="143" t="str">
        <f t="shared" ref="J61" si="305">IF(F61="aucune","///","")</f>
        <v/>
      </c>
      <c r="K61" s="139"/>
      <c r="L61" s="141" t="str">
        <f t="shared" ref="L61" si="306">IF(K61="aucune","///","")</f>
        <v/>
      </c>
      <c r="M61" s="137" t="str">
        <f t="shared" ref="M61" si="307">IF(K61="aucune","///","")</f>
        <v/>
      </c>
      <c r="N61" s="142" t="str">
        <f t="shared" ref="N61" si="308">IF(K61="aucune","///","")</f>
        <v/>
      </c>
      <c r="O61" s="143" t="str">
        <f t="shared" ref="O61" si="309">IF(K61="aucune","///","")</f>
        <v/>
      </c>
      <c r="P61" s="139"/>
      <c r="Q61" s="141" t="str">
        <f t="shared" ref="Q61" si="310">IF(P61="aucune","///","")</f>
        <v/>
      </c>
      <c r="R61" s="137" t="str">
        <f t="shared" ref="R61" si="311">IF(P61="aucune","///","")</f>
        <v/>
      </c>
      <c r="S61" s="142" t="str">
        <f t="shared" ref="S61" si="312">IF(P61="aucune","///","")</f>
        <v/>
      </c>
      <c r="T61" s="143" t="str">
        <f t="shared" ref="T61" si="313">IF(P61="aucune","///","")</f>
        <v/>
      </c>
      <c r="U61" s="139"/>
      <c r="V61" s="141" t="str">
        <f t="shared" ref="V61" si="314">IF(U61="aucune","///","")</f>
        <v/>
      </c>
      <c r="W61" s="137" t="str">
        <f t="shared" ref="W61" si="315">IF(U61="aucune","///","")</f>
        <v/>
      </c>
      <c r="X61" s="142" t="str">
        <f t="shared" ref="X61" si="316">IF(U61="aucune","///","")</f>
        <v/>
      </c>
      <c r="Y61" s="143" t="str">
        <f t="shared" ref="Y61" si="317">IF(U61="aucune","///","")</f>
        <v/>
      </c>
      <c r="Z61" s="23"/>
      <c r="AA61" s="108"/>
      <c r="AB61" s="153"/>
      <c r="AC61" s="154"/>
      <c r="AD61" s="153"/>
      <c r="AE61" s="154"/>
      <c r="AF61" s="4"/>
      <c r="AG61" s="132"/>
      <c r="AH61" s="230"/>
      <c r="AI61" s="108"/>
      <c r="AJ61" s="231"/>
      <c r="AK61" s="180"/>
      <c r="AL61" s="232"/>
      <c r="AM61" s="233"/>
      <c r="AN61" s="108"/>
      <c r="AO61" s="231"/>
      <c r="AP61" s="180"/>
      <c r="AQ61" s="234"/>
      <c r="AR61" s="235"/>
      <c r="AS61" s="59"/>
      <c r="AT61" s="85"/>
      <c r="AU61" s="86"/>
      <c r="AV61" s="87"/>
      <c r="AW61" s="88"/>
      <c r="AX61" s="180"/>
      <c r="AY61" s="109"/>
      <c r="AZ61" s="120"/>
      <c r="BA61" s="121"/>
      <c r="BB61" s="190"/>
      <c r="BC61" s="190"/>
      <c r="BD61" s="191"/>
      <c r="BE61" s="192"/>
      <c r="BF61" s="193"/>
      <c r="BG61" s="190"/>
      <c r="BH61" s="190"/>
      <c r="BI61" s="191"/>
      <c r="BJ61" s="194"/>
      <c r="BK61" s="192"/>
      <c r="BL61" s="108"/>
      <c r="BM61" s="202"/>
      <c r="BN61" s="193"/>
      <c r="BO61" s="192"/>
    </row>
    <row r="62" spans="1:67" ht="19.5" customHeight="1" x14ac:dyDescent="0.2">
      <c r="A62" s="55" t="s">
        <v>19</v>
      </c>
      <c r="B62" s="266">
        <f t="shared" ref="B62" si="318">+B61</f>
        <v>43332</v>
      </c>
      <c r="C62" s="267">
        <v>2</v>
      </c>
      <c r="D62" s="101"/>
      <c r="E62" s="5"/>
      <c r="F62" s="144"/>
      <c r="G62" s="140"/>
      <c r="H62" s="145"/>
      <c r="I62" s="145"/>
      <c r="J62" s="146"/>
      <c r="K62" s="144"/>
      <c r="L62" s="140"/>
      <c r="M62" s="145"/>
      <c r="N62" s="145"/>
      <c r="O62" s="146"/>
      <c r="P62" s="144"/>
      <c r="Q62" s="140"/>
      <c r="R62" s="145"/>
      <c r="S62" s="145"/>
      <c r="T62" s="146"/>
      <c r="U62" s="144"/>
      <c r="V62" s="140"/>
      <c r="W62" s="145"/>
      <c r="X62" s="145"/>
      <c r="Y62" s="146"/>
      <c r="Z62" s="24"/>
      <c r="AA62" s="151"/>
      <c r="AB62" s="109"/>
      <c r="AC62" s="110"/>
      <c r="AD62" s="155"/>
      <c r="AE62" s="156"/>
      <c r="AF62" s="157"/>
      <c r="AG62" s="158"/>
      <c r="AH62" s="66"/>
      <c r="AI62" s="167"/>
      <c r="AJ62" s="114"/>
      <c r="AK62" s="115"/>
      <c r="AL62" s="172"/>
      <c r="AM62" s="173"/>
      <c r="AN62" s="167"/>
      <c r="AO62" s="114"/>
      <c r="AP62" s="115"/>
      <c r="AQ62" s="177"/>
      <c r="AR62" s="156"/>
      <c r="AS62" s="60"/>
      <c r="AT62" s="179"/>
      <c r="AU62" s="157"/>
      <c r="AV62" s="178"/>
      <c r="AW62" s="89"/>
      <c r="AX62" s="90"/>
      <c r="AY62" s="181"/>
      <c r="AZ62" s="182"/>
      <c r="BA62" s="183"/>
      <c r="BB62" s="109"/>
      <c r="BC62" s="120"/>
      <c r="BD62" s="120"/>
      <c r="BE62" s="121"/>
      <c r="BF62" s="195"/>
      <c r="BG62" s="196"/>
      <c r="BH62" s="196"/>
      <c r="BI62" s="197"/>
      <c r="BJ62" s="198"/>
      <c r="BK62" s="199"/>
      <c r="BL62" s="179"/>
      <c r="BM62" s="109"/>
      <c r="BN62" s="195"/>
      <c r="BO62" s="199"/>
    </row>
    <row r="63" spans="1:67" ht="19.5" customHeight="1" thickBot="1" x14ac:dyDescent="0.25">
      <c r="A63" s="56" t="s">
        <v>20</v>
      </c>
      <c r="B63" s="266">
        <f t="shared" ref="B63" si="319">+B61</f>
        <v>43332</v>
      </c>
      <c r="C63" s="267">
        <v>2</v>
      </c>
      <c r="D63" s="1"/>
      <c r="E63" s="6"/>
      <c r="F63" s="144"/>
      <c r="G63" s="145"/>
      <c r="H63" s="145"/>
      <c r="I63" s="145"/>
      <c r="J63" s="146"/>
      <c r="K63" s="144"/>
      <c r="L63" s="145"/>
      <c r="M63" s="145"/>
      <c r="N63" s="145"/>
      <c r="O63" s="146"/>
      <c r="P63" s="144"/>
      <c r="Q63" s="145"/>
      <c r="R63" s="145"/>
      <c r="S63" s="145"/>
      <c r="T63" s="146"/>
      <c r="U63" s="144"/>
      <c r="V63" s="145"/>
      <c r="W63" s="145"/>
      <c r="X63" s="145"/>
      <c r="Y63" s="146"/>
      <c r="Z63" s="150"/>
      <c r="AA63" s="152"/>
      <c r="AB63" s="159"/>
      <c r="AC63" s="160"/>
      <c r="AD63" s="111"/>
      <c r="AE63" s="112"/>
      <c r="AF63" s="236"/>
      <c r="AG63" s="162"/>
      <c r="AH63" s="163"/>
      <c r="AI63" s="237"/>
      <c r="AJ63" s="238"/>
      <c r="AK63" s="239"/>
      <c r="AL63" s="240"/>
      <c r="AM63" s="241"/>
      <c r="AN63" s="242"/>
      <c r="AO63" s="238"/>
      <c r="AP63" s="239"/>
      <c r="AQ63" s="240"/>
      <c r="AR63" s="241"/>
      <c r="AS63" s="152"/>
      <c r="AT63" s="152"/>
      <c r="AU63" s="157"/>
      <c r="AV63" s="178"/>
      <c r="AW63" s="91"/>
      <c r="AX63" s="92"/>
      <c r="AY63" s="184"/>
      <c r="AZ63" s="185"/>
      <c r="BA63" s="186"/>
      <c r="BB63" s="187"/>
      <c r="BC63" s="187"/>
      <c r="BD63" s="188"/>
      <c r="BE63" s="189"/>
      <c r="BF63" s="122"/>
      <c r="BG63" s="123"/>
      <c r="BH63" s="120"/>
      <c r="BI63" s="124"/>
      <c r="BJ63" s="123"/>
      <c r="BK63" s="121"/>
      <c r="BL63" s="200"/>
      <c r="BM63" s="201"/>
      <c r="BN63" s="125"/>
      <c r="BO63" s="126"/>
    </row>
    <row r="64" spans="1:67" ht="19.5" customHeight="1" x14ac:dyDescent="0.2">
      <c r="A64" s="54" t="s">
        <v>18</v>
      </c>
      <c r="B64" s="268">
        <f>+B61+1</f>
        <v>43333</v>
      </c>
      <c r="C64" s="269"/>
      <c r="D64" s="2"/>
      <c r="E64" s="5"/>
      <c r="F64" s="139"/>
      <c r="G64" s="141" t="str">
        <f t="shared" ref="G64" si="320">IF(F64="aucune","///","")</f>
        <v/>
      </c>
      <c r="H64" s="137" t="str">
        <f t="shared" ref="H64" si="321">IF(F64="aucune","///","")</f>
        <v/>
      </c>
      <c r="I64" s="142" t="str">
        <f t="shared" ref="I64" si="322">IF(F64="aucune","///","")</f>
        <v/>
      </c>
      <c r="J64" s="143" t="str">
        <f t="shared" ref="J64" si="323">IF(F64="aucune","///","")</f>
        <v/>
      </c>
      <c r="K64" s="139"/>
      <c r="L64" s="141" t="str">
        <f t="shared" ref="L64" si="324">IF(K64="aucune","///","")</f>
        <v/>
      </c>
      <c r="M64" s="137" t="str">
        <f t="shared" ref="M64" si="325">IF(K64="aucune","///","")</f>
        <v/>
      </c>
      <c r="N64" s="142" t="str">
        <f t="shared" ref="N64" si="326">IF(K64="aucune","///","")</f>
        <v/>
      </c>
      <c r="O64" s="143" t="str">
        <f t="shared" ref="O64" si="327">IF(K64="aucune","///","")</f>
        <v/>
      </c>
      <c r="P64" s="139"/>
      <c r="Q64" s="141" t="str">
        <f t="shared" ref="Q64" si="328">IF(P64="aucune","///","")</f>
        <v/>
      </c>
      <c r="R64" s="137" t="str">
        <f t="shared" ref="R64" si="329">IF(P64="aucune","///","")</f>
        <v/>
      </c>
      <c r="S64" s="142" t="str">
        <f t="shared" ref="S64" si="330">IF(P64="aucune","///","")</f>
        <v/>
      </c>
      <c r="T64" s="143" t="str">
        <f t="shared" ref="T64" si="331">IF(P64="aucune","///","")</f>
        <v/>
      </c>
      <c r="U64" s="139"/>
      <c r="V64" s="141" t="str">
        <f t="shared" ref="V64" si="332">IF(U64="aucune","///","")</f>
        <v/>
      </c>
      <c r="W64" s="137" t="str">
        <f t="shared" ref="W64" si="333">IF(U64="aucune","///","")</f>
        <v/>
      </c>
      <c r="X64" s="142" t="str">
        <f t="shared" ref="X64" si="334">IF(U64="aucune","///","")</f>
        <v/>
      </c>
      <c r="Y64" s="143" t="str">
        <f t="shared" ref="Y64" si="335">IF(U64="aucune","///","")</f>
        <v/>
      </c>
      <c r="Z64" s="23"/>
      <c r="AA64" s="108"/>
      <c r="AB64" s="153"/>
      <c r="AC64" s="154"/>
      <c r="AD64" s="153"/>
      <c r="AE64" s="154"/>
      <c r="AF64" s="4"/>
      <c r="AG64" s="132"/>
      <c r="AH64" s="230"/>
      <c r="AI64" s="108"/>
      <c r="AJ64" s="231"/>
      <c r="AK64" s="180"/>
      <c r="AL64" s="232"/>
      <c r="AM64" s="233"/>
      <c r="AN64" s="108"/>
      <c r="AO64" s="231"/>
      <c r="AP64" s="180"/>
      <c r="AQ64" s="234"/>
      <c r="AR64" s="235"/>
      <c r="AS64" s="59"/>
      <c r="AT64" s="85"/>
      <c r="AU64" s="86"/>
      <c r="AV64" s="87"/>
      <c r="AW64" s="88"/>
      <c r="AX64" s="180"/>
      <c r="AY64" s="109"/>
      <c r="AZ64" s="120"/>
      <c r="BA64" s="121"/>
      <c r="BB64" s="190"/>
      <c r="BC64" s="190"/>
      <c r="BD64" s="191"/>
      <c r="BE64" s="192"/>
      <c r="BF64" s="193"/>
      <c r="BG64" s="190"/>
      <c r="BH64" s="190"/>
      <c r="BI64" s="191"/>
      <c r="BJ64" s="194"/>
      <c r="BK64" s="192"/>
      <c r="BL64" s="108"/>
      <c r="BM64" s="202"/>
      <c r="BN64" s="193"/>
      <c r="BO64" s="192"/>
    </row>
    <row r="65" spans="1:67" ht="19.5" customHeight="1" x14ac:dyDescent="0.2">
      <c r="A65" s="55" t="s">
        <v>19</v>
      </c>
      <c r="B65" s="266">
        <f>+B64</f>
        <v>43333</v>
      </c>
      <c r="C65" s="267">
        <v>2</v>
      </c>
      <c r="D65" s="101"/>
      <c r="E65" s="5"/>
      <c r="F65" s="144"/>
      <c r="G65" s="140"/>
      <c r="H65" s="145"/>
      <c r="I65" s="145"/>
      <c r="J65" s="146"/>
      <c r="K65" s="144"/>
      <c r="L65" s="140"/>
      <c r="M65" s="145"/>
      <c r="N65" s="145"/>
      <c r="O65" s="146"/>
      <c r="P65" s="144"/>
      <c r="Q65" s="140"/>
      <c r="R65" s="145"/>
      <c r="S65" s="145"/>
      <c r="T65" s="146"/>
      <c r="U65" s="144"/>
      <c r="V65" s="140"/>
      <c r="W65" s="145"/>
      <c r="X65" s="145"/>
      <c r="Y65" s="146"/>
      <c r="Z65" s="24"/>
      <c r="AA65" s="151"/>
      <c r="AB65" s="109"/>
      <c r="AC65" s="110"/>
      <c r="AD65" s="155"/>
      <c r="AE65" s="156"/>
      <c r="AF65" s="157"/>
      <c r="AG65" s="158"/>
      <c r="AH65" s="66"/>
      <c r="AI65" s="167"/>
      <c r="AJ65" s="114"/>
      <c r="AK65" s="115"/>
      <c r="AL65" s="172"/>
      <c r="AM65" s="173"/>
      <c r="AN65" s="167"/>
      <c r="AO65" s="114"/>
      <c r="AP65" s="115"/>
      <c r="AQ65" s="177"/>
      <c r="AR65" s="156"/>
      <c r="AS65" s="60"/>
      <c r="AT65" s="179"/>
      <c r="AU65" s="157"/>
      <c r="AV65" s="178"/>
      <c r="AW65" s="89"/>
      <c r="AX65" s="90"/>
      <c r="AY65" s="181"/>
      <c r="AZ65" s="182"/>
      <c r="BA65" s="183"/>
      <c r="BB65" s="109"/>
      <c r="BC65" s="120"/>
      <c r="BD65" s="120"/>
      <c r="BE65" s="121"/>
      <c r="BF65" s="195"/>
      <c r="BG65" s="196"/>
      <c r="BH65" s="196"/>
      <c r="BI65" s="197"/>
      <c r="BJ65" s="198"/>
      <c r="BK65" s="199"/>
      <c r="BL65" s="179"/>
      <c r="BM65" s="109"/>
      <c r="BN65" s="195"/>
      <c r="BO65" s="199"/>
    </row>
    <row r="66" spans="1:67" ht="19.5" customHeight="1" thickBot="1" x14ac:dyDescent="0.25">
      <c r="A66" s="55" t="s">
        <v>20</v>
      </c>
      <c r="B66" s="266">
        <f>+B64</f>
        <v>43333</v>
      </c>
      <c r="C66" s="267">
        <v>2</v>
      </c>
      <c r="D66" s="1"/>
      <c r="E66" s="6"/>
      <c r="F66" s="144"/>
      <c r="G66" s="145"/>
      <c r="H66" s="145"/>
      <c r="I66" s="145"/>
      <c r="J66" s="146"/>
      <c r="K66" s="144"/>
      <c r="L66" s="145"/>
      <c r="M66" s="145"/>
      <c r="N66" s="145"/>
      <c r="O66" s="146"/>
      <c r="P66" s="144"/>
      <c r="Q66" s="145"/>
      <c r="R66" s="145"/>
      <c r="S66" s="145"/>
      <c r="T66" s="146"/>
      <c r="U66" s="144"/>
      <c r="V66" s="145"/>
      <c r="W66" s="145"/>
      <c r="X66" s="145"/>
      <c r="Y66" s="146"/>
      <c r="Z66" s="150"/>
      <c r="AA66" s="152"/>
      <c r="AB66" s="159"/>
      <c r="AC66" s="160"/>
      <c r="AD66" s="111"/>
      <c r="AE66" s="112"/>
      <c r="AF66" s="236"/>
      <c r="AG66" s="162"/>
      <c r="AH66" s="163"/>
      <c r="AI66" s="237"/>
      <c r="AJ66" s="238"/>
      <c r="AK66" s="239"/>
      <c r="AL66" s="240"/>
      <c r="AM66" s="241"/>
      <c r="AN66" s="242"/>
      <c r="AO66" s="238"/>
      <c r="AP66" s="239"/>
      <c r="AQ66" s="240"/>
      <c r="AR66" s="241"/>
      <c r="AS66" s="152"/>
      <c r="AT66" s="152"/>
      <c r="AU66" s="157"/>
      <c r="AV66" s="178"/>
      <c r="AW66" s="91"/>
      <c r="AX66" s="92"/>
      <c r="AY66" s="184"/>
      <c r="AZ66" s="185"/>
      <c r="BA66" s="186"/>
      <c r="BB66" s="187"/>
      <c r="BC66" s="187"/>
      <c r="BD66" s="188"/>
      <c r="BE66" s="189"/>
      <c r="BF66" s="122"/>
      <c r="BG66" s="123"/>
      <c r="BH66" s="120"/>
      <c r="BI66" s="124"/>
      <c r="BJ66" s="123"/>
      <c r="BK66" s="121"/>
      <c r="BL66" s="200"/>
      <c r="BM66" s="201"/>
      <c r="BN66" s="125"/>
      <c r="BO66" s="126"/>
    </row>
    <row r="67" spans="1:67" ht="19.5" customHeight="1" x14ac:dyDescent="0.2">
      <c r="A67" s="54" t="s">
        <v>18</v>
      </c>
      <c r="B67" s="268">
        <f>+B66+1</f>
        <v>43334</v>
      </c>
      <c r="C67" s="269"/>
      <c r="D67" s="2"/>
      <c r="E67" s="5"/>
      <c r="F67" s="139"/>
      <c r="G67" s="141" t="str">
        <f t="shared" ref="G67" si="336">IF(F67="aucune","///","")</f>
        <v/>
      </c>
      <c r="H67" s="137" t="str">
        <f t="shared" ref="H67" si="337">IF(F67="aucune","///","")</f>
        <v/>
      </c>
      <c r="I67" s="142" t="str">
        <f t="shared" ref="I67" si="338">IF(F67="aucune","///","")</f>
        <v/>
      </c>
      <c r="J67" s="143" t="str">
        <f t="shared" ref="J67" si="339">IF(F67="aucune","///","")</f>
        <v/>
      </c>
      <c r="K67" s="139"/>
      <c r="L67" s="141" t="str">
        <f t="shared" ref="L67" si="340">IF(K67="aucune","///","")</f>
        <v/>
      </c>
      <c r="M67" s="137" t="str">
        <f t="shared" ref="M67" si="341">IF(K67="aucune","///","")</f>
        <v/>
      </c>
      <c r="N67" s="142" t="str">
        <f t="shared" ref="N67" si="342">IF(K67="aucune","///","")</f>
        <v/>
      </c>
      <c r="O67" s="143" t="str">
        <f t="shared" ref="O67" si="343">IF(K67="aucune","///","")</f>
        <v/>
      </c>
      <c r="P67" s="139"/>
      <c r="Q67" s="141" t="str">
        <f t="shared" ref="Q67" si="344">IF(P67="aucune","///","")</f>
        <v/>
      </c>
      <c r="R67" s="137" t="str">
        <f t="shared" ref="R67" si="345">IF(P67="aucune","///","")</f>
        <v/>
      </c>
      <c r="S67" s="142" t="str">
        <f t="shared" ref="S67" si="346">IF(P67="aucune","///","")</f>
        <v/>
      </c>
      <c r="T67" s="143" t="str">
        <f t="shared" ref="T67" si="347">IF(P67="aucune","///","")</f>
        <v/>
      </c>
      <c r="U67" s="139"/>
      <c r="V67" s="141" t="str">
        <f t="shared" ref="V67" si="348">IF(U67="aucune","///","")</f>
        <v/>
      </c>
      <c r="W67" s="137" t="str">
        <f t="shared" ref="W67" si="349">IF(U67="aucune","///","")</f>
        <v/>
      </c>
      <c r="X67" s="142" t="str">
        <f t="shared" ref="X67" si="350">IF(U67="aucune","///","")</f>
        <v/>
      </c>
      <c r="Y67" s="143" t="str">
        <f t="shared" ref="Y67" si="351">IF(U67="aucune","///","")</f>
        <v/>
      </c>
      <c r="Z67" s="23"/>
      <c r="AA67" s="108"/>
      <c r="AB67" s="153"/>
      <c r="AC67" s="154"/>
      <c r="AD67" s="153"/>
      <c r="AE67" s="154"/>
      <c r="AF67" s="4"/>
      <c r="AG67" s="132"/>
      <c r="AH67" s="230"/>
      <c r="AI67" s="108"/>
      <c r="AJ67" s="231"/>
      <c r="AK67" s="180"/>
      <c r="AL67" s="232"/>
      <c r="AM67" s="233"/>
      <c r="AN67" s="108"/>
      <c r="AO67" s="231"/>
      <c r="AP67" s="180"/>
      <c r="AQ67" s="234"/>
      <c r="AR67" s="235"/>
      <c r="AS67" s="59"/>
      <c r="AT67" s="85"/>
      <c r="AU67" s="86"/>
      <c r="AV67" s="87"/>
      <c r="AW67" s="88"/>
      <c r="AX67" s="180"/>
      <c r="AY67" s="109"/>
      <c r="AZ67" s="120"/>
      <c r="BA67" s="121"/>
      <c r="BB67" s="190"/>
      <c r="BC67" s="190"/>
      <c r="BD67" s="191"/>
      <c r="BE67" s="192"/>
      <c r="BF67" s="193"/>
      <c r="BG67" s="190"/>
      <c r="BH67" s="190"/>
      <c r="BI67" s="191"/>
      <c r="BJ67" s="194"/>
      <c r="BK67" s="192"/>
      <c r="BL67" s="108"/>
      <c r="BM67" s="202"/>
      <c r="BN67" s="193"/>
      <c r="BO67" s="192"/>
    </row>
    <row r="68" spans="1:67" ht="19.5" customHeight="1" x14ac:dyDescent="0.2">
      <c r="A68" s="55" t="s">
        <v>19</v>
      </c>
      <c r="B68" s="266">
        <f>+B67</f>
        <v>43334</v>
      </c>
      <c r="C68" s="267"/>
      <c r="D68" s="101"/>
      <c r="E68" s="5"/>
      <c r="F68" s="144"/>
      <c r="G68" s="140"/>
      <c r="H68" s="145"/>
      <c r="I68" s="145"/>
      <c r="J68" s="146"/>
      <c r="K68" s="144"/>
      <c r="L68" s="140"/>
      <c r="M68" s="145"/>
      <c r="N68" s="145"/>
      <c r="O68" s="146"/>
      <c r="P68" s="144"/>
      <c r="Q68" s="140"/>
      <c r="R68" s="145"/>
      <c r="S68" s="145"/>
      <c r="T68" s="146"/>
      <c r="U68" s="144"/>
      <c r="V68" s="140"/>
      <c r="W68" s="145"/>
      <c r="X68" s="145"/>
      <c r="Y68" s="146"/>
      <c r="Z68" s="24"/>
      <c r="AA68" s="151"/>
      <c r="AB68" s="109"/>
      <c r="AC68" s="110"/>
      <c r="AD68" s="155"/>
      <c r="AE68" s="156"/>
      <c r="AF68" s="157"/>
      <c r="AG68" s="158"/>
      <c r="AH68" s="66"/>
      <c r="AI68" s="167"/>
      <c r="AJ68" s="114"/>
      <c r="AK68" s="115"/>
      <c r="AL68" s="172"/>
      <c r="AM68" s="173"/>
      <c r="AN68" s="167"/>
      <c r="AO68" s="114"/>
      <c r="AP68" s="115"/>
      <c r="AQ68" s="177"/>
      <c r="AR68" s="156"/>
      <c r="AS68" s="60"/>
      <c r="AT68" s="179"/>
      <c r="AU68" s="157"/>
      <c r="AV68" s="178"/>
      <c r="AW68" s="89"/>
      <c r="AX68" s="90"/>
      <c r="AY68" s="181"/>
      <c r="AZ68" s="182"/>
      <c r="BA68" s="183"/>
      <c r="BB68" s="109"/>
      <c r="BC68" s="120"/>
      <c r="BD68" s="120"/>
      <c r="BE68" s="121"/>
      <c r="BF68" s="195"/>
      <c r="BG68" s="196"/>
      <c r="BH68" s="196"/>
      <c r="BI68" s="197"/>
      <c r="BJ68" s="198"/>
      <c r="BK68" s="199"/>
      <c r="BL68" s="179"/>
      <c r="BM68" s="109"/>
      <c r="BN68" s="195"/>
      <c r="BO68" s="199"/>
    </row>
    <row r="69" spans="1:67" ht="19.5" customHeight="1" thickBot="1" x14ac:dyDescent="0.25">
      <c r="A69" s="56" t="s">
        <v>20</v>
      </c>
      <c r="B69" s="278">
        <f>+B68</f>
        <v>43334</v>
      </c>
      <c r="C69" s="279"/>
      <c r="D69" s="1"/>
      <c r="E69" s="6"/>
      <c r="F69" s="144"/>
      <c r="G69" s="145"/>
      <c r="H69" s="145"/>
      <c r="I69" s="145"/>
      <c r="J69" s="146"/>
      <c r="K69" s="144"/>
      <c r="L69" s="145"/>
      <c r="M69" s="145"/>
      <c r="N69" s="145"/>
      <c r="O69" s="146"/>
      <c r="P69" s="144"/>
      <c r="Q69" s="145"/>
      <c r="R69" s="145"/>
      <c r="S69" s="145"/>
      <c r="T69" s="146"/>
      <c r="U69" s="144"/>
      <c r="V69" s="145"/>
      <c r="W69" s="145"/>
      <c r="X69" s="145"/>
      <c r="Y69" s="146"/>
      <c r="Z69" s="150"/>
      <c r="AA69" s="152"/>
      <c r="AB69" s="159"/>
      <c r="AC69" s="160"/>
      <c r="AD69" s="111"/>
      <c r="AE69" s="112"/>
      <c r="AF69" s="236"/>
      <c r="AG69" s="162"/>
      <c r="AH69" s="163"/>
      <c r="AI69" s="237"/>
      <c r="AJ69" s="238"/>
      <c r="AK69" s="239"/>
      <c r="AL69" s="240"/>
      <c r="AM69" s="241"/>
      <c r="AN69" s="242"/>
      <c r="AO69" s="238"/>
      <c r="AP69" s="239"/>
      <c r="AQ69" s="240"/>
      <c r="AR69" s="241"/>
      <c r="AS69" s="152"/>
      <c r="AT69" s="152"/>
      <c r="AU69" s="157"/>
      <c r="AV69" s="178"/>
      <c r="AW69" s="91"/>
      <c r="AX69" s="92"/>
      <c r="AY69" s="184"/>
      <c r="AZ69" s="185"/>
      <c r="BA69" s="186"/>
      <c r="BB69" s="187"/>
      <c r="BC69" s="187"/>
      <c r="BD69" s="188"/>
      <c r="BE69" s="189"/>
      <c r="BF69" s="122"/>
      <c r="BG69" s="123"/>
      <c r="BH69" s="120"/>
      <c r="BI69" s="124"/>
      <c r="BJ69" s="123"/>
      <c r="BK69" s="121"/>
      <c r="BL69" s="200"/>
      <c r="BM69" s="201"/>
      <c r="BN69" s="125"/>
      <c r="BO69" s="126"/>
    </row>
    <row r="70" spans="1:67" ht="19.5" customHeight="1" x14ac:dyDescent="0.2">
      <c r="A70" s="54" t="s">
        <v>18</v>
      </c>
      <c r="B70" s="268">
        <f>+B69+1</f>
        <v>43335</v>
      </c>
      <c r="C70" s="269"/>
      <c r="D70" s="2"/>
      <c r="E70" s="5"/>
      <c r="F70" s="139"/>
      <c r="G70" s="141" t="str">
        <f t="shared" ref="G70" si="352">IF(F70="aucune","///","")</f>
        <v/>
      </c>
      <c r="H70" s="137" t="str">
        <f t="shared" ref="H70" si="353">IF(F70="aucune","///","")</f>
        <v/>
      </c>
      <c r="I70" s="142" t="str">
        <f t="shared" ref="I70" si="354">IF(F70="aucune","///","")</f>
        <v/>
      </c>
      <c r="J70" s="143" t="str">
        <f t="shared" ref="J70" si="355">IF(F70="aucune","///","")</f>
        <v/>
      </c>
      <c r="K70" s="139"/>
      <c r="L70" s="141" t="str">
        <f t="shared" ref="L70" si="356">IF(K70="aucune","///","")</f>
        <v/>
      </c>
      <c r="M70" s="137" t="str">
        <f t="shared" ref="M70" si="357">IF(K70="aucune","///","")</f>
        <v/>
      </c>
      <c r="N70" s="142" t="str">
        <f t="shared" ref="N70" si="358">IF(K70="aucune","///","")</f>
        <v/>
      </c>
      <c r="O70" s="143" t="str">
        <f t="shared" ref="O70" si="359">IF(K70="aucune","///","")</f>
        <v/>
      </c>
      <c r="P70" s="139"/>
      <c r="Q70" s="141" t="str">
        <f t="shared" ref="Q70" si="360">IF(P70="aucune","///","")</f>
        <v/>
      </c>
      <c r="R70" s="137" t="str">
        <f t="shared" ref="R70" si="361">IF(P70="aucune","///","")</f>
        <v/>
      </c>
      <c r="S70" s="142" t="str">
        <f t="shared" ref="S70" si="362">IF(P70="aucune","///","")</f>
        <v/>
      </c>
      <c r="T70" s="143" t="str">
        <f t="shared" ref="T70" si="363">IF(P70="aucune","///","")</f>
        <v/>
      </c>
      <c r="U70" s="139"/>
      <c r="V70" s="141" t="str">
        <f t="shared" ref="V70" si="364">IF(U70="aucune","///","")</f>
        <v/>
      </c>
      <c r="W70" s="137" t="str">
        <f t="shared" ref="W70" si="365">IF(U70="aucune","///","")</f>
        <v/>
      </c>
      <c r="X70" s="142" t="str">
        <f t="shared" ref="X70" si="366">IF(U70="aucune","///","")</f>
        <v/>
      </c>
      <c r="Y70" s="143" t="str">
        <f t="shared" ref="Y70" si="367">IF(U70="aucune","///","")</f>
        <v/>
      </c>
      <c r="Z70" s="23"/>
      <c r="AA70" s="108"/>
      <c r="AB70" s="153"/>
      <c r="AC70" s="154"/>
      <c r="AD70" s="153"/>
      <c r="AE70" s="154"/>
      <c r="AF70" s="4"/>
      <c r="AG70" s="132"/>
      <c r="AH70" s="230"/>
      <c r="AI70" s="108"/>
      <c r="AJ70" s="231"/>
      <c r="AK70" s="180"/>
      <c r="AL70" s="232"/>
      <c r="AM70" s="233"/>
      <c r="AN70" s="108"/>
      <c r="AO70" s="231"/>
      <c r="AP70" s="180"/>
      <c r="AQ70" s="234"/>
      <c r="AR70" s="235"/>
      <c r="AS70" s="59"/>
      <c r="AT70" s="85"/>
      <c r="AU70" s="86"/>
      <c r="AV70" s="87"/>
      <c r="AW70" s="88"/>
      <c r="AX70" s="180"/>
      <c r="AY70" s="109"/>
      <c r="AZ70" s="120"/>
      <c r="BA70" s="121"/>
      <c r="BB70" s="190"/>
      <c r="BC70" s="190"/>
      <c r="BD70" s="191"/>
      <c r="BE70" s="192"/>
      <c r="BF70" s="193"/>
      <c r="BG70" s="190"/>
      <c r="BH70" s="190"/>
      <c r="BI70" s="191"/>
      <c r="BJ70" s="194"/>
      <c r="BK70" s="192"/>
      <c r="BL70" s="108"/>
      <c r="BM70" s="202"/>
      <c r="BN70" s="193"/>
      <c r="BO70" s="192"/>
    </row>
    <row r="71" spans="1:67" ht="19.5" customHeight="1" x14ac:dyDescent="0.2">
      <c r="A71" s="55" t="s">
        <v>19</v>
      </c>
      <c r="B71" s="266">
        <f t="shared" ref="B71" si="368">+B70</f>
        <v>43335</v>
      </c>
      <c r="C71" s="267">
        <v>2</v>
      </c>
      <c r="D71" s="101"/>
      <c r="E71" s="5"/>
      <c r="F71" s="144"/>
      <c r="G71" s="140"/>
      <c r="H71" s="145"/>
      <c r="I71" s="145"/>
      <c r="J71" s="146"/>
      <c r="K71" s="144"/>
      <c r="L71" s="140"/>
      <c r="M71" s="145"/>
      <c r="N71" s="145"/>
      <c r="O71" s="146"/>
      <c r="P71" s="144"/>
      <c r="Q71" s="140"/>
      <c r="R71" s="145"/>
      <c r="S71" s="145"/>
      <c r="T71" s="146"/>
      <c r="U71" s="144"/>
      <c r="V71" s="140"/>
      <c r="W71" s="145"/>
      <c r="X71" s="145"/>
      <c r="Y71" s="146"/>
      <c r="Z71" s="24"/>
      <c r="AA71" s="151"/>
      <c r="AB71" s="109"/>
      <c r="AC71" s="110"/>
      <c r="AD71" s="155"/>
      <c r="AE71" s="156"/>
      <c r="AF71" s="157"/>
      <c r="AG71" s="158"/>
      <c r="AH71" s="66"/>
      <c r="AI71" s="167"/>
      <c r="AJ71" s="114"/>
      <c r="AK71" s="115"/>
      <c r="AL71" s="172"/>
      <c r="AM71" s="173"/>
      <c r="AN71" s="167"/>
      <c r="AO71" s="114"/>
      <c r="AP71" s="115"/>
      <c r="AQ71" s="177"/>
      <c r="AR71" s="156"/>
      <c r="AS71" s="60"/>
      <c r="AT71" s="179"/>
      <c r="AU71" s="157"/>
      <c r="AV71" s="178"/>
      <c r="AW71" s="89"/>
      <c r="AX71" s="90"/>
      <c r="AY71" s="181"/>
      <c r="AZ71" s="182"/>
      <c r="BA71" s="183"/>
      <c r="BB71" s="109"/>
      <c r="BC71" s="120"/>
      <c r="BD71" s="120"/>
      <c r="BE71" s="121"/>
      <c r="BF71" s="195"/>
      <c r="BG71" s="196"/>
      <c r="BH71" s="196"/>
      <c r="BI71" s="197"/>
      <c r="BJ71" s="198"/>
      <c r="BK71" s="199"/>
      <c r="BL71" s="179"/>
      <c r="BM71" s="109"/>
      <c r="BN71" s="195"/>
      <c r="BO71" s="199"/>
    </row>
    <row r="72" spans="1:67" ht="19.5" customHeight="1" thickBot="1" x14ac:dyDescent="0.25">
      <c r="A72" s="56" t="s">
        <v>20</v>
      </c>
      <c r="B72" s="266">
        <f t="shared" ref="B72" si="369">+B70</f>
        <v>43335</v>
      </c>
      <c r="C72" s="267">
        <v>2</v>
      </c>
      <c r="D72" s="1"/>
      <c r="E72" s="6"/>
      <c r="F72" s="144"/>
      <c r="G72" s="145"/>
      <c r="H72" s="145"/>
      <c r="I72" s="145"/>
      <c r="J72" s="146"/>
      <c r="K72" s="144"/>
      <c r="L72" s="145"/>
      <c r="M72" s="145"/>
      <c r="N72" s="145"/>
      <c r="O72" s="146"/>
      <c r="P72" s="144"/>
      <c r="Q72" s="145"/>
      <c r="R72" s="145"/>
      <c r="S72" s="145"/>
      <c r="T72" s="146"/>
      <c r="U72" s="144"/>
      <c r="V72" s="145"/>
      <c r="W72" s="145"/>
      <c r="X72" s="145"/>
      <c r="Y72" s="146"/>
      <c r="Z72" s="150"/>
      <c r="AA72" s="152"/>
      <c r="AB72" s="159"/>
      <c r="AC72" s="160"/>
      <c r="AD72" s="111"/>
      <c r="AE72" s="112"/>
      <c r="AF72" s="236"/>
      <c r="AG72" s="162"/>
      <c r="AH72" s="163"/>
      <c r="AI72" s="237"/>
      <c r="AJ72" s="238"/>
      <c r="AK72" s="239"/>
      <c r="AL72" s="240"/>
      <c r="AM72" s="241"/>
      <c r="AN72" s="242"/>
      <c r="AO72" s="238"/>
      <c r="AP72" s="239"/>
      <c r="AQ72" s="240"/>
      <c r="AR72" s="241"/>
      <c r="AS72" s="152"/>
      <c r="AT72" s="152"/>
      <c r="AU72" s="157"/>
      <c r="AV72" s="178"/>
      <c r="AW72" s="91"/>
      <c r="AX72" s="92"/>
      <c r="AY72" s="184"/>
      <c r="AZ72" s="185"/>
      <c r="BA72" s="186"/>
      <c r="BB72" s="187"/>
      <c r="BC72" s="187"/>
      <c r="BD72" s="188"/>
      <c r="BE72" s="189"/>
      <c r="BF72" s="122"/>
      <c r="BG72" s="123"/>
      <c r="BH72" s="120"/>
      <c r="BI72" s="124"/>
      <c r="BJ72" s="123"/>
      <c r="BK72" s="121"/>
      <c r="BL72" s="200"/>
      <c r="BM72" s="201"/>
      <c r="BN72" s="125"/>
      <c r="BO72" s="126"/>
    </row>
    <row r="73" spans="1:67" ht="19.5" customHeight="1" x14ac:dyDescent="0.2">
      <c r="A73" s="54" t="s">
        <v>18</v>
      </c>
      <c r="B73" s="268">
        <f>+B72+1</f>
        <v>43336</v>
      </c>
      <c r="C73" s="269"/>
      <c r="D73" s="2"/>
      <c r="E73" s="5"/>
      <c r="F73" s="139"/>
      <c r="G73" s="141" t="str">
        <f t="shared" ref="G73" si="370">IF(F73="aucune","///","")</f>
        <v/>
      </c>
      <c r="H73" s="137" t="str">
        <f t="shared" ref="H73" si="371">IF(F73="aucune","///","")</f>
        <v/>
      </c>
      <c r="I73" s="142" t="str">
        <f t="shared" ref="I73" si="372">IF(F73="aucune","///","")</f>
        <v/>
      </c>
      <c r="J73" s="143" t="str">
        <f t="shared" ref="J73" si="373">IF(F73="aucune","///","")</f>
        <v/>
      </c>
      <c r="K73" s="139"/>
      <c r="L73" s="141" t="str">
        <f t="shared" ref="L73" si="374">IF(K73="aucune","///","")</f>
        <v/>
      </c>
      <c r="M73" s="137" t="str">
        <f t="shared" ref="M73" si="375">IF(K73="aucune","///","")</f>
        <v/>
      </c>
      <c r="N73" s="142" t="str">
        <f t="shared" ref="N73" si="376">IF(K73="aucune","///","")</f>
        <v/>
      </c>
      <c r="O73" s="143" t="str">
        <f t="shared" ref="O73" si="377">IF(K73="aucune","///","")</f>
        <v/>
      </c>
      <c r="P73" s="139"/>
      <c r="Q73" s="141" t="str">
        <f t="shared" ref="Q73" si="378">IF(P73="aucune","///","")</f>
        <v/>
      </c>
      <c r="R73" s="137" t="str">
        <f t="shared" ref="R73" si="379">IF(P73="aucune","///","")</f>
        <v/>
      </c>
      <c r="S73" s="142" t="str">
        <f t="shared" ref="S73" si="380">IF(P73="aucune","///","")</f>
        <v/>
      </c>
      <c r="T73" s="143" t="str">
        <f t="shared" ref="T73" si="381">IF(P73="aucune","///","")</f>
        <v/>
      </c>
      <c r="U73" s="139"/>
      <c r="V73" s="141" t="str">
        <f t="shared" ref="V73" si="382">IF(U73="aucune","///","")</f>
        <v/>
      </c>
      <c r="W73" s="137" t="str">
        <f t="shared" ref="W73" si="383">IF(U73="aucune","///","")</f>
        <v/>
      </c>
      <c r="X73" s="142" t="str">
        <f t="shared" ref="X73" si="384">IF(U73="aucune","///","")</f>
        <v/>
      </c>
      <c r="Y73" s="143" t="str">
        <f t="shared" ref="Y73" si="385">IF(U73="aucune","///","")</f>
        <v/>
      </c>
      <c r="Z73" s="23"/>
      <c r="AA73" s="108"/>
      <c r="AB73" s="153"/>
      <c r="AC73" s="154"/>
      <c r="AD73" s="153"/>
      <c r="AE73" s="154"/>
      <c r="AF73" s="4"/>
      <c r="AG73" s="132"/>
      <c r="AH73" s="230"/>
      <c r="AI73" s="108"/>
      <c r="AJ73" s="231"/>
      <c r="AK73" s="180"/>
      <c r="AL73" s="232"/>
      <c r="AM73" s="233"/>
      <c r="AN73" s="108"/>
      <c r="AO73" s="231"/>
      <c r="AP73" s="180"/>
      <c r="AQ73" s="234"/>
      <c r="AR73" s="235"/>
      <c r="AS73" s="59"/>
      <c r="AT73" s="85"/>
      <c r="AU73" s="86"/>
      <c r="AV73" s="87"/>
      <c r="AW73" s="88"/>
      <c r="AX73" s="180"/>
      <c r="AY73" s="109"/>
      <c r="AZ73" s="120"/>
      <c r="BA73" s="121"/>
      <c r="BB73" s="190"/>
      <c r="BC73" s="190"/>
      <c r="BD73" s="191"/>
      <c r="BE73" s="192"/>
      <c r="BF73" s="193"/>
      <c r="BG73" s="190"/>
      <c r="BH73" s="190"/>
      <c r="BI73" s="191"/>
      <c r="BJ73" s="194"/>
      <c r="BK73" s="192"/>
      <c r="BL73" s="108"/>
      <c r="BM73" s="202"/>
      <c r="BN73" s="193"/>
      <c r="BO73" s="192"/>
    </row>
    <row r="74" spans="1:67" ht="19.5" customHeight="1" x14ac:dyDescent="0.2">
      <c r="A74" s="55" t="s">
        <v>19</v>
      </c>
      <c r="B74" s="266">
        <f>+B73</f>
        <v>43336</v>
      </c>
      <c r="C74" s="267">
        <v>2</v>
      </c>
      <c r="D74" s="101"/>
      <c r="E74" s="5"/>
      <c r="F74" s="144"/>
      <c r="G74" s="140"/>
      <c r="H74" s="145"/>
      <c r="I74" s="145"/>
      <c r="J74" s="146"/>
      <c r="K74" s="144"/>
      <c r="L74" s="140"/>
      <c r="M74" s="145"/>
      <c r="N74" s="145"/>
      <c r="O74" s="146"/>
      <c r="P74" s="144"/>
      <c r="Q74" s="140"/>
      <c r="R74" s="145"/>
      <c r="S74" s="145"/>
      <c r="T74" s="146"/>
      <c r="U74" s="144"/>
      <c r="V74" s="140"/>
      <c r="W74" s="145"/>
      <c r="X74" s="145"/>
      <c r="Y74" s="146"/>
      <c r="Z74" s="24"/>
      <c r="AA74" s="151"/>
      <c r="AB74" s="109"/>
      <c r="AC74" s="110"/>
      <c r="AD74" s="155"/>
      <c r="AE74" s="156"/>
      <c r="AF74" s="157"/>
      <c r="AG74" s="158"/>
      <c r="AH74" s="66"/>
      <c r="AI74" s="167"/>
      <c r="AJ74" s="114"/>
      <c r="AK74" s="115"/>
      <c r="AL74" s="172"/>
      <c r="AM74" s="173"/>
      <c r="AN74" s="167"/>
      <c r="AO74" s="114"/>
      <c r="AP74" s="115"/>
      <c r="AQ74" s="177"/>
      <c r="AR74" s="156"/>
      <c r="AS74" s="60"/>
      <c r="AT74" s="179"/>
      <c r="AU74" s="157"/>
      <c r="AV74" s="178"/>
      <c r="AW74" s="89"/>
      <c r="AX74" s="90"/>
      <c r="AY74" s="181"/>
      <c r="AZ74" s="182"/>
      <c r="BA74" s="183"/>
      <c r="BB74" s="109"/>
      <c r="BC74" s="120"/>
      <c r="BD74" s="120"/>
      <c r="BE74" s="121"/>
      <c r="BF74" s="195"/>
      <c r="BG74" s="196"/>
      <c r="BH74" s="196"/>
      <c r="BI74" s="197"/>
      <c r="BJ74" s="198"/>
      <c r="BK74" s="199"/>
      <c r="BL74" s="179"/>
      <c r="BM74" s="109"/>
      <c r="BN74" s="195"/>
      <c r="BO74" s="199"/>
    </row>
    <row r="75" spans="1:67" ht="19.5" customHeight="1" thickBot="1" x14ac:dyDescent="0.25">
      <c r="A75" s="56" t="s">
        <v>20</v>
      </c>
      <c r="B75" s="266">
        <f>+B73</f>
        <v>43336</v>
      </c>
      <c r="C75" s="267">
        <v>2</v>
      </c>
      <c r="D75" s="1"/>
      <c r="E75" s="6"/>
      <c r="F75" s="144"/>
      <c r="G75" s="145"/>
      <c r="H75" s="145"/>
      <c r="I75" s="145"/>
      <c r="J75" s="146"/>
      <c r="K75" s="144"/>
      <c r="L75" s="145"/>
      <c r="M75" s="145"/>
      <c r="N75" s="145"/>
      <c r="O75" s="146"/>
      <c r="P75" s="144"/>
      <c r="Q75" s="145"/>
      <c r="R75" s="145"/>
      <c r="S75" s="145"/>
      <c r="T75" s="146"/>
      <c r="U75" s="144"/>
      <c r="V75" s="145"/>
      <c r="W75" s="145"/>
      <c r="X75" s="145"/>
      <c r="Y75" s="146"/>
      <c r="Z75" s="150"/>
      <c r="AA75" s="152"/>
      <c r="AB75" s="159"/>
      <c r="AC75" s="160"/>
      <c r="AD75" s="111"/>
      <c r="AE75" s="112"/>
      <c r="AF75" s="236"/>
      <c r="AG75" s="162"/>
      <c r="AH75" s="163"/>
      <c r="AI75" s="237"/>
      <c r="AJ75" s="238"/>
      <c r="AK75" s="239"/>
      <c r="AL75" s="240"/>
      <c r="AM75" s="241"/>
      <c r="AN75" s="242"/>
      <c r="AO75" s="238"/>
      <c r="AP75" s="239"/>
      <c r="AQ75" s="240"/>
      <c r="AR75" s="241"/>
      <c r="AS75" s="152"/>
      <c r="AT75" s="152"/>
      <c r="AU75" s="157"/>
      <c r="AV75" s="178"/>
      <c r="AW75" s="91"/>
      <c r="AX75" s="92"/>
      <c r="AY75" s="184"/>
      <c r="AZ75" s="185"/>
      <c r="BA75" s="186"/>
      <c r="BB75" s="187"/>
      <c r="BC75" s="187"/>
      <c r="BD75" s="188"/>
      <c r="BE75" s="189"/>
      <c r="BF75" s="122"/>
      <c r="BG75" s="123"/>
      <c r="BH75" s="120"/>
      <c r="BI75" s="124"/>
      <c r="BJ75" s="123"/>
      <c r="BK75" s="121"/>
      <c r="BL75" s="200"/>
      <c r="BM75" s="201"/>
      <c r="BN75" s="125"/>
      <c r="BO75" s="126"/>
    </row>
    <row r="76" spans="1:67" ht="19.5" customHeight="1" x14ac:dyDescent="0.2">
      <c r="A76" s="54" t="s">
        <v>18</v>
      </c>
      <c r="B76" s="268">
        <f>+B75+1</f>
        <v>43337</v>
      </c>
      <c r="C76" s="269"/>
      <c r="D76" s="2"/>
      <c r="E76" s="5"/>
      <c r="F76" s="139"/>
      <c r="G76" s="141" t="str">
        <f t="shared" ref="G76" si="386">IF(F76="aucune","///","")</f>
        <v/>
      </c>
      <c r="H76" s="137" t="str">
        <f t="shared" ref="H76" si="387">IF(F76="aucune","///","")</f>
        <v/>
      </c>
      <c r="I76" s="142" t="str">
        <f t="shared" ref="I76" si="388">IF(F76="aucune","///","")</f>
        <v/>
      </c>
      <c r="J76" s="143" t="str">
        <f t="shared" ref="J76" si="389">IF(F76="aucune","///","")</f>
        <v/>
      </c>
      <c r="K76" s="139"/>
      <c r="L76" s="141" t="str">
        <f t="shared" ref="L76" si="390">IF(K76="aucune","///","")</f>
        <v/>
      </c>
      <c r="M76" s="137" t="str">
        <f t="shared" ref="M76" si="391">IF(K76="aucune","///","")</f>
        <v/>
      </c>
      <c r="N76" s="142" t="str">
        <f t="shared" ref="N76" si="392">IF(K76="aucune","///","")</f>
        <v/>
      </c>
      <c r="O76" s="143" t="str">
        <f t="shared" ref="O76" si="393">IF(K76="aucune","///","")</f>
        <v/>
      </c>
      <c r="P76" s="139"/>
      <c r="Q76" s="141" t="str">
        <f t="shared" ref="Q76" si="394">IF(P76="aucune","///","")</f>
        <v/>
      </c>
      <c r="R76" s="137" t="str">
        <f t="shared" ref="R76" si="395">IF(P76="aucune","///","")</f>
        <v/>
      </c>
      <c r="S76" s="142" t="str">
        <f t="shared" ref="S76" si="396">IF(P76="aucune","///","")</f>
        <v/>
      </c>
      <c r="T76" s="143" t="str">
        <f t="shared" ref="T76" si="397">IF(P76="aucune","///","")</f>
        <v/>
      </c>
      <c r="U76" s="139"/>
      <c r="V76" s="141" t="str">
        <f t="shared" ref="V76" si="398">IF(U76="aucune","///","")</f>
        <v/>
      </c>
      <c r="W76" s="137" t="str">
        <f t="shared" ref="W76" si="399">IF(U76="aucune","///","")</f>
        <v/>
      </c>
      <c r="X76" s="142" t="str">
        <f t="shared" ref="X76" si="400">IF(U76="aucune","///","")</f>
        <v/>
      </c>
      <c r="Y76" s="143" t="str">
        <f t="shared" ref="Y76" si="401">IF(U76="aucune","///","")</f>
        <v/>
      </c>
      <c r="Z76" s="23"/>
      <c r="AA76" s="108"/>
      <c r="AB76" s="153"/>
      <c r="AC76" s="154"/>
      <c r="AD76" s="153"/>
      <c r="AE76" s="154"/>
      <c r="AF76" s="4"/>
      <c r="AG76" s="132"/>
      <c r="AH76" s="230"/>
      <c r="AI76" s="108"/>
      <c r="AJ76" s="231"/>
      <c r="AK76" s="180"/>
      <c r="AL76" s="232"/>
      <c r="AM76" s="233"/>
      <c r="AN76" s="108"/>
      <c r="AO76" s="231"/>
      <c r="AP76" s="180"/>
      <c r="AQ76" s="234"/>
      <c r="AR76" s="235"/>
      <c r="AS76" s="59"/>
      <c r="AT76" s="85"/>
      <c r="AU76" s="86"/>
      <c r="AV76" s="87"/>
      <c r="AW76" s="88"/>
      <c r="AX76" s="180"/>
      <c r="AY76" s="109"/>
      <c r="AZ76" s="120"/>
      <c r="BA76" s="121"/>
      <c r="BB76" s="190"/>
      <c r="BC76" s="190"/>
      <c r="BD76" s="191"/>
      <c r="BE76" s="192"/>
      <c r="BF76" s="193"/>
      <c r="BG76" s="190"/>
      <c r="BH76" s="190"/>
      <c r="BI76" s="191"/>
      <c r="BJ76" s="194"/>
      <c r="BK76" s="192"/>
      <c r="BL76" s="108"/>
      <c r="BM76" s="202"/>
      <c r="BN76" s="193"/>
      <c r="BO76" s="192"/>
    </row>
    <row r="77" spans="1:67" ht="19.5" customHeight="1" x14ac:dyDescent="0.2">
      <c r="A77" s="55" t="s">
        <v>19</v>
      </c>
      <c r="B77" s="266">
        <f t="shared" ref="B77" si="402">+B76</f>
        <v>43337</v>
      </c>
      <c r="C77" s="267">
        <v>2</v>
      </c>
      <c r="D77" s="101"/>
      <c r="E77" s="5"/>
      <c r="F77" s="144"/>
      <c r="G77" s="140"/>
      <c r="H77" s="145"/>
      <c r="I77" s="145"/>
      <c r="J77" s="146"/>
      <c r="K77" s="144"/>
      <c r="L77" s="140"/>
      <c r="M77" s="145"/>
      <c r="N77" s="145"/>
      <c r="O77" s="146"/>
      <c r="P77" s="144"/>
      <c r="Q77" s="140"/>
      <c r="R77" s="145"/>
      <c r="S77" s="145"/>
      <c r="T77" s="146"/>
      <c r="U77" s="144"/>
      <c r="V77" s="140"/>
      <c r="W77" s="145"/>
      <c r="X77" s="145"/>
      <c r="Y77" s="146"/>
      <c r="Z77" s="24"/>
      <c r="AA77" s="151"/>
      <c r="AB77" s="109"/>
      <c r="AC77" s="110"/>
      <c r="AD77" s="155"/>
      <c r="AE77" s="156"/>
      <c r="AF77" s="157"/>
      <c r="AG77" s="158"/>
      <c r="AH77" s="66"/>
      <c r="AI77" s="167"/>
      <c r="AJ77" s="114"/>
      <c r="AK77" s="115"/>
      <c r="AL77" s="172"/>
      <c r="AM77" s="173"/>
      <c r="AN77" s="167"/>
      <c r="AO77" s="114"/>
      <c r="AP77" s="115"/>
      <c r="AQ77" s="177"/>
      <c r="AR77" s="156"/>
      <c r="AS77" s="60"/>
      <c r="AT77" s="179"/>
      <c r="AU77" s="157"/>
      <c r="AV77" s="178"/>
      <c r="AW77" s="89"/>
      <c r="AX77" s="90"/>
      <c r="AY77" s="181"/>
      <c r="AZ77" s="182"/>
      <c r="BA77" s="183"/>
      <c r="BB77" s="109"/>
      <c r="BC77" s="120"/>
      <c r="BD77" s="120"/>
      <c r="BE77" s="121"/>
      <c r="BF77" s="195"/>
      <c r="BG77" s="196"/>
      <c r="BH77" s="196"/>
      <c r="BI77" s="197"/>
      <c r="BJ77" s="198"/>
      <c r="BK77" s="199"/>
      <c r="BL77" s="179"/>
      <c r="BM77" s="109"/>
      <c r="BN77" s="195"/>
      <c r="BO77" s="199"/>
    </row>
    <row r="78" spans="1:67" ht="19.5" customHeight="1" thickBot="1" x14ac:dyDescent="0.25">
      <c r="A78" s="56" t="s">
        <v>20</v>
      </c>
      <c r="B78" s="266">
        <f t="shared" ref="B78" si="403">+B76</f>
        <v>43337</v>
      </c>
      <c r="C78" s="267">
        <v>2</v>
      </c>
      <c r="D78" s="1"/>
      <c r="E78" s="6"/>
      <c r="F78" s="144"/>
      <c r="G78" s="145"/>
      <c r="H78" s="145"/>
      <c r="I78" s="145"/>
      <c r="J78" s="146"/>
      <c r="K78" s="144"/>
      <c r="L78" s="145"/>
      <c r="M78" s="145"/>
      <c r="N78" s="145"/>
      <c r="O78" s="146"/>
      <c r="P78" s="144"/>
      <c r="Q78" s="145"/>
      <c r="R78" s="145"/>
      <c r="S78" s="145"/>
      <c r="T78" s="146"/>
      <c r="U78" s="144"/>
      <c r="V78" s="145"/>
      <c r="W78" s="145"/>
      <c r="X78" s="145"/>
      <c r="Y78" s="146"/>
      <c r="Z78" s="150"/>
      <c r="AA78" s="152"/>
      <c r="AB78" s="159"/>
      <c r="AC78" s="160"/>
      <c r="AD78" s="111"/>
      <c r="AE78" s="112"/>
      <c r="AF78" s="236"/>
      <c r="AG78" s="162"/>
      <c r="AH78" s="163"/>
      <c r="AI78" s="237"/>
      <c r="AJ78" s="238"/>
      <c r="AK78" s="239"/>
      <c r="AL78" s="240"/>
      <c r="AM78" s="241"/>
      <c r="AN78" s="242"/>
      <c r="AO78" s="238"/>
      <c r="AP78" s="239"/>
      <c r="AQ78" s="240"/>
      <c r="AR78" s="241"/>
      <c r="AS78" s="152"/>
      <c r="AT78" s="152"/>
      <c r="AU78" s="157"/>
      <c r="AV78" s="178"/>
      <c r="AW78" s="91"/>
      <c r="AX78" s="92"/>
      <c r="AY78" s="184"/>
      <c r="AZ78" s="185"/>
      <c r="BA78" s="186"/>
      <c r="BB78" s="187"/>
      <c r="BC78" s="187"/>
      <c r="BD78" s="188"/>
      <c r="BE78" s="189"/>
      <c r="BF78" s="122"/>
      <c r="BG78" s="123"/>
      <c r="BH78" s="120"/>
      <c r="BI78" s="124"/>
      <c r="BJ78" s="123"/>
      <c r="BK78" s="121"/>
      <c r="BL78" s="200"/>
      <c r="BM78" s="201"/>
      <c r="BN78" s="125"/>
      <c r="BO78" s="126"/>
    </row>
    <row r="79" spans="1:67" ht="19.5" customHeight="1" x14ac:dyDescent="0.2">
      <c r="A79" s="54" t="s">
        <v>18</v>
      </c>
      <c r="B79" s="268">
        <f>+B78+1</f>
        <v>43338</v>
      </c>
      <c r="C79" s="269"/>
      <c r="D79" s="2"/>
      <c r="E79" s="5"/>
      <c r="F79" s="139"/>
      <c r="G79" s="141" t="str">
        <f t="shared" ref="G79" si="404">IF(F79="aucune","///","")</f>
        <v/>
      </c>
      <c r="H79" s="137" t="str">
        <f t="shared" ref="H79" si="405">IF(F79="aucune","///","")</f>
        <v/>
      </c>
      <c r="I79" s="142" t="str">
        <f t="shared" ref="I79" si="406">IF(F79="aucune","///","")</f>
        <v/>
      </c>
      <c r="J79" s="143" t="str">
        <f t="shared" ref="J79" si="407">IF(F79="aucune","///","")</f>
        <v/>
      </c>
      <c r="K79" s="139"/>
      <c r="L79" s="141" t="str">
        <f t="shared" ref="L79" si="408">IF(K79="aucune","///","")</f>
        <v/>
      </c>
      <c r="M79" s="137" t="str">
        <f t="shared" ref="M79" si="409">IF(K79="aucune","///","")</f>
        <v/>
      </c>
      <c r="N79" s="142" t="str">
        <f t="shared" ref="N79" si="410">IF(K79="aucune","///","")</f>
        <v/>
      </c>
      <c r="O79" s="143" t="str">
        <f t="shared" ref="O79" si="411">IF(K79="aucune","///","")</f>
        <v/>
      </c>
      <c r="P79" s="139"/>
      <c r="Q79" s="141" t="str">
        <f t="shared" ref="Q79" si="412">IF(P79="aucune","///","")</f>
        <v/>
      </c>
      <c r="R79" s="137" t="str">
        <f t="shared" ref="R79" si="413">IF(P79="aucune","///","")</f>
        <v/>
      </c>
      <c r="S79" s="142" t="str">
        <f t="shared" ref="S79" si="414">IF(P79="aucune","///","")</f>
        <v/>
      </c>
      <c r="T79" s="143" t="str">
        <f t="shared" ref="T79" si="415">IF(P79="aucune","///","")</f>
        <v/>
      </c>
      <c r="U79" s="139"/>
      <c r="V79" s="141" t="str">
        <f t="shared" ref="V79" si="416">IF(U79="aucune","///","")</f>
        <v/>
      </c>
      <c r="W79" s="137" t="str">
        <f t="shared" ref="W79" si="417">IF(U79="aucune","///","")</f>
        <v/>
      </c>
      <c r="X79" s="142" t="str">
        <f t="shared" ref="X79" si="418">IF(U79="aucune","///","")</f>
        <v/>
      </c>
      <c r="Y79" s="143" t="str">
        <f t="shared" ref="Y79" si="419">IF(U79="aucune","///","")</f>
        <v/>
      </c>
      <c r="Z79" s="23"/>
      <c r="AA79" s="108"/>
      <c r="AB79" s="153"/>
      <c r="AC79" s="154"/>
      <c r="AD79" s="153"/>
      <c r="AE79" s="154"/>
      <c r="AF79" s="4"/>
      <c r="AG79" s="132"/>
      <c r="AH79" s="230"/>
      <c r="AI79" s="108"/>
      <c r="AJ79" s="231"/>
      <c r="AK79" s="180"/>
      <c r="AL79" s="232"/>
      <c r="AM79" s="233"/>
      <c r="AN79" s="108"/>
      <c r="AO79" s="231"/>
      <c r="AP79" s="180"/>
      <c r="AQ79" s="234"/>
      <c r="AR79" s="235"/>
      <c r="AS79" s="59"/>
      <c r="AT79" s="85"/>
      <c r="AU79" s="86"/>
      <c r="AV79" s="87"/>
      <c r="AW79" s="88"/>
      <c r="AX79" s="180"/>
      <c r="AY79" s="109"/>
      <c r="AZ79" s="120"/>
      <c r="BA79" s="121"/>
      <c r="BB79" s="190"/>
      <c r="BC79" s="190"/>
      <c r="BD79" s="191"/>
      <c r="BE79" s="192"/>
      <c r="BF79" s="193"/>
      <c r="BG79" s="190"/>
      <c r="BH79" s="190"/>
      <c r="BI79" s="191"/>
      <c r="BJ79" s="194"/>
      <c r="BK79" s="192"/>
      <c r="BL79" s="108"/>
      <c r="BM79" s="202"/>
      <c r="BN79" s="193"/>
      <c r="BO79" s="192"/>
    </row>
    <row r="80" spans="1:67" ht="19.5" customHeight="1" x14ac:dyDescent="0.2">
      <c r="A80" s="55" t="s">
        <v>19</v>
      </c>
      <c r="B80" s="266">
        <f>+B79</f>
        <v>43338</v>
      </c>
      <c r="C80" s="267">
        <v>2</v>
      </c>
      <c r="D80" s="101"/>
      <c r="E80" s="5"/>
      <c r="F80" s="144"/>
      <c r="G80" s="140"/>
      <c r="H80" s="145"/>
      <c r="I80" s="145"/>
      <c r="J80" s="146"/>
      <c r="K80" s="144"/>
      <c r="L80" s="140"/>
      <c r="M80" s="145"/>
      <c r="N80" s="145"/>
      <c r="O80" s="146"/>
      <c r="P80" s="144"/>
      <c r="Q80" s="140"/>
      <c r="R80" s="145"/>
      <c r="S80" s="145"/>
      <c r="T80" s="146"/>
      <c r="U80" s="144"/>
      <c r="V80" s="140"/>
      <c r="W80" s="145"/>
      <c r="X80" s="145"/>
      <c r="Y80" s="146"/>
      <c r="Z80" s="24"/>
      <c r="AA80" s="151"/>
      <c r="AB80" s="109"/>
      <c r="AC80" s="110"/>
      <c r="AD80" s="155"/>
      <c r="AE80" s="156"/>
      <c r="AF80" s="157"/>
      <c r="AG80" s="158"/>
      <c r="AH80" s="66"/>
      <c r="AI80" s="167"/>
      <c r="AJ80" s="114"/>
      <c r="AK80" s="115"/>
      <c r="AL80" s="172"/>
      <c r="AM80" s="173"/>
      <c r="AN80" s="167"/>
      <c r="AO80" s="114"/>
      <c r="AP80" s="115"/>
      <c r="AQ80" s="177"/>
      <c r="AR80" s="156"/>
      <c r="AS80" s="60"/>
      <c r="AT80" s="179"/>
      <c r="AU80" s="157"/>
      <c r="AV80" s="178"/>
      <c r="AW80" s="89"/>
      <c r="AX80" s="90"/>
      <c r="AY80" s="181"/>
      <c r="AZ80" s="182"/>
      <c r="BA80" s="183"/>
      <c r="BB80" s="109"/>
      <c r="BC80" s="120"/>
      <c r="BD80" s="120"/>
      <c r="BE80" s="121"/>
      <c r="BF80" s="195"/>
      <c r="BG80" s="196"/>
      <c r="BH80" s="196"/>
      <c r="BI80" s="197"/>
      <c r="BJ80" s="198"/>
      <c r="BK80" s="199"/>
      <c r="BL80" s="179"/>
      <c r="BM80" s="109"/>
      <c r="BN80" s="195"/>
      <c r="BO80" s="199"/>
    </row>
    <row r="81" spans="1:67" ht="19.5" customHeight="1" thickBot="1" x14ac:dyDescent="0.25">
      <c r="A81" s="55" t="s">
        <v>20</v>
      </c>
      <c r="B81" s="266">
        <f>+B79</f>
        <v>43338</v>
      </c>
      <c r="C81" s="267">
        <v>2</v>
      </c>
      <c r="D81" s="1"/>
      <c r="E81" s="6"/>
      <c r="F81" s="144"/>
      <c r="G81" s="145"/>
      <c r="H81" s="145"/>
      <c r="I81" s="145"/>
      <c r="J81" s="146"/>
      <c r="K81" s="144"/>
      <c r="L81" s="145"/>
      <c r="M81" s="145"/>
      <c r="N81" s="145"/>
      <c r="O81" s="146"/>
      <c r="P81" s="144"/>
      <c r="Q81" s="145"/>
      <c r="R81" s="145"/>
      <c r="S81" s="145"/>
      <c r="T81" s="146"/>
      <c r="U81" s="144"/>
      <c r="V81" s="145"/>
      <c r="W81" s="145"/>
      <c r="X81" s="145"/>
      <c r="Y81" s="146"/>
      <c r="Z81" s="150"/>
      <c r="AA81" s="152"/>
      <c r="AB81" s="159"/>
      <c r="AC81" s="160"/>
      <c r="AD81" s="111"/>
      <c r="AE81" s="112"/>
      <c r="AF81" s="236"/>
      <c r="AG81" s="162"/>
      <c r="AH81" s="163"/>
      <c r="AI81" s="237"/>
      <c r="AJ81" s="238"/>
      <c r="AK81" s="239"/>
      <c r="AL81" s="240"/>
      <c r="AM81" s="241"/>
      <c r="AN81" s="242"/>
      <c r="AO81" s="238"/>
      <c r="AP81" s="239"/>
      <c r="AQ81" s="240"/>
      <c r="AR81" s="241"/>
      <c r="AS81" s="152"/>
      <c r="AT81" s="152"/>
      <c r="AU81" s="157"/>
      <c r="AV81" s="178"/>
      <c r="AW81" s="91"/>
      <c r="AX81" s="92"/>
      <c r="AY81" s="184"/>
      <c r="AZ81" s="185"/>
      <c r="BA81" s="186"/>
      <c r="BB81" s="187"/>
      <c r="BC81" s="187"/>
      <c r="BD81" s="188"/>
      <c r="BE81" s="189"/>
      <c r="BF81" s="122"/>
      <c r="BG81" s="123"/>
      <c r="BH81" s="120"/>
      <c r="BI81" s="124"/>
      <c r="BJ81" s="123"/>
      <c r="BK81" s="121"/>
      <c r="BL81" s="200"/>
      <c r="BM81" s="201"/>
      <c r="BN81" s="125"/>
      <c r="BO81" s="126"/>
    </row>
    <row r="82" spans="1:67" ht="19.5" customHeight="1" x14ac:dyDescent="0.2">
      <c r="A82" s="54" t="s">
        <v>18</v>
      </c>
      <c r="B82" s="268">
        <f>+B81+1</f>
        <v>43339</v>
      </c>
      <c r="C82" s="269"/>
      <c r="D82" s="2"/>
      <c r="E82" s="5"/>
      <c r="F82" s="139"/>
      <c r="G82" s="141" t="str">
        <f t="shared" ref="G82" si="420">IF(F82="aucune","///","")</f>
        <v/>
      </c>
      <c r="H82" s="137" t="str">
        <f t="shared" ref="H82" si="421">IF(F82="aucune","///","")</f>
        <v/>
      </c>
      <c r="I82" s="142" t="str">
        <f t="shared" ref="I82" si="422">IF(F82="aucune","///","")</f>
        <v/>
      </c>
      <c r="J82" s="143" t="str">
        <f t="shared" ref="J82" si="423">IF(F82="aucune","///","")</f>
        <v/>
      </c>
      <c r="K82" s="139"/>
      <c r="L82" s="141" t="str">
        <f t="shared" ref="L82" si="424">IF(K82="aucune","///","")</f>
        <v/>
      </c>
      <c r="M82" s="137" t="str">
        <f t="shared" ref="M82" si="425">IF(K82="aucune","///","")</f>
        <v/>
      </c>
      <c r="N82" s="142" t="str">
        <f t="shared" ref="N82" si="426">IF(K82="aucune","///","")</f>
        <v/>
      </c>
      <c r="O82" s="143" t="str">
        <f t="shared" ref="O82" si="427">IF(K82="aucune","///","")</f>
        <v/>
      </c>
      <c r="P82" s="139"/>
      <c r="Q82" s="141" t="str">
        <f t="shared" ref="Q82" si="428">IF(P82="aucune","///","")</f>
        <v/>
      </c>
      <c r="R82" s="137" t="str">
        <f t="shared" ref="R82" si="429">IF(P82="aucune","///","")</f>
        <v/>
      </c>
      <c r="S82" s="142" t="str">
        <f t="shared" ref="S82" si="430">IF(P82="aucune","///","")</f>
        <v/>
      </c>
      <c r="T82" s="143" t="str">
        <f t="shared" ref="T82" si="431">IF(P82="aucune","///","")</f>
        <v/>
      </c>
      <c r="U82" s="139"/>
      <c r="V82" s="141" t="str">
        <f t="shared" ref="V82" si="432">IF(U82="aucune","///","")</f>
        <v/>
      </c>
      <c r="W82" s="137" t="str">
        <f t="shared" ref="W82" si="433">IF(U82="aucune","///","")</f>
        <v/>
      </c>
      <c r="X82" s="142" t="str">
        <f t="shared" ref="X82" si="434">IF(U82="aucune","///","")</f>
        <v/>
      </c>
      <c r="Y82" s="143" t="str">
        <f t="shared" ref="Y82" si="435">IF(U82="aucune","///","")</f>
        <v/>
      </c>
      <c r="Z82" s="23"/>
      <c r="AA82" s="108"/>
      <c r="AB82" s="153"/>
      <c r="AC82" s="154"/>
      <c r="AD82" s="153"/>
      <c r="AE82" s="154"/>
      <c r="AF82" s="4"/>
      <c r="AG82" s="132"/>
      <c r="AH82" s="230"/>
      <c r="AI82" s="108"/>
      <c r="AJ82" s="231"/>
      <c r="AK82" s="180"/>
      <c r="AL82" s="232"/>
      <c r="AM82" s="233"/>
      <c r="AN82" s="108"/>
      <c r="AO82" s="231"/>
      <c r="AP82" s="180"/>
      <c r="AQ82" s="234"/>
      <c r="AR82" s="235"/>
      <c r="AS82" s="59"/>
      <c r="AT82" s="85"/>
      <c r="AU82" s="86"/>
      <c r="AV82" s="87"/>
      <c r="AW82" s="88"/>
      <c r="AX82" s="180"/>
      <c r="AY82" s="109"/>
      <c r="AZ82" s="120"/>
      <c r="BA82" s="121"/>
      <c r="BB82" s="190"/>
      <c r="BC82" s="190"/>
      <c r="BD82" s="191"/>
      <c r="BE82" s="192"/>
      <c r="BF82" s="193"/>
      <c r="BG82" s="190"/>
      <c r="BH82" s="190"/>
      <c r="BI82" s="191"/>
      <c r="BJ82" s="194"/>
      <c r="BK82" s="192"/>
      <c r="BL82" s="108"/>
      <c r="BM82" s="202"/>
      <c r="BN82" s="193"/>
      <c r="BO82" s="192"/>
    </row>
    <row r="83" spans="1:67" ht="19.5" customHeight="1" x14ac:dyDescent="0.2">
      <c r="A83" s="55" t="s">
        <v>19</v>
      </c>
      <c r="B83" s="266">
        <f>+B82</f>
        <v>43339</v>
      </c>
      <c r="C83" s="267"/>
      <c r="D83" s="101"/>
      <c r="E83" s="5"/>
      <c r="F83" s="144"/>
      <c r="G83" s="140"/>
      <c r="H83" s="145"/>
      <c r="I83" s="145"/>
      <c r="J83" s="146"/>
      <c r="K83" s="144"/>
      <c r="L83" s="140"/>
      <c r="M83" s="145"/>
      <c r="N83" s="145"/>
      <c r="O83" s="146"/>
      <c r="P83" s="144"/>
      <c r="Q83" s="140"/>
      <c r="R83" s="145"/>
      <c r="S83" s="145"/>
      <c r="T83" s="146"/>
      <c r="U83" s="144"/>
      <c r="V83" s="140"/>
      <c r="W83" s="145"/>
      <c r="X83" s="145"/>
      <c r="Y83" s="146"/>
      <c r="Z83" s="24"/>
      <c r="AA83" s="151"/>
      <c r="AB83" s="109"/>
      <c r="AC83" s="110"/>
      <c r="AD83" s="155"/>
      <c r="AE83" s="156"/>
      <c r="AF83" s="157"/>
      <c r="AG83" s="158"/>
      <c r="AH83" s="66"/>
      <c r="AI83" s="167"/>
      <c r="AJ83" s="114"/>
      <c r="AK83" s="115"/>
      <c r="AL83" s="172"/>
      <c r="AM83" s="173"/>
      <c r="AN83" s="167"/>
      <c r="AO83" s="114"/>
      <c r="AP83" s="115"/>
      <c r="AQ83" s="177"/>
      <c r="AR83" s="156"/>
      <c r="AS83" s="60"/>
      <c r="AT83" s="179"/>
      <c r="AU83" s="157"/>
      <c r="AV83" s="178"/>
      <c r="AW83" s="89"/>
      <c r="AX83" s="90"/>
      <c r="AY83" s="181"/>
      <c r="AZ83" s="182"/>
      <c r="BA83" s="183"/>
      <c r="BB83" s="109"/>
      <c r="BC83" s="120"/>
      <c r="BD83" s="120"/>
      <c r="BE83" s="121"/>
      <c r="BF83" s="195"/>
      <c r="BG83" s="196"/>
      <c r="BH83" s="196"/>
      <c r="BI83" s="197"/>
      <c r="BJ83" s="198"/>
      <c r="BK83" s="199"/>
      <c r="BL83" s="179"/>
      <c r="BM83" s="109"/>
      <c r="BN83" s="195"/>
      <c r="BO83" s="199"/>
    </row>
    <row r="84" spans="1:67" ht="19.5" customHeight="1" thickBot="1" x14ac:dyDescent="0.25">
      <c r="A84" s="56" t="s">
        <v>20</v>
      </c>
      <c r="B84" s="278">
        <f>+B83</f>
        <v>43339</v>
      </c>
      <c r="C84" s="279"/>
      <c r="D84" s="1"/>
      <c r="E84" s="6"/>
      <c r="F84" s="144"/>
      <c r="G84" s="145"/>
      <c r="H84" s="145"/>
      <c r="I84" s="145"/>
      <c r="J84" s="146"/>
      <c r="K84" s="144"/>
      <c r="L84" s="145"/>
      <c r="M84" s="145"/>
      <c r="N84" s="145"/>
      <c r="O84" s="146"/>
      <c r="P84" s="144"/>
      <c r="Q84" s="145"/>
      <c r="R84" s="145"/>
      <c r="S84" s="145"/>
      <c r="T84" s="146"/>
      <c r="U84" s="144"/>
      <c r="V84" s="145"/>
      <c r="W84" s="145"/>
      <c r="X84" s="145"/>
      <c r="Y84" s="146"/>
      <c r="Z84" s="150"/>
      <c r="AA84" s="152"/>
      <c r="AB84" s="159"/>
      <c r="AC84" s="160"/>
      <c r="AD84" s="111"/>
      <c r="AE84" s="112"/>
      <c r="AF84" s="236"/>
      <c r="AG84" s="162"/>
      <c r="AH84" s="163"/>
      <c r="AI84" s="237"/>
      <c r="AJ84" s="238"/>
      <c r="AK84" s="239"/>
      <c r="AL84" s="240"/>
      <c r="AM84" s="241"/>
      <c r="AN84" s="242"/>
      <c r="AO84" s="238"/>
      <c r="AP84" s="239"/>
      <c r="AQ84" s="240"/>
      <c r="AR84" s="241"/>
      <c r="AS84" s="152"/>
      <c r="AT84" s="152"/>
      <c r="AU84" s="157"/>
      <c r="AV84" s="178"/>
      <c r="AW84" s="91"/>
      <c r="AX84" s="92"/>
      <c r="AY84" s="184"/>
      <c r="AZ84" s="185"/>
      <c r="BA84" s="186"/>
      <c r="BB84" s="187"/>
      <c r="BC84" s="187"/>
      <c r="BD84" s="188"/>
      <c r="BE84" s="189"/>
      <c r="BF84" s="122"/>
      <c r="BG84" s="123"/>
      <c r="BH84" s="120"/>
      <c r="BI84" s="124"/>
      <c r="BJ84" s="123"/>
      <c r="BK84" s="121"/>
      <c r="BL84" s="200"/>
      <c r="BM84" s="201"/>
      <c r="BN84" s="125"/>
      <c r="BO84" s="126"/>
    </row>
    <row r="85" spans="1:67" ht="19.5" customHeight="1" x14ac:dyDescent="0.2">
      <c r="A85" s="54" t="s">
        <v>18</v>
      </c>
      <c r="B85" s="268">
        <f>+B84+1</f>
        <v>43340</v>
      </c>
      <c r="C85" s="269"/>
      <c r="D85" s="2"/>
      <c r="E85" s="5"/>
      <c r="F85" s="139"/>
      <c r="G85" s="141" t="str">
        <f t="shared" ref="G85" si="436">IF(F85="aucune","///","")</f>
        <v/>
      </c>
      <c r="H85" s="137" t="str">
        <f t="shared" ref="H85" si="437">IF(F85="aucune","///","")</f>
        <v/>
      </c>
      <c r="I85" s="142" t="str">
        <f t="shared" ref="I85" si="438">IF(F85="aucune","///","")</f>
        <v/>
      </c>
      <c r="J85" s="143" t="str">
        <f t="shared" ref="J85" si="439">IF(F85="aucune","///","")</f>
        <v/>
      </c>
      <c r="K85" s="139"/>
      <c r="L85" s="141" t="str">
        <f t="shared" ref="L85" si="440">IF(K85="aucune","///","")</f>
        <v/>
      </c>
      <c r="M85" s="137" t="str">
        <f t="shared" ref="M85" si="441">IF(K85="aucune","///","")</f>
        <v/>
      </c>
      <c r="N85" s="142" t="str">
        <f t="shared" ref="N85" si="442">IF(K85="aucune","///","")</f>
        <v/>
      </c>
      <c r="O85" s="143" t="str">
        <f t="shared" ref="O85" si="443">IF(K85="aucune","///","")</f>
        <v/>
      </c>
      <c r="P85" s="139"/>
      <c r="Q85" s="141" t="str">
        <f t="shared" ref="Q85" si="444">IF(P85="aucune","///","")</f>
        <v/>
      </c>
      <c r="R85" s="137" t="str">
        <f t="shared" ref="R85" si="445">IF(P85="aucune","///","")</f>
        <v/>
      </c>
      <c r="S85" s="142" t="str">
        <f t="shared" ref="S85" si="446">IF(P85="aucune","///","")</f>
        <v/>
      </c>
      <c r="T85" s="143" t="str">
        <f t="shared" ref="T85" si="447">IF(P85="aucune","///","")</f>
        <v/>
      </c>
      <c r="U85" s="139"/>
      <c r="V85" s="141" t="str">
        <f t="shared" ref="V85" si="448">IF(U85="aucune","///","")</f>
        <v/>
      </c>
      <c r="W85" s="137" t="str">
        <f t="shared" ref="W85" si="449">IF(U85="aucune","///","")</f>
        <v/>
      </c>
      <c r="X85" s="142" t="str">
        <f t="shared" ref="X85" si="450">IF(U85="aucune","///","")</f>
        <v/>
      </c>
      <c r="Y85" s="143" t="str">
        <f t="shared" ref="Y85" si="451">IF(U85="aucune","///","")</f>
        <v/>
      </c>
      <c r="Z85" s="23"/>
      <c r="AA85" s="108"/>
      <c r="AB85" s="153"/>
      <c r="AC85" s="154"/>
      <c r="AD85" s="153"/>
      <c r="AE85" s="154"/>
      <c r="AF85" s="4"/>
      <c r="AG85" s="132"/>
      <c r="AH85" s="230"/>
      <c r="AI85" s="108"/>
      <c r="AJ85" s="231"/>
      <c r="AK85" s="180"/>
      <c r="AL85" s="232"/>
      <c r="AM85" s="233"/>
      <c r="AN85" s="108"/>
      <c r="AO85" s="231"/>
      <c r="AP85" s="180"/>
      <c r="AQ85" s="234"/>
      <c r="AR85" s="235"/>
      <c r="AS85" s="59"/>
      <c r="AT85" s="85"/>
      <c r="AU85" s="86"/>
      <c r="AV85" s="87"/>
      <c r="AW85" s="88"/>
      <c r="AX85" s="180"/>
      <c r="AY85" s="109"/>
      <c r="AZ85" s="120"/>
      <c r="BA85" s="121"/>
      <c r="BB85" s="190"/>
      <c r="BC85" s="190"/>
      <c r="BD85" s="191"/>
      <c r="BE85" s="192"/>
      <c r="BF85" s="193"/>
      <c r="BG85" s="190"/>
      <c r="BH85" s="190"/>
      <c r="BI85" s="191"/>
      <c r="BJ85" s="194"/>
      <c r="BK85" s="192"/>
      <c r="BL85" s="108"/>
      <c r="BM85" s="202"/>
      <c r="BN85" s="193"/>
      <c r="BO85" s="192"/>
    </row>
    <row r="86" spans="1:67" ht="19.5" customHeight="1" x14ac:dyDescent="0.2">
      <c r="A86" s="55" t="s">
        <v>19</v>
      </c>
      <c r="B86" s="266">
        <f t="shared" ref="B86" si="452">+B85</f>
        <v>43340</v>
      </c>
      <c r="C86" s="267">
        <v>2</v>
      </c>
      <c r="D86" s="101"/>
      <c r="E86" s="5"/>
      <c r="F86" s="144"/>
      <c r="G86" s="140"/>
      <c r="H86" s="145"/>
      <c r="I86" s="145"/>
      <c r="J86" s="146"/>
      <c r="K86" s="144"/>
      <c r="L86" s="140"/>
      <c r="M86" s="145"/>
      <c r="N86" s="145"/>
      <c r="O86" s="146"/>
      <c r="P86" s="144"/>
      <c r="Q86" s="140"/>
      <c r="R86" s="145"/>
      <c r="S86" s="145"/>
      <c r="T86" s="146"/>
      <c r="U86" s="144"/>
      <c r="V86" s="140"/>
      <c r="W86" s="145"/>
      <c r="X86" s="145"/>
      <c r="Y86" s="146"/>
      <c r="Z86" s="24"/>
      <c r="AA86" s="151"/>
      <c r="AB86" s="109"/>
      <c r="AC86" s="110"/>
      <c r="AD86" s="155"/>
      <c r="AE86" s="156"/>
      <c r="AF86" s="157"/>
      <c r="AG86" s="158"/>
      <c r="AH86" s="66"/>
      <c r="AI86" s="167"/>
      <c r="AJ86" s="114"/>
      <c r="AK86" s="115"/>
      <c r="AL86" s="172"/>
      <c r="AM86" s="173"/>
      <c r="AN86" s="167"/>
      <c r="AO86" s="114"/>
      <c r="AP86" s="115"/>
      <c r="AQ86" s="177"/>
      <c r="AR86" s="156"/>
      <c r="AS86" s="60"/>
      <c r="AT86" s="179"/>
      <c r="AU86" s="157"/>
      <c r="AV86" s="178"/>
      <c r="AW86" s="89"/>
      <c r="AX86" s="90"/>
      <c r="AY86" s="181"/>
      <c r="AZ86" s="182"/>
      <c r="BA86" s="183"/>
      <c r="BB86" s="109"/>
      <c r="BC86" s="120"/>
      <c r="BD86" s="120"/>
      <c r="BE86" s="121"/>
      <c r="BF86" s="195"/>
      <c r="BG86" s="196"/>
      <c r="BH86" s="196"/>
      <c r="BI86" s="197"/>
      <c r="BJ86" s="198"/>
      <c r="BK86" s="199"/>
      <c r="BL86" s="179"/>
      <c r="BM86" s="109"/>
      <c r="BN86" s="195"/>
      <c r="BO86" s="199"/>
    </row>
    <row r="87" spans="1:67" ht="19.5" customHeight="1" thickBot="1" x14ac:dyDescent="0.25">
      <c r="A87" s="56" t="s">
        <v>20</v>
      </c>
      <c r="B87" s="266">
        <f t="shared" ref="B87" si="453">+B85</f>
        <v>43340</v>
      </c>
      <c r="C87" s="267">
        <v>2</v>
      </c>
      <c r="D87" s="1"/>
      <c r="E87" s="6"/>
      <c r="F87" s="144"/>
      <c r="G87" s="145"/>
      <c r="H87" s="145"/>
      <c r="I87" s="145"/>
      <c r="J87" s="146"/>
      <c r="K87" s="144"/>
      <c r="L87" s="145"/>
      <c r="M87" s="145"/>
      <c r="N87" s="145"/>
      <c r="O87" s="146"/>
      <c r="P87" s="144"/>
      <c r="Q87" s="145"/>
      <c r="R87" s="145"/>
      <c r="S87" s="145"/>
      <c r="T87" s="146"/>
      <c r="U87" s="144"/>
      <c r="V87" s="145"/>
      <c r="W87" s="145"/>
      <c r="X87" s="145"/>
      <c r="Y87" s="146"/>
      <c r="Z87" s="150"/>
      <c r="AA87" s="152"/>
      <c r="AB87" s="159"/>
      <c r="AC87" s="160"/>
      <c r="AD87" s="111"/>
      <c r="AE87" s="112"/>
      <c r="AF87" s="236"/>
      <c r="AG87" s="162"/>
      <c r="AH87" s="163"/>
      <c r="AI87" s="237"/>
      <c r="AJ87" s="238"/>
      <c r="AK87" s="239"/>
      <c r="AL87" s="240"/>
      <c r="AM87" s="241"/>
      <c r="AN87" s="242"/>
      <c r="AO87" s="238"/>
      <c r="AP87" s="239"/>
      <c r="AQ87" s="240"/>
      <c r="AR87" s="241"/>
      <c r="AS87" s="152"/>
      <c r="AT87" s="152"/>
      <c r="AU87" s="157"/>
      <c r="AV87" s="178"/>
      <c r="AW87" s="91"/>
      <c r="AX87" s="92"/>
      <c r="AY87" s="184"/>
      <c r="AZ87" s="185"/>
      <c r="BA87" s="186"/>
      <c r="BB87" s="187"/>
      <c r="BC87" s="187"/>
      <c r="BD87" s="188"/>
      <c r="BE87" s="189"/>
      <c r="BF87" s="122"/>
      <c r="BG87" s="123"/>
      <c r="BH87" s="120"/>
      <c r="BI87" s="124"/>
      <c r="BJ87" s="123"/>
      <c r="BK87" s="121"/>
      <c r="BL87" s="200"/>
      <c r="BM87" s="201"/>
      <c r="BN87" s="125"/>
      <c r="BO87" s="126"/>
    </row>
    <row r="88" spans="1:67" ht="19.5" customHeight="1" x14ac:dyDescent="0.2">
      <c r="A88" s="54" t="s">
        <v>18</v>
      </c>
      <c r="B88" s="268">
        <f>+B87+1</f>
        <v>43341</v>
      </c>
      <c r="C88" s="269"/>
      <c r="D88" s="2"/>
      <c r="E88" s="5"/>
      <c r="F88" s="139"/>
      <c r="G88" s="141" t="str">
        <f t="shared" ref="G88" si="454">IF(F88="aucune","///","")</f>
        <v/>
      </c>
      <c r="H88" s="137" t="str">
        <f t="shared" ref="H88" si="455">IF(F88="aucune","///","")</f>
        <v/>
      </c>
      <c r="I88" s="142" t="str">
        <f t="shared" ref="I88" si="456">IF(F88="aucune","///","")</f>
        <v/>
      </c>
      <c r="J88" s="143" t="str">
        <f t="shared" ref="J88" si="457">IF(F88="aucune","///","")</f>
        <v/>
      </c>
      <c r="K88" s="139"/>
      <c r="L88" s="141" t="str">
        <f t="shared" ref="L88" si="458">IF(K88="aucune","///","")</f>
        <v/>
      </c>
      <c r="M88" s="137" t="str">
        <f t="shared" ref="M88" si="459">IF(K88="aucune","///","")</f>
        <v/>
      </c>
      <c r="N88" s="142" t="str">
        <f t="shared" ref="N88" si="460">IF(K88="aucune","///","")</f>
        <v/>
      </c>
      <c r="O88" s="143" t="str">
        <f t="shared" ref="O88" si="461">IF(K88="aucune","///","")</f>
        <v/>
      </c>
      <c r="P88" s="139"/>
      <c r="Q88" s="141" t="str">
        <f t="shared" ref="Q88" si="462">IF(P88="aucune","///","")</f>
        <v/>
      </c>
      <c r="R88" s="137" t="str">
        <f t="shared" ref="R88" si="463">IF(P88="aucune","///","")</f>
        <v/>
      </c>
      <c r="S88" s="142" t="str">
        <f t="shared" ref="S88" si="464">IF(P88="aucune","///","")</f>
        <v/>
      </c>
      <c r="T88" s="143" t="str">
        <f t="shared" ref="T88" si="465">IF(P88="aucune","///","")</f>
        <v/>
      </c>
      <c r="U88" s="139"/>
      <c r="V88" s="141" t="str">
        <f t="shared" ref="V88" si="466">IF(U88="aucune","///","")</f>
        <v/>
      </c>
      <c r="W88" s="137" t="str">
        <f t="shared" ref="W88" si="467">IF(U88="aucune","///","")</f>
        <v/>
      </c>
      <c r="X88" s="142" t="str">
        <f t="shared" ref="X88" si="468">IF(U88="aucune","///","")</f>
        <v/>
      </c>
      <c r="Y88" s="143" t="str">
        <f t="shared" ref="Y88" si="469">IF(U88="aucune","///","")</f>
        <v/>
      </c>
      <c r="Z88" s="23"/>
      <c r="AA88" s="108"/>
      <c r="AB88" s="153"/>
      <c r="AC88" s="154"/>
      <c r="AD88" s="153"/>
      <c r="AE88" s="154"/>
      <c r="AF88" s="4"/>
      <c r="AG88" s="132"/>
      <c r="AH88" s="230"/>
      <c r="AI88" s="108"/>
      <c r="AJ88" s="231"/>
      <c r="AK88" s="180"/>
      <c r="AL88" s="232"/>
      <c r="AM88" s="233"/>
      <c r="AN88" s="108"/>
      <c r="AO88" s="231"/>
      <c r="AP88" s="180"/>
      <c r="AQ88" s="234"/>
      <c r="AR88" s="235"/>
      <c r="AS88" s="59"/>
      <c r="AT88" s="85"/>
      <c r="AU88" s="86"/>
      <c r="AV88" s="87"/>
      <c r="AW88" s="88"/>
      <c r="AX88" s="180"/>
      <c r="AY88" s="109"/>
      <c r="AZ88" s="120"/>
      <c r="BA88" s="121"/>
      <c r="BB88" s="190"/>
      <c r="BC88" s="190"/>
      <c r="BD88" s="191"/>
      <c r="BE88" s="192"/>
      <c r="BF88" s="193"/>
      <c r="BG88" s="190"/>
      <c r="BH88" s="190"/>
      <c r="BI88" s="191"/>
      <c r="BJ88" s="194"/>
      <c r="BK88" s="192"/>
      <c r="BL88" s="108"/>
      <c r="BM88" s="202"/>
      <c r="BN88" s="193"/>
      <c r="BO88" s="192"/>
    </row>
    <row r="89" spans="1:67" ht="19.5" customHeight="1" x14ac:dyDescent="0.2">
      <c r="A89" s="55" t="s">
        <v>19</v>
      </c>
      <c r="B89" s="266">
        <f>+B88</f>
        <v>43341</v>
      </c>
      <c r="C89" s="267">
        <v>2</v>
      </c>
      <c r="D89" s="101"/>
      <c r="E89" s="5"/>
      <c r="F89" s="144"/>
      <c r="G89" s="140"/>
      <c r="H89" s="145"/>
      <c r="I89" s="145"/>
      <c r="J89" s="146"/>
      <c r="K89" s="144"/>
      <c r="L89" s="140"/>
      <c r="M89" s="145"/>
      <c r="N89" s="145"/>
      <c r="O89" s="146"/>
      <c r="P89" s="144"/>
      <c r="Q89" s="140"/>
      <c r="R89" s="145"/>
      <c r="S89" s="145"/>
      <c r="T89" s="146"/>
      <c r="U89" s="144"/>
      <c r="V89" s="140"/>
      <c r="W89" s="145"/>
      <c r="X89" s="145"/>
      <c r="Y89" s="146"/>
      <c r="Z89" s="24"/>
      <c r="AA89" s="151"/>
      <c r="AB89" s="109"/>
      <c r="AC89" s="110"/>
      <c r="AD89" s="155"/>
      <c r="AE89" s="156"/>
      <c r="AF89" s="157"/>
      <c r="AG89" s="158"/>
      <c r="AH89" s="66"/>
      <c r="AI89" s="167"/>
      <c r="AJ89" s="114"/>
      <c r="AK89" s="115"/>
      <c r="AL89" s="172"/>
      <c r="AM89" s="173"/>
      <c r="AN89" s="167"/>
      <c r="AO89" s="114"/>
      <c r="AP89" s="115"/>
      <c r="AQ89" s="177"/>
      <c r="AR89" s="156"/>
      <c r="AS89" s="60"/>
      <c r="AT89" s="179"/>
      <c r="AU89" s="157"/>
      <c r="AV89" s="178"/>
      <c r="AW89" s="89"/>
      <c r="AX89" s="90"/>
      <c r="AY89" s="181"/>
      <c r="AZ89" s="182"/>
      <c r="BA89" s="183"/>
      <c r="BB89" s="109"/>
      <c r="BC89" s="120"/>
      <c r="BD89" s="120"/>
      <c r="BE89" s="121"/>
      <c r="BF89" s="195"/>
      <c r="BG89" s="196"/>
      <c r="BH89" s="196"/>
      <c r="BI89" s="197"/>
      <c r="BJ89" s="198"/>
      <c r="BK89" s="199"/>
      <c r="BL89" s="179"/>
      <c r="BM89" s="109"/>
      <c r="BN89" s="195"/>
      <c r="BO89" s="199"/>
    </row>
    <row r="90" spans="1:67" ht="19.5" customHeight="1" thickBot="1" x14ac:dyDescent="0.25">
      <c r="A90" s="56" t="s">
        <v>20</v>
      </c>
      <c r="B90" s="266">
        <f>+B88</f>
        <v>43341</v>
      </c>
      <c r="C90" s="267">
        <v>2</v>
      </c>
      <c r="D90" s="1"/>
      <c r="E90" s="6"/>
      <c r="F90" s="144"/>
      <c r="G90" s="145"/>
      <c r="H90" s="145"/>
      <c r="I90" s="145"/>
      <c r="J90" s="146"/>
      <c r="K90" s="144"/>
      <c r="L90" s="145"/>
      <c r="M90" s="145"/>
      <c r="N90" s="145"/>
      <c r="O90" s="146"/>
      <c r="P90" s="144"/>
      <c r="Q90" s="145"/>
      <c r="R90" s="145"/>
      <c r="S90" s="145"/>
      <c r="T90" s="146"/>
      <c r="U90" s="144"/>
      <c r="V90" s="145"/>
      <c r="W90" s="145"/>
      <c r="X90" s="145"/>
      <c r="Y90" s="146"/>
      <c r="Z90" s="150"/>
      <c r="AA90" s="152"/>
      <c r="AB90" s="159"/>
      <c r="AC90" s="160"/>
      <c r="AD90" s="111"/>
      <c r="AE90" s="112"/>
      <c r="AF90" s="236"/>
      <c r="AG90" s="162"/>
      <c r="AH90" s="163"/>
      <c r="AI90" s="237"/>
      <c r="AJ90" s="238"/>
      <c r="AK90" s="239"/>
      <c r="AL90" s="240"/>
      <c r="AM90" s="241"/>
      <c r="AN90" s="242"/>
      <c r="AO90" s="238"/>
      <c r="AP90" s="239"/>
      <c r="AQ90" s="240"/>
      <c r="AR90" s="241"/>
      <c r="AS90" s="152"/>
      <c r="AT90" s="152"/>
      <c r="AU90" s="157"/>
      <c r="AV90" s="178"/>
      <c r="AW90" s="91"/>
      <c r="AX90" s="92"/>
      <c r="AY90" s="184"/>
      <c r="AZ90" s="185"/>
      <c r="BA90" s="186"/>
      <c r="BB90" s="187"/>
      <c r="BC90" s="187"/>
      <c r="BD90" s="188"/>
      <c r="BE90" s="189"/>
      <c r="BF90" s="122"/>
      <c r="BG90" s="123"/>
      <c r="BH90" s="120"/>
      <c r="BI90" s="124"/>
      <c r="BJ90" s="123"/>
      <c r="BK90" s="121"/>
      <c r="BL90" s="200"/>
      <c r="BM90" s="201"/>
      <c r="BN90" s="125"/>
      <c r="BO90" s="126"/>
    </row>
    <row r="91" spans="1:67" ht="19.5" customHeight="1" x14ac:dyDescent="0.2">
      <c r="A91" s="54" t="s">
        <v>18</v>
      </c>
      <c r="B91" s="268">
        <f>+B90+1</f>
        <v>43342</v>
      </c>
      <c r="C91" s="269"/>
      <c r="D91" s="2"/>
      <c r="E91" s="5"/>
      <c r="F91" s="139"/>
      <c r="G91" s="141" t="str">
        <f t="shared" ref="G91" si="470">IF(F91="aucune","///","")</f>
        <v/>
      </c>
      <c r="H91" s="137" t="str">
        <f t="shared" ref="H91" si="471">IF(F91="aucune","///","")</f>
        <v/>
      </c>
      <c r="I91" s="142" t="str">
        <f t="shared" ref="I91" si="472">IF(F91="aucune","///","")</f>
        <v/>
      </c>
      <c r="J91" s="143" t="str">
        <f t="shared" ref="J91" si="473">IF(F91="aucune","///","")</f>
        <v/>
      </c>
      <c r="K91" s="139"/>
      <c r="L91" s="141" t="str">
        <f t="shared" ref="L91" si="474">IF(K91="aucune","///","")</f>
        <v/>
      </c>
      <c r="M91" s="137" t="str">
        <f t="shared" ref="M91" si="475">IF(K91="aucune","///","")</f>
        <v/>
      </c>
      <c r="N91" s="142" t="str">
        <f t="shared" ref="N91" si="476">IF(K91="aucune","///","")</f>
        <v/>
      </c>
      <c r="O91" s="143" t="str">
        <f t="shared" ref="O91" si="477">IF(K91="aucune","///","")</f>
        <v/>
      </c>
      <c r="P91" s="139"/>
      <c r="Q91" s="141" t="str">
        <f t="shared" ref="Q91" si="478">IF(P91="aucune","///","")</f>
        <v/>
      </c>
      <c r="R91" s="137" t="str">
        <f t="shared" ref="R91" si="479">IF(P91="aucune","///","")</f>
        <v/>
      </c>
      <c r="S91" s="142" t="str">
        <f t="shared" ref="S91" si="480">IF(P91="aucune","///","")</f>
        <v/>
      </c>
      <c r="T91" s="143" t="str">
        <f t="shared" ref="T91" si="481">IF(P91="aucune","///","")</f>
        <v/>
      </c>
      <c r="U91" s="139"/>
      <c r="V91" s="141" t="str">
        <f t="shared" ref="V91" si="482">IF(U91="aucune","///","")</f>
        <v/>
      </c>
      <c r="W91" s="137" t="str">
        <f t="shared" ref="W91" si="483">IF(U91="aucune","///","")</f>
        <v/>
      </c>
      <c r="X91" s="142" t="str">
        <f t="shared" ref="X91" si="484">IF(U91="aucune","///","")</f>
        <v/>
      </c>
      <c r="Y91" s="143" t="str">
        <f t="shared" ref="Y91" si="485">IF(U91="aucune","///","")</f>
        <v/>
      </c>
      <c r="Z91" s="23"/>
      <c r="AA91" s="108"/>
      <c r="AB91" s="153"/>
      <c r="AC91" s="154"/>
      <c r="AD91" s="153"/>
      <c r="AE91" s="154"/>
      <c r="AF91" s="4"/>
      <c r="AG91" s="132"/>
      <c r="AH91" s="230"/>
      <c r="AI91" s="108"/>
      <c r="AJ91" s="231"/>
      <c r="AK91" s="180"/>
      <c r="AL91" s="232"/>
      <c r="AM91" s="233"/>
      <c r="AN91" s="108"/>
      <c r="AO91" s="231"/>
      <c r="AP91" s="180"/>
      <c r="AQ91" s="234"/>
      <c r="AR91" s="235"/>
      <c r="AS91" s="59"/>
      <c r="AT91" s="85"/>
      <c r="AU91" s="86"/>
      <c r="AV91" s="87"/>
      <c r="AW91" s="88"/>
      <c r="AX91" s="180"/>
      <c r="AY91" s="109"/>
      <c r="AZ91" s="120"/>
      <c r="BA91" s="121"/>
      <c r="BB91" s="190"/>
      <c r="BC91" s="190"/>
      <c r="BD91" s="191"/>
      <c r="BE91" s="192"/>
      <c r="BF91" s="193"/>
      <c r="BG91" s="190"/>
      <c r="BH91" s="190"/>
      <c r="BI91" s="191"/>
      <c r="BJ91" s="194"/>
      <c r="BK91" s="192"/>
      <c r="BL91" s="108"/>
      <c r="BM91" s="202"/>
      <c r="BN91" s="193"/>
      <c r="BO91" s="192"/>
    </row>
    <row r="92" spans="1:67" ht="19.5" customHeight="1" x14ac:dyDescent="0.2">
      <c r="A92" s="55" t="s">
        <v>19</v>
      </c>
      <c r="B92" s="266">
        <f t="shared" ref="B92" si="486">+B91</f>
        <v>43342</v>
      </c>
      <c r="C92" s="267">
        <v>2</v>
      </c>
      <c r="D92" s="101"/>
      <c r="E92" s="5"/>
      <c r="F92" s="144"/>
      <c r="G92" s="140"/>
      <c r="H92" s="145"/>
      <c r="I92" s="145"/>
      <c r="J92" s="146"/>
      <c r="K92" s="144"/>
      <c r="L92" s="140"/>
      <c r="M92" s="145"/>
      <c r="N92" s="145"/>
      <c r="O92" s="146"/>
      <c r="P92" s="144"/>
      <c r="Q92" s="140"/>
      <c r="R92" s="145"/>
      <c r="S92" s="145"/>
      <c r="T92" s="146"/>
      <c r="U92" s="144"/>
      <c r="V92" s="140"/>
      <c r="W92" s="145"/>
      <c r="X92" s="145"/>
      <c r="Y92" s="146"/>
      <c r="Z92" s="24"/>
      <c r="AA92" s="151"/>
      <c r="AB92" s="109"/>
      <c r="AC92" s="110"/>
      <c r="AD92" s="155"/>
      <c r="AE92" s="156"/>
      <c r="AF92" s="157"/>
      <c r="AG92" s="158"/>
      <c r="AH92" s="66"/>
      <c r="AI92" s="167"/>
      <c r="AJ92" s="114"/>
      <c r="AK92" s="115"/>
      <c r="AL92" s="172"/>
      <c r="AM92" s="173"/>
      <c r="AN92" s="167"/>
      <c r="AO92" s="114"/>
      <c r="AP92" s="115"/>
      <c r="AQ92" s="177"/>
      <c r="AR92" s="156"/>
      <c r="AS92" s="60"/>
      <c r="AT92" s="179"/>
      <c r="AU92" s="157"/>
      <c r="AV92" s="178"/>
      <c r="AW92" s="89"/>
      <c r="AX92" s="90"/>
      <c r="AY92" s="181"/>
      <c r="AZ92" s="182"/>
      <c r="BA92" s="183"/>
      <c r="BB92" s="109"/>
      <c r="BC92" s="120"/>
      <c r="BD92" s="120"/>
      <c r="BE92" s="121"/>
      <c r="BF92" s="195"/>
      <c r="BG92" s="196"/>
      <c r="BH92" s="196"/>
      <c r="BI92" s="197"/>
      <c r="BJ92" s="198"/>
      <c r="BK92" s="199"/>
      <c r="BL92" s="179"/>
      <c r="BM92" s="109"/>
      <c r="BN92" s="195"/>
      <c r="BO92" s="199"/>
    </row>
    <row r="93" spans="1:67" ht="19.5" customHeight="1" thickBot="1" x14ac:dyDescent="0.25">
      <c r="A93" s="56" t="s">
        <v>20</v>
      </c>
      <c r="B93" s="266">
        <f t="shared" ref="B93" si="487">+B91</f>
        <v>43342</v>
      </c>
      <c r="C93" s="267">
        <v>2</v>
      </c>
      <c r="D93" s="1"/>
      <c r="E93" s="6"/>
      <c r="F93" s="144"/>
      <c r="G93" s="145"/>
      <c r="H93" s="145"/>
      <c r="I93" s="145"/>
      <c r="J93" s="146"/>
      <c r="K93" s="144"/>
      <c r="L93" s="145"/>
      <c r="M93" s="145"/>
      <c r="N93" s="145"/>
      <c r="O93" s="146"/>
      <c r="P93" s="144"/>
      <c r="Q93" s="145"/>
      <c r="R93" s="145"/>
      <c r="S93" s="145"/>
      <c r="T93" s="146"/>
      <c r="U93" s="144"/>
      <c r="V93" s="145"/>
      <c r="W93" s="145"/>
      <c r="X93" s="145"/>
      <c r="Y93" s="146"/>
      <c r="Z93" s="150"/>
      <c r="AA93" s="152"/>
      <c r="AB93" s="159"/>
      <c r="AC93" s="160"/>
      <c r="AD93" s="111"/>
      <c r="AE93" s="112"/>
      <c r="AF93" s="236"/>
      <c r="AG93" s="162"/>
      <c r="AH93" s="163"/>
      <c r="AI93" s="237"/>
      <c r="AJ93" s="238"/>
      <c r="AK93" s="239"/>
      <c r="AL93" s="240"/>
      <c r="AM93" s="241"/>
      <c r="AN93" s="242"/>
      <c r="AO93" s="238"/>
      <c r="AP93" s="239"/>
      <c r="AQ93" s="240"/>
      <c r="AR93" s="241"/>
      <c r="AS93" s="152"/>
      <c r="AT93" s="152"/>
      <c r="AU93" s="157"/>
      <c r="AV93" s="178"/>
      <c r="AW93" s="91"/>
      <c r="AX93" s="92"/>
      <c r="AY93" s="184"/>
      <c r="AZ93" s="185"/>
      <c r="BA93" s="186"/>
      <c r="BB93" s="187"/>
      <c r="BC93" s="187"/>
      <c r="BD93" s="188"/>
      <c r="BE93" s="189"/>
      <c r="BF93" s="122"/>
      <c r="BG93" s="123"/>
      <c r="BH93" s="120"/>
      <c r="BI93" s="124"/>
      <c r="BJ93" s="123"/>
      <c r="BK93" s="121"/>
      <c r="BL93" s="200"/>
      <c r="BM93" s="201"/>
      <c r="BN93" s="125"/>
      <c r="BO93" s="126"/>
    </row>
    <row r="94" spans="1:67" ht="19.5" customHeight="1" x14ac:dyDescent="0.2">
      <c r="A94" s="57" t="s">
        <v>18</v>
      </c>
      <c r="B94" s="268">
        <f>+B91+1</f>
        <v>43343</v>
      </c>
      <c r="C94" s="269"/>
      <c r="D94" s="2"/>
      <c r="E94" s="5"/>
      <c r="F94" s="139"/>
      <c r="G94" s="141" t="str">
        <f t="shared" ref="G94" si="488">IF(F94="aucune","///","")</f>
        <v/>
      </c>
      <c r="H94" s="137" t="str">
        <f t="shared" ref="H94" si="489">IF(F94="aucune","///","")</f>
        <v/>
      </c>
      <c r="I94" s="142" t="str">
        <f t="shared" ref="I94" si="490">IF(F94="aucune","///","")</f>
        <v/>
      </c>
      <c r="J94" s="143" t="str">
        <f t="shared" ref="J94" si="491">IF(F94="aucune","///","")</f>
        <v/>
      </c>
      <c r="K94" s="139"/>
      <c r="L94" s="141" t="str">
        <f t="shared" ref="L94" si="492">IF(K94="aucune","///","")</f>
        <v/>
      </c>
      <c r="M94" s="137" t="str">
        <f t="shared" ref="M94" si="493">IF(K94="aucune","///","")</f>
        <v/>
      </c>
      <c r="N94" s="142" t="str">
        <f t="shared" ref="N94" si="494">IF(K94="aucune","///","")</f>
        <v/>
      </c>
      <c r="O94" s="143" t="str">
        <f t="shared" ref="O94" si="495">IF(K94="aucune","///","")</f>
        <v/>
      </c>
      <c r="P94" s="139"/>
      <c r="Q94" s="141" t="str">
        <f t="shared" ref="Q94" si="496">IF(P94="aucune","///","")</f>
        <v/>
      </c>
      <c r="R94" s="137" t="str">
        <f t="shared" ref="R94" si="497">IF(P94="aucune","///","")</f>
        <v/>
      </c>
      <c r="S94" s="142" t="str">
        <f t="shared" ref="S94" si="498">IF(P94="aucune","///","")</f>
        <v/>
      </c>
      <c r="T94" s="143" t="str">
        <f t="shared" ref="T94" si="499">IF(P94="aucune","///","")</f>
        <v/>
      </c>
      <c r="U94" s="139"/>
      <c r="V94" s="141" t="str">
        <f t="shared" ref="V94" si="500">IF(U94="aucune","///","")</f>
        <v/>
      </c>
      <c r="W94" s="137" t="str">
        <f t="shared" ref="W94" si="501">IF(U94="aucune","///","")</f>
        <v/>
      </c>
      <c r="X94" s="142" t="str">
        <f t="shared" ref="X94" si="502">IF(U94="aucune","///","")</f>
        <v/>
      </c>
      <c r="Y94" s="143" t="str">
        <f t="shared" ref="Y94" si="503">IF(U94="aucune","///","")</f>
        <v/>
      </c>
      <c r="Z94" s="23"/>
      <c r="AA94" s="108"/>
      <c r="AB94" s="153"/>
      <c r="AC94" s="154"/>
      <c r="AD94" s="153"/>
      <c r="AE94" s="154"/>
      <c r="AF94" s="65"/>
      <c r="AG94" s="106"/>
      <c r="AH94" s="138"/>
      <c r="AI94" s="222"/>
      <c r="AJ94" s="223"/>
      <c r="AK94" s="224"/>
      <c r="AL94" s="172"/>
      <c r="AM94" s="225"/>
      <c r="AN94" s="222"/>
      <c r="AO94" s="223"/>
      <c r="AP94" s="224"/>
      <c r="AQ94" s="226"/>
      <c r="AR94" s="227"/>
      <c r="AS94" s="59"/>
      <c r="AT94" s="85"/>
      <c r="AU94" s="86"/>
      <c r="AV94" s="87"/>
      <c r="AW94" s="88"/>
      <c r="AX94" s="180"/>
      <c r="AY94" s="109"/>
      <c r="AZ94" s="120"/>
      <c r="BA94" s="121"/>
      <c r="BB94" s="190"/>
      <c r="BC94" s="190"/>
      <c r="BD94" s="191"/>
      <c r="BE94" s="192"/>
      <c r="BF94" s="193"/>
      <c r="BG94" s="190"/>
      <c r="BH94" s="190"/>
      <c r="BI94" s="191"/>
      <c r="BJ94" s="194"/>
      <c r="BK94" s="192"/>
      <c r="BL94" s="108"/>
      <c r="BM94" s="202"/>
      <c r="BN94" s="193"/>
      <c r="BO94" s="192"/>
    </row>
    <row r="95" spans="1:67" ht="19.5" customHeight="1" x14ac:dyDescent="0.2">
      <c r="A95" s="57" t="s">
        <v>19</v>
      </c>
      <c r="B95" s="266">
        <f>+B94</f>
        <v>43343</v>
      </c>
      <c r="C95" s="267">
        <v>2</v>
      </c>
      <c r="D95" s="101"/>
      <c r="E95" s="5"/>
      <c r="F95" s="144"/>
      <c r="G95" s="140"/>
      <c r="H95" s="145"/>
      <c r="I95" s="145"/>
      <c r="J95" s="146"/>
      <c r="K95" s="144"/>
      <c r="L95" s="140"/>
      <c r="M95" s="145"/>
      <c r="N95" s="145"/>
      <c r="O95" s="146"/>
      <c r="P95" s="144"/>
      <c r="Q95" s="140"/>
      <c r="R95" s="145"/>
      <c r="S95" s="145"/>
      <c r="T95" s="146"/>
      <c r="U95" s="144"/>
      <c r="V95" s="140"/>
      <c r="W95" s="145"/>
      <c r="X95" s="145"/>
      <c r="Y95" s="146"/>
      <c r="Z95" s="24"/>
      <c r="AA95" s="151"/>
      <c r="AB95" s="109"/>
      <c r="AC95" s="110"/>
      <c r="AD95" s="155"/>
      <c r="AE95" s="156"/>
      <c r="AF95" s="157"/>
      <c r="AG95" s="158"/>
      <c r="AH95" s="66"/>
      <c r="AI95" s="167"/>
      <c r="AJ95" s="114"/>
      <c r="AK95" s="115"/>
      <c r="AL95" s="172"/>
      <c r="AM95" s="173"/>
      <c r="AN95" s="167"/>
      <c r="AO95" s="114"/>
      <c r="AP95" s="115"/>
      <c r="AQ95" s="177"/>
      <c r="AR95" s="156"/>
      <c r="AS95" s="60"/>
      <c r="AT95" s="179"/>
      <c r="AU95" s="157"/>
      <c r="AV95" s="178"/>
      <c r="AW95" s="89"/>
      <c r="AX95" s="90"/>
      <c r="AY95" s="181"/>
      <c r="AZ95" s="182"/>
      <c r="BA95" s="183"/>
      <c r="BB95" s="109"/>
      <c r="BC95" s="120"/>
      <c r="BD95" s="120"/>
      <c r="BE95" s="121"/>
      <c r="BF95" s="195"/>
      <c r="BG95" s="196"/>
      <c r="BH95" s="196"/>
      <c r="BI95" s="197"/>
      <c r="BJ95" s="198"/>
      <c r="BK95" s="199"/>
      <c r="BL95" s="179"/>
      <c r="BM95" s="109"/>
      <c r="BN95" s="195"/>
      <c r="BO95" s="199"/>
    </row>
    <row r="96" spans="1:67" ht="19.5" customHeight="1" thickBot="1" x14ac:dyDescent="0.25">
      <c r="A96" s="58" t="s">
        <v>20</v>
      </c>
      <c r="B96" s="280">
        <f>+B94</f>
        <v>43343</v>
      </c>
      <c r="C96" s="281">
        <v>2</v>
      </c>
      <c r="D96" s="3"/>
      <c r="E96" s="7"/>
      <c r="F96" s="147"/>
      <c r="G96" s="148"/>
      <c r="H96" s="148"/>
      <c r="I96" s="148"/>
      <c r="J96" s="149"/>
      <c r="K96" s="147"/>
      <c r="L96" s="148"/>
      <c r="M96" s="148"/>
      <c r="N96" s="148"/>
      <c r="O96" s="149"/>
      <c r="P96" s="147"/>
      <c r="Q96" s="148"/>
      <c r="R96" s="148"/>
      <c r="S96" s="148"/>
      <c r="T96" s="149"/>
      <c r="U96" s="147"/>
      <c r="V96" s="148"/>
      <c r="W96" s="148"/>
      <c r="X96" s="148"/>
      <c r="Y96" s="149"/>
      <c r="Z96" s="203"/>
      <c r="AA96" s="203"/>
      <c r="AB96" s="204"/>
      <c r="AC96" s="205"/>
      <c r="AD96" s="127"/>
      <c r="AE96" s="128"/>
      <c r="AF96" s="206"/>
      <c r="AG96" s="207"/>
      <c r="AH96" s="208"/>
      <c r="AI96" s="209"/>
      <c r="AJ96" s="210"/>
      <c r="AK96" s="211"/>
      <c r="AL96" s="134"/>
      <c r="AM96" s="135"/>
      <c r="AN96" s="212"/>
      <c r="AO96" s="210"/>
      <c r="AP96" s="211"/>
      <c r="AQ96" s="134"/>
      <c r="AR96" s="135"/>
      <c r="AS96" s="203"/>
      <c r="AT96" s="203"/>
      <c r="AU96" s="206"/>
      <c r="AV96" s="208"/>
      <c r="AW96" s="95"/>
      <c r="AX96" s="96"/>
      <c r="AY96" s="213"/>
      <c r="AZ96" s="214"/>
      <c r="BA96" s="215"/>
      <c r="BB96" s="216"/>
      <c r="BC96" s="216"/>
      <c r="BD96" s="217"/>
      <c r="BE96" s="218"/>
      <c r="BF96" s="118"/>
      <c r="BG96" s="130"/>
      <c r="BH96" s="130"/>
      <c r="BI96" s="131"/>
      <c r="BJ96" s="130"/>
      <c r="BK96" s="119"/>
      <c r="BL96" s="219"/>
      <c r="BM96" s="220"/>
      <c r="BN96" s="221"/>
      <c r="BO96" s="119"/>
    </row>
    <row r="97" ht="13.5" thickTop="1" x14ac:dyDescent="0.2"/>
  </sheetData>
  <sheetProtection algorithmName="SHA-512" hashValue="vXl4fEJjnG3zRe8QG0hPho0o+XIr235pZHIY1yG2udL7AT6EMtU1OSiFb9HK5MVcHO4YnsZAyvaFQ+d7uvRw/Q==" saltValue="hS6V3VwZkOJuiKRJbfC0Og==" spinCount="100000" sheet="1" objects="1" scenarios="1" selectLockedCells="1"/>
  <customSheetViews>
    <customSheetView guid="{C8BD1749-F302-4337-9A66-46B0D94B831C}" scale="140" showGridLines="0" showRowCol="0">
      <pane ySplit="3" topLeftCell="A4" activePane="bottomLeft" state="frozen"/>
      <selection pane="bottomLeft" activeCell="B2" sqref="B2:D2"/>
      <pageMargins left="0.23622047244094491" right="0.23622047244094491" top="0.74803149606299213" bottom="0.74803149606299213" header="0.31496062992125984" footer="0.31496062992125984"/>
      <printOptions horizontalCentered="1" verticalCentered="1"/>
      <pageSetup paperSize="9" orientation="landscape" horizontalDpi="300" verticalDpi="300" r:id="rId1"/>
      <headerFooter alignWithMargins="0"/>
    </customSheetView>
  </customSheetViews>
  <mergeCells count="108">
    <mergeCell ref="AX2:AX3"/>
    <mergeCell ref="B3:C3"/>
    <mergeCell ref="B4:C4"/>
    <mergeCell ref="B1:D1"/>
    <mergeCell ref="F1:AE1"/>
    <mergeCell ref="AF1:AR1"/>
    <mergeCell ref="AS1:BK1"/>
    <mergeCell ref="BL1:BO1"/>
    <mergeCell ref="B2:D2"/>
    <mergeCell ref="E2:E3"/>
    <mergeCell ref="K2:O2"/>
    <mergeCell ref="P2:T2"/>
    <mergeCell ref="U2:Y2"/>
    <mergeCell ref="B5:C5"/>
    <mergeCell ref="B6:C6"/>
    <mergeCell ref="B7:C7"/>
    <mergeCell ref="B8:C8"/>
    <mergeCell ref="B9:C9"/>
    <mergeCell ref="B10:C10"/>
    <mergeCell ref="Z2:Z3"/>
    <mergeCell ref="AU2:AV2"/>
    <mergeCell ref="AW2:AW3"/>
    <mergeCell ref="B17:C17"/>
    <mergeCell ref="B18:C18"/>
    <mergeCell ref="B19:C19"/>
    <mergeCell ref="B20:C20"/>
    <mergeCell ref="B21:C21"/>
    <mergeCell ref="B22:C22"/>
    <mergeCell ref="B11:C11"/>
    <mergeCell ref="B12:C12"/>
    <mergeCell ref="B13:C13"/>
    <mergeCell ref="B14:C14"/>
    <mergeCell ref="B15:C15"/>
    <mergeCell ref="B16:C16"/>
    <mergeCell ref="B29:C29"/>
    <mergeCell ref="B30:C30"/>
    <mergeCell ref="B31:C31"/>
    <mergeCell ref="B32:C32"/>
    <mergeCell ref="B33:C33"/>
    <mergeCell ref="B34:C34"/>
    <mergeCell ref="B23:C23"/>
    <mergeCell ref="B24:C24"/>
    <mergeCell ref="B25:C25"/>
    <mergeCell ref="B26:C26"/>
    <mergeCell ref="B27:C27"/>
    <mergeCell ref="B28:C28"/>
    <mergeCell ref="B41:C41"/>
    <mergeCell ref="B42:C42"/>
    <mergeCell ref="B43:C43"/>
    <mergeCell ref="B44:C44"/>
    <mergeCell ref="B45:C45"/>
    <mergeCell ref="B46:C46"/>
    <mergeCell ref="B35:C35"/>
    <mergeCell ref="B36:C36"/>
    <mergeCell ref="B37:C37"/>
    <mergeCell ref="B38:C38"/>
    <mergeCell ref="B39:C39"/>
    <mergeCell ref="B40:C40"/>
    <mergeCell ref="B53:C53"/>
    <mergeCell ref="B54:C54"/>
    <mergeCell ref="B55:C55"/>
    <mergeCell ref="B56:C56"/>
    <mergeCell ref="B57:C57"/>
    <mergeCell ref="B58:C58"/>
    <mergeCell ref="B47:C47"/>
    <mergeCell ref="B48:C48"/>
    <mergeCell ref="B49:C49"/>
    <mergeCell ref="B50:C50"/>
    <mergeCell ref="B51:C51"/>
    <mergeCell ref="B52:C52"/>
    <mergeCell ref="B65:C65"/>
    <mergeCell ref="B66:C66"/>
    <mergeCell ref="B67:C67"/>
    <mergeCell ref="B68:C68"/>
    <mergeCell ref="B69:C69"/>
    <mergeCell ref="B70:C70"/>
    <mergeCell ref="B59:C59"/>
    <mergeCell ref="B60:C60"/>
    <mergeCell ref="B61:C61"/>
    <mergeCell ref="B62:C62"/>
    <mergeCell ref="B63:C63"/>
    <mergeCell ref="B64:C64"/>
    <mergeCell ref="B77:C77"/>
    <mergeCell ref="B78:C78"/>
    <mergeCell ref="B79:C79"/>
    <mergeCell ref="B80:C80"/>
    <mergeCell ref="B81:C81"/>
    <mergeCell ref="B82:C82"/>
    <mergeCell ref="B71:C71"/>
    <mergeCell ref="B72:C72"/>
    <mergeCell ref="B73:C73"/>
    <mergeCell ref="B74:C74"/>
    <mergeCell ref="B75:C75"/>
    <mergeCell ref="B76:C76"/>
    <mergeCell ref="B95:C95"/>
    <mergeCell ref="B96:C96"/>
    <mergeCell ref="B89:C89"/>
    <mergeCell ref="B90:C90"/>
    <mergeCell ref="B91:C91"/>
    <mergeCell ref="B92:C92"/>
    <mergeCell ref="B93:C93"/>
    <mergeCell ref="B94:C94"/>
    <mergeCell ref="B83:C83"/>
    <mergeCell ref="B84:C84"/>
    <mergeCell ref="B85:C85"/>
    <mergeCell ref="B86:C86"/>
    <mergeCell ref="B87:C87"/>
    <mergeCell ref="B88:C88"/>
  </mergeCells>
  <conditionalFormatting sqref="BH6 BH9 BH12 BH15 BH18 BH21 BH24 BH27 BH30 BH33 BH36 BH39 BH42 BH45 BH48 BH51 BH54 BH57 BH60 BH63 BH66 BH69 BH72 BH75 BH78 BH81 BH84 BH87 BH90 BH93 BH96">
    <cfRule type="expression" dxfId="1124" priority="53">
      <formula>BH6=""</formula>
    </cfRule>
  </conditionalFormatting>
  <conditionalFormatting sqref="BE5 BE8 BE11 BE14 BE17 BE20 BE23 BE26 BE29 BE32 BE35 BE38 BE41 BE44 BE47 BE50 BE53 BE56 BE59 BE62 BE65 BE68 BE71 BE74 BE77 BE80 BE83 BE86 BE89 BE92 BE95">
    <cfRule type="expression" dxfId="1123" priority="118">
      <formula>BE5=""</formula>
    </cfRule>
  </conditionalFormatting>
  <conditionalFormatting sqref="G5 G8 G11 G14 G17 G20 G23 G26 G29 G32 G35 G38 G41 G44 G47 G50 G53 G56 G59 G62 G65 G68 G71 G74 G77 G80 G83 G86 G89 G92 G95">
    <cfRule type="expression" dxfId="1122" priority="88">
      <formula>G5=""</formula>
    </cfRule>
  </conditionalFormatting>
  <conditionalFormatting sqref="K4 K7 K10 K13 K16 K19 K22 K25 K28 K31 K34 K37 K40 K43 K46 K49 K52 K55 K58 K61 K64 K67 K70 K73 K76 K79 K82 K85 K88 K91 K94">
    <cfRule type="expression" dxfId="1121" priority="31">
      <formula>K4=""</formula>
    </cfRule>
  </conditionalFormatting>
  <conditionalFormatting sqref="R4 R7 R10 R13 R16 R19 R22 R25 R28 R31 R34 R37 R40 R43 R46 R49 R52 R55 R58 R61 R64 R67 R70 R73 R76 R79 R82 R85 R88 R91 R94">
    <cfRule type="expression" dxfId="1120" priority="16">
      <formula>R4=""</formula>
    </cfRule>
  </conditionalFormatting>
  <conditionalFormatting sqref="V5 V8 V11 V14 V17 V20 V23 V26 V29 V32 V35 V38 V41 V44 V47 V50 V53 V56 V59 V62 V65 V68 V71 V74 V77 V80 V83 V86 V89 V92 V95">
    <cfRule type="expression" dxfId="1119" priority="7">
      <formula>V5=""</formula>
    </cfRule>
  </conditionalFormatting>
  <conditionalFormatting sqref="V4 V7 V10 V13 V16 V19 V22 V25 V28 V31 V34 V37 V40 V43 V46 V49 V52 V55 V58 V61 V64 V67 V70 V73 V76 V79 V82 V85 V88 V91 V94">
    <cfRule type="expression" dxfId="1118" priority="1">
      <formula>V4=""</formula>
    </cfRule>
  </conditionalFormatting>
  <conditionalFormatting sqref="D6 D9 D12 D15 D18 D21 D24 D27 D30 D33 D36 D39 D42 D45 D48 D51 D54 D57 D60 D63 D66 D69 D72 D75 D78 D81 D84 D87 D90 D93 D96">
    <cfRule type="expression" dxfId="1117" priority="219">
      <formula>$D6=""</formula>
    </cfRule>
  </conditionalFormatting>
  <conditionalFormatting sqref="AU4:AV4 AU7:AV7 AU10:AV10 AU13:AV13 AU16:AV16 AU19:AV19 AU22:AV22 AU25:AV25 AU28:AV28 AU31:AV31 AU34:AV34 AU37:AV37 AU40:AV40 AU43:AV43 AU46:AV46 AU49:AV49 AU52:AV52 AU55:AV55 AU58:AV58 AU61:AV61 AU64:AV64 AU67:AV67 AU70:AV70 AU73:AV73 AU76:AV76 AU79:AV79 AU82:AV82 AU85:AV85 AU88:AV88 AU91:AV91 AU94:AV94">
    <cfRule type="cellIs" dxfId="1116" priority="232" operator="lessThanOrEqual">
      <formula>120</formula>
    </cfRule>
    <cfRule type="cellIs" dxfId="1115" priority="233" operator="lessThanOrEqual">
      <formula>160</formula>
    </cfRule>
  </conditionalFormatting>
  <conditionalFormatting sqref="AF4 AF7 AF94 AF10 AF13 AF16 AF19 AF22 AF25 AF28 AF31 AF34 AF37 AF40 AF43 AF46 AF49 AF52 AF55 AF58 AF61 AF64 AF67 AF70 AF73 AF76 AF79 AF82 AF85 AF88 AF91">
    <cfRule type="cellIs" dxfId="1114" priority="231" operator="lessThan">
      <formula>40</formula>
    </cfRule>
  </conditionalFormatting>
  <conditionalFormatting sqref="AG4 AG7 AG94 AG10 AG13 AG16 AG19 AG22 AG25 AG28 AG31 AG34 AG37 AG40 AG43 AG46 AG49 AG52 AG55 AG58 AG61 AG64 AG67 AG70 AG73 AG76 AG79 AG82 AG85 AG88 AG91">
    <cfRule type="expression" dxfId="1113" priority="185">
      <formula>AG4=""</formula>
    </cfRule>
    <cfRule type="expression" dxfId="1112" priority="222">
      <formula>AG4=""</formula>
    </cfRule>
    <cfRule type="cellIs" dxfId="1111" priority="229" operator="equal">
      <formula>2</formula>
    </cfRule>
    <cfRule type="cellIs" dxfId="1110" priority="230" operator="equal">
      <formula>1</formula>
    </cfRule>
  </conditionalFormatting>
  <conditionalFormatting sqref="I4:J4 I7:J7 I10:J10 I13:J13 I16:J16 I19:J19 I22:J22 I25:J25 I28:J28 I31:J31 I34:J34 I37:J37 I40:J40 I43:J43 I46:J46 I49:J49 I52:J52 I55:J55 I58:J58 I61:J61 I64:J64 I67:J67 I70:J70 I73:J73 I76:J76 I79:J79 I82:J82 I85:J85 I88:J88 I91:J91 I94:J94">
    <cfRule type="expression" dxfId="1109" priority="226">
      <formula>I4=""</formula>
    </cfRule>
    <cfRule type="expression" dxfId="1108" priority="227">
      <formula>I4="oui"</formula>
    </cfRule>
    <cfRule type="expression" dxfId="1107" priority="228">
      <formula>I4="non"</formula>
    </cfRule>
  </conditionalFormatting>
  <conditionalFormatting sqref="H4 H7 H10 H13 H16 H19 H22 H25 H28 H31 H34 H37 H40 H43 H46 H49 H52 H55 H58 H61 H64 H67 H70 H73 H76 H79 H82 H85 H88 H91 H94">
    <cfRule type="cellIs" priority="46" stopIfTrue="1" operator="equal">
      <formula>"///"</formula>
    </cfRule>
    <cfRule type="cellIs" dxfId="1106" priority="225" operator="notBetween">
      <formula>4</formula>
      <formula>8</formula>
    </cfRule>
  </conditionalFormatting>
  <conditionalFormatting sqref="G4 G7 G10 G13 G16 G19 G22 G25 G28 G31 G34 G37 G40 G43 G46 G49 G52 G55 G58 G61 G64 G67 G70 G73 G76 G79 G82 G85 G88 G91 G94">
    <cfRule type="expression" dxfId="1105" priority="224">
      <formula>AND(OR(G4&lt;(G5*(1-$A$3)),G4&gt;(G5*(1+$A$3))),G4&lt;&gt;"///",G5&lt;&gt;"")</formula>
    </cfRule>
  </conditionalFormatting>
  <conditionalFormatting sqref="G4 G7 G10 G13 G16 G19 G22 G25 G28 G31 G34 G37 G40 G43 G46 G49 G52 G55 G58 G61 G64 G67 G70 G73 G76 G79 G82 G85 G88 G91 G94">
    <cfRule type="expression" dxfId="1104" priority="40">
      <formula>G4=""</formula>
    </cfRule>
  </conditionalFormatting>
  <conditionalFormatting sqref="G5 G8 G11 G14 G17 G20 G23 G26 G29 G32 G35 G38 G41 G44 G47 G50 G53 G56 G59 G62 G65 G68 G71 G74 G77 G80 G83 G86 G89 G92 G95">
    <cfRule type="expression" dxfId="1103" priority="223">
      <formula>AND(OR(G5&lt;(G4*(1-$A$3)),G5&gt;(G4*(1+$A$3))),G4&lt;&gt;"")</formula>
    </cfRule>
  </conditionalFormatting>
  <conditionalFormatting sqref="F4 F7 F10 F13 F16 F19 F22 F25 F28 F31 F34 F37 F40 F43 F46 F49 F52 F55 F58 F61 F64 F67 F70 F73 F76 F79 F82 F85 F88 F91 F94">
    <cfRule type="expression" dxfId="1102" priority="75">
      <formula>F4=""</formula>
    </cfRule>
  </conditionalFormatting>
  <conditionalFormatting sqref="E4">
    <cfRule type="expression" dxfId="1101" priority="221">
      <formula>$E4=""</formula>
    </cfRule>
  </conditionalFormatting>
  <conditionalFormatting sqref="D4 D7 D10 D13 D16 D19 D22 D25 D28 D31 D34 D37 D40 D43 D46 D49 D52 D55 D58 D61 D64 D67 D70 D73 D76 D79 D82 D85 D88 D91 D94">
    <cfRule type="expression" dxfId="1100" priority="220">
      <formula>$D4=""</formula>
    </cfRule>
  </conditionalFormatting>
  <conditionalFormatting sqref="E5">
    <cfRule type="expression" dxfId="1099" priority="218">
      <formula>$E5=""</formula>
    </cfRule>
  </conditionalFormatting>
  <conditionalFormatting sqref="E6">
    <cfRule type="expression" dxfId="1098" priority="217">
      <formula>$E6=""</formula>
    </cfRule>
  </conditionalFormatting>
  <conditionalFormatting sqref="AA4 AA7 AA10 AA13 AA16 AA19 AA22 AA25 AA28 AA31 AA34 AA37 AA40 AA43 AA46 AA49 AA52 AA55 AA58 AA61 AA64 AA67 AA70 AA73 AA76 AA79 AA82 AA85 AA88 AA91 AA94">
    <cfRule type="cellIs" dxfId="1097" priority="200" operator="equal">
      <formula>""</formula>
    </cfRule>
    <cfRule type="expression" dxfId="1096" priority="201">
      <formula>AND(OR(AA4&lt;4.5,AA4&gt;7.5),AA4&lt;&gt;"")</formula>
    </cfRule>
    <cfRule type="expression" dxfId="1095" priority="206">
      <formula>AND(OR(AA4&lt;(AC5*(1-$A$3)),AA4&gt;(AC5*(1+$A$3))),AC5&lt;&gt;"",AB5&lt;&gt;"",AA4&lt;&gt;"")</formula>
    </cfRule>
    <cfRule type="expression" dxfId="1094" priority="216">
      <formula>AND(OR(AA4&lt;(AB5*(1-$A$3)),AA4&gt;(AB5*(1+$A$3))),AB5&lt;&gt;"",AC5&lt;&gt;"",AA4&lt;&gt;"")</formula>
    </cfRule>
  </conditionalFormatting>
  <conditionalFormatting sqref="E7 E10 E13 E16 E19 E22 E25 E28 E31 E34 E37 E40 E43 E46 E49 E52 E55 E58 E61 E64 E67 E70 E73 E76 E79 E82 E85 E88 E91 E94">
    <cfRule type="expression" dxfId="1093" priority="215">
      <formula>$E7=""</formula>
    </cfRule>
  </conditionalFormatting>
  <conditionalFormatting sqref="E8 E11 E14 E17 E20 E23 E26 E29 E32 E35 E38 E41 E44 E47 E50 E53 E56 E59 E62 E65 E68 E71 E74 E77 E80 E83 E86 E89 E92 E95">
    <cfRule type="expression" dxfId="1092" priority="214">
      <formula>$E8=""</formula>
    </cfRule>
  </conditionalFormatting>
  <conditionalFormatting sqref="E9 E12 E15 E18 E21 E24 E27 E30 E33 E36 E39 E42 E45 E48 E51 E54 E57 E60 E63 E66 E69 E72 E75 E78 E81 E84 E87 E90 E93 E96">
    <cfRule type="expression" dxfId="1091" priority="213">
      <formula>$E9=""</formula>
    </cfRule>
  </conditionalFormatting>
  <conditionalFormatting sqref="H4 H7 H10 H13 H16 H19 H22 H25 H28 H31 H34 H37 H40 H43 H46 H49 H52 H55 H58 H61 H64 H67 H70 H73 H76 H79 H82 H85 H88 H91 H94">
    <cfRule type="expression" dxfId="1090" priority="45">
      <formula>H4=""</formula>
    </cfRule>
  </conditionalFormatting>
  <conditionalFormatting sqref="Z4 Z7 Z10 Z13 Z16 Z19 Z22 Z25 Z28 Z31 Z34 Z37 Z40 Z43 Z46 Z49 Z52 Z55 Z58 Z61 Z64 Z67 Z70 Z73 Z76 Z79 Z82 Z85 Z88 Z91 Z94">
    <cfRule type="expression" dxfId="1089" priority="212">
      <formula>AND(OR(Z4&lt;(Z5*(1-$A$3)),Z4&gt;(Z5*(1+$A$3))),Z5&lt;&gt;"")</formula>
    </cfRule>
  </conditionalFormatting>
  <conditionalFormatting sqref="Z4 Z7 Z10 Z13 Z16 Z19 Z22 Z25 Z28 Z31 Z34 Z37 Z40 Z43 Z46 Z49 Z52 Z55 Z58 Z61 Z64 Z67 Z70 Z73 Z76 Z79 Z82 Z85 Z88 Z91 Z94">
    <cfRule type="expression" dxfId="1088" priority="207">
      <formula>Z4=""</formula>
    </cfRule>
  </conditionalFormatting>
  <conditionalFormatting sqref="Z5 Z8 Z11 Z14 Z17 Z20 Z23 Z26 Z29 Z32 Z35 Z38 Z41 Z44 Z47 Z50 Z53 Z56 Z59 Z62 Z65 Z68 Z71 Z74 Z77 Z80 Z83 Z86 Z89 Z92 Z95">
    <cfRule type="expression" dxfId="1087" priority="209">
      <formula>Z5="vide"</formula>
    </cfRule>
    <cfRule type="expression" dxfId="1086" priority="210">
      <formula>AND(OR(Z5&lt;(Z4*(1-$A$3)),Z5&gt;(Z4*(1+$A$3))),Z4&lt;&gt;"")</formula>
    </cfRule>
  </conditionalFormatting>
  <conditionalFormatting sqref="Z5 Z8 Z11 Z14 Z17 Z20 Z23 Z26 Z29 Z32 Z35 Z38 Z41 Z44 Z47 Z50 Z53 Z56 Z59 Z62 Z65 Z68 Z71 Z74 Z77 Z80 Z83 Z86 Z89 Z92 Z95">
    <cfRule type="expression" dxfId="1085" priority="208">
      <formula>Z5=""</formula>
    </cfRule>
  </conditionalFormatting>
  <conditionalFormatting sqref="Z4:Z5 Z7:Z8 Z10:Z11 Z13:Z14 Z16:Z17 Z19:Z20 Z22:Z23 Z25:Z26 Z28:Z29 Z31:Z32 Z34:Z35 Z37:Z38 Z40:Z41 Z43:Z44 Z46:Z47 Z49:Z50 Z52:Z53 Z55:Z56 Z58:Z59 Z61:Z62 Z64:Z65 Z67:Z68 Z70:Z71 Z73:Z74 Z76:Z77 Z79:Z80 Z82:Z83 Z85:Z86 Z88:Z89 Z91:Z92 Z94:Z95">
    <cfRule type="cellIs" dxfId="1084" priority="211" operator="between">
      <formula>150</formula>
      <formula>1</formula>
    </cfRule>
  </conditionalFormatting>
  <conditionalFormatting sqref="AB5 AB8 AB11 AB14 AB17 AB20 AB23 AB26 AB29 AB32 AB35 AB38 AB41 AB44 AB47 AB50 AB53 AB56 AB59 AB62 AB65 AB68 AB71 AB74 AB77 AB80 AB83 AB86 AB89 AB92 AB95">
    <cfRule type="cellIs" dxfId="1083" priority="198" operator="equal">
      <formula>""</formula>
    </cfRule>
    <cfRule type="expression" dxfId="1082" priority="199">
      <formula>AND(OR(AB5&lt;4.5,AB5&gt;7.5),AB5&lt;&gt;"")</formula>
    </cfRule>
    <cfRule type="expression" dxfId="1081" priority="204">
      <formula>AND(OR(AB5&lt;(AA4*(1-$A$3)),AB5&gt;(AA4*(1+$A$3))),AA4&lt;&gt;"",AC5&lt;&gt;"",AB5&lt;&gt;"")</formula>
    </cfRule>
    <cfRule type="expression" dxfId="1080" priority="205">
      <formula>AND(OR(AB5&lt;(AC5*(1-$A$3)),AB5&gt;(AC5*(1+$A$3))),AC5&lt;&gt;"",AA4&lt;&gt;"",AB5&lt;&gt;"")</formula>
    </cfRule>
  </conditionalFormatting>
  <conditionalFormatting sqref="AC5 AC8 AC11 AC14 AC17 AC20 AC23 AC26 AC29 AC32 AC35 AC38 AC41 AC44 AC47 AC50 AC53 AC56 AC59 AC62 AC65 AC68 AC71 AC74 AC77 AC80 AC83 AC86 AC89 AC92 AC95">
    <cfRule type="cellIs" dxfId="1079" priority="196" operator="equal">
      <formula>""</formula>
    </cfRule>
    <cfRule type="expression" dxfId="1078" priority="197">
      <formula>AND(OR(AC5&lt;4.5,AC5&gt;7.5),AC5&lt;&gt;"")</formula>
    </cfRule>
    <cfRule type="expression" dxfId="1077" priority="202">
      <formula>AND(OR(AC5&lt;(AB5*(1-$A$3)),AC5&gt;(AB5*(1+$A$3))),AA4&lt;&gt;"",AB5&lt;&gt;"",AC5&lt;&gt;"")</formula>
    </cfRule>
    <cfRule type="expression" dxfId="1076" priority="203">
      <formula>AND(OR(AC5&lt;(AA4*(1-$A$3)),AC5&gt;(AA4*(1+$A$3))),AA4&lt;&gt;"",AB5&lt;&gt;"",AC5&lt;&gt;"")</formula>
    </cfRule>
  </conditionalFormatting>
  <conditionalFormatting sqref="AD6 AD9 AD12 AD15 AD18 AD21 AD24 AD27 AD30 AD33 AD36 AD39 AD42 AD45 AD48 AD51 AD54 AD57 AD60 AD63 AD66 AD69 AD72 AD75 AD78 AD81 AD84 AD87 AD90 AD93 AD96">
    <cfRule type="expression" dxfId="1075" priority="192">
      <formula>AD6=""</formula>
    </cfRule>
    <cfRule type="expression" dxfId="1074" priority="193">
      <formula>AND(OR(AD6&lt;4.5,AD6&gt;7.5),AD6&lt;&gt;"")</formula>
    </cfRule>
    <cfRule type="expression" dxfId="1073" priority="194">
      <formula>AND(OR(AD6&lt;(AE6*(1-$A$3)),AD6&gt;(AE6*(1+$A$3))),AE6&lt;&gt;"",AA4&lt;&gt;"",AD6&lt;&gt;"")</formula>
    </cfRule>
    <cfRule type="expression" dxfId="1072" priority="195">
      <formula>AND(OR(AD6&lt;(AA4*(1-$A$3)),AD6&gt;(AA4*(1+$A$3))),AA4&lt;&gt;"",AD6&lt;&gt;"",AE6&lt;&gt;"")</formula>
    </cfRule>
  </conditionalFormatting>
  <conditionalFormatting sqref="AE6 AE9 AE12 AE15 AE18 AE21 AE24 AE27 AE30 AE33 AE36 AE39 AE42 AE45 AE48 AE51 AE54 AE57 AE60 AE63 AE66 AE69 AE72 AE75 AE78 AE81 AE84 AE87 AE90 AE93 AE96">
    <cfRule type="expression" dxfId="1071" priority="188">
      <formula>AE6=""</formula>
    </cfRule>
    <cfRule type="expression" dxfId="1070" priority="189">
      <formula>AND(OR(AE6&lt;4.5,AE6&gt;7.5),AE6&lt;&gt;"")</formula>
    </cfRule>
    <cfRule type="expression" dxfId="1069" priority="190">
      <formula>AND(OR(AE6&lt;(AD6*(1-$A$3)),AE6&gt;(AD6*(1+$A$3))),AD6&lt;&gt;"",AA4&lt;&gt;"",AE6&lt;&gt;"")</formula>
    </cfRule>
    <cfRule type="expression" dxfId="1068" priority="191">
      <formula>AND(OR(AE6&lt;(AA4*(1-$A$3)),AE6&gt;(AA4*(1+$A$3))),AA4&lt;&gt;"",AE6&lt;&gt;"",AD6&lt;&gt;"")</formula>
    </cfRule>
  </conditionalFormatting>
  <conditionalFormatting sqref="AF4 AF7 AF94 AF10 AF13 AF16 AF19 AF22 AF25 AF28 AF31 AF34 AF37 AF40 AF43 AF46 AF49 AF52 AF55 AF58 AF61 AF64 AF67 AF70 AF73 AF76 AF79 AF82 AF85 AF88 AF91">
    <cfRule type="expression" dxfId="1067" priority="186">
      <formula>AF4=""</formula>
    </cfRule>
    <cfRule type="cellIs" dxfId="1066" priority="187" operator="between">
      <formula>40</formula>
      <formula>50</formula>
    </cfRule>
  </conditionalFormatting>
  <conditionalFormatting sqref="AH4 AH7 AH94 AH10 AH13 AH16 AH19 AH22 AH25 AH28 AH31 AH34 AH37 AH40 AH43 AH46 AH49 AH52 AH55 AH58 AH61 AH64 AH67 AH70 AH73 AH76 AH79 AH82 AH85 AH88 AH91">
    <cfRule type="expression" dxfId="1065" priority="143">
      <formula>AH4=""</formula>
    </cfRule>
    <cfRule type="expression" dxfId="1064" priority="144">
      <formula>AH4="non"</formula>
    </cfRule>
    <cfRule type="expression" dxfId="1063" priority="184">
      <formula>AH4="oui"</formula>
    </cfRule>
  </conditionalFormatting>
  <conditionalFormatting sqref="AJ5 AJ8 AJ95 AJ11 AJ14 AJ17 AJ20 AJ23 AJ26 AJ29 AJ32 AJ35 AJ38 AJ41 AJ44 AJ47 AJ50 AJ53 AJ56 AJ59 AJ62 AJ65 AJ68 AJ71 AJ74 AJ77 AJ80 AJ83 AJ86 AJ89 AJ92">
    <cfRule type="expression" dxfId="1062" priority="71">
      <formula>AJ5=""</formula>
    </cfRule>
    <cfRule type="expression" dxfId="1061" priority="72">
      <formula>AND(OR(AJ5&lt;(AI4*(1-$A$3)),AJ5&gt;(AI4*(1+$A$3))),AI4&lt;&gt;"")</formula>
    </cfRule>
    <cfRule type="expression" dxfId="1060" priority="176">
      <formula>AND(OR(AJ5&lt;(AK5*(1-$A$3)),AJ5&gt;(AK5*(1+$A$3))),AK5&lt;&gt;"")</formula>
    </cfRule>
  </conditionalFormatting>
  <conditionalFormatting sqref="AK5 AK8 AK95 AK11 AK14 AK17 AK20 AK23 AK26 AK29 AK32 AK35 AK38 AK41 AK44 AK47 AK50 AK53 AK56 AK59 AK62 AK65 AK68 AK71 AK74 AK77 AK80 AK83 AK86 AK89 AK92">
    <cfRule type="expression" dxfId="1059" priority="69">
      <formula>AK5=""</formula>
    </cfRule>
    <cfRule type="expression" dxfId="1058" priority="70">
      <formula>AND(OR(AK5&lt;(AI4*(1-$A$3)),AK5&gt;(AI4*(1+$A$3))),AI4&lt;&gt;"")</formula>
    </cfRule>
    <cfRule type="expression" dxfId="1057" priority="175">
      <formula>AND(OR(AK5&lt;(AJ5*(1-$A$3)),AK5&gt;(AJ5*(1+$A$3))),AJ5&lt;&gt;"")</formula>
    </cfRule>
  </conditionalFormatting>
  <conditionalFormatting sqref="AI4 AI7 AI94 AI10 AI13 AI16 AI19 AI22 AI25 AI28 AI31 AI34 AI37 AI40 AI43 AI46 AI49 AI52 AI55 AI58 AI61 AI64 AI67 AI70 AI73 AI76 AI79 AI82 AI85 AI88 AI91">
    <cfRule type="expression" dxfId="1056" priority="73">
      <formula>AI4=""</formula>
    </cfRule>
    <cfRule type="expression" dxfId="1055" priority="178">
      <formula>AND(OR(AI4&lt;(AK5*(1-$A$3)),AI4&gt;(AK5*(1+$A$3))),AK5&lt;&gt;"")</formula>
    </cfRule>
    <cfRule type="expression" dxfId="1054" priority="179">
      <formula>AND(OR(AI4&lt;(AJ5*(1-$A$3)),AI4&gt;(AJ5*(1+$A$3))),AJ5&lt;&gt;"")</formula>
    </cfRule>
  </conditionalFormatting>
  <conditionalFormatting sqref="AO5 AO8 AO95 AO11 AO14 AO17 AO20 AO23 AO26 AO29 AO32 AO35 AO38 AO41 AO44 AO47 AO50 AO53 AO56 AO59 AO62 AO65 AO68 AO71 AO74 AO77 AO80 AO83 AO86 AO89 AO92">
    <cfRule type="expression" dxfId="1053" priority="156">
      <formula>AO5=""</formula>
    </cfRule>
    <cfRule type="expression" dxfId="1052" priority="173">
      <formula>AND(OR(AO5&lt;(AN4*(1-$A$3)),AO5&gt;(AN4*(1+$A$3))),AN4&lt;&gt;"")</formula>
    </cfRule>
    <cfRule type="expression" dxfId="1051" priority="174">
      <formula>AND(OR(AO5&lt;(AP5*(1-$A$3)),AO5&gt;(AP5*(1+$A$3))),AP5&lt;&gt;"")</formula>
    </cfRule>
  </conditionalFormatting>
  <conditionalFormatting sqref="AP5 AP8 AP95 AP11 AP14 AP17 AP20 AP23 AP26 AP29 AP32 AP35 AP38 AP41 AP44 AP47 AP50 AP53 AP56 AP59 AP62 AP65 AP68 AP71 AP74 AP77 AP80 AP83 AP86 AP89 AP92">
    <cfRule type="expression" dxfId="1050" priority="157">
      <formula>AP5=""</formula>
    </cfRule>
    <cfRule type="expression" dxfId="1049" priority="171">
      <formula>AND(OR(AP5&lt;(AN4*(1-$A$3)),AP5&gt;(AN4*(1+$A$3))),AP5&lt;&gt;"")</formula>
    </cfRule>
    <cfRule type="expression" dxfId="1048" priority="172">
      <formula>AND(OR(AP5&lt;(AO5*(1-$A$3)),AP5&gt;(AO5*(1+$A$3))),AO5&lt;&gt;"")</formula>
    </cfRule>
  </conditionalFormatting>
  <conditionalFormatting sqref="AN4 AN7 AN94 AN10 AN13 AN16 AN19 AN22 AN25 AN28 AN31 AN34 AN37 AN40 AN43 AN46 AN49 AN52 AN55 AN58 AN61 AN64 AN67 AN70 AN73 AN76 AN79 AN82 AN85 AN88 AN91">
    <cfRule type="expression" dxfId="1047" priority="145">
      <formula>AN4=""</formula>
    </cfRule>
    <cfRule type="expression" dxfId="1046" priority="169">
      <formula>AND(OR(AN4&lt;(AP5*(1-$A$3)),AN4&gt;(AP5*(1+$A$3))),AP5&lt;&gt;"")</formula>
    </cfRule>
    <cfRule type="expression" dxfId="1045" priority="170">
      <formula>AND(OR(AN4&lt;(AO5*(1-$A$3)),AN4&gt;(AO5*(1+$A$3))),AO5&lt;&gt;"")</formula>
    </cfRule>
  </conditionalFormatting>
  <conditionalFormatting sqref="AL6 AL9 AL96 AL12 AL15 AL18 AL21 AL24 AL27 AL30 AL33 AL36 AL39 AL42 AL45 AL48 AL51 AL54 AL57 AL60 AL63 AL66 AL69 AL72 AL75 AL78 AL81 AL84 AL87 AL90 AL93">
    <cfRule type="expression" dxfId="1044" priority="67">
      <formula>AL6=""</formula>
    </cfRule>
    <cfRule type="expression" dxfId="1043" priority="68">
      <formula>AND(OR(AL6&lt;(AI4*(1-$A$3)),AL6&gt;(AI4*(1+$A$3))),AI4&lt;&gt;"")</formula>
    </cfRule>
    <cfRule type="expression" dxfId="1042" priority="161">
      <formula>AND(OR(AL6&lt;(AM6*(1-$A$3)),AL6&gt;(AM6*(1+$A$3))),AM6&lt;&gt;"")</formula>
    </cfRule>
  </conditionalFormatting>
  <conditionalFormatting sqref="AM6 AM9 AM96 AM12 AM15 AM18 AM21 AM24 AM27 AM30 AM33 AM36 AM39 AM42 AM45 AM48 AM51 AM54 AM57 AM60 AM63 AM66 AM69 AM72 AM75 AM78 AM81 AM84 AM87 AM90 AM93">
    <cfRule type="expression" dxfId="1041" priority="65">
      <formula>AM6=""</formula>
    </cfRule>
    <cfRule type="expression" dxfId="1040" priority="66">
      <formula>AND(OR(AM6&lt;(AL6*(1-$A$3)),AM6&gt;(AL6*(1+$A$3))),AL6&lt;&gt;"")</formula>
    </cfRule>
    <cfRule type="expression" dxfId="1039" priority="160">
      <formula>AND(OR(AM6&lt;(AI4*(1-$A$3)),AM6&gt;(AI4*(1+$A$3))),AI4&lt;&gt;"")</formula>
    </cfRule>
  </conditionalFormatting>
  <conditionalFormatting sqref="AI4 AI7 AI94 AI10 AI13 AI16 AI19 AI22 AI25 AI28 AI31 AI34 AI37 AI40 AI43 AI46 AI49 AI52 AI55 AI58 AI61 AI64 AI67 AI70 AI73 AI76 AI79 AI82 AI85 AI88 AI91">
    <cfRule type="expression" dxfId="1038" priority="74">
      <formula>AND(OR(AI4&lt;(AM6*(1-$A$3)),AI4&gt;(AM6*(1+$A$3))),AM6&lt;&gt;"")</formula>
    </cfRule>
    <cfRule type="expression" dxfId="1037" priority="158">
      <formula>AND(OR(AI4&lt;(AL6*(1-$A$3)),AI4&gt;(AL6*(1+$A$3))),AL6&lt;&gt;"")</formula>
    </cfRule>
  </conditionalFormatting>
  <conditionalFormatting sqref="AP5 AP8 AP95 AP11 AP14 AP17 AP20 AP23 AP26 AP29 AP32 AP35 AP38 AP41 AP44 AP47 AP50 AP53 AP56 AP59 AP62 AP65 AP68 AP71 AP74 AP77 AP80 AP83 AP86 AP89 AP92">
    <cfRule type="expression" dxfId="1036" priority="166">
      <formula>AND(OR(AP5&lt;2,AP5&gt;4),AP5&lt;&gt;"")</formula>
    </cfRule>
  </conditionalFormatting>
  <conditionalFormatting sqref="AO5 AO8 AO95 AO11 AO14 AO17 AO20 AO23 AO26 AO29 AO32 AO35 AO38 AO41 AO44 AO47 AO50 AO53 AO56 AO59 AO62 AO65 AO68 AO71 AO74 AO77 AO80 AO83 AO86 AO89 AO92">
    <cfRule type="expression" dxfId="1035" priority="167">
      <formula>AND(OR(AO5&lt;2,AO5&gt;4),AO5&lt;&gt;"")</formula>
    </cfRule>
  </conditionalFormatting>
  <conditionalFormatting sqref="AN4 AN7 AN94 AN10 AN13 AN16 AN19 AN22 AN25 AN28 AN31 AN34 AN37 AN40 AN43 AN46 AN49 AN52 AN55 AN58 AN61 AN64 AN67 AN70 AN73 AN76 AN79 AN82 AN85 AN88 AN91">
    <cfRule type="expression" dxfId="1034" priority="168">
      <formula>AND(OR(AN4&lt;2,AN4&gt;4),AN4&lt;&gt;"")</formula>
    </cfRule>
  </conditionalFormatting>
  <conditionalFormatting sqref="AQ6 AQ9 AQ96 AQ12 AQ15 AQ18 AQ21 AQ24 AQ27 AQ30 AQ33 AQ36 AQ39 AQ42 AQ45 AQ48 AQ51 AQ54 AQ57 AQ60 AQ63 AQ66 AQ69 AQ72 AQ75 AQ78 AQ81 AQ84 AQ87 AQ90 AQ93">
    <cfRule type="expression" dxfId="1033" priority="147">
      <formula>AQ6=""</formula>
    </cfRule>
    <cfRule type="expression" dxfId="1032" priority="153">
      <formula>AND(OR(AQ6&lt;(AN4*(1-$A$3)),AQ6&gt;(AN4*(1+$A$3))),AN4&lt;&gt;"")</formula>
    </cfRule>
    <cfRule type="expression" dxfId="1031" priority="154">
      <formula>AND(OR(AQ6&lt;(AR6*(1-$A$3)),AQ6&gt;(AR6*(1+$A$3))),AR6&lt;&gt;"")</formula>
    </cfRule>
  </conditionalFormatting>
  <conditionalFormatting sqref="AR6 AR9 AR96 AR12 AR15 AR18 AR21 AR24 AR27 AR30 AR33 AR36 AR39 AR42 AR45 AR48 AR51 AR54 AR57 AR60 AR63 AR66 AR69 AR72 AR75 AR78 AR81 AR84 AR87 AR90 AR93">
    <cfRule type="expression" dxfId="1030" priority="148">
      <formula>AR6=""</formula>
    </cfRule>
    <cfRule type="expression" dxfId="1029" priority="151">
      <formula>AND(OR(AR6&lt;(AN4*(1-$A$3)),AR6&gt;(AN4*(1+$A$3))),AN4&lt;&gt;"")</formula>
    </cfRule>
    <cfRule type="expression" dxfId="1028" priority="152">
      <formula>AND(OR(AR6&lt;(AQ6*(1-$A$3)),AR6&gt;(AQ6*(1+$A$3))),AQ6&lt;&gt;"")</formula>
    </cfRule>
  </conditionalFormatting>
  <conditionalFormatting sqref="AR6 AR9 AR96 AR12 AR15 AR18 AR21 AR24 AR27 AR30 AR33 AR36 AR39 AR42 AR45 AR48 AR51 AR54 AR57 AR60 AR63 AR66 AR69 AR72 AR75 AR78 AR81 AR84 AR87 AR90 AR93">
    <cfRule type="expression" dxfId="1027" priority="149">
      <formula>AND(OR(AR6&lt;2,AR6&gt;4),AR6&lt;&gt;"")</formula>
    </cfRule>
  </conditionalFormatting>
  <conditionalFormatting sqref="AQ6 AQ9 AQ96 AQ12 AQ15 AQ18 AQ21 AQ24 AQ27 AQ30 AQ33 AQ36 AQ39 AQ42 AQ45 AQ48 AQ51 AQ54 AQ57 AQ60 AQ63 AQ66 AQ69 AQ72 AQ75 AQ78 AQ81 AQ84 AQ87 AQ90 AQ93">
    <cfRule type="expression" dxfId="1026" priority="150">
      <formula>AND(OR(AQ6&lt;2,AQ6&gt;4),AQ6&lt;&gt;"")</formula>
    </cfRule>
  </conditionalFormatting>
  <conditionalFormatting sqref="AN4 AN7 AN94 AN10 AN13 AN16 AN19 AN22 AN25 AN28 AN31 AN34 AN37 AN40 AN43 AN46 AN49 AN52 AN55 AN58 AN61 AN64 AN67 AN70 AN73 AN76 AN79 AN82 AN85 AN88 AN91">
    <cfRule type="expression" dxfId="1025" priority="146">
      <formula>AND(OR(AN4&lt;(AR6*(1-$A$3)),AN4&gt;(AR6*(1+$A$3))),AR6&lt;&gt;"")</formula>
    </cfRule>
    <cfRule type="expression" dxfId="1024" priority="155">
      <formula>AND(OR(AN4&lt;(AQ6*(1-$A$3)),AN4&gt;(AQ6*(1+$A$3))),AQ6&lt;&gt;"")</formula>
    </cfRule>
  </conditionalFormatting>
  <conditionalFormatting sqref="AU4 AU7 AU10 AU13 AU16 AU19 AU22 AU25 AU28 AU31 AU34 AU37 AU40 AU43 AU46 AU49 AU52 AU55 AU58 AU61 AU64 AU67 AU70 AU73 AU76 AU79 AU82 AU85 AU88 AU91 AU94">
    <cfRule type="expression" dxfId="1023" priority="142">
      <formula>AU4=""</formula>
    </cfRule>
  </conditionalFormatting>
  <conditionalFormatting sqref="AV4 AV7 AV10 AV13 AV16 AV19 AV22 AV25 AV28 AV31 AV34 AV37 AV40 AV43 AV46 AV49 AV52 AV55 AV58 AV61 AV64 AV67 AV70 AV73 AV76 AV79 AV82 AV85 AV88 AV91 AV94">
    <cfRule type="expression" dxfId="1022" priority="141">
      <formula>AV4=""</formula>
    </cfRule>
  </conditionalFormatting>
  <conditionalFormatting sqref="AW4:AW96">
    <cfRule type="expression" dxfId="1021" priority="90">
      <formula>AW4=""</formula>
    </cfRule>
  </conditionalFormatting>
  <conditionalFormatting sqref="AW4 AW7 AW10 AW13 AW16 AW19 AW22 AW25 AW28 AW31 AW34 AW37 AW40 AW43 AW46 AW49 AW52 AW55 AW58 AW61 AW64 AW67 AW70 AW73 AW76 AW79 AW82 AW85 AW88 AW91 AW94">
    <cfRule type="expression" dxfId="1020" priority="122">
      <formula>AND(OR(AW4&lt;5.5,AW4&gt;8.5),AW4&lt;&gt;"")</formula>
    </cfRule>
    <cfRule type="expression" dxfId="1019" priority="138">
      <formula>AND(OR(AW4&lt;(AW6*(1-$A$3)),AW4&gt;(AW6*(1+$A$3))),AW5&lt;&gt;"",AW6&lt;&gt;"")</formula>
    </cfRule>
    <cfRule type="expression" dxfId="1018" priority="139">
      <formula>AND(OR(AW4&lt;(AW5*(1-$A$3)),AW4&gt;(AW5*(1+$A$3))),AW5&lt;&gt;"",AW6&lt;&gt;"")</formula>
    </cfRule>
  </conditionalFormatting>
  <conditionalFormatting sqref="AW5 AW8 AW11 AW14 AW17 AW20 AW23 AW26 AW29 AW32 AW35 AW38 AW41 AW44 AW47 AW50 AW53 AW56 AW59 AW62 AW65 AW68 AW71 AW74 AW77 AW80 AW83 AW86 AW89 AW92 AW95">
    <cfRule type="expression" dxfId="1017" priority="132">
      <formula>AND(OR(AW5&lt;5.5,AW5&gt;8.5),AW5&lt;&gt;"")</formula>
    </cfRule>
    <cfRule type="expression" dxfId="1016" priority="136">
      <formula>AND(OR(AW5&lt;(AW6*(1-$A$3)),AW5&gt;(AW6*(1+$A$3))),AW6&lt;&gt;"")</formula>
    </cfRule>
    <cfRule type="expression" dxfId="1015" priority="137">
      <formula>AND(OR(AW5&lt;(AW4*(1-$A$3)),AW5&gt;(AW4*(1+$A$3))),AW4&lt;&gt;"")</formula>
    </cfRule>
  </conditionalFormatting>
  <conditionalFormatting sqref="AW6 AW9 AW12 AW15 AW18 AW21 AW24 AW27 AW30 AW33 AW36 AW39 AW42 AW45 AW48 AW51 AW54 AW57 AW60 AW63 AW66 AW69 AW72 AW75 AW78 AW81 AW84 AW87 AW90 AW93 AW96">
    <cfRule type="expression" dxfId="1014" priority="133">
      <formula>AND(OR(AW6&lt;5.5,AW6&gt;8.5),AW6&lt;&gt;"")</formula>
    </cfRule>
    <cfRule type="expression" dxfId="1013" priority="135">
      <formula>AND(OR(AW6&lt;(AW5*(1-$A$3)),AW6&gt;(AW5*(1+$A$3))),AW5&lt;&gt;"")</formula>
    </cfRule>
    <cfRule type="expression" dxfId="1012" priority="140">
      <formula>AND(OR(AW6&lt;(AW4*(1-$A$3)),AW6&gt;(AW4*(1+$A$3))),AW4&lt;&gt;"")</formula>
    </cfRule>
  </conditionalFormatting>
  <conditionalFormatting sqref="AX5 AX8 AX11 AX14 AX17 AX20 AX23 AX26 AX29 AX32 AX35 AX38 AX41 AX44 AX47 AX50 AX53 AX56 AX59 AX62 AX65 AX68 AX71 AX74 AX77 AX80 AX83 AX86 AX89 AX92 AX95">
    <cfRule type="expression" dxfId="1011" priority="127">
      <formula>AX5=""</formula>
    </cfRule>
  </conditionalFormatting>
  <conditionalFormatting sqref="AX5 AX8 AX11 AX14 AX17 AX20 AX23 AX26 AX29 AX32 AX35 AX38 AX41 AX44 AX47 AX50 AX53 AX56 AX59 AX62 AX65 AX68 AX71 AX74 AX77 AX80 AX83 AX86 AX89 AX92 AX95">
    <cfRule type="expression" dxfId="1010" priority="128">
      <formula>AND(OR(AX5&lt;5.5,AX5&gt;8.5),AX5&lt;&gt;"")</formula>
    </cfRule>
    <cfRule type="expression" dxfId="1009" priority="129">
      <formula>AND(OR(AX5&lt;(AX6*(1-$A$3)),AX5&gt;(AX6*(1+$A$3))),AW4&lt;&gt;"",AX6&lt;&gt;"")</formula>
    </cfRule>
    <cfRule type="expression" dxfId="1008" priority="130">
      <formula>AND(OR(AX5&lt;(AW4*(1-$A$3)),AX5&gt;(AW4*(1+$A$3))),AW4&lt;&gt;"",AX6&lt;&gt;"")</formula>
    </cfRule>
  </conditionalFormatting>
  <conditionalFormatting sqref="AX6 AX9 AX12 AX15 AX18 AX21 AX24 AX27 AX30 AX33 AX36 AX39 AX42 AX45 AX48 AX51 AX54 AX57 AX60 AX63 AX66 AX69 AX72 AX75 AX78 AX81 AX84 AX87 AX90 AX93 AX96">
    <cfRule type="expression" dxfId="1007" priority="123">
      <formula>AX6=""</formula>
    </cfRule>
  </conditionalFormatting>
  <conditionalFormatting sqref="AX6 AX9 AX12 AX15 AX18 AX21 AX24 AX27 AX30 AX33 AX36 AX39 AX42 AX45 AX48 AX51 AX54 AX57 AX60 AX63 AX66 AX69 AX72 AX75 AX78 AX81 AX84 AX87 AX90 AX93 AX96">
    <cfRule type="expression" dxfId="1006" priority="124">
      <formula>AND(OR(AX6&lt;5.5,AX6&gt;8.5),AX6&lt;&gt;"")</formula>
    </cfRule>
    <cfRule type="expression" dxfId="1005" priority="125">
      <formula>AND(OR(AX6&lt;(AX5*(1-$A$3)),AX6&gt;(AX5*(1+$A$3))),AW4&lt;&gt;"",AX5&lt;&gt;"")</formula>
    </cfRule>
    <cfRule type="expression" dxfId="1004" priority="126">
      <formula>AND(OR(AX6&lt;(AW4*(1-$A$3)),AX6&gt;(AW4*(1+$A$3))),AW4&lt;&gt;"",AX5&lt;&gt;"")</formula>
    </cfRule>
  </conditionalFormatting>
  <conditionalFormatting sqref="AW4 AW7 AW10 AW13 AW16 AW19 AW22 AW25 AW28 AW31 AW34 AW37 AW40 AW43 AW46 AW49 AW52 AW55 AW58 AW61 AW64 AW67 AW70 AW73 AW76 AW79 AW82 AW85 AW88 AW91 AW94">
    <cfRule type="expression" dxfId="1003" priority="131">
      <formula>AND(OR(AW4&lt;(AX6*(1-$A$3)),AW4&gt;(AX6*(1+$A$3))),AX5&lt;&gt;"",AX6&lt;&gt;"")</formula>
    </cfRule>
    <cfRule type="expression" dxfId="1002" priority="134">
      <formula>AND(OR(AW4&lt;(AX5*(1-$A$3)),AW4&gt;(AX5*(1+$A$3))),AX5&lt;&gt;"",AX6&lt;&gt;"")</formula>
    </cfRule>
  </conditionalFormatting>
  <conditionalFormatting sqref="BE5 BE8 BE11 BE14 BE17 BE20 BE23 BE26 BE29 BE32 BE35 BE38 BE41 BE44 BE47 BE50 BE53 BE56 BE59 BE62 BE65 BE68 BE71 BE74 BE77 BE80 BE83 BE86 BE89 BE92 BE95">
    <cfRule type="cellIs" dxfId="1001" priority="119" operator="lessThanOrEqual">
      <formula>100</formula>
    </cfRule>
    <cfRule type="cellIs" dxfId="1000" priority="120" operator="lessThanOrEqual">
      <formula>120</formula>
    </cfRule>
  </conditionalFormatting>
  <conditionalFormatting sqref="BD5 BD8 BD11 BD14 BD17 BD20 BD23 BD26 BD29 BD32 BD35 BD38 BD41 BD44 BD47 BD50 BD53 BD56 BD59 BD62 BD65 BD68 BD71 BD74 BD77 BD80 BD83 BD86 BD89 BD92 BD95">
    <cfRule type="cellIs" dxfId="999" priority="116" operator="lessThanOrEqual">
      <formula>100</formula>
    </cfRule>
    <cfRule type="cellIs" dxfId="998" priority="117" operator="lessThanOrEqual">
      <formula>120</formula>
    </cfRule>
  </conditionalFormatting>
  <conditionalFormatting sqref="BD5 BD8 BD11 BD14 BD17 BD20 BD23 BD26 BD29 BD32 BD35 BD38 BD41 BD44 BD47 BD50 BD53 BD56 BD59 BD62 BD65 BD68 BD71 BD74 BD77 BD80 BD83 BD86 BD89 BD92 BD95">
    <cfRule type="expression" dxfId="997" priority="115">
      <formula>BD5=""</formula>
    </cfRule>
  </conditionalFormatting>
  <conditionalFormatting sqref="BC5 BC8 BC11 BC14 BC17 BC20 BC23 BC26 BC29 BC32 BC35 BC38 BC41 BC44 BC47 BC50 BC53 BC56 BC59 BC62 BC65 BC68 BC71 BC74 BC77 BC80 BC83 BC86 BC89 BC92 BC95">
    <cfRule type="expression" dxfId="996" priority="109">
      <formula>BC5=""</formula>
    </cfRule>
  </conditionalFormatting>
  <conditionalFormatting sqref="BB5 BB8 BB11 BB14 BB17 BB20 BB23 BB26 BB29 BB32 BB35 BB38 BB41 BB44 BB47 BB50 BB53 BB56 BB59 BB62 BB65 BB68 BB71 BB74 BB77 BB80 BB83 BB86 BB89 BB92 BB95">
    <cfRule type="expression" dxfId="995" priority="111">
      <formula>BB5=""</formula>
    </cfRule>
    <cfRule type="expression" dxfId="994" priority="112">
      <formula>AND(OR(BB5&lt;5,BB5&gt;8),BB5&lt;&gt;"")</formula>
    </cfRule>
    <cfRule type="expression" dxfId="993" priority="113">
      <formula>AND(OR(BB5&lt;(BC5*(1-$A$3)),BB5&gt;(BC5*(1+$A$3))),BC5&lt;&gt;"")</formula>
    </cfRule>
  </conditionalFormatting>
  <conditionalFormatting sqref="BC5 BC8 BC11 BC14 BC17 BC20 BC23 BC26 BC29 BC32 BC35 BC38 BC41 BC44 BC47 BC50 BC53 BC56 BC59 BC62 BC65 BC68 BC71 BC74 BC77 BC80 BC83 BC86 BC89 BC92 BC95">
    <cfRule type="expression" dxfId="992" priority="110">
      <formula>AND(OR(BC5&lt;5,BC5&gt;8),BC5&lt;&gt;"")</formula>
    </cfRule>
    <cfRule type="expression" dxfId="991" priority="114">
      <formula>AND(OR(BC5&lt;(BB5*(1-$A$3)),BC5&gt;(BB5*(1+$A$3))),BB5&lt;&gt;"")</formula>
    </cfRule>
  </conditionalFormatting>
  <conditionalFormatting sqref="BA4 BA7 BA10 BA13 BA16 BA19 BA22 BA25 BA28 BA31 BA34 BA37 BA40 BA43 BA46 BA49 BA52 BA55 BA58 BA61 BA64 BA67 BA70 BA73 BA76 BA79 BA82 BA85 BA88 BA91 BA94">
    <cfRule type="cellIs" dxfId="990" priority="107" operator="lessThanOrEqual">
      <formula>100</formula>
    </cfRule>
    <cfRule type="cellIs" dxfId="989" priority="108" operator="lessThanOrEqual">
      <formula>120</formula>
    </cfRule>
  </conditionalFormatting>
  <conditionalFormatting sqref="BA4 BA7 BA10 BA13 BA16 BA19 BA22 BA25 BA28 BA31 BA34 BA37 BA40 BA43 BA46 BA49 BA52 BA55 BA58 BA61 BA64 BA67 BA70 BA73 BA76 BA79 BA82 BA85 BA88 BA91 BA94">
    <cfRule type="expression" dxfId="988" priority="106">
      <formula>BA4=""</formula>
    </cfRule>
  </conditionalFormatting>
  <conditionalFormatting sqref="AZ4 AZ7 AZ10 AZ13 AZ16 AZ19 AZ22 AZ25 AZ28 AZ31 AZ34 AZ37 AZ40 AZ43 AZ46 AZ49 AZ52 AZ55 AZ58 AZ61 AZ64 AZ67 AZ70 AZ73 AZ76 AZ79 AZ82 AZ85 AZ88 AZ91 AZ94">
    <cfRule type="cellIs" dxfId="987" priority="104" operator="lessThanOrEqual">
      <formula>100</formula>
    </cfRule>
    <cfRule type="cellIs" dxfId="986" priority="105" operator="lessThanOrEqual">
      <formula>120</formula>
    </cfRule>
  </conditionalFormatting>
  <conditionalFormatting sqref="AZ4 AZ7 AZ10 AZ13 AZ16 AZ19 AZ22 AZ25 AZ28 AZ31 AZ34 AZ37 AZ40 AZ43 AZ46 AZ49 AZ52 AZ55 AZ58 AZ61 AZ64 AZ67 AZ70 AZ73 AZ76 AZ79 AZ82 AZ85 AZ88 AZ91 AZ94">
    <cfRule type="expression" dxfId="985" priority="103">
      <formula>AZ4=""</formula>
    </cfRule>
  </conditionalFormatting>
  <conditionalFormatting sqref="AY4 AY7 AY10 AY13 AY16 AY19 AY22 AY25 AY28 AY31 AY34 AY37 AY40 AY43 AY46 AY49 AY52 AY55 AY58 AY61 AY64 AY67 AY70 AY73 AY76 AY79 AY82 AY85 AY88 AY91 AY94">
    <cfRule type="expression" dxfId="984" priority="101">
      <formula>AY4=""</formula>
    </cfRule>
    <cfRule type="expression" dxfId="983" priority="102">
      <formula>AND(OR(AY4&lt;4,AY4&gt;8),AY4&lt;&gt;"")</formula>
    </cfRule>
  </conditionalFormatting>
  <conditionalFormatting sqref="BL4 BL7 BL10 BL13 BL16 BL19 BL22 BL25 BL28 BL31 BL34 BL37 BL40 BL43 BL46 BL49 BL52 BL55 BL58 BL61 BL64 BL67 BL70 BL73 BL76 BL79 BL82 BL85 BL88 BL91 BL94">
    <cfRule type="expression" dxfId="982" priority="99">
      <formula>BL4=""</formula>
    </cfRule>
    <cfRule type="expression" dxfId="981" priority="100">
      <formula>AND(OR(BL4&lt;5,BL4&gt;9),BL4&lt;&gt;"")</formula>
    </cfRule>
  </conditionalFormatting>
  <conditionalFormatting sqref="BM5 BM8 BM11 BM14 BM17 BM20 BM23 BM26 BM29 BM32 BM35 BM38 BM41 BM44 BM47 BM50 BM53 BM56 BM59 BM62 BM65 BM68 BM71 BM74 BM77 BM80 BM83 BM86 BM89 BM92 BM95">
    <cfRule type="expression" dxfId="980" priority="97">
      <formula>BM5=""</formula>
    </cfRule>
    <cfRule type="expression" dxfId="979" priority="98">
      <formula>AND(OR(BM5&lt;5,BM5&gt;9),BM5&lt;&gt;"")</formula>
    </cfRule>
  </conditionalFormatting>
  <conditionalFormatting sqref="BN6 BN9 BN12 BN15 BN18 BN21 BN24 BN27 BN30 BN33 BN36 BN39 BN42 BN45 BN48 BN51 BN54 BN57 BN60 BN63 BN66 BN69 BN72 BN75 BN78 BN81 BN84 BN87 BN90 BN93 BN96">
    <cfRule type="expression" dxfId="978" priority="94">
      <formula>BN6=""</formula>
    </cfRule>
    <cfRule type="expression" dxfId="977" priority="95">
      <formula>AND(OR(BN6&lt;4,BN6&gt;8),BN6&lt;&gt;"")</formula>
    </cfRule>
    <cfRule type="expression" dxfId="976" priority="96">
      <formula>AND(OR(BN6&lt;(BO6*(1-$A$3)),BN6&gt;(BO6*(1+$A$3))),BO6&lt;&gt;"")</formula>
    </cfRule>
  </conditionalFormatting>
  <conditionalFormatting sqref="BO6 BO9 BO12 BO15 BO18 BO21 BO24 BO27 BO30 BO33 BO36 BO39 BO42 BO45 BO48 BO51 BO54 BO57 BO60 BO63 BO66 BO69 BO72 BO75 BO78 BO81 BO84 BO87 BO90 BO93 BO96">
    <cfRule type="expression" dxfId="975" priority="91">
      <formula>BO6=""</formula>
    </cfRule>
    <cfRule type="expression" dxfId="974" priority="92">
      <formula>AND(OR(BO6&lt;4,BO6&gt;8),BO6&lt;&gt;"")</formula>
    </cfRule>
    <cfRule type="expression" dxfId="973" priority="93">
      <formula>AND(OR(BO6&lt;(BN6*(1-$A$3)),BO6&gt;(BN6*(1+$A$3))),BN6&lt;&gt;"")</formula>
    </cfRule>
  </conditionalFormatting>
  <conditionalFormatting sqref="AW5 AW8 AW11 AW14 AW17 AW20 AW23 AW26 AW29 AW32 AW35 AW38 AW41 AW44 AW47 AW50 AW53 AW56 AW59 AW62 AW65 AW68 AW71 AW74 AW77 AW80 AW83 AW86 AW89 AW92 AW95">
    <cfRule type="expression" dxfId="972" priority="121">
      <formula>AND(OR(AW5&lt;(AX5*(1-$A$3)),AW5&gt;(AX5*(1+$A$3))),AX5&lt;&gt;"")</formula>
    </cfRule>
  </conditionalFormatting>
  <conditionalFormatting sqref="D5 D8 D11 D14 D17 D20 D23 D26 D29 D32 D35 D38 D41 D44 D47 D50 D53 D56 D59 D62 D65 D68 D71 D74 D77 D80 D83 D86 D89 D92 D95">
    <cfRule type="expression" dxfId="971" priority="89">
      <formula>$D5=""</formula>
    </cfRule>
  </conditionalFormatting>
  <conditionalFormatting sqref="AT4 AT7 AT10 AT13 AT16 AT19 AT22 AT25 AT28 AT31 AT34 AT37 AT40 AT43 AT46 AT49 AT52 AT55 AT58 AT61 AT64 AT67 AT70 AT73 AT76 AT79 AT82 AT85 AT88 AT91 AT94">
    <cfRule type="expression" dxfId="970" priority="84">
      <formula>AT4=""</formula>
    </cfRule>
    <cfRule type="expression" dxfId="969" priority="85">
      <formula>AT4="non"</formula>
    </cfRule>
    <cfRule type="expression" dxfId="968" priority="86">
      <formula>AT4="oui"</formula>
    </cfRule>
  </conditionalFormatting>
  <conditionalFormatting sqref="AS4 AS7 AS10 AS13 AS16 AS19 AS22 AS25 AS28 AS31 AS34 AS37 AS40 AS43 AS46 AS49 AS52 AS55 AS58 AS61 AS64 AS67 AS70 AS73 AS76 AS79 AS82 AS85 AS88 AS91 AS94">
    <cfRule type="expression" dxfId="967" priority="80">
      <formula>AS4=""</formula>
    </cfRule>
    <cfRule type="cellIs" dxfId="966" priority="81" operator="between">
      <formula>40</formula>
      <formula>50</formula>
    </cfRule>
    <cfRule type="cellIs" dxfId="965" priority="82" operator="lessThan">
      <formula>40</formula>
    </cfRule>
    <cfRule type="expression" dxfId="964" priority="83">
      <formula>AND(OR(AS4&lt;(AS5*(1-$A$3)),AS4&gt;(AS5*(1+$A$3))),AS5&lt;&gt;"")</formula>
    </cfRule>
  </conditionalFormatting>
  <conditionalFormatting sqref="AS5 AS8 AS11 AS14 AS17 AS20 AS23 AS26 AS29 AS32 AS35 AS38 AS41 AS44 AS47 AS50 AS53 AS56 AS59 AS62 AS65 AS68 AS71 AS74 AS77 AS80 AS83 AS86 AS89 AS92 AS95">
    <cfRule type="expression" dxfId="963" priority="76">
      <formula>AS5=""</formula>
    </cfRule>
    <cfRule type="expression" dxfId="962" priority="77">
      <formula>AND(OR(AS5&lt;(AS4*(1-$A$3)),AS5&gt;(AS4*(1+$A$3))),AS4&lt;&gt;"")</formula>
    </cfRule>
    <cfRule type="cellIs" dxfId="961" priority="78" operator="between">
      <formula>40</formula>
      <formula>50</formula>
    </cfRule>
    <cfRule type="cellIs" dxfId="960" priority="79" operator="lessThan">
      <formula>40</formula>
    </cfRule>
  </conditionalFormatting>
  <conditionalFormatting sqref="AI4 AI7 AI94 AI10 AI13 AI16 AI19 AI22 AI25 AI28 AI31 AI34 AI37 AI40 AI43 AI46 AI49 AI52 AI55 AI58 AI61 AI64 AI67 AI70 AI73 AI76 AI79 AI82 AI85 AI88 AI91">
    <cfRule type="cellIs" dxfId="959" priority="159" operator="between">
      <formula>140</formula>
      <formula>100</formula>
    </cfRule>
    <cfRule type="cellIs" dxfId="958" priority="177" operator="lessThanOrEqual">
      <formula>100</formula>
    </cfRule>
  </conditionalFormatting>
  <conditionalFormatting sqref="AJ5 AJ8 AJ95 AJ11 AJ14 AJ17 AJ20 AJ23 AJ26 AJ29 AJ32 AJ35 AJ38 AJ41 AJ44 AJ47 AJ50 AJ53 AJ56 AJ59 AJ62 AJ65 AJ68 AJ71 AJ74 AJ77 AJ80 AJ83 AJ86 AJ89 AJ92">
    <cfRule type="cellIs" dxfId="957" priority="182" operator="between">
      <formula>140</formula>
      <formula>100</formula>
    </cfRule>
    <cfRule type="cellIs" dxfId="956" priority="183" operator="lessThanOrEqual">
      <formula>100</formula>
    </cfRule>
  </conditionalFormatting>
  <conditionalFormatting sqref="AK5 AK8 AK95 AK11 AK14 AK17 AK20 AK23 AK26 AK29 AK32 AK35 AK38 AK41 AK44 AK47 AK50 AK53 AK56 AK59 AK62 AK65 AK68 AK71 AK74 AK77 AK80 AK83 AK86 AK89 AK92">
    <cfRule type="cellIs" dxfId="955" priority="180" operator="between">
      <formula>140</formula>
      <formula>100</formula>
    </cfRule>
    <cfRule type="cellIs" dxfId="954" priority="181" operator="lessThanOrEqual">
      <formula>100</formula>
    </cfRule>
  </conditionalFormatting>
  <conditionalFormatting sqref="AL6 AL9 AL96 AL12 AL15 AL18 AL21 AL24 AL27 AL30 AL33 AL36 AL39 AL42 AL45 AL48 AL51 AL54 AL57 AL60 AL63 AL66 AL69 AL72 AL75 AL78 AL81 AL84 AL87 AL90 AL93">
    <cfRule type="cellIs" dxfId="953" priority="164" operator="between">
      <formula>140</formula>
      <formula>100</formula>
    </cfRule>
    <cfRule type="cellIs" dxfId="952" priority="165" operator="lessThanOrEqual">
      <formula>100</formula>
    </cfRule>
  </conditionalFormatting>
  <conditionalFormatting sqref="AM6 AM9 AM96 AM12 AM15 AM18 AM21 AM24 AM27 AM30 AM33 AM36 AM39 AM42 AM45 AM48 AM51 AM54 AM57 AM60 AM63 AM66 AM69 AM72 AM75 AM78 AM81 AM84 AM87 AM90 AM93">
    <cfRule type="cellIs" dxfId="951" priority="162" operator="between">
      <formula>140</formula>
      <formula>100</formula>
    </cfRule>
    <cfRule type="cellIs" dxfId="950" priority="163" operator="lessThanOrEqual">
      <formula>100</formula>
    </cfRule>
  </conditionalFormatting>
  <conditionalFormatting sqref="BF6 BF9 BF12 BF15 BF18 BF21 BF24 BF27 BF30 BF33 BF36 BF39 BF42 BF45 BF48 BF51 BF54 BF57 BF60 BF63 BF66 BF69 BF72 BF75 BF78 BF81 BF84 BF87 BF90 BF93 BF96">
    <cfRule type="expression" dxfId="949" priority="60">
      <formula>BF6=""</formula>
    </cfRule>
    <cfRule type="expression" dxfId="948" priority="63">
      <formula>AND(OR(BF6&lt;(BG6*(1-$A$3)),BF6&gt;(BG6*(1+$A$3))),BG6&lt;&gt;"")</formula>
    </cfRule>
    <cfRule type="expression" dxfId="947" priority="64">
      <formula>AND(OR(BF6&lt;8,BF6&gt;13),BF6&lt;&gt;"")</formula>
    </cfRule>
  </conditionalFormatting>
  <conditionalFormatting sqref="BG6 BG9 BG12 BG15 BG18 BG21 BG24 BG27 BG30 BG33 BG36 BG39 BG42 BG45 BG48 BG51 BG54 BG57 BG60 BG63 BG66 BG69 BG72 BG75 BG78 BG81 BG84 BG87 BG90 BG93 BG96">
    <cfRule type="expression" dxfId="946" priority="59">
      <formula>BG6=""</formula>
    </cfRule>
    <cfRule type="expression" dxfId="945" priority="61">
      <formula>AND(OR(BG6&lt;(BF6*(1-$A$3)),BG6&gt;(BF6*(1+$A$3))),BF6&lt;&gt;"")</formula>
    </cfRule>
    <cfRule type="expression" dxfId="944" priority="62">
      <formula>AND(OR(BG6&lt;8,BG6&gt;13),BG6&lt;&gt;"")</formula>
    </cfRule>
  </conditionalFormatting>
  <conditionalFormatting sqref="BI6 BI9 BI12 BI15 BI18 BI21 BI24 BI27 BI30 BI33 BI36 BI39 BI42 BI45 BI48 BI51 BI54 BI57 BI60 BI63 BI66 BI69 BI72 BI75 BI78 BI81 BI84 BI87 BI90 BI93 BI96">
    <cfRule type="cellIs" dxfId="943" priority="57" operator="lessThanOrEqual">
      <formula>100</formula>
    </cfRule>
    <cfRule type="cellIs" dxfId="942" priority="58" operator="lessThanOrEqual">
      <formula>120</formula>
    </cfRule>
  </conditionalFormatting>
  <conditionalFormatting sqref="BI6 BI9 BI12 BI15 BI18 BI21 BI24 BI27 BI30 BI33 BI36 BI39 BI42 BI45 BI48 BI51 BI54 BI57 BI60 BI63 BI66 BI69 BI72 BI75 BI78 BI81 BI84 BI87 BI90 BI93 BI96">
    <cfRule type="expression" dxfId="941" priority="56">
      <formula>BI6=""</formula>
    </cfRule>
  </conditionalFormatting>
  <conditionalFormatting sqref="BH6 BH9 BH12 BH15 BH18 BH21 BH24 BH27 BH30 BH33 BH36 BH39 BH42 BH45 BH48 BH51 BH54 BH57 BH60 BH63 BH66 BH69 BH72 BH75 BH78 BH81 BH84 BH87 BH90 BH93 BH96">
    <cfRule type="cellIs" dxfId="940" priority="54" operator="lessThanOrEqual">
      <formula>100</formula>
    </cfRule>
    <cfRule type="cellIs" dxfId="939" priority="55" operator="lessThanOrEqual">
      <formula>120</formula>
    </cfRule>
  </conditionalFormatting>
  <conditionalFormatting sqref="BK6 BK9 BK12 BK15 BK18 BK21 BK24 BK27 BK30 BK33 BK36 BK39 BK42 BK45 BK48 BK51 BK54 BK57 BK60 BK63 BK66 BK69 BK72 BK75 BK78 BK81 BK84 BK87 BK90 BK93 BK96">
    <cfRule type="cellIs" dxfId="938" priority="51" operator="lessThanOrEqual">
      <formula>100</formula>
    </cfRule>
    <cfRule type="cellIs" dxfId="937" priority="52" operator="lessThanOrEqual">
      <formula>120</formula>
    </cfRule>
  </conditionalFormatting>
  <conditionalFormatting sqref="BK6 BK9 BK12 BK15 BK18 BK21 BK24 BK27 BK30 BK33 BK36 BK39 BK42 BK45 BK48 BK51 BK54 BK57 BK60 BK63 BK66 BK69 BK72 BK75 BK78 BK81 BK84 BK87 BK90 BK93 BK96">
    <cfRule type="expression" dxfId="936" priority="50">
      <formula>BK6=""</formula>
    </cfRule>
  </conditionalFormatting>
  <conditionalFormatting sqref="BJ6 BJ9 BJ12 BJ15 BJ18 BJ21 BJ24 BJ27 BJ30 BJ33 BJ36 BJ39 BJ42 BJ45 BJ48 BJ51 BJ54 BJ57 BJ60 BJ63 BJ66 BJ69 BJ72 BJ75 BJ78 BJ81 BJ84 BJ87 BJ90 BJ93 BJ96">
    <cfRule type="cellIs" dxfId="935" priority="48" operator="lessThanOrEqual">
      <formula>100</formula>
    </cfRule>
    <cfRule type="cellIs" dxfId="934" priority="49" operator="lessThanOrEqual">
      <formula>120</formula>
    </cfRule>
  </conditionalFormatting>
  <conditionalFormatting sqref="BJ6 BJ9 BJ12 BJ15 BJ18 BJ21 BJ24 BJ27 BJ30 BJ33 BJ36 BJ39 BJ42 BJ45 BJ48 BJ51 BJ54 BJ57 BJ60 BJ63 BJ66 BJ69 BJ72 BJ75 BJ78 BJ81 BJ84 BJ87 BJ90 BJ93 BJ96">
    <cfRule type="expression" dxfId="933" priority="47">
      <formula>BJ6=""</formula>
    </cfRule>
  </conditionalFormatting>
  <conditionalFormatting sqref="G4 G7 G10 G13 G16 G19 G22 G25 G28 G31 G34 G37 G40 G43 G46 G49 G52 G55 G58 G61 G64 G67 G70 G73 G76 G79 G82 G85 G88 G91 G94">
    <cfRule type="expression" priority="44">
      <formula>IF(F4="aucune","///","")</formula>
    </cfRule>
    <cfRule type="expression" dxfId="932" priority="87">
      <formula>AND(G4="///",G5&gt;8,G5&lt;&gt;"")</formula>
    </cfRule>
  </conditionalFormatting>
  <conditionalFormatting sqref="AH5 AH8 AH95 AH11 AH14 AH17 AH20 AH23 AH26 AH29 AH32 AH35 AH38 AH41 AH44 AH47 AH50 AH53 AH56 AH59 AH62 AH65 AH68 AH71 AH74 AH77 AH80 AH83 AH86 AH89 AH92">
    <cfRule type="expression" dxfId="931" priority="41">
      <formula>AH5=""</formula>
    </cfRule>
    <cfRule type="expression" dxfId="930" priority="42">
      <formula>AH5="non"</formula>
    </cfRule>
    <cfRule type="expression" dxfId="929" priority="43">
      <formula>AH5="oui"</formula>
    </cfRule>
  </conditionalFormatting>
  <conditionalFormatting sqref="N4:O4 N7:O7 N10:O10 N13:O13 N16:O16 N19:O19 N22:O22 N25:O25 N28:O28 N31:O31 N34:O34 N37:O37 N40:O40 N43:O43 N46:O46 N49:O49 N52:O52 N55:O55 N58:O58 N61:O61 N64:O64 N67:O67 N70:O70 N73:O73 N76:O76 N79:O79 N82:O82 N85:O85 N88:O88 N91:O91 N94:O94">
    <cfRule type="expression" dxfId="928" priority="37">
      <formula>N4=""</formula>
    </cfRule>
    <cfRule type="expression" dxfId="927" priority="38">
      <formula>N4="oui"</formula>
    </cfRule>
    <cfRule type="expression" dxfId="926" priority="39">
      <formula>N4="non"</formula>
    </cfRule>
  </conditionalFormatting>
  <conditionalFormatting sqref="M4 M7 M10 M13 M16 M19 M22 M25 M28 M31 M34 M37 M40 M43 M46 M49 M52 M55 M58 M61 M64 M67 M70 M73 M76 M79 M82 M85 M88 M91 M94">
    <cfRule type="cellIs" priority="30" stopIfTrue="1" operator="equal">
      <formula>"///"</formula>
    </cfRule>
    <cfRule type="cellIs" dxfId="925" priority="36" operator="notBetween">
      <formula>4</formula>
      <formula>8</formula>
    </cfRule>
  </conditionalFormatting>
  <conditionalFormatting sqref="L4 L7 L10 L13 L16 L19 L22 L25 L28 L31 L34 L37 L40 L43 L46 L49 L52 L55 L58 L61 L64 L67 L70 L73 L76 L79 L82 L85 L88 L91 L94">
    <cfRule type="expression" dxfId="924" priority="35">
      <formula>AND(OR(L4&lt;(L5*(1-$A$3)),L4&gt;(L5*(1+$A$3))),L4&lt;&gt;"///",L5&lt;&gt;"")</formula>
    </cfRule>
  </conditionalFormatting>
  <conditionalFormatting sqref="L4 L7 L10 L13 L16 L19 L22 L25 L28 L31 L34 L37 L40 L43 L46 L49 L52 L55 L58 L61 L64 L67 L70 L73 L76 L79 L82 L85 L88 L91 L94">
    <cfRule type="expression" dxfId="923" priority="27">
      <formula>L4=""</formula>
    </cfRule>
  </conditionalFormatting>
  <conditionalFormatting sqref="L5 L8 L11 L14 L17 L20 L23 L26 L29 L32 L35 L38 L41 L44 L47 L50 L53 L56 L59 L62 L65 L68 L71 L74 L77 L80 L83 L86 L89 L92 L95">
    <cfRule type="expression" dxfId="922" priority="34">
      <formula>AND(OR(L5&lt;(L4*(1-$A$3)),L5&gt;(L4*(1+$A$3))),L4&lt;&gt;"")</formula>
    </cfRule>
  </conditionalFormatting>
  <conditionalFormatting sqref="L5 L8 L11 L14 L17 L20 L23 L26 L29 L32 L35 L38 L41 L44 L47 L50 L53 L56 L59 L62 L65 L68 L71 L74 L77 L80 L83 L86 L89 L92 L95">
    <cfRule type="expression" dxfId="921" priority="33">
      <formula>L5=""</formula>
    </cfRule>
  </conditionalFormatting>
  <conditionalFormatting sqref="M4 M7 M10 M13 M16 M19 M22 M25 M28 M31 M34 M37 M40 M43 M46 M49 M52 M55 M58 M61 M64 M67 M70 M73 M76 M79 M82 M85 M88 M91 M94">
    <cfRule type="expression" dxfId="920" priority="29">
      <formula>M4=""</formula>
    </cfRule>
  </conditionalFormatting>
  <conditionalFormatting sqref="L4 L7 L10 L13 L16 L19 L22 L25 L28 L31 L34 L37 L40 L43 L46 L49 L52 L55 L58 L61 L64 L67 L70 L73 L76 L79 L82 L85 L88 L91 L94">
    <cfRule type="expression" priority="28">
      <formula>IF(K4="aucune","///","")</formula>
    </cfRule>
    <cfRule type="expression" dxfId="919" priority="32">
      <formula>AND(L4="///",L5&gt;8,L5&lt;&gt;"")</formula>
    </cfRule>
  </conditionalFormatting>
  <conditionalFormatting sqref="S4:T4 S7:T7 S10:T10 S13:T13 S16:T16 S19:T19 S22:T22 S25:T25 S28:T28 S31:T31 S34:T34 S37:T37 S40:T40 S43:T43 S46:T46 S49:T49 S52:T52 S55:T55 S58:T58 S61:T61 S64:T64 S67:T67 S70:T70 S73:T73 S76:T76 S79:T79 S82:T82 S85:T85 S88:T88 S91:T91 S94:T94">
    <cfRule type="expression" dxfId="918" priority="24">
      <formula>S4=""</formula>
    </cfRule>
    <cfRule type="expression" dxfId="917" priority="25">
      <formula>S4="oui"</formula>
    </cfRule>
    <cfRule type="expression" dxfId="916" priority="26">
      <formula>S4="non"</formula>
    </cfRule>
  </conditionalFormatting>
  <conditionalFormatting sqref="R4 R7 R10 R13 R16 R19 R22 R25 R28 R31 R34 R37 R40 R43 R46 R49 R52 R55 R58 R61 R64 R67 R70 R73 R76 R79 R82 R85 R88 R91 R94">
    <cfRule type="cellIs" priority="17" stopIfTrue="1" operator="equal">
      <formula>"///"</formula>
    </cfRule>
    <cfRule type="cellIs" dxfId="915" priority="23" operator="notBetween">
      <formula>4</formula>
      <formula>8</formula>
    </cfRule>
  </conditionalFormatting>
  <conditionalFormatting sqref="Q4 Q7 Q10 Q13 Q16 Q19 Q22 Q25 Q28 Q31 Q34 Q37 Q40 Q43 Q46 Q49 Q52 Q55 Q58 Q61 Q64 Q67 Q70 Q73 Q76 Q79 Q82 Q85 Q88 Q91 Q94">
    <cfRule type="expression" dxfId="914" priority="22">
      <formula>AND(OR(Q4&lt;(Q5*(1-$A$3)),Q4&gt;(Q5*(1+$A$3))),Q4&lt;&gt;"///",Q5&lt;&gt;"")</formula>
    </cfRule>
  </conditionalFormatting>
  <conditionalFormatting sqref="Q4 Q7 Q10 Q13 Q16 Q19 Q22 Q25 Q28 Q31 Q34 Q37 Q40 Q43 Q46 Q49 Q52 Q55 Q58 Q61 Q64 Q67 Q70 Q73 Q76 Q79 Q82 Q85 Q88 Q91 Q94">
    <cfRule type="expression" dxfId="913" priority="14">
      <formula>Q4=""</formula>
    </cfRule>
  </conditionalFormatting>
  <conditionalFormatting sqref="Q5 Q8 Q11 Q14 Q17 Q20 Q23 Q26 Q29 Q32 Q35 Q38 Q41 Q44 Q47 Q50 Q53 Q56 Q59 Q62 Q65 Q68 Q71 Q74 Q77 Q80 Q83 Q86 Q89 Q92 Q95">
    <cfRule type="expression" dxfId="912" priority="21">
      <formula>AND(OR(Q5&lt;(Q4*(1-$A$3)),Q5&gt;(Q4*(1+$A$3))),Q4&lt;&gt;"")</formula>
    </cfRule>
  </conditionalFormatting>
  <conditionalFormatting sqref="Q5 Q8 Q11 Q14 Q17 Q20 Q23 Q26 Q29 Q32 Q35 Q38 Q41 Q44 Q47 Q50 Q53 Q56 Q59 Q62 Q65 Q68 Q71 Q74 Q77 Q80 Q83 Q86 Q89 Q92 Q95">
    <cfRule type="expression" dxfId="911" priority="20">
      <formula>Q5=""</formula>
    </cfRule>
  </conditionalFormatting>
  <conditionalFormatting sqref="P4 P7 P10 P13 P16 P19 P22 P25 P28 P31 P34 P37 P40 P43 P46 P49 P52 P55 P58 P61 P64 P67 P70 P73 P76 P79 P82 P85 P88 P91 P94">
    <cfRule type="expression" dxfId="910" priority="18">
      <formula>P4=""</formula>
    </cfRule>
  </conditionalFormatting>
  <conditionalFormatting sqref="Q4 Q7 Q10 Q13 Q16 Q19 Q22 Q25 Q28 Q31 Q34 Q37 Q40 Q43 Q46 Q49 Q52 Q55 Q58 Q61 Q64 Q67 Q70 Q73 Q76 Q79 Q82 Q85 Q88 Q91 Q94">
    <cfRule type="expression" priority="15">
      <formula>IF(P4="aucune","///","")</formula>
    </cfRule>
    <cfRule type="expression" dxfId="909" priority="19">
      <formula>AND(Q4="///",Q5&gt;8,Q5&lt;&gt;"")</formula>
    </cfRule>
  </conditionalFormatting>
  <conditionalFormatting sqref="X4:Y4 X7:Y7 X10:Y10 X13:Y13 X16:Y16 X19:Y19 X22:Y22 X25:Y25 X28:Y28 X31:Y31 X34:Y34 X37:Y37 X40:Y40 X43:Y43 X46:Y46 X49:Y49 X52:Y52 X55:Y55 X58:Y58 X61:Y61 X64:Y64 X67:Y67 X70:Y70 X73:Y73 X76:Y76 X79:Y79 X82:Y82 X85:Y85 X88:Y88 X91:Y91 X94:Y94">
    <cfRule type="expression" dxfId="908" priority="11">
      <formula>X4=""</formula>
    </cfRule>
    <cfRule type="expression" dxfId="907" priority="12">
      <formula>X4="oui"</formula>
    </cfRule>
    <cfRule type="expression" dxfId="906" priority="13">
      <formula>X4="non"</formula>
    </cfRule>
  </conditionalFormatting>
  <conditionalFormatting sqref="W4 W7 W10 W13 W16 W19 W22 W25 W28 W31 W34 W37 W40 W43 W46 W49 W52 W55 W58 W61 W64 W67 W70 W73 W76 W79 W82 W85 W88 W91 W94">
    <cfRule type="cellIs" priority="4" stopIfTrue="1" operator="equal">
      <formula>"///"</formula>
    </cfRule>
    <cfRule type="cellIs" dxfId="905" priority="10" operator="notBetween">
      <formula>4</formula>
      <formula>8</formula>
    </cfRule>
  </conditionalFormatting>
  <conditionalFormatting sqref="V4 V7 V10 V13 V16 V19 V22 V25 V28 V31 V34 V37 V40 V43 V46 V49 V52 V55 V58 V61 V64 V67 V70 V73 V76 V79 V82 V85 V88 V91 V94">
    <cfRule type="expression" dxfId="904" priority="9">
      <formula>AND(OR(V4&lt;(V5*(1-$A$3)),V4&gt;(V5*(1+$A$3))),V4&lt;&gt;"///",V5&lt;&gt;"")</formula>
    </cfRule>
  </conditionalFormatting>
  <conditionalFormatting sqref="V5 V8 V11 V14 V17 V20 V23 V26 V29 V32 V35 V38 V41 V44 V47 V50 V53 V56 V59 V62 V65 V68 V71 V74 V77 V80 V83 V86 V89 V92 V95">
    <cfRule type="expression" dxfId="903" priority="8">
      <formula>AND(OR(V5&lt;(V4*(1-$A$3)),V5&gt;(V4*(1+$A$3))),V4&lt;&gt;"")</formula>
    </cfRule>
  </conditionalFormatting>
  <conditionalFormatting sqref="U4 U7 U10 U13 U16 U19 U22 U25 U28 U31 U34 U37 U40 U43 U46 U49 U52 U55 U58 U61 U64 U67 U70 U73 U76 U79 U82 U85 U88 U91 U94">
    <cfRule type="expression" dxfId="902" priority="5">
      <formula>U4=""</formula>
    </cfRule>
  </conditionalFormatting>
  <conditionalFormatting sqref="W4 W7 W10 W13 W16 W19 W22 W25 W28 W31 W34 W37 W40 W43 W46 W49 W52 W55 W58 W61 W64 W67 W70 W73 W76 W79 W82 W85 W88 W91 W94">
    <cfRule type="expression" dxfId="901" priority="3">
      <formula>W4=""</formula>
    </cfRule>
  </conditionalFormatting>
  <conditionalFormatting sqref="V4 V7 V10 V13 V16 V19 V22 V25 V28 V31 V34 V37 V40 V43 V46 V49 V52 V55 V58 V61 V64 V67 V70 V73 V76 V79 V82 V85 V88 V91 V94">
    <cfRule type="expression" priority="2">
      <formula>IF(U4="aucune","///","")</formula>
    </cfRule>
    <cfRule type="expression" dxfId="900" priority="6">
      <formula>AND(V4="///",V5&gt;8,V5&lt;&gt;"")</formula>
    </cfRule>
  </conditionalFormatting>
  <dataValidations count="10">
    <dataValidation type="decimal" errorStyle="warning" allowBlank="1" showErrorMessage="1" error="Inverser les cadres N2 secours, Commander un nouveau cadre N2 secours. Vérifier l'étanchéité du circuit N2 secours" sqref="BA5:BA6 BA8:BA9 BA11:BA12 BA14:BA15 BA17:BA18 BA20:BA21 BA23:BA24 BA26:BA27 BA29:BA30 BA32:BA33 BA35:BA36 BA38:BA39 BA41:BA42 BA44:BA45 BA47:BA48 BA50:BA51 BA53:BA54 BA56:BA57 BA59:BA60 BA62:BA63 BA65:BA66 BA68:BA69 BA71:BA72 BA74:BA75 BA77:BA78 BA80:BA81 BA83:BA84 BA86:BA87 BA89:BA90 BA92:BA93 BA95:BA96">
      <formula1>120</formula1>
      <formula2>180</formula2>
    </dataValidation>
    <dataValidation type="decimal" errorStyle="warning" allowBlank="1" showErrorMessage="1" error="Inverser les cadres N2 secours, Commander un nouveau cadre N2 secours. Vérifier l'étanchéité du circuit N2 secours" sqref="AZ5:AZ6 AZ8:AZ9 AZ11:AZ12 AZ14:AZ15 AZ17:AZ18 AZ20:AZ21 AZ23:AZ24 AZ26:AZ27 AZ29:AZ30 AZ32:AZ33 AZ35:AZ36 AZ38:AZ39 AZ41:AZ42 AZ44:AZ45 AZ47:AZ48 AZ50:AZ51 AZ53:AZ54 AZ56:AZ57 AZ59:AZ60 AZ62:AZ63 AZ65:AZ66 AZ68:AZ69 AZ71:AZ72 AZ74:AZ75 AZ77:AZ78 AZ80:AZ81 AZ83:AZ84 AZ86:AZ87 AZ89:AZ90 AZ92:AZ93 AZ95:AZ96">
      <formula1>120</formula1>
      <formula2>200</formula2>
    </dataValidation>
    <dataValidation type="decimal" errorStyle="information" operator="greaterThan" allowBlank="1" showErrorMessage="1" errorTitle="Niveau d'Azote critique !" error="Contactez  Air Liquide immédiatement !" sqref="AS5 AS8 AS11 AS14 AS17 AS20 AS23 AS26 AS29 AS32 AS35 AS38 AS41 AS44 AS47 AS50 AS53 AS56 AS59 AS62 AS65 AS68 AS71 AS74 AS77 AS80 AS83 AS86 AS89 AS92 AS95">
      <formula1>30</formula1>
    </dataValidation>
    <dataValidation type="decimal" errorStyle="information" operator="greaterThan" allowBlank="1" showErrorMessage="1" errorTitle="Niveau d'Azote critique !" error="Contactez Air Liquide immédiatement !" sqref="AS4 AS7 AS10 AS13 AS16 AS19 AS22 AS25 AS28 AS31 AS34 AS37 AS40 AS43 AS46 AS49 AS52 AS55 AS58 AS61 AS64 AS67 AS70 AS73 AS76 AS79 AS82 AS85 AS88 AS91 AS94">
      <formula1>30</formula1>
    </dataValidation>
    <dataValidation type="decimal" errorStyle="information" operator="greaterThan" allowBlank="1" showInputMessage="1" showErrorMessage="1" errorTitle="Niveau d'Argon critique !" error="Contactez Air Liquide immédiatement !" sqref="AF4 AF7 AF94 AF10 AF13 AF16 AF19 AF22 AF25 AF28 AF31 AF34 AF37 AF40 AF43 AF46 AF49 AF52 AF55 AF58 AF61 AF64 AF67 AF70 AF73 AF76 AF79 AF82 AF85 AF88 AF91">
      <formula1>30</formula1>
    </dataValidation>
    <dataValidation type="whole" errorStyle="information" operator="greaterThan" allowBlank="1" showInputMessage="1" showErrorMessage="1" errorTitle="pression HP trop basse" error="Allez immédiatement vérifier le fonctionnement de la pompe à argon." sqref="AJ5:AK5 AL6:AM6 AJ8:AK8 AL96:AM96 AJ95:AK95 AL9:AM9 AJ11:AK11 AJ14:AK14 AJ17:AK17 AJ20:AK20 AJ23:AK23 AJ26:AK26 AJ29:AK29 AJ32:AK32 AJ35:AK35 AJ38:AK38 AJ41:AK41 AJ44:AK44 AJ47:AK47 AJ50:AK50 AJ53:AK53 AJ56:AK56 AJ59:AK59 AJ62:AK62 AJ65:AK65 AJ68:AK68 AJ71:AK71 AJ74:AK74 AJ77:AK77 AJ80:AK80 AJ83:AK83 AJ86:AK86 AJ89:AK89 AJ92:AK92 AL12:AM12 AL15:AM15 AL18:AM18 AL21:AM21 AL24:AM24 AL27:AM27 AL30:AM30 AL33:AM33 AL36:AM36 AL39:AM39 AL42:AM42 AL45:AM45 AL48:AM48 AL51:AM51 AL54:AM54 AL57:AM57 AL60:AM60 AL63:AM63 AL66:AM66 AL69:AM69 AL72:AM72 AL75:AM75 AL78:AM78 AL81:AM81 AL84:AM84 AL87:AM87 AL90:AM90 AL93:AM93">
      <formula1>100</formula1>
    </dataValidation>
    <dataValidation type="whole" errorStyle="information" operator="greaterThan" allowBlank="1" showErrorMessage="1" errorTitle="pression HP trop basse !" error="Allez immédiatement vérifier le fonctionnement de la pompe à argon." sqref="AI4 AI7 AI94 AI10 AI13 AI16 AI19 AI22 AI25 AI28 AI31 AI34 AI37 AI40 AI43 AI46 AI49 AI52 AI55 AI58 AI61 AI64 AI67 AI70 AI73 AI76 AI79 AI82 AI85 AI88 AI91">
      <formula1>100</formula1>
    </dataValidation>
    <dataValidation type="decimal" errorStyle="information" allowBlank="1" showErrorMessage="1" error="Inverser les cadres N2 secours, Commander un nouveau cadre N2 secours. Vérifier l'étanchéité du circuit N2 secours" sqref="AZ4:BA4 BD5:BE5 AZ7:BA7 AZ10:BA10 AZ13:BA13 AZ16:BA16 AZ19:BA19 AZ22:BA22 AZ25:BA25 AZ28:BA28 AZ31:BA31 AZ34:BA34 AZ37:BA37 AZ40:BA40 AZ43:BA43 AZ46:BA46 AZ49:BA49 AZ52:BA52 AZ55:BA55 AZ58:BA58 AZ61:BA61 AZ64:BA64 AZ67:BA67 AZ70:BA70 AZ73:BA73 AZ76:BA76 AZ79:BA79 AZ82:BA82 AZ85:BA85 AZ88:BA88 AZ91:BA91 AZ94:BA94 BD8:BE8 BD11:BE11 BD14:BE14 BD17:BE17 BD20:BE20 BD23:BE23 BD26:BE26 BD29:BE29 BD32:BE32 BD35:BE35 BD38:BE38 BD41:BE41 BD44:BE44 BD47:BE47 BD50:BE50 BD53:BE53 BD56:BE56 BD59:BE59 BD62:BE62 BD65:BE65 BD68:BE68 BD71:BE71 BD74:BE74 BD77:BE77 BD80:BE80 BD83:BE83 BD86:BE86 BD89:BE89 BD92:BE92 BD95:BE95">
      <formula1>120</formula1>
      <formula2>200</formula2>
    </dataValidation>
    <dataValidation type="decimal" errorStyle="information" allowBlank="1" showErrorMessage="1" error="Commander un nouveau cadre N2 secours. Vérifier l'étanchéité du circuit N2 secours,_x000a_Inutile d'inverser les cadres, basculement automatique." sqref="BH6:BK6 BH9:BK9 BH12:BK12 BH15:BK15 BH18:BK18 BH21:BK21 BH24:BK24 BH27:BK27 BH30:BK30 BH33:BK33 BH36:BK36 BH39:BK39 BH42:BK42 BH45:BK45 BH48:BK48 BH51:BK51 BH54:BK54 BH57:BK57 BH60:BK60 BH63:BK63 BH66:BK66 BH69:BK69 BH72:BK72 BH75:BK75 BH78:BK78 BH81:BK81 BH84:BK84 BH87:BK87 BH90:BK90 BH93:BK93 BH96:BK96">
      <formula1>120</formula1>
      <formula2>200</formula2>
    </dataValidation>
    <dataValidation type="whole" errorStyle="information" operator="greaterThan" allowBlank="1" showErrorMessage="1" errorTitle="Niveau cadre trop bas" error="Le niveau est anormalement bas._x000a_Sauf consommation normale, vérifier l'étanchéité du circuit et commander un nouveau cadre H2." sqref="Z4:Z5 Z7:Z8 Z10:Z11 Z13:Z14 Z16:Z17 Z19:Z20 Z22:Z23 Z25:Z26 Z28:Z29 Z31:Z32 Z34:Z35 Z37:Z38 Z40:Z41 Z43:Z44 Z46:Z47 Z49:Z50 Z52:Z53 Z55:Z56 Z58:Z59 Z61:Z62 Z64:Z65 Z67:Z68 Z70:Z71 Z73:Z74 Z76:Z77 Z79:Z80 Z82:Z83 Z85:Z86 Z88:Z89 Z91:Z92 Z94:Z95">
      <formula1>150</formula1>
    </dataValidation>
  </dataValidations>
  <printOptions horizontalCentered="1" verticalCentered="1"/>
  <pageMargins left="0.23622047244094491" right="0.23622047244094491" top="0.74803149606299213" bottom="0.74803149606299213" header="0.31496062992125984" footer="0.31496062992125984"/>
  <pageSetup paperSize="9" orientation="landscape" horizontalDpi="300" verticalDpi="300" r:id="rId2"/>
  <headerFooter alignWithMargins="0"/>
  <extLst>
    <ext xmlns:x14="http://schemas.microsoft.com/office/spreadsheetml/2009/9/main" uri="{CCE6A557-97BC-4b89-ADB6-D9C93CAAB3DF}">
      <x14:dataValidations xmlns:xm="http://schemas.microsoft.com/office/excel/2006/main" count="8">
        <x14:dataValidation type="list" errorStyle="warning" allowBlank="1" showInputMessage="1" showErrorMessage="1" error="ce nom ne figure pas dans la liste" prompt="choix du nom de l'opérateur">
          <x14:formula1>
            <xm:f>paramètres!$A$2:$A$31</xm:f>
          </x14:formula1>
          <xm:sqref>E4</xm:sqref>
        </x14:dataValidation>
        <x14:dataValidation type="list" errorStyle="warning" allowBlank="1" showInputMessage="1" showErrorMessage="1" error="ce nom ne figure pas dans la liste" prompt="choix du nom de l'opérateur">
          <x14:formula1>
            <xm:f>paramètres!$A$2:$A$30</xm:f>
          </x14:formula1>
          <xm:sqref>E5:E96</xm:sqref>
        </x14:dataValidation>
        <x14:dataValidation type="list" errorStyle="information" allowBlank="1" showInputMessage="1" prompt="choix de l'heure">
          <x14:formula1>
            <xm:f>paramètres!$E$2:$E$57</xm:f>
          </x14:formula1>
          <xm:sqref>D4:D96</xm:sqref>
        </x14:dataValidation>
        <x14:dataValidation type="list" errorStyle="information" allowBlank="1" showInputMessage="1" showErrorMessage="1" error="erreur de saisie" prompt="indiquer si pompe en défaut">
          <x14:formula1>
            <xm:f>paramètres!$F$2:$F$3</xm:f>
          </x14:formula1>
          <xm:sqref>AH4:AH5 AH7:AH8 AH94:AH95 AH10:AH11 AH13:AH14 AH16:AH17 AH19:AH20 AH22:AH23 AH25:AH26 AH28:AH29 AH31:AH32 AH34:AH35 AH37:AH38 AH40:AH41 AH43:AH44 AH46:AH47 AH49:AH50 AH52:AH53 AH55:AH56 AH58:AH59 AH61:AH62 AH64:AH65 AH67:AH68 AH70:AH71 AH73:AH74 AH76:AH77 AH79:AH80 AH82:AH83 AH85:AH86 AH88:AH89 AH91:AH92</xm:sqref>
        </x14:dataValidation>
        <x14:dataValidation type="list" errorStyle="information" allowBlank="1" showInputMessage="1" showErrorMessage="1" error="erreur de saisie" prompt="sélectionner la pompe en service">
          <x14:formula1>
            <xm:f>paramètres!$G$2:$G$3</xm:f>
          </x14:formula1>
          <xm:sqref>AG4 AG7 AG94 AG10 AG13 AG16 AG19 AG22 AG25 AG28 AG31 AG34 AG37 AG40 AG43 AG46 AG49 AG52 AG55 AG58 AG61 AG64 AG67 AG70 AG73 AG76 AG79 AG82 AG85 AG88 AG91</xm:sqref>
        </x14:dataValidation>
        <x14:dataValidation type="list" errorStyle="information" allowBlank="1" showInputMessage="1" showErrorMessage="1" error="erreur de saisie" prompt="sélectionner oui ou non">
          <x14:formula1>
            <xm:f>paramètres!$F$2:$F$3</xm:f>
          </x14:formula1>
          <xm:sqref>I4:J4 S4:T4 S7:T7 S10:T10 S13:T13 S16:T16 S19:T19 S22:T22 S25:T25 S28:T28 S31:T31 S34:T34 S37:T37 S40:T40 S43:T43 S46:T46 S49:T49 S52:T52 S55:T55 S58:T58 S61:T61 S64:T64 S67:T67 S70:T70 S73:T73 S76:T76 S79:T79 S82:T82 S85:T85 S88:T88 S91:T91 S94:T94 I7:J7 I10:J10 I13:J13 I16:J16 I19:J19 I22:J22 I25:J25 I28:J28 I31:J31 I34:J34 I37:J37 I40:J40 I43:J43 I46:J46 I49:J49 I52:J52 I55:J55 I58:J58 I61:J61 I64:J64 I67:J67 I70:J70 I73:J73 I76:J76 I79:J79 I82:J82 I85:J85 I88:J88 I91:J91 I94:J94 N4:O4 N7:O7 N10:O10 N13:O13 N16:O16 N19:O19 N22:O22 N25:O25 N28:O28 N31:O31 N34:O34 N37:O37 N40:O40 N43:O43 N46:O46 N49:O49 N52:O52 N55:O55 N58:O58 N61:O61 N64:O64 N67:O67 N70:O70 N73:O73 N76:O76 N79:O79 N82:O82 N85:O85 N88:O88 N91:O91 N94:O94 X4:Y4 X7:Y7 X10:Y10 X13:Y13 X16:Y16 X19:Y19 X22:Y22 X25:Y25 X28:Y28 X31:Y31 X34:Y34 X37:Y37 X40:Y40 X43:Y43 X46:Y46 X49:Y49 X52:Y52 X55:Y55 X58:Y58 X61:Y61 X64:Y64 X67:Y67 X70:Y70 X73:Y73 X76:Y76 X79:Y79 X82:Y82 X85:Y85 X88:Y88 X91:Y91 X94:Y94</xm:sqref>
        </x14:dataValidation>
        <x14:dataValidation type="list" errorStyle="warning" allowBlank="1" showInputMessage="1" showErrorMessage="1" errorTitle="mauvais numéro de remorque" error="Ce n° ne figure pas dans la liste" prompt="Choix du n° de remorque">
          <x14:formula1>
            <xm:f>paramètres!$C$2:$C$31</xm:f>
          </x14:formula1>
          <xm:sqref>F4 F7 F10 F13 F16 F19 F22 F25 F28 F31 F34 F37 F40 F43 F46 F49 F52 F55 F58 F61 F64 F67 F70 F73 F76 F79 F82 F85 F88 F91 F94 K4 K7 K10 K13 K16 K19 K22 K25 K28 K31 K34 K37 K40 K43 K46 K49 K52 K55 K58 K61 K64 K67 K70 K73 K76 K79 K82 K85 K88 K91 K94 P4 P7 P10 P13 P16 P19 P22 P25 P28 P31 P34 P37 P40 P43 P46 P49 P52 P55 P58 P61 P64 P67 P70 P73 P76 P79 P82 P85 P88 P91 P94 U4 U7 U10 U13 U16 U19 U22 U25 U28 U31 U34 U37 U40 U43 U46 U49 U52 U55 U58 U61 U64 U67 U70 U73 U76 U79 U82 U85 U88 U91 U94</xm:sqref>
        </x14:dataValidation>
        <x14:dataValidation type="list" errorStyle="information" allowBlank="1" showInputMessage="1" showErrorMessage="1" error="erreur de saisie" prompt="indiquer si APSA en défaut">
          <x14:formula1>
            <xm:f>paramètres!$F$2:$F$3</xm:f>
          </x14:formula1>
          <xm:sqref>AT4 AT7 AT10 AT13 AT16 AT19 AT22 AT25 AT28 AT31 AT34 AT37 AT40 AT43 AT46 AT49 AT52 AT55 AT58 AT61 AT64 AT67 AT70 AT73 AT76 AT79 AT82 AT85 AT88 AT91 AT94</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BQ94"/>
  <sheetViews>
    <sheetView showGridLines="0" zoomScale="140" zoomScaleNormal="140" workbookViewId="0">
      <pane ySplit="3" topLeftCell="A4" activePane="bottomLeft" state="frozen"/>
      <selection activeCell="D4" sqref="D4"/>
      <selection pane="bottomLeft" activeCell="D4" sqref="D4"/>
    </sheetView>
  </sheetViews>
  <sheetFormatPr baseColWidth="10" defaultColWidth="11.42578125" defaultRowHeight="12.75" x14ac:dyDescent="0.2"/>
  <cols>
    <col min="1" max="1" width="11.42578125" style="97"/>
    <col min="2" max="2" width="3" style="98" customWidth="1"/>
    <col min="3" max="3" width="2.7109375" style="136" customWidth="1"/>
    <col min="4" max="4" width="4.85546875" style="136" customWidth="1"/>
    <col min="5" max="5" width="6.85546875" style="99" customWidth="1"/>
    <col min="6" max="6" width="5.140625" style="136" customWidth="1"/>
    <col min="7" max="7" width="5" style="136" customWidth="1"/>
    <col min="8" max="8" width="2.85546875" style="136" customWidth="1"/>
    <col min="9" max="10" width="3" style="136" customWidth="1"/>
    <col min="11" max="11" width="5.140625" style="136" customWidth="1"/>
    <col min="12" max="12" width="5" style="136" customWidth="1"/>
    <col min="13" max="15" width="3" style="136" customWidth="1"/>
    <col min="16" max="16" width="5.140625" style="100" customWidth="1"/>
    <col min="17" max="17" width="5" style="100" customWidth="1"/>
    <col min="18" max="20" width="3" style="136" customWidth="1"/>
    <col min="21" max="21" width="5.140625" style="100" customWidth="1"/>
    <col min="22" max="22" width="5" style="100" customWidth="1"/>
    <col min="23" max="25" width="3" style="136" customWidth="1"/>
    <col min="26" max="44" width="5" style="100" customWidth="1"/>
    <col min="45" max="45" width="5" style="82" customWidth="1"/>
    <col min="46" max="49" width="5.28515625" style="82" customWidth="1"/>
    <col min="50" max="51" width="5" style="82" customWidth="1"/>
    <col min="52" max="67" width="5.28515625" style="82" customWidth="1"/>
    <col min="68" max="285" width="9.140625" style="82" customWidth="1"/>
    <col min="286" max="16384" width="11.42578125" style="82"/>
  </cols>
  <sheetData>
    <row r="1" spans="1:69" ht="12.95" customHeight="1" thickTop="1" thickBot="1" x14ac:dyDescent="0.25">
      <c r="A1" s="25" t="s">
        <v>4</v>
      </c>
      <c r="B1" s="263">
        <f>DATE(YEAR('01-2018'!B1:D1),MONTH('01-2018'!B1:D1)+8,DAY('01-2018'!B1:D1))</f>
        <v>43344</v>
      </c>
      <c r="C1" s="263"/>
      <c r="D1" s="263"/>
      <c r="E1" s="33"/>
      <c r="F1" s="264" t="s">
        <v>69</v>
      </c>
      <c r="G1" s="265"/>
      <c r="H1" s="265"/>
      <c r="I1" s="265"/>
      <c r="J1" s="265"/>
      <c r="K1" s="265"/>
      <c r="L1" s="265"/>
      <c r="M1" s="265"/>
      <c r="N1" s="265"/>
      <c r="O1" s="265"/>
      <c r="P1" s="265"/>
      <c r="Q1" s="265"/>
      <c r="R1" s="265"/>
      <c r="S1" s="265"/>
      <c r="T1" s="265"/>
      <c r="U1" s="265"/>
      <c r="V1" s="265"/>
      <c r="W1" s="265"/>
      <c r="X1" s="265"/>
      <c r="Y1" s="265"/>
      <c r="Z1" s="265"/>
      <c r="AA1" s="265"/>
      <c r="AB1" s="265"/>
      <c r="AC1" s="265"/>
      <c r="AD1" s="265"/>
      <c r="AE1" s="265"/>
      <c r="AF1" s="244" t="s">
        <v>1</v>
      </c>
      <c r="AG1" s="245"/>
      <c r="AH1" s="245"/>
      <c r="AI1" s="245"/>
      <c r="AJ1" s="245"/>
      <c r="AK1" s="245"/>
      <c r="AL1" s="245"/>
      <c r="AM1" s="245"/>
      <c r="AN1" s="245"/>
      <c r="AO1" s="245"/>
      <c r="AP1" s="245"/>
      <c r="AQ1" s="245"/>
      <c r="AR1" s="246"/>
      <c r="AS1" s="247" t="s">
        <v>60</v>
      </c>
      <c r="AT1" s="248"/>
      <c r="AU1" s="248"/>
      <c r="AV1" s="248"/>
      <c r="AW1" s="248"/>
      <c r="AX1" s="248"/>
      <c r="AY1" s="248"/>
      <c r="AZ1" s="248"/>
      <c r="BA1" s="248"/>
      <c r="BB1" s="248"/>
      <c r="BC1" s="248"/>
      <c r="BD1" s="248"/>
      <c r="BE1" s="248"/>
      <c r="BF1" s="248"/>
      <c r="BG1" s="248"/>
      <c r="BH1" s="248"/>
      <c r="BI1" s="248"/>
      <c r="BJ1" s="248"/>
      <c r="BK1" s="249"/>
      <c r="BL1" s="250" t="s">
        <v>61</v>
      </c>
      <c r="BM1" s="251"/>
      <c r="BN1" s="251"/>
      <c r="BO1" s="252"/>
    </row>
    <row r="2" spans="1:69" s="83" customFormat="1" ht="14.25" customHeight="1" thickTop="1" x14ac:dyDescent="0.2">
      <c r="A2" s="26"/>
      <c r="B2" s="270" t="s">
        <v>0</v>
      </c>
      <c r="C2" s="271"/>
      <c r="D2" s="272"/>
      <c r="E2" s="273" t="s">
        <v>23</v>
      </c>
      <c r="F2" s="34" t="s">
        <v>5</v>
      </c>
      <c r="G2" s="34"/>
      <c r="H2" s="34"/>
      <c r="I2" s="34"/>
      <c r="J2" s="34"/>
      <c r="K2" s="275" t="s">
        <v>6</v>
      </c>
      <c r="L2" s="276"/>
      <c r="M2" s="276"/>
      <c r="N2" s="276"/>
      <c r="O2" s="277"/>
      <c r="P2" s="275" t="s">
        <v>7</v>
      </c>
      <c r="Q2" s="276"/>
      <c r="R2" s="276"/>
      <c r="S2" s="276"/>
      <c r="T2" s="277"/>
      <c r="U2" s="275" t="s">
        <v>8</v>
      </c>
      <c r="V2" s="276"/>
      <c r="W2" s="276"/>
      <c r="X2" s="276"/>
      <c r="Y2" s="277"/>
      <c r="Z2" s="261" t="s">
        <v>83</v>
      </c>
      <c r="AA2" s="35" t="s">
        <v>12</v>
      </c>
      <c r="AB2" s="36" t="s">
        <v>13</v>
      </c>
      <c r="AC2" s="37" t="s">
        <v>13</v>
      </c>
      <c r="AD2" s="36" t="s">
        <v>14</v>
      </c>
      <c r="AE2" s="61" t="s">
        <v>14</v>
      </c>
      <c r="AF2" s="69"/>
      <c r="AG2" s="70"/>
      <c r="AH2" s="71"/>
      <c r="AI2" s="67" t="s">
        <v>12</v>
      </c>
      <c r="AJ2" s="67" t="s">
        <v>13</v>
      </c>
      <c r="AK2" s="71" t="s">
        <v>13</v>
      </c>
      <c r="AL2" s="67" t="s">
        <v>14</v>
      </c>
      <c r="AM2" s="71" t="s">
        <v>14</v>
      </c>
      <c r="AN2" s="68" t="s">
        <v>12</v>
      </c>
      <c r="AO2" s="68" t="s">
        <v>13</v>
      </c>
      <c r="AP2" s="68" t="s">
        <v>13</v>
      </c>
      <c r="AQ2" s="67" t="s">
        <v>14</v>
      </c>
      <c r="AR2" s="71" t="s">
        <v>14</v>
      </c>
      <c r="AS2" s="63"/>
      <c r="AT2" s="12" t="s">
        <v>3</v>
      </c>
      <c r="AU2" s="253" t="s">
        <v>59</v>
      </c>
      <c r="AV2" s="254"/>
      <c r="AW2" s="255" t="s">
        <v>164</v>
      </c>
      <c r="AX2" s="257" t="s">
        <v>64</v>
      </c>
      <c r="AY2" s="20" t="s">
        <v>12</v>
      </c>
      <c r="AZ2" s="21" t="s">
        <v>12</v>
      </c>
      <c r="BA2" s="22" t="s">
        <v>12</v>
      </c>
      <c r="BB2" s="20" t="s">
        <v>13</v>
      </c>
      <c r="BC2" s="21" t="s">
        <v>13</v>
      </c>
      <c r="BD2" s="21" t="s">
        <v>13</v>
      </c>
      <c r="BE2" s="22" t="s">
        <v>13</v>
      </c>
      <c r="BF2" s="38" t="s">
        <v>14</v>
      </c>
      <c r="BG2" s="27" t="s">
        <v>14</v>
      </c>
      <c r="BH2" s="21" t="s">
        <v>14</v>
      </c>
      <c r="BI2" s="21" t="s">
        <v>14</v>
      </c>
      <c r="BJ2" s="21" t="s">
        <v>14</v>
      </c>
      <c r="BK2" s="22" t="s">
        <v>14</v>
      </c>
      <c r="BL2" s="39" t="s">
        <v>12</v>
      </c>
      <c r="BM2" s="39" t="s">
        <v>13</v>
      </c>
      <c r="BN2" s="28" t="s">
        <v>14</v>
      </c>
      <c r="BO2" s="29" t="s">
        <v>14</v>
      </c>
    </row>
    <row r="3" spans="1:69" s="84" customFormat="1" ht="32.25" customHeight="1" thickBot="1" x14ac:dyDescent="0.25">
      <c r="A3" s="129">
        <v>0.05</v>
      </c>
      <c r="B3" s="259" t="s">
        <v>16</v>
      </c>
      <c r="C3" s="260"/>
      <c r="D3" s="40" t="s">
        <v>24</v>
      </c>
      <c r="E3" s="274"/>
      <c r="F3" s="41" t="s">
        <v>2</v>
      </c>
      <c r="G3" s="42" t="s">
        <v>9</v>
      </c>
      <c r="H3" s="43" t="s">
        <v>10</v>
      </c>
      <c r="I3" s="8" t="s">
        <v>21</v>
      </c>
      <c r="J3" s="44" t="s">
        <v>22</v>
      </c>
      <c r="K3" s="45" t="s">
        <v>2</v>
      </c>
      <c r="L3" s="46" t="s">
        <v>9</v>
      </c>
      <c r="M3" s="47" t="s">
        <v>10</v>
      </c>
      <c r="N3" s="47" t="s">
        <v>21</v>
      </c>
      <c r="O3" s="48" t="s">
        <v>22</v>
      </c>
      <c r="P3" s="45" t="s">
        <v>2</v>
      </c>
      <c r="Q3" s="46" t="s">
        <v>9</v>
      </c>
      <c r="R3" s="47" t="s">
        <v>10</v>
      </c>
      <c r="S3" s="47" t="s">
        <v>21</v>
      </c>
      <c r="T3" s="48" t="s">
        <v>22</v>
      </c>
      <c r="U3" s="45" t="s">
        <v>2</v>
      </c>
      <c r="V3" s="46" t="s">
        <v>9</v>
      </c>
      <c r="W3" s="47" t="s">
        <v>10</v>
      </c>
      <c r="X3" s="47" t="s">
        <v>21</v>
      </c>
      <c r="Y3" s="48" t="s">
        <v>22</v>
      </c>
      <c r="Z3" s="262"/>
      <c r="AA3" s="9" t="s">
        <v>145</v>
      </c>
      <c r="AB3" s="49" t="s">
        <v>77</v>
      </c>
      <c r="AC3" s="50" t="s">
        <v>70</v>
      </c>
      <c r="AD3" s="49" t="s">
        <v>143</v>
      </c>
      <c r="AE3" s="62" t="s">
        <v>70</v>
      </c>
      <c r="AF3" s="72" t="s">
        <v>11</v>
      </c>
      <c r="AG3" s="73" t="s">
        <v>15</v>
      </c>
      <c r="AH3" s="74" t="s">
        <v>67</v>
      </c>
      <c r="AI3" s="75" t="s">
        <v>146</v>
      </c>
      <c r="AJ3" s="76" t="s">
        <v>78</v>
      </c>
      <c r="AK3" s="77" t="s">
        <v>68</v>
      </c>
      <c r="AL3" s="79" t="s">
        <v>165</v>
      </c>
      <c r="AM3" s="77" t="s">
        <v>68</v>
      </c>
      <c r="AN3" s="78" t="s">
        <v>145</v>
      </c>
      <c r="AO3" s="78" t="s">
        <v>81</v>
      </c>
      <c r="AP3" s="78" t="s">
        <v>82</v>
      </c>
      <c r="AQ3" s="76" t="s">
        <v>143</v>
      </c>
      <c r="AR3" s="77" t="s">
        <v>66</v>
      </c>
      <c r="AS3" s="64" t="s">
        <v>11</v>
      </c>
      <c r="AT3" s="13" t="s">
        <v>62</v>
      </c>
      <c r="AU3" s="14" t="s">
        <v>57</v>
      </c>
      <c r="AV3" s="15" t="s">
        <v>58</v>
      </c>
      <c r="AW3" s="256"/>
      <c r="AX3" s="258"/>
      <c r="AY3" s="16" t="s">
        <v>79</v>
      </c>
      <c r="AZ3" s="17" t="s">
        <v>55</v>
      </c>
      <c r="BA3" s="18" t="s">
        <v>56</v>
      </c>
      <c r="BB3" s="51" t="s">
        <v>147</v>
      </c>
      <c r="BC3" s="52" t="s">
        <v>63</v>
      </c>
      <c r="BD3" s="17" t="s">
        <v>55</v>
      </c>
      <c r="BE3" s="18" t="s">
        <v>56</v>
      </c>
      <c r="BF3" s="16" t="s">
        <v>166</v>
      </c>
      <c r="BG3" s="30" t="s">
        <v>63</v>
      </c>
      <c r="BH3" s="17" t="s">
        <v>71</v>
      </c>
      <c r="BI3" s="17" t="s">
        <v>72</v>
      </c>
      <c r="BJ3" s="17" t="s">
        <v>73</v>
      </c>
      <c r="BK3" s="17" t="s">
        <v>74</v>
      </c>
      <c r="BL3" s="10" t="s">
        <v>76</v>
      </c>
      <c r="BM3" s="53" t="s">
        <v>163</v>
      </c>
      <c r="BN3" s="31" t="s">
        <v>144</v>
      </c>
      <c r="BO3" s="32" t="s">
        <v>65</v>
      </c>
    </row>
    <row r="4" spans="1:69" ht="19.5" customHeight="1" thickTop="1" x14ac:dyDescent="0.2">
      <c r="A4" s="54" t="s">
        <v>18</v>
      </c>
      <c r="B4" s="268">
        <f>+B1</f>
        <v>43344</v>
      </c>
      <c r="C4" s="269"/>
      <c r="D4" s="2"/>
      <c r="E4" s="5"/>
      <c r="F4" s="139"/>
      <c r="G4" s="141" t="str">
        <f>IF(F4="aucune","///","")</f>
        <v/>
      </c>
      <c r="H4" s="137" t="str">
        <f>IF(F4="aucune","///","")</f>
        <v/>
      </c>
      <c r="I4" s="142" t="str">
        <f>IF(F4="aucune","///","")</f>
        <v/>
      </c>
      <c r="J4" s="143" t="str">
        <f>IF(F4="aucune","///","")</f>
        <v/>
      </c>
      <c r="K4" s="139"/>
      <c r="L4" s="141" t="str">
        <f>IF(K4="aucune","///","")</f>
        <v/>
      </c>
      <c r="M4" s="137" t="str">
        <f>IF(K4="aucune","///","")</f>
        <v/>
      </c>
      <c r="N4" s="142" t="str">
        <f>IF(K4="aucune","///","")</f>
        <v/>
      </c>
      <c r="O4" s="143" t="str">
        <f>IF(K4="aucune","///","")</f>
        <v/>
      </c>
      <c r="P4" s="139"/>
      <c r="Q4" s="141" t="str">
        <f>IF(P4="aucune","///","")</f>
        <v/>
      </c>
      <c r="R4" s="137" t="str">
        <f>IF(P4="aucune","///","")</f>
        <v/>
      </c>
      <c r="S4" s="142" t="str">
        <f>IF(P4="aucune","///","")</f>
        <v/>
      </c>
      <c r="T4" s="143" t="str">
        <f>IF(P4="aucune","///","")</f>
        <v/>
      </c>
      <c r="U4" s="139"/>
      <c r="V4" s="141" t="str">
        <f>IF(U4="aucune","///","")</f>
        <v/>
      </c>
      <c r="W4" s="137" t="str">
        <f>IF(U4="aucune","///","")</f>
        <v/>
      </c>
      <c r="X4" s="142" t="str">
        <f>IF(U4="aucune","///","")</f>
        <v/>
      </c>
      <c r="Y4" s="143" t="str">
        <f>IF(U4="aucune","///","")</f>
        <v/>
      </c>
      <c r="Z4" s="23"/>
      <c r="AA4" s="108"/>
      <c r="AB4" s="153"/>
      <c r="AC4" s="154"/>
      <c r="AD4" s="153"/>
      <c r="AE4" s="154"/>
      <c r="AF4" s="65"/>
      <c r="AG4" s="106"/>
      <c r="AH4" s="138"/>
      <c r="AI4" s="113"/>
      <c r="AJ4" s="168"/>
      <c r="AK4" s="169"/>
      <c r="AL4" s="170"/>
      <c r="AM4" s="171"/>
      <c r="AN4" s="113"/>
      <c r="AO4" s="168"/>
      <c r="AP4" s="169"/>
      <c r="AQ4" s="175"/>
      <c r="AR4" s="176"/>
      <c r="AS4" s="59"/>
      <c r="AT4" s="85"/>
      <c r="AU4" s="86"/>
      <c r="AV4" s="87"/>
      <c r="AW4" s="88"/>
      <c r="AX4" s="180"/>
      <c r="AY4" s="109"/>
      <c r="AZ4" s="120"/>
      <c r="BA4" s="121"/>
      <c r="BB4" s="190"/>
      <c r="BC4" s="190"/>
      <c r="BD4" s="191"/>
      <c r="BE4" s="192"/>
      <c r="BF4" s="193"/>
      <c r="BG4" s="190"/>
      <c r="BH4" s="190"/>
      <c r="BI4" s="191"/>
      <c r="BJ4" s="194"/>
      <c r="BK4" s="192"/>
      <c r="BL4" s="108"/>
      <c r="BM4" s="202"/>
      <c r="BN4" s="193"/>
      <c r="BO4" s="192"/>
    </row>
    <row r="5" spans="1:69" ht="20.25" customHeight="1" x14ac:dyDescent="0.2">
      <c r="A5" s="55" t="s">
        <v>19</v>
      </c>
      <c r="B5" s="266">
        <f>+B4</f>
        <v>43344</v>
      </c>
      <c r="C5" s="267">
        <v>2</v>
      </c>
      <c r="D5" s="101"/>
      <c r="E5" s="5"/>
      <c r="F5" s="144"/>
      <c r="G5" s="140"/>
      <c r="H5" s="145"/>
      <c r="I5" s="145"/>
      <c r="J5" s="146"/>
      <c r="K5" s="144"/>
      <c r="L5" s="140"/>
      <c r="M5" s="145"/>
      <c r="N5" s="145"/>
      <c r="O5" s="146"/>
      <c r="P5" s="144"/>
      <c r="Q5" s="140"/>
      <c r="R5" s="145"/>
      <c r="S5" s="145"/>
      <c r="T5" s="146"/>
      <c r="U5" s="144"/>
      <c r="V5" s="140"/>
      <c r="W5" s="145"/>
      <c r="X5" s="145"/>
      <c r="Y5" s="146"/>
      <c r="Z5" s="24"/>
      <c r="AA5" s="151"/>
      <c r="AB5" s="109"/>
      <c r="AC5" s="110"/>
      <c r="AD5" s="155"/>
      <c r="AE5" s="156"/>
      <c r="AF5" s="157"/>
      <c r="AG5" s="158"/>
      <c r="AH5" s="66"/>
      <c r="AI5" s="167"/>
      <c r="AJ5" s="114"/>
      <c r="AK5" s="115"/>
      <c r="AL5" s="172"/>
      <c r="AM5" s="173"/>
      <c r="AN5" s="167"/>
      <c r="AO5" s="114"/>
      <c r="AP5" s="115"/>
      <c r="AQ5" s="177"/>
      <c r="AR5" s="156"/>
      <c r="AS5" s="60"/>
      <c r="AT5" s="179"/>
      <c r="AU5" s="157"/>
      <c r="AV5" s="178"/>
      <c r="AW5" s="89"/>
      <c r="AX5" s="90"/>
      <c r="AY5" s="181"/>
      <c r="AZ5" s="182"/>
      <c r="BA5" s="183"/>
      <c r="BB5" s="109"/>
      <c r="BC5" s="120"/>
      <c r="BD5" s="120"/>
      <c r="BE5" s="121"/>
      <c r="BF5" s="195"/>
      <c r="BG5" s="196"/>
      <c r="BH5" s="196"/>
      <c r="BI5" s="197"/>
      <c r="BJ5" s="198"/>
      <c r="BK5" s="199"/>
      <c r="BL5" s="179"/>
      <c r="BM5" s="109"/>
      <c r="BN5" s="195"/>
      <c r="BO5" s="199"/>
    </row>
    <row r="6" spans="1:69" ht="19.5" customHeight="1" thickBot="1" x14ac:dyDescent="0.25">
      <c r="A6" s="55" t="s">
        <v>20</v>
      </c>
      <c r="B6" s="266">
        <f>+B4</f>
        <v>43344</v>
      </c>
      <c r="C6" s="267">
        <v>2</v>
      </c>
      <c r="D6" s="1"/>
      <c r="E6" s="6"/>
      <c r="F6" s="144"/>
      <c r="G6" s="145"/>
      <c r="H6" s="145"/>
      <c r="I6" s="145"/>
      <c r="J6" s="146"/>
      <c r="K6" s="144"/>
      <c r="L6" s="145"/>
      <c r="M6" s="145"/>
      <c r="N6" s="145"/>
      <c r="O6" s="146"/>
      <c r="P6" s="144"/>
      <c r="Q6" s="145"/>
      <c r="R6" s="145"/>
      <c r="S6" s="145"/>
      <c r="T6" s="146"/>
      <c r="U6" s="144"/>
      <c r="V6" s="145"/>
      <c r="W6" s="145"/>
      <c r="X6" s="145"/>
      <c r="Y6" s="146"/>
      <c r="Z6" s="150"/>
      <c r="AA6" s="152"/>
      <c r="AB6" s="159"/>
      <c r="AC6" s="160"/>
      <c r="AD6" s="111"/>
      <c r="AE6" s="112"/>
      <c r="AF6" s="161"/>
      <c r="AG6" s="228"/>
      <c r="AH6" s="229"/>
      <c r="AI6" s="164"/>
      <c r="AJ6" s="165"/>
      <c r="AK6" s="166"/>
      <c r="AL6" s="116"/>
      <c r="AM6" s="117"/>
      <c r="AN6" s="174"/>
      <c r="AO6" s="165"/>
      <c r="AP6" s="166"/>
      <c r="AQ6" s="116"/>
      <c r="AR6" s="117"/>
      <c r="AS6" s="152"/>
      <c r="AT6" s="152"/>
      <c r="AU6" s="157"/>
      <c r="AV6" s="178"/>
      <c r="AW6" s="91"/>
      <c r="AX6" s="92"/>
      <c r="AY6" s="184"/>
      <c r="AZ6" s="185"/>
      <c r="BA6" s="186"/>
      <c r="BB6" s="187"/>
      <c r="BC6" s="187"/>
      <c r="BD6" s="188"/>
      <c r="BE6" s="189"/>
      <c r="BF6" s="122"/>
      <c r="BG6" s="123"/>
      <c r="BH6" s="120"/>
      <c r="BI6" s="124"/>
      <c r="BJ6" s="123"/>
      <c r="BK6" s="121"/>
      <c r="BL6" s="200"/>
      <c r="BM6" s="201"/>
      <c r="BN6" s="125"/>
      <c r="BO6" s="126"/>
      <c r="BQ6" s="93"/>
    </row>
    <row r="7" spans="1:69" ht="19.5" customHeight="1" x14ac:dyDescent="0.2">
      <c r="A7" s="54" t="s">
        <v>18</v>
      </c>
      <c r="B7" s="268">
        <f>+B6+1</f>
        <v>43345</v>
      </c>
      <c r="C7" s="269"/>
      <c r="D7" s="2"/>
      <c r="E7" s="5"/>
      <c r="F7" s="139"/>
      <c r="G7" s="141" t="str">
        <f t="shared" ref="G7" si="0">IF(F7="aucune","///","")</f>
        <v/>
      </c>
      <c r="H7" s="137" t="str">
        <f t="shared" ref="H7" si="1">IF(F7="aucune","///","")</f>
        <v/>
      </c>
      <c r="I7" s="142" t="str">
        <f t="shared" ref="I7" si="2">IF(F7="aucune","///","")</f>
        <v/>
      </c>
      <c r="J7" s="143" t="str">
        <f t="shared" ref="J7" si="3">IF(F7="aucune","///","")</f>
        <v/>
      </c>
      <c r="K7" s="139"/>
      <c r="L7" s="141" t="str">
        <f t="shared" ref="L7" si="4">IF(K7="aucune","///","")</f>
        <v/>
      </c>
      <c r="M7" s="137" t="str">
        <f t="shared" ref="M7" si="5">IF(K7="aucune","///","")</f>
        <v/>
      </c>
      <c r="N7" s="142" t="str">
        <f t="shared" ref="N7" si="6">IF(K7="aucune","///","")</f>
        <v/>
      </c>
      <c r="O7" s="143" t="str">
        <f t="shared" ref="O7" si="7">IF(K7="aucune","///","")</f>
        <v/>
      </c>
      <c r="P7" s="139"/>
      <c r="Q7" s="141" t="str">
        <f t="shared" ref="Q7" si="8">IF(P7="aucune","///","")</f>
        <v/>
      </c>
      <c r="R7" s="137" t="str">
        <f t="shared" ref="R7" si="9">IF(P7="aucune","///","")</f>
        <v/>
      </c>
      <c r="S7" s="142" t="str">
        <f t="shared" ref="S7" si="10">IF(P7="aucune","///","")</f>
        <v/>
      </c>
      <c r="T7" s="143" t="str">
        <f t="shared" ref="T7" si="11">IF(P7="aucune","///","")</f>
        <v/>
      </c>
      <c r="U7" s="139"/>
      <c r="V7" s="141" t="str">
        <f t="shared" ref="V7" si="12">IF(U7="aucune","///","")</f>
        <v/>
      </c>
      <c r="W7" s="137" t="str">
        <f t="shared" ref="W7" si="13">IF(U7="aucune","///","")</f>
        <v/>
      </c>
      <c r="X7" s="142" t="str">
        <f t="shared" ref="X7" si="14">IF(U7="aucune","///","")</f>
        <v/>
      </c>
      <c r="Y7" s="143" t="str">
        <f t="shared" ref="Y7" si="15">IF(U7="aucune","///","")</f>
        <v/>
      </c>
      <c r="Z7" s="23"/>
      <c r="AA7" s="108"/>
      <c r="AB7" s="153"/>
      <c r="AC7" s="154"/>
      <c r="AD7" s="153"/>
      <c r="AE7" s="154"/>
      <c r="AF7" s="4"/>
      <c r="AG7" s="132"/>
      <c r="AH7" s="230"/>
      <c r="AI7" s="108"/>
      <c r="AJ7" s="231"/>
      <c r="AK7" s="180"/>
      <c r="AL7" s="232"/>
      <c r="AM7" s="233"/>
      <c r="AN7" s="108"/>
      <c r="AO7" s="231"/>
      <c r="AP7" s="180"/>
      <c r="AQ7" s="234"/>
      <c r="AR7" s="235"/>
      <c r="AS7" s="59"/>
      <c r="AT7" s="85"/>
      <c r="AU7" s="86"/>
      <c r="AV7" s="87"/>
      <c r="AW7" s="88"/>
      <c r="AX7" s="180"/>
      <c r="AY7" s="109"/>
      <c r="AZ7" s="120"/>
      <c r="BA7" s="121"/>
      <c r="BB7" s="190"/>
      <c r="BC7" s="190"/>
      <c r="BD7" s="191"/>
      <c r="BE7" s="192"/>
      <c r="BF7" s="193"/>
      <c r="BG7" s="190"/>
      <c r="BH7" s="190"/>
      <c r="BI7" s="191"/>
      <c r="BJ7" s="194"/>
      <c r="BK7" s="192"/>
      <c r="BL7" s="108"/>
      <c r="BM7" s="202"/>
      <c r="BN7" s="193"/>
      <c r="BO7" s="192"/>
    </row>
    <row r="8" spans="1:69" ht="19.5" customHeight="1" x14ac:dyDescent="0.2">
      <c r="A8" s="55" t="s">
        <v>19</v>
      </c>
      <c r="B8" s="266">
        <f>+B7</f>
        <v>43345</v>
      </c>
      <c r="C8" s="267"/>
      <c r="D8" s="101"/>
      <c r="E8" s="5"/>
      <c r="F8" s="144"/>
      <c r="G8" s="140"/>
      <c r="H8" s="145"/>
      <c r="I8" s="145"/>
      <c r="J8" s="146"/>
      <c r="K8" s="144"/>
      <c r="L8" s="140"/>
      <c r="M8" s="145"/>
      <c r="N8" s="145"/>
      <c r="O8" s="146"/>
      <c r="P8" s="144"/>
      <c r="Q8" s="140"/>
      <c r="R8" s="145"/>
      <c r="S8" s="145"/>
      <c r="T8" s="146"/>
      <c r="U8" s="144"/>
      <c r="V8" s="140"/>
      <c r="W8" s="145"/>
      <c r="X8" s="145"/>
      <c r="Y8" s="146"/>
      <c r="Z8" s="24"/>
      <c r="AA8" s="151"/>
      <c r="AB8" s="109"/>
      <c r="AC8" s="110"/>
      <c r="AD8" s="155"/>
      <c r="AE8" s="156"/>
      <c r="AF8" s="157"/>
      <c r="AG8" s="158"/>
      <c r="AH8" s="66"/>
      <c r="AI8" s="167"/>
      <c r="AJ8" s="114"/>
      <c r="AK8" s="115"/>
      <c r="AL8" s="172"/>
      <c r="AM8" s="173"/>
      <c r="AN8" s="167"/>
      <c r="AO8" s="114"/>
      <c r="AP8" s="115"/>
      <c r="AQ8" s="177"/>
      <c r="AR8" s="156"/>
      <c r="AS8" s="60"/>
      <c r="AT8" s="179"/>
      <c r="AU8" s="157"/>
      <c r="AV8" s="178"/>
      <c r="AW8" s="89"/>
      <c r="AX8" s="90"/>
      <c r="AY8" s="181"/>
      <c r="AZ8" s="182"/>
      <c r="BA8" s="183"/>
      <c r="BB8" s="109"/>
      <c r="BC8" s="120"/>
      <c r="BD8" s="120"/>
      <c r="BE8" s="121"/>
      <c r="BF8" s="195"/>
      <c r="BG8" s="196"/>
      <c r="BH8" s="196"/>
      <c r="BI8" s="197"/>
      <c r="BJ8" s="198"/>
      <c r="BK8" s="199"/>
      <c r="BL8" s="179"/>
      <c r="BM8" s="109"/>
      <c r="BN8" s="195"/>
      <c r="BO8" s="199"/>
    </row>
    <row r="9" spans="1:69" ht="19.5" customHeight="1" thickBot="1" x14ac:dyDescent="0.25">
      <c r="A9" s="56" t="s">
        <v>20</v>
      </c>
      <c r="B9" s="278">
        <f>+B8</f>
        <v>43345</v>
      </c>
      <c r="C9" s="279"/>
      <c r="D9" s="1"/>
      <c r="E9" s="6"/>
      <c r="F9" s="144"/>
      <c r="G9" s="145"/>
      <c r="H9" s="145"/>
      <c r="I9" s="145"/>
      <c r="J9" s="146"/>
      <c r="K9" s="144"/>
      <c r="L9" s="145"/>
      <c r="M9" s="145"/>
      <c r="N9" s="145"/>
      <c r="O9" s="146"/>
      <c r="P9" s="144"/>
      <c r="Q9" s="145"/>
      <c r="R9" s="145"/>
      <c r="S9" s="145"/>
      <c r="T9" s="146"/>
      <c r="U9" s="144"/>
      <c r="V9" s="145"/>
      <c r="W9" s="145"/>
      <c r="X9" s="145"/>
      <c r="Y9" s="146"/>
      <c r="Z9" s="150"/>
      <c r="AA9" s="152"/>
      <c r="AB9" s="159"/>
      <c r="AC9" s="160"/>
      <c r="AD9" s="111"/>
      <c r="AE9" s="112"/>
      <c r="AF9" s="236"/>
      <c r="AG9" s="162"/>
      <c r="AH9" s="163"/>
      <c r="AI9" s="237"/>
      <c r="AJ9" s="238"/>
      <c r="AK9" s="239"/>
      <c r="AL9" s="240"/>
      <c r="AM9" s="241"/>
      <c r="AN9" s="242"/>
      <c r="AO9" s="238"/>
      <c r="AP9" s="239"/>
      <c r="AQ9" s="240"/>
      <c r="AR9" s="241"/>
      <c r="AS9" s="152"/>
      <c r="AT9" s="152"/>
      <c r="AU9" s="157"/>
      <c r="AV9" s="178"/>
      <c r="AW9" s="91"/>
      <c r="AX9" s="92"/>
      <c r="AY9" s="184"/>
      <c r="AZ9" s="185"/>
      <c r="BA9" s="186"/>
      <c r="BB9" s="187"/>
      <c r="BC9" s="187"/>
      <c r="BD9" s="188"/>
      <c r="BE9" s="189"/>
      <c r="BF9" s="122"/>
      <c r="BG9" s="123"/>
      <c r="BH9" s="120"/>
      <c r="BI9" s="124"/>
      <c r="BJ9" s="123"/>
      <c r="BK9" s="121"/>
      <c r="BL9" s="200"/>
      <c r="BM9" s="201"/>
      <c r="BN9" s="125"/>
      <c r="BO9" s="126"/>
    </row>
    <row r="10" spans="1:69" ht="19.5" customHeight="1" x14ac:dyDescent="0.2">
      <c r="A10" s="54" t="s">
        <v>18</v>
      </c>
      <c r="B10" s="268">
        <f>+B9+1</f>
        <v>43346</v>
      </c>
      <c r="C10" s="269"/>
      <c r="D10" s="2"/>
      <c r="E10" s="5"/>
      <c r="F10" s="139"/>
      <c r="G10" s="141" t="str">
        <f t="shared" ref="G10" si="16">IF(F10="aucune","///","")</f>
        <v/>
      </c>
      <c r="H10" s="137" t="str">
        <f t="shared" ref="H10" si="17">IF(F10="aucune","///","")</f>
        <v/>
      </c>
      <c r="I10" s="142" t="str">
        <f t="shared" ref="I10" si="18">IF(F10="aucune","///","")</f>
        <v/>
      </c>
      <c r="J10" s="143" t="str">
        <f t="shared" ref="J10" si="19">IF(F10="aucune","///","")</f>
        <v/>
      </c>
      <c r="K10" s="139"/>
      <c r="L10" s="141" t="str">
        <f t="shared" ref="L10" si="20">IF(K10="aucune","///","")</f>
        <v/>
      </c>
      <c r="M10" s="137" t="str">
        <f t="shared" ref="M10" si="21">IF(K10="aucune","///","")</f>
        <v/>
      </c>
      <c r="N10" s="142" t="str">
        <f t="shared" ref="N10" si="22">IF(K10="aucune","///","")</f>
        <v/>
      </c>
      <c r="O10" s="143" t="str">
        <f t="shared" ref="O10" si="23">IF(K10="aucune","///","")</f>
        <v/>
      </c>
      <c r="P10" s="139"/>
      <c r="Q10" s="141" t="str">
        <f t="shared" ref="Q10" si="24">IF(P10="aucune","///","")</f>
        <v/>
      </c>
      <c r="R10" s="137" t="str">
        <f t="shared" ref="R10" si="25">IF(P10="aucune","///","")</f>
        <v/>
      </c>
      <c r="S10" s="142" t="str">
        <f t="shared" ref="S10" si="26">IF(P10="aucune","///","")</f>
        <v/>
      </c>
      <c r="T10" s="143" t="str">
        <f t="shared" ref="T10" si="27">IF(P10="aucune","///","")</f>
        <v/>
      </c>
      <c r="U10" s="139"/>
      <c r="V10" s="141" t="str">
        <f t="shared" ref="V10" si="28">IF(U10="aucune","///","")</f>
        <v/>
      </c>
      <c r="W10" s="137" t="str">
        <f t="shared" ref="W10" si="29">IF(U10="aucune","///","")</f>
        <v/>
      </c>
      <c r="X10" s="142" t="str">
        <f t="shared" ref="X10" si="30">IF(U10="aucune","///","")</f>
        <v/>
      </c>
      <c r="Y10" s="143" t="str">
        <f t="shared" ref="Y10" si="31">IF(U10="aucune","///","")</f>
        <v/>
      </c>
      <c r="Z10" s="23"/>
      <c r="AA10" s="108"/>
      <c r="AB10" s="153"/>
      <c r="AC10" s="154"/>
      <c r="AD10" s="153"/>
      <c r="AE10" s="154"/>
      <c r="AF10" s="4"/>
      <c r="AG10" s="132"/>
      <c r="AH10" s="230"/>
      <c r="AI10" s="108"/>
      <c r="AJ10" s="231"/>
      <c r="AK10" s="180"/>
      <c r="AL10" s="232"/>
      <c r="AM10" s="233"/>
      <c r="AN10" s="108"/>
      <c r="AO10" s="231"/>
      <c r="AP10" s="180"/>
      <c r="AQ10" s="234"/>
      <c r="AR10" s="235"/>
      <c r="AS10" s="59"/>
      <c r="AT10" s="85"/>
      <c r="AU10" s="86"/>
      <c r="AV10" s="87"/>
      <c r="AW10" s="88"/>
      <c r="AX10" s="180"/>
      <c r="AY10" s="109"/>
      <c r="AZ10" s="120"/>
      <c r="BA10" s="121"/>
      <c r="BB10" s="190"/>
      <c r="BC10" s="190"/>
      <c r="BD10" s="191"/>
      <c r="BE10" s="192"/>
      <c r="BF10" s="193"/>
      <c r="BG10" s="190"/>
      <c r="BH10" s="190"/>
      <c r="BI10" s="191"/>
      <c r="BJ10" s="194"/>
      <c r="BK10" s="192"/>
      <c r="BL10" s="108"/>
      <c r="BM10" s="202"/>
      <c r="BN10" s="193"/>
      <c r="BO10" s="192"/>
    </row>
    <row r="11" spans="1:69" ht="19.5" customHeight="1" x14ac:dyDescent="0.2">
      <c r="A11" s="55" t="s">
        <v>19</v>
      </c>
      <c r="B11" s="266">
        <f t="shared" ref="B11" si="32">+B10</f>
        <v>43346</v>
      </c>
      <c r="C11" s="267">
        <v>2</v>
      </c>
      <c r="D11" s="101"/>
      <c r="E11" s="5"/>
      <c r="F11" s="144"/>
      <c r="G11" s="140"/>
      <c r="H11" s="145"/>
      <c r="I11" s="145"/>
      <c r="J11" s="146"/>
      <c r="K11" s="144"/>
      <c r="L11" s="140"/>
      <c r="M11" s="145"/>
      <c r="N11" s="145"/>
      <c r="O11" s="146"/>
      <c r="P11" s="144"/>
      <c r="Q11" s="140"/>
      <c r="R11" s="145"/>
      <c r="S11" s="145"/>
      <c r="T11" s="146"/>
      <c r="U11" s="144"/>
      <c r="V11" s="140"/>
      <c r="W11" s="145"/>
      <c r="X11" s="145"/>
      <c r="Y11" s="146"/>
      <c r="Z11" s="24"/>
      <c r="AA11" s="151"/>
      <c r="AB11" s="109"/>
      <c r="AC11" s="110"/>
      <c r="AD11" s="155"/>
      <c r="AE11" s="156"/>
      <c r="AF11" s="157"/>
      <c r="AG11" s="158"/>
      <c r="AH11" s="66"/>
      <c r="AI11" s="167"/>
      <c r="AJ11" s="114"/>
      <c r="AK11" s="115"/>
      <c r="AL11" s="172"/>
      <c r="AM11" s="173"/>
      <c r="AN11" s="167"/>
      <c r="AO11" s="114"/>
      <c r="AP11" s="115"/>
      <c r="AQ11" s="177"/>
      <c r="AR11" s="156"/>
      <c r="AS11" s="60"/>
      <c r="AT11" s="179"/>
      <c r="AU11" s="157"/>
      <c r="AV11" s="178"/>
      <c r="AW11" s="89"/>
      <c r="AX11" s="90"/>
      <c r="AY11" s="181"/>
      <c r="AZ11" s="182"/>
      <c r="BA11" s="183"/>
      <c r="BB11" s="109"/>
      <c r="BC11" s="120"/>
      <c r="BD11" s="120"/>
      <c r="BE11" s="121"/>
      <c r="BF11" s="195"/>
      <c r="BG11" s="196"/>
      <c r="BH11" s="196"/>
      <c r="BI11" s="197"/>
      <c r="BJ11" s="198"/>
      <c r="BK11" s="199"/>
      <c r="BL11" s="179"/>
      <c r="BM11" s="109"/>
      <c r="BN11" s="195"/>
      <c r="BO11" s="199"/>
    </row>
    <row r="12" spans="1:69" ht="19.5" customHeight="1" thickBot="1" x14ac:dyDescent="0.25">
      <c r="A12" s="56" t="s">
        <v>20</v>
      </c>
      <c r="B12" s="266">
        <f t="shared" ref="B12" si="33">+B10</f>
        <v>43346</v>
      </c>
      <c r="C12" s="267">
        <v>2</v>
      </c>
      <c r="D12" s="1"/>
      <c r="E12" s="6"/>
      <c r="F12" s="144"/>
      <c r="G12" s="145"/>
      <c r="H12" s="145"/>
      <c r="I12" s="145"/>
      <c r="J12" s="146"/>
      <c r="K12" s="144"/>
      <c r="L12" s="145"/>
      <c r="M12" s="145"/>
      <c r="N12" s="145"/>
      <c r="O12" s="146"/>
      <c r="P12" s="144"/>
      <c r="Q12" s="145"/>
      <c r="R12" s="145"/>
      <c r="S12" s="145"/>
      <c r="T12" s="146"/>
      <c r="U12" s="144"/>
      <c r="V12" s="145"/>
      <c r="W12" s="145"/>
      <c r="X12" s="145"/>
      <c r="Y12" s="146"/>
      <c r="Z12" s="150"/>
      <c r="AA12" s="152"/>
      <c r="AB12" s="159"/>
      <c r="AC12" s="160"/>
      <c r="AD12" s="111"/>
      <c r="AE12" s="112"/>
      <c r="AF12" s="236"/>
      <c r="AG12" s="162"/>
      <c r="AH12" s="163"/>
      <c r="AI12" s="237"/>
      <c r="AJ12" s="238"/>
      <c r="AK12" s="239"/>
      <c r="AL12" s="240"/>
      <c r="AM12" s="241"/>
      <c r="AN12" s="242"/>
      <c r="AO12" s="238"/>
      <c r="AP12" s="239"/>
      <c r="AQ12" s="240"/>
      <c r="AR12" s="241"/>
      <c r="AS12" s="152"/>
      <c r="AT12" s="152"/>
      <c r="AU12" s="157"/>
      <c r="AV12" s="178"/>
      <c r="AW12" s="91"/>
      <c r="AX12" s="92"/>
      <c r="AY12" s="184"/>
      <c r="AZ12" s="185"/>
      <c r="BA12" s="186"/>
      <c r="BB12" s="187"/>
      <c r="BC12" s="187"/>
      <c r="BD12" s="188"/>
      <c r="BE12" s="189"/>
      <c r="BF12" s="122"/>
      <c r="BG12" s="123"/>
      <c r="BH12" s="120"/>
      <c r="BI12" s="124"/>
      <c r="BJ12" s="123"/>
      <c r="BK12" s="121"/>
      <c r="BL12" s="200"/>
      <c r="BM12" s="201"/>
      <c r="BN12" s="125"/>
      <c r="BO12" s="126"/>
    </row>
    <row r="13" spans="1:69" ht="19.5" customHeight="1" x14ac:dyDescent="0.2">
      <c r="A13" s="54" t="s">
        <v>18</v>
      </c>
      <c r="B13" s="268">
        <f>+B12+1</f>
        <v>43347</v>
      </c>
      <c r="C13" s="269"/>
      <c r="D13" s="2"/>
      <c r="E13" s="5"/>
      <c r="F13" s="139"/>
      <c r="G13" s="141" t="str">
        <f t="shared" ref="G13" si="34">IF(F13="aucune","///","")</f>
        <v/>
      </c>
      <c r="H13" s="137" t="str">
        <f t="shared" ref="H13" si="35">IF(F13="aucune","///","")</f>
        <v/>
      </c>
      <c r="I13" s="142" t="str">
        <f t="shared" ref="I13" si="36">IF(F13="aucune","///","")</f>
        <v/>
      </c>
      <c r="J13" s="143" t="str">
        <f t="shared" ref="J13" si="37">IF(F13="aucune","///","")</f>
        <v/>
      </c>
      <c r="K13" s="139"/>
      <c r="L13" s="141" t="str">
        <f t="shared" ref="L13" si="38">IF(K13="aucune","///","")</f>
        <v/>
      </c>
      <c r="M13" s="137" t="str">
        <f t="shared" ref="M13" si="39">IF(K13="aucune","///","")</f>
        <v/>
      </c>
      <c r="N13" s="142" t="str">
        <f t="shared" ref="N13" si="40">IF(K13="aucune","///","")</f>
        <v/>
      </c>
      <c r="O13" s="143" t="str">
        <f t="shared" ref="O13" si="41">IF(K13="aucune","///","")</f>
        <v/>
      </c>
      <c r="P13" s="139"/>
      <c r="Q13" s="141" t="str">
        <f t="shared" ref="Q13" si="42">IF(P13="aucune","///","")</f>
        <v/>
      </c>
      <c r="R13" s="137" t="str">
        <f t="shared" ref="R13" si="43">IF(P13="aucune","///","")</f>
        <v/>
      </c>
      <c r="S13" s="142" t="str">
        <f t="shared" ref="S13" si="44">IF(P13="aucune","///","")</f>
        <v/>
      </c>
      <c r="T13" s="143" t="str">
        <f t="shared" ref="T13" si="45">IF(P13="aucune","///","")</f>
        <v/>
      </c>
      <c r="U13" s="139"/>
      <c r="V13" s="141" t="str">
        <f t="shared" ref="V13" si="46">IF(U13="aucune","///","")</f>
        <v/>
      </c>
      <c r="W13" s="137" t="str">
        <f t="shared" ref="W13" si="47">IF(U13="aucune","///","")</f>
        <v/>
      </c>
      <c r="X13" s="142" t="str">
        <f t="shared" ref="X13" si="48">IF(U13="aucune","///","")</f>
        <v/>
      </c>
      <c r="Y13" s="143" t="str">
        <f t="shared" ref="Y13" si="49">IF(U13="aucune","///","")</f>
        <v/>
      </c>
      <c r="Z13" s="23"/>
      <c r="AA13" s="108"/>
      <c r="AB13" s="153"/>
      <c r="AC13" s="154"/>
      <c r="AD13" s="153"/>
      <c r="AE13" s="154"/>
      <c r="AF13" s="4"/>
      <c r="AG13" s="132"/>
      <c r="AH13" s="230"/>
      <c r="AI13" s="108"/>
      <c r="AJ13" s="231"/>
      <c r="AK13" s="180"/>
      <c r="AL13" s="232"/>
      <c r="AM13" s="233"/>
      <c r="AN13" s="108"/>
      <c r="AO13" s="231"/>
      <c r="AP13" s="180"/>
      <c r="AQ13" s="234"/>
      <c r="AR13" s="235"/>
      <c r="AS13" s="59"/>
      <c r="AT13" s="85"/>
      <c r="AU13" s="86"/>
      <c r="AV13" s="87"/>
      <c r="AW13" s="88"/>
      <c r="AX13" s="180"/>
      <c r="AY13" s="109"/>
      <c r="AZ13" s="120"/>
      <c r="BA13" s="121"/>
      <c r="BB13" s="190"/>
      <c r="BC13" s="190"/>
      <c r="BD13" s="191"/>
      <c r="BE13" s="192"/>
      <c r="BF13" s="193"/>
      <c r="BG13" s="190"/>
      <c r="BH13" s="190"/>
      <c r="BI13" s="191"/>
      <c r="BJ13" s="194"/>
      <c r="BK13" s="192"/>
      <c r="BL13" s="108"/>
      <c r="BM13" s="202"/>
      <c r="BN13" s="193"/>
      <c r="BO13" s="192"/>
    </row>
    <row r="14" spans="1:69" ht="19.5" customHeight="1" x14ac:dyDescent="0.2">
      <c r="A14" s="55" t="s">
        <v>19</v>
      </c>
      <c r="B14" s="266">
        <f>+B13</f>
        <v>43347</v>
      </c>
      <c r="C14" s="267">
        <v>2</v>
      </c>
      <c r="D14" s="101"/>
      <c r="E14" s="5"/>
      <c r="F14" s="144"/>
      <c r="G14" s="140"/>
      <c r="H14" s="145"/>
      <c r="I14" s="145"/>
      <c r="J14" s="146"/>
      <c r="K14" s="144"/>
      <c r="L14" s="140"/>
      <c r="M14" s="145"/>
      <c r="N14" s="145"/>
      <c r="O14" s="146"/>
      <c r="P14" s="144"/>
      <c r="Q14" s="140"/>
      <c r="R14" s="145"/>
      <c r="S14" s="145"/>
      <c r="T14" s="146"/>
      <c r="U14" s="144"/>
      <c r="V14" s="140"/>
      <c r="W14" s="145"/>
      <c r="X14" s="145"/>
      <c r="Y14" s="146"/>
      <c r="Z14" s="24"/>
      <c r="AA14" s="151"/>
      <c r="AB14" s="109"/>
      <c r="AC14" s="110"/>
      <c r="AD14" s="155"/>
      <c r="AE14" s="156"/>
      <c r="AF14" s="157"/>
      <c r="AG14" s="158"/>
      <c r="AH14" s="66"/>
      <c r="AI14" s="167"/>
      <c r="AJ14" s="114"/>
      <c r="AK14" s="115"/>
      <c r="AL14" s="172"/>
      <c r="AM14" s="173"/>
      <c r="AN14" s="167"/>
      <c r="AO14" s="114"/>
      <c r="AP14" s="115"/>
      <c r="AQ14" s="177"/>
      <c r="AR14" s="156"/>
      <c r="AS14" s="60"/>
      <c r="AT14" s="179"/>
      <c r="AU14" s="157"/>
      <c r="AV14" s="178"/>
      <c r="AW14" s="89"/>
      <c r="AX14" s="90"/>
      <c r="AY14" s="181"/>
      <c r="AZ14" s="182"/>
      <c r="BA14" s="183"/>
      <c r="BB14" s="109"/>
      <c r="BC14" s="120"/>
      <c r="BD14" s="120"/>
      <c r="BE14" s="121"/>
      <c r="BF14" s="195"/>
      <c r="BG14" s="196"/>
      <c r="BH14" s="196"/>
      <c r="BI14" s="197"/>
      <c r="BJ14" s="198"/>
      <c r="BK14" s="199"/>
      <c r="BL14" s="179"/>
      <c r="BM14" s="109"/>
      <c r="BN14" s="195"/>
      <c r="BO14" s="199"/>
    </row>
    <row r="15" spans="1:69" ht="19.5" customHeight="1" thickBot="1" x14ac:dyDescent="0.25">
      <c r="A15" s="56" t="s">
        <v>20</v>
      </c>
      <c r="B15" s="266">
        <f>+B13</f>
        <v>43347</v>
      </c>
      <c r="C15" s="267">
        <v>2</v>
      </c>
      <c r="D15" s="1"/>
      <c r="E15" s="6"/>
      <c r="F15" s="144"/>
      <c r="G15" s="145"/>
      <c r="H15" s="145"/>
      <c r="I15" s="145"/>
      <c r="J15" s="146"/>
      <c r="K15" s="144"/>
      <c r="L15" s="145"/>
      <c r="M15" s="145"/>
      <c r="N15" s="145"/>
      <c r="O15" s="146"/>
      <c r="P15" s="144"/>
      <c r="Q15" s="145"/>
      <c r="R15" s="145"/>
      <c r="S15" s="145"/>
      <c r="T15" s="146"/>
      <c r="U15" s="144"/>
      <c r="V15" s="145"/>
      <c r="W15" s="145"/>
      <c r="X15" s="145"/>
      <c r="Y15" s="146"/>
      <c r="Z15" s="150"/>
      <c r="AA15" s="152"/>
      <c r="AB15" s="159"/>
      <c r="AC15" s="160"/>
      <c r="AD15" s="111"/>
      <c r="AE15" s="112"/>
      <c r="AF15" s="236"/>
      <c r="AG15" s="162"/>
      <c r="AH15" s="163"/>
      <c r="AI15" s="237"/>
      <c r="AJ15" s="238"/>
      <c r="AK15" s="239"/>
      <c r="AL15" s="240"/>
      <c r="AM15" s="241"/>
      <c r="AN15" s="242"/>
      <c r="AO15" s="238"/>
      <c r="AP15" s="239"/>
      <c r="AQ15" s="240"/>
      <c r="AR15" s="241"/>
      <c r="AS15" s="152"/>
      <c r="AT15" s="152"/>
      <c r="AU15" s="157"/>
      <c r="AV15" s="178"/>
      <c r="AW15" s="91"/>
      <c r="AX15" s="92"/>
      <c r="AY15" s="184"/>
      <c r="AZ15" s="185"/>
      <c r="BA15" s="186"/>
      <c r="BB15" s="187"/>
      <c r="BC15" s="187"/>
      <c r="BD15" s="188"/>
      <c r="BE15" s="189"/>
      <c r="BF15" s="122"/>
      <c r="BG15" s="123"/>
      <c r="BH15" s="120"/>
      <c r="BI15" s="124"/>
      <c r="BJ15" s="123"/>
      <c r="BK15" s="121"/>
      <c r="BL15" s="200"/>
      <c r="BM15" s="201"/>
      <c r="BN15" s="125"/>
      <c r="BO15" s="126"/>
    </row>
    <row r="16" spans="1:69" ht="19.5" customHeight="1" x14ac:dyDescent="0.2">
      <c r="A16" s="54" t="s">
        <v>18</v>
      </c>
      <c r="B16" s="268">
        <f>+B15+1</f>
        <v>43348</v>
      </c>
      <c r="C16" s="269"/>
      <c r="D16" s="2"/>
      <c r="E16" s="5"/>
      <c r="F16" s="139"/>
      <c r="G16" s="141" t="str">
        <f t="shared" ref="G16" si="50">IF(F16="aucune","///","")</f>
        <v/>
      </c>
      <c r="H16" s="137" t="str">
        <f t="shared" ref="H16" si="51">IF(F16="aucune","///","")</f>
        <v/>
      </c>
      <c r="I16" s="142" t="str">
        <f t="shared" ref="I16" si="52">IF(F16="aucune","///","")</f>
        <v/>
      </c>
      <c r="J16" s="143" t="str">
        <f t="shared" ref="J16" si="53">IF(F16="aucune","///","")</f>
        <v/>
      </c>
      <c r="K16" s="139"/>
      <c r="L16" s="141" t="str">
        <f t="shared" ref="L16" si="54">IF(K16="aucune","///","")</f>
        <v/>
      </c>
      <c r="M16" s="137" t="str">
        <f t="shared" ref="M16" si="55">IF(K16="aucune","///","")</f>
        <v/>
      </c>
      <c r="N16" s="142" t="str">
        <f t="shared" ref="N16" si="56">IF(K16="aucune","///","")</f>
        <v/>
      </c>
      <c r="O16" s="143" t="str">
        <f t="shared" ref="O16" si="57">IF(K16="aucune","///","")</f>
        <v/>
      </c>
      <c r="P16" s="139"/>
      <c r="Q16" s="141" t="str">
        <f t="shared" ref="Q16" si="58">IF(P16="aucune","///","")</f>
        <v/>
      </c>
      <c r="R16" s="137" t="str">
        <f t="shared" ref="R16" si="59">IF(P16="aucune","///","")</f>
        <v/>
      </c>
      <c r="S16" s="142" t="str">
        <f t="shared" ref="S16" si="60">IF(P16="aucune","///","")</f>
        <v/>
      </c>
      <c r="T16" s="143" t="str">
        <f t="shared" ref="T16" si="61">IF(P16="aucune","///","")</f>
        <v/>
      </c>
      <c r="U16" s="139"/>
      <c r="V16" s="141" t="str">
        <f t="shared" ref="V16" si="62">IF(U16="aucune","///","")</f>
        <v/>
      </c>
      <c r="W16" s="137" t="str">
        <f t="shared" ref="W16" si="63">IF(U16="aucune","///","")</f>
        <v/>
      </c>
      <c r="X16" s="142" t="str">
        <f t="shared" ref="X16" si="64">IF(U16="aucune","///","")</f>
        <v/>
      </c>
      <c r="Y16" s="143" t="str">
        <f t="shared" ref="Y16" si="65">IF(U16="aucune","///","")</f>
        <v/>
      </c>
      <c r="Z16" s="23"/>
      <c r="AA16" s="108"/>
      <c r="AB16" s="153"/>
      <c r="AC16" s="154"/>
      <c r="AD16" s="153"/>
      <c r="AE16" s="154"/>
      <c r="AF16" s="4"/>
      <c r="AG16" s="132"/>
      <c r="AH16" s="230"/>
      <c r="AI16" s="108"/>
      <c r="AJ16" s="231"/>
      <c r="AK16" s="180"/>
      <c r="AL16" s="232"/>
      <c r="AM16" s="233"/>
      <c r="AN16" s="108"/>
      <c r="AO16" s="231"/>
      <c r="AP16" s="180"/>
      <c r="AQ16" s="234"/>
      <c r="AR16" s="235"/>
      <c r="AS16" s="59"/>
      <c r="AT16" s="85"/>
      <c r="AU16" s="86"/>
      <c r="AV16" s="87"/>
      <c r="AW16" s="88"/>
      <c r="AX16" s="180"/>
      <c r="AY16" s="109"/>
      <c r="AZ16" s="120"/>
      <c r="BA16" s="121"/>
      <c r="BB16" s="190"/>
      <c r="BC16" s="190"/>
      <c r="BD16" s="191"/>
      <c r="BE16" s="192"/>
      <c r="BF16" s="193"/>
      <c r="BG16" s="190"/>
      <c r="BH16" s="190"/>
      <c r="BI16" s="191"/>
      <c r="BJ16" s="194"/>
      <c r="BK16" s="192"/>
      <c r="BL16" s="108"/>
      <c r="BM16" s="202"/>
      <c r="BN16" s="193"/>
      <c r="BO16" s="192"/>
    </row>
    <row r="17" spans="1:67" ht="19.5" customHeight="1" x14ac:dyDescent="0.2">
      <c r="A17" s="55" t="s">
        <v>19</v>
      </c>
      <c r="B17" s="266">
        <f t="shared" ref="B17" si="66">+B16</f>
        <v>43348</v>
      </c>
      <c r="C17" s="267">
        <v>2</v>
      </c>
      <c r="D17" s="101"/>
      <c r="E17" s="5"/>
      <c r="F17" s="144"/>
      <c r="G17" s="140"/>
      <c r="H17" s="145"/>
      <c r="I17" s="145"/>
      <c r="J17" s="146"/>
      <c r="K17" s="144"/>
      <c r="L17" s="140"/>
      <c r="M17" s="145"/>
      <c r="N17" s="145"/>
      <c r="O17" s="146"/>
      <c r="P17" s="144"/>
      <c r="Q17" s="140"/>
      <c r="R17" s="145"/>
      <c r="S17" s="145"/>
      <c r="T17" s="146"/>
      <c r="U17" s="144"/>
      <c r="V17" s="140"/>
      <c r="W17" s="145"/>
      <c r="X17" s="145"/>
      <c r="Y17" s="146"/>
      <c r="Z17" s="24"/>
      <c r="AA17" s="151"/>
      <c r="AB17" s="109"/>
      <c r="AC17" s="110"/>
      <c r="AD17" s="155"/>
      <c r="AE17" s="156"/>
      <c r="AF17" s="157"/>
      <c r="AG17" s="158"/>
      <c r="AH17" s="66"/>
      <c r="AI17" s="167"/>
      <c r="AJ17" s="114"/>
      <c r="AK17" s="115"/>
      <c r="AL17" s="172"/>
      <c r="AM17" s="173"/>
      <c r="AN17" s="167"/>
      <c r="AO17" s="114"/>
      <c r="AP17" s="115"/>
      <c r="AQ17" s="177"/>
      <c r="AR17" s="156"/>
      <c r="AS17" s="60"/>
      <c r="AT17" s="179"/>
      <c r="AU17" s="157"/>
      <c r="AV17" s="178"/>
      <c r="AW17" s="89"/>
      <c r="AX17" s="90"/>
      <c r="AY17" s="181"/>
      <c r="AZ17" s="182"/>
      <c r="BA17" s="183"/>
      <c r="BB17" s="109"/>
      <c r="BC17" s="120"/>
      <c r="BD17" s="120"/>
      <c r="BE17" s="121"/>
      <c r="BF17" s="195"/>
      <c r="BG17" s="196"/>
      <c r="BH17" s="196"/>
      <c r="BI17" s="197"/>
      <c r="BJ17" s="198"/>
      <c r="BK17" s="199"/>
      <c r="BL17" s="179"/>
      <c r="BM17" s="109"/>
      <c r="BN17" s="195"/>
      <c r="BO17" s="199"/>
    </row>
    <row r="18" spans="1:67" ht="19.5" customHeight="1" thickBot="1" x14ac:dyDescent="0.25">
      <c r="A18" s="56" t="s">
        <v>20</v>
      </c>
      <c r="B18" s="266">
        <f t="shared" ref="B18" si="67">+B16</f>
        <v>43348</v>
      </c>
      <c r="C18" s="267">
        <v>2</v>
      </c>
      <c r="D18" s="1"/>
      <c r="E18" s="6"/>
      <c r="F18" s="144"/>
      <c r="G18" s="145"/>
      <c r="H18" s="145"/>
      <c r="I18" s="145"/>
      <c r="J18" s="146"/>
      <c r="K18" s="144"/>
      <c r="L18" s="145"/>
      <c r="M18" s="145"/>
      <c r="N18" s="145"/>
      <c r="O18" s="146"/>
      <c r="P18" s="144"/>
      <c r="Q18" s="145"/>
      <c r="R18" s="145"/>
      <c r="S18" s="145"/>
      <c r="T18" s="146"/>
      <c r="U18" s="144"/>
      <c r="V18" s="145"/>
      <c r="W18" s="145"/>
      <c r="X18" s="145"/>
      <c r="Y18" s="146"/>
      <c r="Z18" s="150"/>
      <c r="AA18" s="152"/>
      <c r="AB18" s="159"/>
      <c r="AC18" s="160"/>
      <c r="AD18" s="111"/>
      <c r="AE18" s="112"/>
      <c r="AF18" s="236"/>
      <c r="AG18" s="162"/>
      <c r="AH18" s="163"/>
      <c r="AI18" s="237"/>
      <c r="AJ18" s="238"/>
      <c r="AK18" s="239"/>
      <c r="AL18" s="240"/>
      <c r="AM18" s="241"/>
      <c r="AN18" s="242"/>
      <c r="AO18" s="238"/>
      <c r="AP18" s="239"/>
      <c r="AQ18" s="240"/>
      <c r="AR18" s="241"/>
      <c r="AS18" s="152"/>
      <c r="AT18" s="152"/>
      <c r="AU18" s="157"/>
      <c r="AV18" s="178"/>
      <c r="AW18" s="91"/>
      <c r="AX18" s="92"/>
      <c r="AY18" s="184"/>
      <c r="AZ18" s="185"/>
      <c r="BA18" s="186"/>
      <c r="BB18" s="187"/>
      <c r="BC18" s="187"/>
      <c r="BD18" s="188"/>
      <c r="BE18" s="189"/>
      <c r="BF18" s="122"/>
      <c r="BG18" s="123"/>
      <c r="BH18" s="120"/>
      <c r="BI18" s="124"/>
      <c r="BJ18" s="123"/>
      <c r="BK18" s="121"/>
      <c r="BL18" s="200"/>
      <c r="BM18" s="201"/>
      <c r="BN18" s="125"/>
      <c r="BO18" s="126"/>
    </row>
    <row r="19" spans="1:67" s="94" customFormat="1" ht="19.5" customHeight="1" x14ac:dyDescent="0.2">
      <c r="A19" s="54" t="s">
        <v>18</v>
      </c>
      <c r="B19" s="268">
        <f>+B18+1</f>
        <v>43349</v>
      </c>
      <c r="C19" s="269"/>
      <c r="D19" s="2"/>
      <c r="E19" s="5"/>
      <c r="F19" s="139"/>
      <c r="G19" s="141" t="str">
        <f t="shared" ref="G19" si="68">IF(F19="aucune","///","")</f>
        <v/>
      </c>
      <c r="H19" s="137" t="str">
        <f t="shared" ref="H19" si="69">IF(F19="aucune","///","")</f>
        <v/>
      </c>
      <c r="I19" s="142" t="str">
        <f t="shared" ref="I19" si="70">IF(F19="aucune","///","")</f>
        <v/>
      </c>
      <c r="J19" s="143" t="str">
        <f t="shared" ref="J19" si="71">IF(F19="aucune","///","")</f>
        <v/>
      </c>
      <c r="K19" s="139"/>
      <c r="L19" s="141" t="str">
        <f t="shared" ref="L19" si="72">IF(K19="aucune","///","")</f>
        <v/>
      </c>
      <c r="M19" s="137" t="str">
        <f t="shared" ref="M19" si="73">IF(K19="aucune","///","")</f>
        <v/>
      </c>
      <c r="N19" s="142" t="str">
        <f t="shared" ref="N19" si="74">IF(K19="aucune","///","")</f>
        <v/>
      </c>
      <c r="O19" s="143" t="str">
        <f t="shared" ref="O19" si="75">IF(K19="aucune","///","")</f>
        <v/>
      </c>
      <c r="P19" s="139"/>
      <c r="Q19" s="141" t="str">
        <f t="shared" ref="Q19" si="76">IF(P19="aucune","///","")</f>
        <v/>
      </c>
      <c r="R19" s="137" t="str">
        <f t="shared" ref="R19" si="77">IF(P19="aucune","///","")</f>
        <v/>
      </c>
      <c r="S19" s="142" t="str">
        <f t="shared" ref="S19" si="78">IF(P19="aucune","///","")</f>
        <v/>
      </c>
      <c r="T19" s="143" t="str">
        <f t="shared" ref="T19" si="79">IF(P19="aucune","///","")</f>
        <v/>
      </c>
      <c r="U19" s="139"/>
      <c r="V19" s="141" t="str">
        <f t="shared" ref="V19" si="80">IF(U19="aucune","///","")</f>
        <v/>
      </c>
      <c r="W19" s="137" t="str">
        <f t="shared" ref="W19" si="81">IF(U19="aucune","///","")</f>
        <v/>
      </c>
      <c r="X19" s="142" t="str">
        <f t="shared" ref="X19" si="82">IF(U19="aucune","///","")</f>
        <v/>
      </c>
      <c r="Y19" s="143" t="str">
        <f t="shared" ref="Y19" si="83">IF(U19="aucune","///","")</f>
        <v/>
      </c>
      <c r="Z19" s="23"/>
      <c r="AA19" s="108"/>
      <c r="AB19" s="153"/>
      <c r="AC19" s="154"/>
      <c r="AD19" s="153"/>
      <c r="AE19" s="154"/>
      <c r="AF19" s="4"/>
      <c r="AG19" s="132"/>
      <c r="AH19" s="230"/>
      <c r="AI19" s="108"/>
      <c r="AJ19" s="231"/>
      <c r="AK19" s="180"/>
      <c r="AL19" s="232"/>
      <c r="AM19" s="233"/>
      <c r="AN19" s="108"/>
      <c r="AO19" s="231"/>
      <c r="AP19" s="180"/>
      <c r="AQ19" s="234"/>
      <c r="AR19" s="235"/>
      <c r="AS19" s="59"/>
      <c r="AT19" s="85"/>
      <c r="AU19" s="86"/>
      <c r="AV19" s="87"/>
      <c r="AW19" s="88"/>
      <c r="AX19" s="180"/>
      <c r="AY19" s="109"/>
      <c r="AZ19" s="120"/>
      <c r="BA19" s="121"/>
      <c r="BB19" s="190"/>
      <c r="BC19" s="190"/>
      <c r="BD19" s="191"/>
      <c r="BE19" s="192"/>
      <c r="BF19" s="193"/>
      <c r="BG19" s="190"/>
      <c r="BH19" s="190"/>
      <c r="BI19" s="191"/>
      <c r="BJ19" s="194"/>
      <c r="BK19" s="192"/>
      <c r="BL19" s="108"/>
      <c r="BM19" s="202"/>
      <c r="BN19" s="193"/>
      <c r="BO19" s="192"/>
    </row>
    <row r="20" spans="1:67" s="94" customFormat="1" ht="19.5" customHeight="1" x14ac:dyDescent="0.2">
      <c r="A20" s="55" t="s">
        <v>19</v>
      </c>
      <c r="B20" s="266">
        <f>+B19</f>
        <v>43349</v>
      </c>
      <c r="C20" s="267">
        <v>2</v>
      </c>
      <c r="D20" s="101"/>
      <c r="E20" s="5"/>
      <c r="F20" s="144"/>
      <c r="G20" s="140"/>
      <c r="H20" s="145"/>
      <c r="I20" s="145"/>
      <c r="J20" s="146"/>
      <c r="K20" s="144"/>
      <c r="L20" s="140"/>
      <c r="M20" s="145"/>
      <c r="N20" s="145"/>
      <c r="O20" s="146"/>
      <c r="P20" s="144"/>
      <c r="Q20" s="140"/>
      <c r="R20" s="145"/>
      <c r="S20" s="145"/>
      <c r="T20" s="146"/>
      <c r="U20" s="144"/>
      <c r="V20" s="140"/>
      <c r="W20" s="145"/>
      <c r="X20" s="145"/>
      <c r="Y20" s="146"/>
      <c r="Z20" s="24"/>
      <c r="AA20" s="151"/>
      <c r="AB20" s="109"/>
      <c r="AC20" s="110"/>
      <c r="AD20" s="155"/>
      <c r="AE20" s="156"/>
      <c r="AF20" s="157"/>
      <c r="AG20" s="158"/>
      <c r="AH20" s="66"/>
      <c r="AI20" s="167"/>
      <c r="AJ20" s="114"/>
      <c r="AK20" s="115"/>
      <c r="AL20" s="172"/>
      <c r="AM20" s="173"/>
      <c r="AN20" s="167"/>
      <c r="AO20" s="114"/>
      <c r="AP20" s="115"/>
      <c r="AQ20" s="177"/>
      <c r="AR20" s="156"/>
      <c r="AS20" s="60"/>
      <c r="AT20" s="179"/>
      <c r="AU20" s="157"/>
      <c r="AV20" s="178"/>
      <c r="AW20" s="89"/>
      <c r="AX20" s="90"/>
      <c r="AY20" s="181"/>
      <c r="AZ20" s="182"/>
      <c r="BA20" s="183"/>
      <c r="BB20" s="109"/>
      <c r="BC20" s="120"/>
      <c r="BD20" s="120"/>
      <c r="BE20" s="121"/>
      <c r="BF20" s="195"/>
      <c r="BG20" s="196"/>
      <c r="BH20" s="196"/>
      <c r="BI20" s="197"/>
      <c r="BJ20" s="198"/>
      <c r="BK20" s="199"/>
      <c r="BL20" s="179"/>
      <c r="BM20" s="109"/>
      <c r="BN20" s="195"/>
      <c r="BO20" s="199"/>
    </row>
    <row r="21" spans="1:67" s="94" customFormat="1" ht="19.5" customHeight="1" thickBot="1" x14ac:dyDescent="0.25">
      <c r="A21" s="55" t="s">
        <v>20</v>
      </c>
      <c r="B21" s="266">
        <f>+B19</f>
        <v>43349</v>
      </c>
      <c r="C21" s="267">
        <v>2</v>
      </c>
      <c r="D21" s="1"/>
      <c r="E21" s="6"/>
      <c r="F21" s="144"/>
      <c r="G21" s="145"/>
      <c r="H21" s="145"/>
      <c r="I21" s="145"/>
      <c r="J21" s="146"/>
      <c r="K21" s="144"/>
      <c r="L21" s="145"/>
      <c r="M21" s="145"/>
      <c r="N21" s="145"/>
      <c r="O21" s="146"/>
      <c r="P21" s="144"/>
      <c r="Q21" s="145"/>
      <c r="R21" s="145"/>
      <c r="S21" s="145"/>
      <c r="T21" s="146"/>
      <c r="U21" s="144"/>
      <c r="V21" s="145"/>
      <c r="W21" s="145"/>
      <c r="X21" s="145"/>
      <c r="Y21" s="146"/>
      <c r="Z21" s="150"/>
      <c r="AA21" s="152"/>
      <c r="AB21" s="159"/>
      <c r="AC21" s="160"/>
      <c r="AD21" s="111"/>
      <c r="AE21" s="112"/>
      <c r="AF21" s="236"/>
      <c r="AG21" s="162"/>
      <c r="AH21" s="163"/>
      <c r="AI21" s="237"/>
      <c r="AJ21" s="238"/>
      <c r="AK21" s="239"/>
      <c r="AL21" s="240"/>
      <c r="AM21" s="241"/>
      <c r="AN21" s="242"/>
      <c r="AO21" s="238"/>
      <c r="AP21" s="239"/>
      <c r="AQ21" s="240"/>
      <c r="AR21" s="241"/>
      <c r="AS21" s="152"/>
      <c r="AT21" s="152"/>
      <c r="AU21" s="157"/>
      <c r="AV21" s="178"/>
      <c r="AW21" s="91"/>
      <c r="AX21" s="92"/>
      <c r="AY21" s="184"/>
      <c r="AZ21" s="185"/>
      <c r="BA21" s="186"/>
      <c r="BB21" s="187"/>
      <c r="BC21" s="187"/>
      <c r="BD21" s="188"/>
      <c r="BE21" s="189"/>
      <c r="BF21" s="122"/>
      <c r="BG21" s="123"/>
      <c r="BH21" s="120"/>
      <c r="BI21" s="124"/>
      <c r="BJ21" s="123"/>
      <c r="BK21" s="121"/>
      <c r="BL21" s="200"/>
      <c r="BM21" s="201"/>
      <c r="BN21" s="125"/>
      <c r="BO21" s="126"/>
    </row>
    <row r="22" spans="1:67" s="94" customFormat="1" ht="19.5" customHeight="1" x14ac:dyDescent="0.2">
      <c r="A22" s="54" t="s">
        <v>18</v>
      </c>
      <c r="B22" s="268">
        <f>+B21+1</f>
        <v>43350</v>
      </c>
      <c r="C22" s="269"/>
      <c r="D22" s="2"/>
      <c r="E22" s="5"/>
      <c r="F22" s="139"/>
      <c r="G22" s="141" t="str">
        <f t="shared" ref="G22" si="84">IF(F22="aucune","///","")</f>
        <v/>
      </c>
      <c r="H22" s="137" t="str">
        <f t="shared" ref="H22" si="85">IF(F22="aucune","///","")</f>
        <v/>
      </c>
      <c r="I22" s="142" t="str">
        <f t="shared" ref="I22" si="86">IF(F22="aucune","///","")</f>
        <v/>
      </c>
      <c r="J22" s="143" t="str">
        <f t="shared" ref="J22" si="87">IF(F22="aucune","///","")</f>
        <v/>
      </c>
      <c r="K22" s="139"/>
      <c r="L22" s="141" t="str">
        <f t="shared" ref="L22" si="88">IF(K22="aucune","///","")</f>
        <v/>
      </c>
      <c r="M22" s="137" t="str">
        <f t="shared" ref="M22" si="89">IF(K22="aucune","///","")</f>
        <v/>
      </c>
      <c r="N22" s="142" t="str">
        <f t="shared" ref="N22" si="90">IF(K22="aucune","///","")</f>
        <v/>
      </c>
      <c r="O22" s="143" t="str">
        <f t="shared" ref="O22" si="91">IF(K22="aucune","///","")</f>
        <v/>
      </c>
      <c r="P22" s="139"/>
      <c r="Q22" s="141" t="str">
        <f t="shared" ref="Q22" si="92">IF(P22="aucune","///","")</f>
        <v/>
      </c>
      <c r="R22" s="137" t="str">
        <f t="shared" ref="R22" si="93">IF(P22="aucune","///","")</f>
        <v/>
      </c>
      <c r="S22" s="142" t="str">
        <f t="shared" ref="S22" si="94">IF(P22="aucune","///","")</f>
        <v/>
      </c>
      <c r="T22" s="143" t="str">
        <f t="shared" ref="T22" si="95">IF(P22="aucune","///","")</f>
        <v/>
      </c>
      <c r="U22" s="139"/>
      <c r="V22" s="141" t="str">
        <f t="shared" ref="V22" si="96">IF(U22="aucune","///","")</f>
        <v/>
      </c>
      <c r="W22" s="137" t="str">
        <f t="shared" ref="W22" si="97">IF(U22="aucune","///","")</f>
        <v/>
      </c>
      <c r="X22" s="142" t="str">
        <f t="shared" ref="X22" si="98">IF(U22="aucune","///","")</f>
        <v/>
      </c>
      <c r="Y22" s="143" t="str">
        <f t="shared" ref="Y22" si="99">IF(U22="aucune","///","")</f>
        <v/>
      </c>
      <c r="Z22" s="23"/>
      <c r="AA22" s="108"/>
      <c r="AB22" s="153"/>
      <c r="AC22" s="154"/>
      <c r="AD22" s="153"/>
      <c r="AE22" s="154"/>
      <c r="AF22" s="4"/>
      <c r="AG22" s="132"/>
      <c r="AH22" s="230"/>
      <c r="AI22" s="108"/>
      <c r="AJ22" s="231"/>
      <c r="AK22" s="180"/>
      <c r="AL22" s="232"/>
      <c r="AM22" s="233"/>
      <c r="AN22" s="108"/>
      <c r="AO22" s="231"/>
      <c r="AP22" s="180"/>
      <c r="AQ22" s="234"/>
      <c r="AR22" s="235"/>
      <c r="AS22" s="59"/>
      <c r="AT22" s="85"/>
      <c r="AU22" s="86"/>
      <c r="AV22" s="87"/>
      <c r="AW22" s="88"/>
      <c r="AX22" s="180"/>
      <c r="AY22" s="109"/>
      <c r="AZ22" s="120"/>
      <c r="BA22" s="121"/>
      <c r="BB22" s="190"/>
      <c r="BC22" s="190"/>
      <c r="BD22" s="191"/>
      <c r="BE22" s="192"/>
      <c r="BF22" s="193"/>
      <c r="BG22" s="190"/>
      <c r="BH22" s="190"/>
      <c r="BI22" s="191"/>
      <c r="BJ22" s="194"/>
      <c r="BK22" s="192"/>
      <c r="BL22" s="108"/>
      <c r="BM22" s="202"/>
      <c r="BN22" s="193"/>
      <c r="BO22" s="192"/>
    </row>
    <row r="23" spans="1:67" s="94" customFormat="1" ht="19.5" customHeight="1" x14ac:dyDescent="0.2">
      <c r="A23" s="55" t="s">
        <v>19</v>
      </c>
      <c r="B23" s="266">
        <f>+B22</f>
        <v>43350</v>
      </c>
      <c r="C23" s="267"/>
      <c r="D23" s="101"/>
      <c r="E23" s="5"/>
      <c r="F23" s="144"/>
      <c r="G23" s="140"/>
      <c r="H23" s="145"/>
      <c r="I23" s="145"/>
      <c r="J23" s="146"/>
      <c r="K23" s="144"/>
      <c r="L23" s="140"/>
      <c r="M23" s="145"/>
      <c r="N23" s="145"/>
      <c r="O23" s="146"/>
      <c r="P23" s="144"/>
      <c r="Q23" s="140"/>
      <c r="R23" s="145"/>
      <c r="S23" s="145"/>
      <c r="T23" s="146"/>
      <c r="U23" s="144"/>
      <c r="V23" s="140"/>
      <c r="W23" s="145"/>
      <c r="X23" s="145"/>
      <c r="Y23" s="146"/>
      <c r="Z23" s="24"/>
      <c r="AA23" s="151"/>
      <c r="AB23" s="109"/>
      <c r="AC23" s="110"/>
      <c r="AD23" s="155"/>
      <c r="AE23" s="156"/>
      <c r="AF23" s="157"/>
      <c r="AG23" s="158"/>
      <c r="AH23" s="66"/>
      <c r="AI23" s="167"/>
      <c r="AJ23" s="114"/>
      <c r="AK23" s="115"/>
      <c r="AL23" s="172"/>
      <c r="AM23" s="173"/>
      <c r="AN23" s="167"/>
      <c r="AO23" s="114"/>
      <c r="AP23" s="115"/>
      <c r="AQ23" s="177"/>
      <c r="AR23" s="156"/>
      <c r="AS23" s="60"/>
      <c r="AT23" s="179"/>
      <c r="AU23" s="157"/>
      <c r="AV23" s="178"/>
      <c r="AW23" s="89"/>
      <c r="AX23" s="90"/>
      <c r="AY23" s="181"/>
      <c r="AZ23" s="182"/>
      <c r="BA23" s="183"/>
      <c r="BB23" s="109"/>
      <c r="BC23" s="120"/>
      <c r="BD23" s="120"/>
      <c r="BE23" s="121"/>
      <c r="BF23" s="195"/>
      <c r="BG23" s="196"/>
      <c r="BH23" s="196"/>
      <c r="BI23" s="197"/>
      <c r="BJ23" s="198"/>
      <c r="BK23" s="199"/>
      <c r="BL23" s="179"/>
      <c r="BM23" s="109"/>
      <c r="BN23" s="195"/>
      <c r="BO23" s="199"/>
    </row>
    <row r="24" spans="1:67" s="94" customFormat="1" ht="19.5" customHeight="1" thickBot="1" x14ac:dyDescent="0.25">
      <c r="A24" s="56" t="s">
        <v>20</v>
      </c>
      <c r="B24" s="278">
        <f>+B23</f>
        <v>43350</v>
      </c>
      <c r="C24" s="279"/>
      <c r="D24" s="1"/>
      <c r="E24" s="6"/>
      <c r="F24" s="144"/>
      <c r="G24" s="145"/>
      <c r="H24" s="145"/>
      <c r="I24" s="145"/>
      <c r="J24" s="146"/>
      <c r="K24" s="144"/>
      <c r="L24" s="145"/>
      <c r="M24" s="145"/>
      <c r="N24" s="145"/>
      <c r="O24" s="146"/>
      <c r="P24" s="144"/>
      <c r="Q24" s="145"/>
      <c r="R24" s="145"/>
      <c r="S24" s="145"/>
      <c r="T24" s="146"/>
      <c r="U24" s="144"/>
      <c r="V24" s="145"/>
      <c r="W24" s="145"/>
      <c r="X24" s="145"/>
      <c r="Y24" s="146"/>
      <c r="Z24" s="150"/>
      <c r="AA24" s="152"/>
      <c r="AB24" s="159"/>
      <c r="AC24" s="160"/>
      <c r="AD24" s="111"/>
      <c r="AE24" s="112"/>
      <c r="AF24" s="236"/>
      <c r="AG24" s="162"/>
      <c r="AH24" s="163"/>
      <c r="AI24" s="237"/>
      <c r="AJ24" s="238"/>
      <c r="AK24" s="239"/>
      <c r="AL24" s="240"/>
      <c r="AM24" s="241"/>
      <c r="AN24" s="242"/>
      <c r="AO24" s="238"/>
      <c r="AP24" s="239"/>
      <c r="AQ24" s="240"/>
      <c r="AR24" s="241"/>
      <c r="AS24" s="152"/>
      <c r="AT24" s="152"/>
      <c r="AU24" s="157"/>
      <c r="AV24" s="178"/>
      <c r="AW24" s="91"/>
      <c r="AX24" s="92"/>
      <c r="AY24" s="184"/>
      <c r="AZ24" s="185"/>
      <c r="BA24" s="186"/>
      <c r="BB24" s="187"/>
      <c r="BC24" s="187"/>
      <c r="BD24" s="188"/>
      <c r="BE24" s="189"/>
      <c r="BF24" s="122"/>
      <c r="BG24" s="123"/>
      <c r="BH24" s="120"/>
      <c r="BI24" s="124"/>
      <c r="BJ24" s="123"/>
      <c r="BK24" s="121"/>
      <c r="BL24" s="200"/>
      <c r="BM24" s="201"/>
      <c r="BN24" s="125"/>
      <c r="BO24" s="126"/>
    </row>
    <row r="25" spans="1:67" s="94" customFormat="1" ht="19.5" customHeight="1" x14ac:dyDescent="0.2">
      <c r="A25" s="54" t="s">
        <v>18</v>
      </c>
      <c r="B25" s="268">
        <f>+B24+1</f>
        <v>43351</v>
      </c>
      <c r="C25" s="269"/>
      <c r="D25" s="2"/>
      <c r="E25" s="5"/>
      <c r="F25" s="139"/>
      <c r="G25" s="141" t="str">
        <f t="shared" ref="G25" si="100">IF(F25="aucune","///","")</f>
        <v/>
      </c>
      <c r="H25" s="137" t="str">
        <f t="shared" ref="H25" si="101">IF(F25="aucune","///","")</f>
        <v/>
      </c>
      <c r="I25" s="142" t="str">
        <f t="shared" ref="I25" si="102">IF(F25="aucune","///","")</f>
        <v/>
      </c>
      <c r="J25" s="143" t="str">
        <f t="shared" ref="J25" si="103">IF(F25="aucune","///","")</f>
        <v/>
      </c>
      <c r="K25" s="139"/>
      <c r="L25" s="141" t="str">
        <f t="shared" ref="L25" si="104">IF(K25="aucune","///","")</f>
        <v/>
      </c>
      <c r="M25" s="137" t="str">
        <f t="shared" ref="M25" si="105">IF(K25="aucune","///","")</f>
        <v/>
      </c>
      <c r="N25" s="142" t="str">
        <f t="shared" ref="N25" si="106">IF(K25="aucune","///","")</f>
        <v/>
      </c>
      <c r="O25" s="143" t="str">
        <f t="shared" ref="O25" si="107">IF(K25="aucune","///","")</f>
        <v/>
      </c>
      <c r="P25" s="139"/>
      <c r="Q25" s="141" t="str">
        <f t="shared" ref="Q25" si="108">IF(P25="aucune","///","")</f>
        <v/>
      </c>
      <c r="R25" s="137" t="str">
        <f t="shared" ref="R25" si="109">IF(P25="aucune","///","")</f>
        <v/>
      </c>
      <c r="S25" s="142" t="str">
        <f t="shared" ref="S25" si="110">IF(P25="aucune","///","")</f>
        <v/>
      </c>
      <c r="T25" s="143" t="str">
        <f t="shared" ref="T25" si="111">IF(P25="aucune","///","")</f>
        <v/>
      </c>
      <c r="U25" s="139"/>
      <c r="V25" s="141" t="str">
        <f t="shared" ref="V25" si="112">IF(U25="aucune","///","")</f>
        <v/>
      </c>
      <c r="W25" s="137" t="str">
        <f t="shared" ref="W25" si="113">IF(U25="aucune","///","")</f>
        <v/>
      </c>
      <c r="X25" s="142" t="str">
        <f t="shared" ref="X25" si="114">IF(U25="aucune","///","")</f>
        <v/>
      </c>
      <c r="Y25" s="143" t="str">
        <f t="shared" ref="Y25" si="115">IF(U25="aucune","///","")</f>
        <v/>
      </c>
      <c r="Z25" s="23"/>
      <c r="AA25" s="108"/>
      <c r="AB25" s="153"/>
      <c r="AC25" s="154"/>
      <c r="AD25" s="153"/>
      <c r="AE25" s="154"/>
      <c r="AF25" s="4"/>
      <c r="AG25" s="132"/>
      <c r="AH25" s="230"/>
      <c r="AI25" s="108"/>
      <c r="AJ25" s="231"/>
      <c r="AK25" s="180"/>
      <c r="AL25" s="232"/>
      <c r="AM25" s="233"/>
      <c r="AN25" s="108"/>
      <c r="AO25" s="231"/>
      <c r="AP25" s="180"/>
      <c r="AQ25" s="234"/>
      <c r="AR25" s="235"/>
      <c r="AS25" s="59"/>
      <c r="AT25" s="85"/>
      <c r="AU25" s="86"/>
      <c r="AV25" s="87"/>
      <c r="AW25" s="88"/>
      <c r="AX25" s="180"/>
      <c r="AY25" s="109"/>
      <c r="AZ25" s="120"/>
      <c r="BA25" s="121"/>
      <c r="BB25" s="190"/>
      <c r="BC25" s="190"/>
      <c r="BD25" s="191"/>
      <c r="BE25" s="192"/>
      <c r="BF25" s="193"/>
      <c r="BG25" s="190"/>
      <c r="BH25" s="190"/>
      <c r="BI25" s="191"/>
      <c r="BJ25" s="194"/>
      <c r="BK25" s="192"/>
      <c r="BL25" s="108"/>
      <c r="BM25" s="202"/>
      <c r="BN25" s="193"/>
      <c r="BO25" s="192"/>
    </row>
    <row r="26" spans="1:67" s="94" customFormat="1" ht="19.5" customHeight="1" x14ac:dyDescent="0.2">
      <c r="A26" s="55" t="s">
        <v>19</v>
      </c>
      <c r="B26" s="266">
        <f t="shared" ref="B26" si="116">+B25</f>
        <v>43351</v>
      </c>
      <c r="C26" s="267">
        <v>2</v>
      </c>
      <c r="D26" s="101"/>
      <c r="E26" s="5"/>
      <c r="F26" s="144"/>
      <c r="G26" s="140"/>
      <c r="H26" s="145"/>
      <c r="I26" s="145"/>
      <c r="J26" s="146"/>
      <c r="K26" s="144"/>
      <c r="L26" s="140"/>
      <c r="M26" s="145"/>
      <c r="N26" s="145"/>
      <c r="O26" s="146"/>
      <c r="P26" s="144"/>
      <c r="Q26" s="140"/>
      <c r="R26" s="145"/>
      <c r="S26" s="145"/>
      <c r="T26" s="146"/>
      <c r="U26" s="144"/>
      <c r="V26" s="140"/>
      <c r="W26" s="145"/>
      <c r="X26" s="145"/>
      <c r="Y26" s="146"/>
      <c r="Z26" s="24"/>
      <c r="AA26" s="151"/>
      <c r="AB26" s="109"/>
      <c r="AC26" s="110"/>
      <c r="AD26" s="155"/>
      <c r="AE26" s="156"/>
      <c r="AF26" s="157"/>
      <c r="AG26" s="158"/>
      <c r="AH26" s="66"/>
      <c r="AI26" s="167"/>
      <c r="AJ26" s="114"/>
      <c r="AK26" s="115"/>
      <c r="AL26" s="172"/>
      <c r="AM26" s="173"/>
      <c r="AN26" s="167"/>
      <c r="AO26" s="114"/>
      <c r="AP26" s="115"/>
      <c r="AQ26" s="177"/>
      <c r="AR26" s="156"/>
      <c r="AS26" s="60"/>
      <c r="AT26" s="179"/>
      <c r="AU26" s="157"/>
      <c r="AV26" s="178"/>
      <c r="AW26" s="89"/>
      <c r="AX26" s="90"/>
      <c r="AY26" s="181"/>
      <c r="AZ26" s="182"/>
      <c r="BA26" s="183"/>
      <c r="BB26" s="109"/>
      <c r="BC26" s="120"/>
      <c r="BD26" s="120"/>
      <c r="BE26" s="121"/>
      <c r="BF26" s="195"/>
      <c r="BG26" s="196"/>
      <c r="BH26" s="196"/>
      <c r="BI26" s="197"/>
      <c r="BJ26" s="198"/>
      <c r="BK26" s="199"/>
      <c r="BL26" s="179"/>
      <c r="BM26" s="109"/>
      <c r="BN26" s="195"/>
      <c r="BO26" s="199"/>
    </row>
    <row r="27" spans="1:67" s="94" customFormat="1" ht="19.5" customHeight="1" thickBot="1" x14ac:dyDescent="0.25">
      <c r="A27" s="56" t="s">
        <v>20</v>
      </c>
      <c r="B27" s="266">
        <f t="shared" ref="B27" si="117">+B25</f>
        <v>43351</v>
      </c>
      <c r="C27" s="267">
        <v>2</v>
      </c>
      <c r="D27" s="1"/>
      <c r="E27" s="6"/>
      <c r="F27" s="144"/>
      <c r="G27" s="145"/>
      <c r="H27" s="145"/>
      <c r="I27" s="145"/>
      <c r="J27" s="146"/>
      <c r="K27" s="144"/>
      <c r="L27" s="145"/>
      <c r="M27" s="145"/>
      <c r="N27" s="145"/>
      <c r="O27" s="146"/>
      <c r="P27" s="144"/>
      <c r="Q27" s="145"/>
      <c r="R27" s="145"/>
      <c r="S27" s="145"/>
      <c r="T27" s="146"/>
      <c r="U27" s="144"/>
      <c r="V27" s="145"/>
      <c r="W27" s="145"/>
      <c r="X27" s="145"/>
      <c r="Y27" s="146"/>
      <c r="Z27" s="150"/>
      <c r="AA27" s="152"/>
      <c r="AB27" s="159"/>
      <c r="AC27" s="160"/>
      <c r="AD27" s="111"/>
      <c r="AE27" s="112"/>
      <c r="AF27" s="236"/>
      <c r="AG27" s="162"/>
      <c r="AH27" s="163"/>
      <c r="AI27" s="237"/>
      <c r="AJ27" s="238"/>
      <c r="AK27" s="239"/>
      <c r="AL27" s="240"/>
      <c r="AM27" s="241"/>
      <c r="AN27" s="242"/>
      <c r="AO27" s="238"/>
      <c r="AP27" s="239"/>
      <c r="AQ27" s="240"/>
      <c r="AR27" s="241"/>
      <c r="AS27" s="152"/>
      <c r="AT27" s="152"/>
      <c r="AU27" s="157"/>
      <c r="AV27" s="178"/>
      <c r="AW27" s="91"/>
      <c r="AX27" s="92"/>
      <c r="AY27" s="184"/>
      <c r="AZ27" s="185"/>
      <c r="BA27" s="186"/>
      <c r="BB27" s="187"/>
      <c r="BC27" s="187"/>
      <c r="BD27" s="188"/>
      <c r="BE27" s="189"/>
      <c r="BF27" s="122"/>
      <c r="BG27" s="123"/>
      <c r="BH27" s="120"/>
      <c r="BI27" s="124"/>
      <c r="BJ27" s="123"/>
      <c r="BK27" s="121"/>
      <c r="BL27" s="200"/>
      <c r="BM27" s="201"/>
      <c r="BN27" s="125"/>
      <c r="BO27" s="126"/>
    </row>
    <row r="28" spans="1:67" s="94" customFormat="1" ht="19.5" customHeight="1" x14ac:dyDescent="0.2">
      <c r="A28" s="54" t="s">
        <v>18</v>
      </c>
      <c r="B28" s="268">
        <f>+B27+1</f>
        <v>43352</v>
      </c>
      <c r="C28" s="269"/>
      <c r="D28" s="2"/>
      <c r="E28" s="5"/>
      <c r="F28" s="139"/>
      <c r="G28" s="141" t="str">
        <f t="shared" ref="G28" si="118">IF(F28="aucune","///","")</f>
        <v/>
      </c>
      <c r="H28" s="137" t="str">
        <f t="shared" ref="H28" si="119">IF(F28="aucune","///","")</f>
        <v/>
      </c>
      <c r="I28" s="142" t="str">
        <f t="shared" ref="I28" si="120">IF(F28="aucune","///","")</f>
        <v/>
      </c>
      <c r="J28" s="143" t="str">
        <f t="shared" ref="J28" si="121">IF(F28="aucune","///","")</f>
        <v/>
      </c>
      <c r="K28" s="139"/>
      <c r="L28" s="141" t="str">
        <f t="shared" ref="L28" si="122">IF(K28="aucune","///","")</f>
        <v/>
      </c>
      <c r="M28" s="137" t="str">
        <f t="shared" ref="M28" si="123">IF(K28="aucune","///","")</f>
        <v/>
      </c>
      <c r="N28" s="142" t="str">
        <f t="shared" ref="N28" si="124">IF(K28="aucune","///","")</f>
        <v/>
      </c>
      <c r="O28" s="143" t="str">
        <f t="shared" ref="O28" si="125">IF(K28="aucune","///","")</f>
        <v/>
      </c>
      <c r="P28" s="139"/>
      <c r="Q28" s="141" t="str">
        <f t="shared" ref="Q28" si="126">IF(P28="aucune","///","")</f>
        <v/>
      </c>
      <c r="R28" s="137" t="str">
        <f t="shared" ref="R28" si="127">IF(P28="aucune","///","")</f>
        <v/>
      </c>
      <c r="S28" s="142" t="str">
        <f t="shared" ref="S28" si="128">IF(P28="aucune","///","")</f>
        <v/>
      </c>
      <c r="T28" s="143" t="str">
        <f t="shared" ref="T28" si="129">IF(P28="aucune","///","")</f>
        <v/>
      </c>
      <c r="U28" s="139"/>
      <c r="V28" s="141" t="str">
        <f t="shared" ref="V28" si="130">IF(U28="aucune","///","")</f>
        <v/>
      </c>
      <c r="W28" s="137" t="str">
        <f t="shared" ref="W28" si="131">IF(U28="aucune","///","")</f>
        <v/>
      </c>
      <c r="X28" s="142" t="str">
        <f t="shared" ref="X28" si="132">IF(U28="aucune","///","")</f>
        <v/>
      </c>
      <c r="Y28" s="143" t="str">
        <f t="shared" ref="Y28" si="133">IF(U28="aucune","///","")</f>
        <v/>
      </c>
      <c r="Z28" s="23"/>
      <c r="AA28" s="108"/>
      <c r="AB28" s="153"/>
      <c r="AC28" s="154"/>
      <c r="AD28" s="153"/>
      <c r="AE28" s="154"/>
      <c r="AF28" s="4"/>
      <c r="AG28" s="132"/>
      <c r="AH28" s="230"/>
      <c r="AI28" s="108"/>
      <c r="AJ28" s="231"/>
      <c r="AK28" s="180"/>
      <c r="AL28" s="232"/>
      <c r="AM28" s="233"/>
      <c r="AN28" s="108"/>
      <c r="AO28" s="231"/>
      <c r="AP28" s="180"/>
      <c r="AQ28" s="234"/>
      <c r="AR28" s="235"/>
      <c r="AS28" s="59"/>
      <c r="AT28" s="85"/>
      <c r="AU28" s="86"/>
      <c r="AV28" s="87"/>
      <c r="AW28" s="88"/>
      <c r="AX28" s="180"/>
      <c r="AY28" s="109"/>
      <c r="AZ28" s="120"/>
      <c r="BA28" s="121"/>
      <c r="BB28" s="190"/>
      <c r="BC28" s="190"/>
      <c r="BD28" s="191"/>
      <c r="BE28" s="192"/>
      <c r="BF28" s="193"/>
      <c r="BG28" s="190"/>
      <c r="BH28" s="190"/>
      <c r="BI28" s="191"/>
      <c r="BJ28" s="194"/>
      <c r="BK28" s="192"/>
      <c r="BL28" s="108"/>
      <c r="BM28" s="202"/>
      <c r="BN28" s="193"/>
      <c r="BO28" s="192"/>
    </row>
    <row r="29" spans="1:67" ht="19.5" customHeight="1" x14ac:dyDescent="0.2">
      <c r="A29" s="55" t="s">
        <v>19</v>
      </c>
      <c r="B29" s="266">
        <f>+B28</f>
        <v>43352</v>
      </c>
      <c r="C29" s="267">
        <v>2</v>
      </c>
      <c r="D29" s="101"/>
      <c r="E29" s="5"/>
      <c r="F29" s="144"/>
      <c r="G29" s="140"/>
      <c r="H29" s="145"/>
      <c r="I29" s="145"/>
      <c r="J29" s="146"/>
      <c r="K29" s="144"/>
      <c r="L29" s="140"/>
      <c r="M29" s="145"/>
      <c r="N29" s="145"/>
      <c r="O29" s="146"/>
      <c r="P29" s="144"/>
      <c r="Q29" s="140"/>
      <c r="R29" s="145"/>
      <c r="S29" s="145"/>
      <c r="T29" s="146"/>
      <c r="U29" s="144"/>
      <c r="V29" s="140"/>
      <c r="W29" s="145"/>
      <c r="X29" s="145"/>
      <c r="Y29" s="146"/>
      <c r="Z29" s="24"/>
      <c r="AA29" s="151"/>
      <c r="AB29" s="109"/>
      <c r="AC29" s="110"/>
      <c r="AD29" s="155"/>
      <c r="AE29" s="156"/>
      <c r="AF29" s="157"/>
      <c r="AG29" s="158"/>
      <c r="AH29" s="66"/>
      <c r="AI29" s="167"/>
      <c r="AJ29" s="114"/>
      <c r="AK29" s="115"/>
      <c r="AL29" s="172"/>
      <c r="AM29" s="173"/>
      <c r="AN29" s="167"/>
      <c r="AO29" s="114"/>
      <c r="AP29" s="115"/>
      <c r="AQ29" s="177"/>
      <c r="AR29" s="156"/>
      <c r="AS29" s="60"/>
      <c r="AT29" s="179"/>
      <c r="AU29" s="157"/>
      <c r="AV29" s="178"/>
      <c r="AW29" s="89"/>
      <c r="AX29" s="90"/>
      <c r="AY29" s="181"/>
      <c r="AZ29" s="182"/>
      <c r="BA29" s="183"/>
      <c r="BB29" s="109"/>
      <c r="BC29" s="120"/>
      <c r="BD29" s="120"/>
      <c r="BE29" s="121"/>
      <c r="BF29" s="195"/>
      <c r="BG29" s="196"/>
      <c r="BH29" s="196"/>
      <c r="BI29" s="197"/>
      <c r="BJ29" s="198"/>
      <c r="BK29" s="199"/>
      <c r="BL29" s="179"/>
      <c r="BM29" s="109"/>
      <c r="BN29" s="195"/>
      <c r="BO29" s="199"/>
    </row>
    <row r="30" spans="1:67" ht="19.5" customHeight="1" thickBot="1" x14ac:dyDescent="0.25">
      <c r="A30" s="56" t="s">
        <v>20</v>
      </c>
      <c r="B30" s="266">
        <f>+B28</f>
        <v>43352</v>
      </c>
      <c r="C30" s="267">
        <v>2</v>
      </c>
      <c r="D30" s="1"/>
      <c r="E30" s="6"/>
      <c r="F30" s="144"/>
      <c r="G30" s="145"/>
      <c r="H30" s="145"/>
      <c r="I30" s="145"/>
      <c r="J30" s="146"/>
      <c r="K30" s="144"/>
      <c r="L30" s="145"/>
      <c r="M30" s="145"/>
      <c r="N30" s="145"/>
      <c r="O30" s="146"/>
      <c r="P30" s="144"/>
      <c r="Q30" s="145"/>
      <c r="R30" s="145"/>
      <c r="S30" s="145"/>
      <c r="T30" s="146"/>
      <c r="U30" s="144"/>
      <c r="V30" s="145"/>
      <c r="W30" s="145"/>
      <c r="X30" s="145"/>
      <c r="Y30" s="146"/>
      <c r="Z30" s="150"/>
      <c r="AA30" s="152"/>
      <c r="AB30" s="159"/>
      <c r="AC30" s="160"/>
      <c r="AD30" s="111"/>
      <c r="AE30" s="112"/>
      <c r="AF30" s="236"/>
      <c r="AG30" s="162"/>
      <c r="AH30" s="163"/>
      <c r="AI30" s="237"/>
      <c r="AJ30" s="238"/>
      <c r="AK30" s="239"/>
      <c r="AL30" s="240"/>
      <c r="AM30" s="241"/>
      <c r="AN30" s="242"/>
      <c r="AO30" s="238"/>
      <c r="AP30" s="239"/>
      <c r="AQ30" s="240"/>
      <c r="AR30" s="241"/>
      <c r="AS30" s="152"/>
      <c r="AT30" s="152"/>
      <c r="AU30" s="157"/>
      <c r="AV30" s="178"/>
      <c r="AW30" s="91"/>
      <c r="AX30" s="92"/>
      <c r="AY30" s="184"/>
      <c r="AZ30" s="185"/>
      <c r="BA30" s="186"/>
      <c r="BB30" s="187"/>
      <c r="BC30" s="187"/>
      <c r="BD30" s="188"/>
      <c r="BE30" s="189"/>
      <c r="BF30" s="122"/>
      <c r="BG30" s="123"/>
      <c r="BH30" s="120"/>
      <c r="BI30" s="124"/>
      <c r="BJ30" s="123"/>
      <c r="BK30" s="121"/>
      <c r="BL30" s="200"/>
      <c r="BM30" s="201"/>
      <c r="BN30" s="125"/>
      <c r="BO30" s="126"/>
    </row>
    <row r="31" spans="1:67" ht="19.5" customHeight="1" x14ac:dyDescent="0.2">
      <c r="A31" s="54" t="s">
        <v>18</v>
      </c>
      <c r="B31" s="268">
        <f>+B30+1</f>
        <v>43353</v>
      </c>
      <c r="C31" s="269"/>
      <c r="D31" s="2"/>
      <c r="E31" s="5"/>
      <c r="F31" s="139"/>
      <c r="G31" s="141" t="str">
        <f t="shared" ref="G31" si="134">IF(F31="aucune","///","")</f>
        <v/>
      </c>
      <c r="H31" s="137" t="str">
        <f t="shared" ref="H31" si="135">IF(F31="aucune","///","")</f>
        <v/>
      </c>
      <c r="I31" s="142" t="str">
        <f t="shared" ref="I31" si="136">IF(F31="aucune","///","")</f>
        <v/>
      </c>
      <c r="J31" s="143" t="str">
        <f t="shared" ref="J31" si="137">IF(F31="aucune","///","")</f>
        <v/>
      </c>
      <c r="K31" s="139"/>
      <c r="L31" s="141" t="str">
        <f t="shared" ref="L31" si="138">IF(K31="aucune","///","")</f>
        <v/>
      </c>
      <c r="M31" s="137" t="str">
        <f t="shared" ref="M31" si="139">IF(K31="aucune","///","")</f>
        <v/>
      </c>
      <c r="N31" s="142" t="str">
        <f t="shared" ref="N31" si="140">IF(K31="aucune","///","")</f>
        <v/>
      </c>
      <c r="O31" s="143" t="str">
        <f t="shared" ref="O31" si="141">IF(K31="aucune","///","")</f>
        <v/>
      </c>
      <c r="P31" s="139"/>
      <c r="Q31" s="141" t="str">
        <f t="shared" ref="Q31" si="142">IF(P31="aucune","///","")</f>
        <v/>
      </c>
      <c r="R31" s="137" t="str">
        <f t="shared" ref="R31" si="143">IF(P31="aucune","///","")</f>
        <v/>
      </c>
      <c r="S31" s="142" t="str">
        <f t="shared" ref="S31" si="144">IF(P31="aucune","///","")</f>
        <v/>
      </c>
      <c r="T31" s="143" t="str">
        <f t="shared" ref="T31" si="145">IF(P31="aucune","///","")</f>
        <v/>
      </c>
      <c r="U31" s="139"/>
      <c r="V31" s="141" t="str">
        <f t="shared" ref="V31" si="146">IF(U31="aucune","///","")</f>
        <v/>
      </c>
      <c r="W31" s="137" t="str">
        <f t="shared" ref="W31" si="147">IF(U31="aucune","///","")</f>
        <v/>
      </c>
      <c r="X31" s="142" t="str">
        <f t="shared" ref="X31" si="148">IF(U31="aucune","///","")</f>
        <v/>
      </c>
      <c r="Y31" s="143" t="str">
        <f t="shared" ref="Y31" si="149">IF(U31="aucune","///","")</f>
        <v/>
      </c>
      <c r="Z31" s="23"/>
      <c r="AA31" s="108"/>
      <c r="AB31" s="153"/>
      <c r="AC31" s="154"/>
      <c r="AD31" s="153"/>
      <c r="AE31" s="154"/>
      <c r="AF31" s="4"/>
      <c r="AG31" s="132"/>
      <c r="AH31" s="230"/>
      <c r="AI31" s="108"/>
      <c r="AJ31" s="231"/>
      <c r="AK31" s="180"/>
      <c r="AL31" s="232"/>
      <c r="AM31" s="233"/>
      <c r="AN31" s="108"/>
      <c r="AO31" s="231"/>
      <c r="AP31" s="180"/>
      <c r="AQ31" s="234"/>
      <c r="AR31" s="235"/>
      <c r="AS31" s="59"/>
      <c r="AT31" s="85"/>
      <c r="AU31" s="86"/>
      <c r="AV31" s="87"/>
      <c r="AW31" s="88"/>
      <c r="AX31" s="180"/>
      <c r="AY31" s="109"/>
      <c r="AZ31" s="120"/>
      <c r="BA31" s="121"/>
      <c r="BB31" s="190"/>
      <c r="BC31" s="190"/>
      <c r="BD31" s="191"/>
      <c r="BE31" s="192"/>
      <c r="BF31" s="193"/>
      <c r="BG31" s="190"/>
      <c r="BH31" s="190"/>
      <c r="BI31" s="191"/>
      <c r="BJ31" s="194"/>
      <c r="BK31" s="192"/>
      <c r="BL31" s="108"/>
      <c r="BM31" s="202"/>
      <c r="BN31" s="193"/>
      <c r="BO31" s="192"/>
    </row>
    <row r="32" spans="1:67" ht="19.5" customHeight="1" x14ac:dyDescent="0.2">
      <c r="A32" s="55" t="s">
        <v>19</v>
      </c>
      <c r="B32" s="266">
        <f t="shared" ref="B32" si="150">+B31</f>
        <v>43353</v>
      </c>
      <c r="C32" s="267">
        <v>2</v>
      </c>
      <c r="D32" s="101"/>
      <c r="E32" s="5"/>
      <c r="F32" s="144"/>
      <c r="G32" s="140"/>
      <c r="H32" s="145"/>
      <c r="I32" s="145"/>
      <c r="J32" s="146"/>
      <c r="K32" s="144"/>
      <c r="L32" s="140"/>
      <c r="M32" s="145"/>
      <c r="N32" s="145"/>
      <c r="O32" s="146"/>
      <c r="P32" s="144"/>
      <c r="Q32" s="140"/>
      <c r="R32" s="145"/>
      <c r="S32" s="145"/>
      <c r="T32" s="146"/>
      <c r="U32" s="144"/>
      <c r="V32" s="140"/>
      <c r="W32" s="145"/>
      <c r="X32" s="145"/>
      <c r="Y32" s="146"/>
      <c r="Z32" s="24"/>
      <c r="AA32" s="151"/>
      <c r="AB32" s="109"/>
      <c r="AC32" s="110"/>
      <c r="AD32" s="155"/>
      <c r="AE32" s="156"/>
      <c r="AF32" s="157"/>
      <c r="AG32" s="158"/>
      <c r="AH32" s="66"/>
      <c r="AI32" s="167"/>
      <c r="AJ32" s="114"/>
      <c r="AK32" s="115"/>
      <c r="AL32" s="172"/>
      <c r="AM32" s="173"/>
      <c r="AN32" s="167"/>
      <c r="AO32" s="114"/>
      <c r="AP32" s="115"/>
      <c r="AQ32" s="177"/>
      <c r="AR32" s="156"/>
      <c r="AS32" s="60"/>
      <c r="AT32" s="179"/>
      <c r="AU32" s="157"/>
      <c r="AV32" s="178"/>
      <c r="AW32" s="89"/>
      <c r="AX32" s="90"/>
      <c r="AY32" s="181"/>
      <c r="AZ32" s="182"/>
      <c r="BA32" s="183"/>
      <c r="BB32" s="109"/>
      <c r="BC32" s="120"/>
      <c r="BD32" s="120"/>
      <c r="BE32" s="121"/>
      <c r="BF32" s="195"/>
      <c r="BG32" s="196"/>
      <c r="BH32" s="196"/>
      <c r="BI32" s="197"/>
      <c r="BJ32" s="198"/>
      <c r="BK32" s="199"/>
      <c r="BL32" s="179"/>
      <c r="BM32" s="109"/>
      <c r="BN32" s="195"/>
      <c r="BO32" s="199"/>
    </row>
    <row r="33" spans="1:67" ht="19.5" customHeight="1" thickBot="1" x14ac:dyDescent="0.25">
      <c r="A33" s="56" t="s">
        <v>20</v>
      </c>
      <c r="B33" s="266">
        <f t="shared" ref="B33" si="151">+B31</f>
        <v>43353</v>
      </c>
      <c r="C33" s="267">
        <v>2</v>
      </c>
      <c r="D33" s="1"/>
      <c r="E33" s="6"/>
      <c r="F33" s="144"/>
      <c r="G33" s="145"/>
      <c r="H33" s="145"/>
      <c r="I33" s="145"/>
      <c r="J33" s="146"/>
      <c r="K33" s="144"/>
      <c r="L33" s="145"/>
      <c r="M33" s="145"/>
      <c r="N33" s="145"/>
      <c r="O33" s="146"/>
      <c r="P33" s="144"/>
      <c r="Q33" s="145"/>
      <c r="R33" s="145"/>
      <c r="S33" s="145"/>
      <c r="T33" s="146"/>
      <c r="U33" s="144"/>
      <c r="V33" s="145"/>
      <c r="W33" s="145"/>
      <c r="X33" s="145"/>
      <c r="Y33" s="146"/>
      <c r="Z33" s="150"/>
      <c r="AA33" s="152"/>
      <c r="AB33" s="159"/>
      <c r="AC33" s="160"/>
      <c r="AD33" s="111"/>
      <c r="AE33" s="112"/>
      <c r="AF33" s="236"/>
      <c r="AG33" s="162"/>
      <c r="AH33" s="163"/>
      <c r="AI33" s="237"/>
      <c r="AJ33" s="238"/>
      <c r="AK33" s="239"/>
      <c r="AL33" s="240"/>
      <c r="AM33" s="241"/>
      <c r="AN33" s="242"/>
      <c r="AO33" s="238"/>
      <c r="AP33" s="239"/>
      <c r="AQ33" s="240"/>
      <c r="AR33" s="241"/>
      <c r="AS33" s="152"/>
      <c r="AT33" s="152"/>
      <c r="AU33" s="157"/>
      <c r="AV33" s="178"/>
      <c r="AW33" s="91"/>
      <c r="AX33" s="92"/>
      <c r="AY33" s="184"/>
      <c r="AZ33" s="185"/>
      <c r="BA33" s="186"/>
      <c r="BB33" s="187"/>
      <c r="BC33" s="187"/>
      <c r="BD33" s="188"/>
      <c r="BE33" s="189"/>
      <c r="BF33" s="122"/>
      <c r="BG33" s="123"/>
      <c r="BH33" s="120"/>
      <c r="BI33" s="124"/>
      <c r="BJ33" s="123"/>
      <c r="BK33" s="121"/>
      <c r="BL33" s="200"/>
      <c r="BM33" s="201"/>
      <c r="BN33" s="125"/>
      <c r="BO33" s="126"/>
    </row>
    <row r="34" spans="1:67" ht="19.5" customHeight="1" x14ac:dyDescent="0.2">
      <c r="A34" s="54" t="s">
        <v>18</v>
      </c>
      <c r="B34" s="268">
        <f>+B31+1</f>
        <v>43354</v>
      </c>
      <c r="C34" s="269"/>
      <c r="D34" s="2"/>
      <c r="E34" s="5"/>
      <c r="F34" s="139"/>
      <c r="G34" s="141" t="str">
        <f t="shared" ref="G34" si="152">IF(F34="aucune","///","")</f>
        <v/>
      </c>
      <c r="H34" s="137" t="str">
        <f t="shared" ref="H34" si="153">IF(F34="aucune","///","")</f>
        <v/>
      </c>
      <c r="I34" s="142" t="str">
        <f t="shared" ref="I34" si="154">IF(F34="aucune","///","")</f>
        <v/>
      </c>
      <c r="J34" s="143" t="str">
        <f t="shared" ref="J34" si="155">IF(F34="aucune","///","")</f>
        <v/>
      </c>
      <c r="K34" s="139"/>
      <c r="L34" s="141" t="str">
        <f t="shared" ref="L34" si="156">IF(K34="aucune","///","")</f>
        <v/>
      </c>
      <c r="M34" s="137" t="str">
        <f t="shared" ref="M34" si="157">IF(K34="aucune","///","")</f>
        <v/>
      </c>
      <c r="N34" s="142" t="str">
        <f t="shared" ref="N34" si="158">IF(K34="aucune","///","")</f>
        <v/>
      </c>
      <c r="O34" s="143" t="str">
        <f t="shared" ref="O34" si="159">IF(K34="aucune","///","")</f>
        <v/>
      </c>
      <c r="P34" s="139"/>
      <c r="Q34" s="141" t="str">
        <f t="shared" ref="Q34" si="160">IF(P34="aucune","///","")</f>
        <v/>
      </c>
      <c r="R34" s="137" t="str">
        <f t="shared" ref="R34" si="161">IF(P34="aucune","///","")</f>
        <v/>
      </c>
      <c r="S34" s="142" t="str">
        <f t="shared" ref="S34" si="162">IF(P34="aucune","///","")</f>
        <v/>
      </c>
      <c r="T34" s="143" t="str">
        <f t="shared" ref="T34" si="163">IF(P34="aucune","///","")</f>
        <v/>
      </c>
      <c r="U34" s="139"/>
      <c r="V34" s="141" t="str">
        <f t="shared" ref="V34" si="164">IF(U34="aucune","///","")</f>
        <v/>
      </c>
      <c r="W34" s="137" t="str">
        <f t="shared" ref="W34" si="165">IF(U34="aucune","///","")</f>
        <v/>
      </c>
      <c r="X34" s="142" t="str">
        <f t="shared" ref="X34" si="166">IF(U34="aucune","///","")</f>
        <v/>
      </c>
      <c r="Y34" s="143" t="str">
        <f t="shared" ref="Y34" si="167">IF(U34="aucune","///","")</f>
        <v/>
      </c>
      <c r="Z34" s="23"/>
      <c r="AA34" s="108"/>
      <c r="AB34" s="153"/>
      <c r="AC34" s="154"/>
      <c r="AD34" s="153"/>
      <c r="AE34" s="154"/>
      <c r="AF34" s="4"/>
      <c r="AG34" s="132"/>
      <c r="AH34" s="230"/>
      <c r="AI34" s="108"/>
      <c r="AJ34" s="231"/>
      <c r="AK34" s="180"/>
      <c r="AL34" s="232"/>
      <c r="AM34" s="233"/>
      <c r="AN34" s="108"/>
      <c r="AO34" s="231"/>
      <c r="AP34" s="180"/>
      <c r="AQ34" s="234"/>
      <c r="AR34" s="235"/>
      <c r="AS34" s="59"/>
      <c r="AT34" s="85"/>
      <c r="AU34" s="86"/>
      <c r="AV34" s="87"/>
      <c r="AW34" s="88"/>
      <c r="AX34" s="180"/>
      <c r="AY34" s="109"/>
      <c r="AZ34" s="120"/>
      <c r="BA34" s="121"/>
      <c r="BB34" s="190"/>
      <c r="BC34" s="190"/>
      <c r="BD34" s="191"/>
      <c r="BE34" s="192"/>
      <c r="BF34" s="193"/>
      <c r="BG34" s="190"/>
      <c r="BH34" s="190"/>
      <c r="BI34" s="191"/>
      <c r="BJ34" s="194"/>
      <c r="BK34" s="192"/>
      <c r="BL34" s="108"/>
      <c r="BM34" s="202"/>
      <c r="BN34" s="193"/>
      <c r="BO34" s="192"/>
    </row>
    <row r="35" spans="1:67" ht="19.5" customHeight="1" x14ac:dyDescent="0.2">
      <c r="A35" s="55" t="s">
        <v>19</v>
      </c>
      <c r="B35" s="266">
        <f>+B34</f>
        <v>43354</v>
      </c>
      <c r="C35" s="267">
        <v>2</v>
      </c>
      <c r="D35" s="101"/>
      <c r="E35" s="5"/>
      <c r="F35" s="144"/>
      <c r="G35" s="140"/>
      <c r="H35" s="145"/>
      <c r="I35" s="145"/>
      <c r="J35" s="146"/>
      <c r="K35" s="144"/>
      <c r="L35" s="140"/>
      <c r="M35" s="145"/>
      <c r="N35" s="145"/>
      <c r="O35" s="146"/>
      <c r="P35" s="144"/>
      <c r="Q35" s="140"/>
      <c r="R35" s="145"/>
      <c r="S35" s="145"/>
      <c r="T35" s="146"/>
      <c r="U35" s="144"/>
      <c r="V35" s="140"/>
      <c r="W35" s="145"/>
      <c r="X35" s="145"/>
      <c r="Y35" s="146"/>
      <c r="Z35" s="24"/>
      <c r="AA35" s="151"/>
      <c r="AB35" s="109"/>
      <c r="AC35" s="110"/>
      <c r="AD35" s="155"/>
      <c r="AE35" s="156"/>
      <c r="AF35" s="157"/>
      <c r="AG35" s="158"/>
      <c r="AH35" s="66"/>
      <c r="AI35" s="167"/>
      <c r="AJ35" s="114"/>
      <c r="AK35" s="115"/>
      <c r="AL35" s="172"/>
      <c r="AM35" s="173"/>
      <c r="AN35" s="167"/>
      <c r="AO35" s="114"/>
      <c r="AP35" s="115"/>
      <c r="AQ35" s="177"/>
      <c r="AR35" s="156"/>
      <c r="AS35" s="60"/>
      <c r="AT35" s="179"/>
      <c r="AU35" s="157"/>
      <c r="AV35" s="178"/>
      <c r="AW35" s="89"/>
      <c r="AX35" s="90"/>
      <c r="AY35" s="181"/>
      <c r="AZ35" s="182"/>
      <c r="BA35" s="183"/>
      <c r="BB35" s="109"/>
      <c r="BC35" s="120"/>
      <c r="BD35" s="120"/>
      <c r="BE35" s="121"/>
      <c r="BF35" s="195"/>
      <c r="BG35" s="196"/>
      <c r="BH35" s="196"/>
      <c r="BI35" s="197"/>
      <c r="BJ35" s="198"/>
      <c r="BK35" s="199"/>
      <c r="BL35" s="179"/>
      <c r="BM35" s="109"/>
      <c r="BN35" s="195"/>
      <c r="BO35" s="199"/>
    </row>
    <row r="36" spans="1:67" ht="19.5" customHeight="1" thickBot="1" x14ac:dyDescent="0.25">
      <c r="A36" s="55" t="s">
        <v>20</v>
      </c>
      <c r="B36" s="266">
        <f>+B34</f>
        <v>43354</v>
      </c>
      <c r="C36" s="267">
        <v>2</v>
      </c>
      <c r="D36" s="1"/>
      <c r="E36" s="6"/>
      <c r="F36" s="144"/>
      <c r="G36" s="145"/>
      <c r="H36" s="145"/>
      <c r="I36" s="145"/>
      <c r="J36" s="146"/>
      <c r="K36" s="144"/>
      <c r="L36" s="145"/>
      <c r="M36" s="145"/>
      <c r="N36" s="145"/>
      <c r="O36" s="146"/>
      <c r="P36" s="144"/>
      <c r="Q36" s="145"/>
      <c r="R36" s="145"/>
      <c r="S36" s="145"/>
      <c r="T36" s="146"/>
      <c r="U36" s="144"/>
      <c r="V36" s="145"/>
      <c r="W36" s="145"/>
      <c r="X36" s="145"/>
      <c r="Y36" s="146"/>
      <c r="Z36" s="150"/>
      <c r="AA36" s="152"/>
      <c r="AB36" s="159"/>
      <c r="AC36" s="160"/>
      <c r="AD36" s="111"/>
      <c r="AE36" s="112"/>
      <c r="AF36" s="236"/>
      <c r="AG36" s="162"/>
      <c r="AH36" s="163"/>
      <c r="AI36" s="237"/>
      <c r="AJ36" s="238"/>
      <c r="AK36" s="239"/>
      <c r="AL36" s="240"/>
      <c r="AM36" s="241"/>
      <c r="AN36" s="242"/>
      <c r="AO36" s="238"/>
      <c r="AP36" s="239"/>
      <c r="AQ36" s="240"/>
      <c r="AR36" s="241"/>
      <c r="AS36" s="152"/>
      <c r="AT36" s="152"/>
      <c r="AU36" s="157"/>
      <c r="AV36" s="178"/>
      <c r="AW36" s="91"/>
      <c r="AX36" s="92"/>
      <c r="AY36" s="184"/>
      <c r="AZ36" s="185"/>
      <c r="BA36" s="186"/>
      <c r="BB36" s="187"/>
      <c r="BC36" s="187"/>
      <c r="BD36" s="188"/>
      <c r="BE36" s="189"/>
      <c r="BF36" s="122"/>
      <c r="BG36" s="123"/>
      <c r="BH36" s="120"/>
      <c r="BI36" s="124"/>
      <c r="BJ36" s="123"/>
      <c r="BK36" s="121"/>
      <c r="BL36" s="200"/>
      <c r="BM36" s="201"/>
      <c r="BN36" s="125"/>
      <c r="BO36" s="126"/>
    </row>
    <row r="37" spans="1:67" ht="19.5" customHeight="1" x14ac:dyDescent="0.2">
      <c r="A37" s="54" t="s">
        <v>18</v>
      </c>
      <c r="B37" s="268">
        <f>+B36+1</f>
        <v>43355</v>
      </c>
      <c r="C37" s="269"/>
      <c r="D37" s="2"/>
      <c r="E37" s="5"/>
      <c r="F37" s="139"/>
      <c r="G37" s="141" t="str">
        <f t="shared" ref="G37" si="168">IF(F37="aucune","///","")</f>
        <v/>
      </c>
      <c r="H37" s="137" t="str">
        <f t="shared" ref="H37" si="169">IF(F37="aucune","///","")</f>
        <v/>
      </c>
      <c r="I37" s="142" t="str">
        <f t="shared" ref="I37" si="170">IF(F37="aucune","///","")</f>
        <v/>
      </c>
      <c r="J37" s="143" t="str">
        <f t="shared" ref="J37" si="171">IF(F37="aucune","///","")</f>
        <v/>
      </c>
      <c r="K37" s="139"/>
      <c r="L37" s="141" t="str">
        <f t="shared" ref="L37" si="172">IF(K37="aucune","///","")</f>
        <v/>
      </c>
      <c r="M37" s="137" t="str">
        <f t="shared" ref="M37" si="173">IF(K37="aucune","///","")</f>
        <v/>
      </c>
      <c r="N37" s="142" t="str">
        <f t="shared" ref="N37" si="174">IF(K37="aucune","///","")</f>
        <v/>
      </c>
      <c r="O37" s="143" t="str">
        <f t="shared" ref="O37" si="175">IF(K37="aucune","///","")</f>
        <v/>
      </c>
      <c r="P37" s="139"/>
      <c r="Q37" s="141" t="str">
        <f t="shared" ref="Q37" si="176">IF(P37="aucune","///","")</f>
        <v/>
      </c>
      <c r="R37" s="137" t="str">
        <f t="shared" ref="R37" si="177">IF(P37="aucune","///","")</f>
        <v/>
      </c>
      <c r="S37" s="142" t="str">
        <f t="shared" ref="S37" si="178">IF(P37="aucune","///","")</f>
        <v/>
      </c>
      <c r="T37" s="143" t="str">
        <f t="shared" ref="T37" si="179">IF(P37="aucune","///","")</f>
        <v/>
      </c>
      <c r="U37" s="139"/>
      <c r="V37" s="141" t="str">
        <f t="shared" ref="V37" si="180">IF(U37="aucune","///","")</f>
        <v/>
      </c>
      <c r="W37" s="137" t="str">
        <f t="shared" ref="W37" si="181">IF(U37="aucune","///","")</f>
        <v/>
      </c>
      <c r="X37" s="142" t="str">
        <f t="shared" ref="X37" si="182">IF(U37="aucune","///","")</f>
        <v/>
      </c>
      <c r="Y37" s="143" t="str">
        <f t="shared" ref="Y37" si="183">IF(U37="aucune","///","")</f>
        <v/>
      </c>
      <c r="Z37" s="23"/>
      <c r="AA37" s="108"/>
      <c r="AB37" s="153"/>
      <c r="AC37" s="154"/>
      <c r="AD37" s="153"/>
      <c r="AE37" s="154"/>
      <c r="AF37" s="4"/>
      <c r="AG37" s="132"/>
      <c r="AH37" s="230"/>
      <c r="AI37" s="108"/>
      <c r="AJ37" s="231"/>
      <c r="AK37" s="180"/>
      <c r="AL37" s="232"/>
      <c r="AM37" s="233"/>
      <c r="AN37" s="108"/>
      <c r="AO37" s="231"/>
      <c r="AP37" s="180"/>
      <c r="AQ37" s="234"/>
      <c r="AR37" s="235"/>
      <c r="AS37" s="59"/>
      <c r="AT37" s="85"/>
      <c r="AU37" s="86"/>
      <c r="AV37" s="87"/>
      <c r="AW37" s="88"/>
      <c r="AX37" s="180"/>
      <c r="AY37" s="109"/>
      <c r="AZ37" s="120"/>
      <c r="BA37" s="121"/>
      <c r="BB37" s="190"/>
      <c r="BC37" s="190"/>
      <c r="BD37" s="191"/>
      <c r="BE37" s="192"/>
      <c r="BF37" s="193"/>
      <c r="BG37" s="190"/>
      <c r="BH37" s="190"/>
      <c r="BI37" s="191"/>
      <c r="BJ37" s="194"/>
      <c r="BK37" s="192"/>
      <c r="BL37" s="108"/>
      <c r="BM37" s="202"/>
      <c r="BN37" s="193"/>
      <c r="BO37" s="192"/>
    </row>
    <row r="38" spans="1:67" ht="19.5" customHeight="1" x14ac:dyDescent="0.2">
      <c r="A38" s="55" t="s">
        <v>19</v>
      </c>
      <c r="B38" s="266">
        <f>+B37</f>
        <v>43355</v>
      </c>
      <c r="C38" s="267"/>
      <c r="D38" s="101"/>
      <c r="E38" s="5"/>
      <c r="F38" s="144"/>
      <c r="G38" s="140"/>
      <c r="H38" s="145"/>
      <c r="I38" s="145"/>
      <c r="J38" s="146"/>
      <c r="K38" s="144"/>
      <c r="L38" s="140"/>
      <c r="M38" s="145"/>
      <c r="N38" s="145"/>
      <c r="O38" s="146"/>
      <c r="P38" s="144"/>
      <c r="Q38" s="140"/>
      <c r="R38" s="145"/>
      <c r="S38" s="145"/>
      <c r="T38" s="146"/>
      <c r="U38" s="144"/>
      <c r="V38" s="140"/>
      <c r="W38" s="145"/>
      <c r="X38" s="145"/>
      <c r="Y38" s="146"/>
      <c r="Z38" s="24"/>
      <c r="AA38" s="151"/>
      <c r="AB38" s="109"/>
      <c r="AC38" s="110"/>
      <c r="AD38" s="155"/>
      <c r="AE38" s="156"/>
      <c r="AF38" s="157"/>
      <c r="AG38" s="158"/>
      <c r="AH38" s="66"/>
      <c r="AI38" s="167"/>
      <c r="AJ38" s="114"/>
      <c r="AK38" s="115"/>
      <c r="AL38" s="172"/>
      <c r="AM38" s="173"/>
      <c r="AN38" s="167"/>
      <c r="AO38" s="114"/>
      <c r="AP38" s="115"/>
      <c r="AQ38" s="177"/>
      <c r="AR38" s="156"/>
      <c r="AS38" s="60"/>
      <c r="AT38" s="179"/>
      <c r="AU38" s="157"/>
      <c r="AV38" s="178"/>
      <c r="AW38" s="89"/>
      <c r="AX38" s="90"/>
      <c r="AY38" s="181"/>
      <c r="AZ38" s="182"/>
      <c r="BA38" s="183"/>
      <c r="BB38" s="109"/>
      <c r="BC38" s="120"/>
      <c r="BD38" s="120"/>
      <c r="BE38" s="121"/>
      <c r="BF38" s="195"/>
      <c r="BG38" s="196"/>
      <c r="BH38" s="196"/>
      <c r="BI38" s="197"/>
      <c r="BJ38" s="198"/>
      <c r="BK38" s="199"/>
      <c r="BL38" s="179"/>
      <c r="BM38" s="109"/>
      <c r="BN38" s="195"/>
      <c r="BO38" s="199"/>
    </row>
    <row r="39" spans="1:67" ht="19.5" customHeight="1" thickBot="1" x14ac:dyDescent="0.25">
      <c r="A39" s="56" t="s">
        <v>20</v>
      </c>
      <c r="B39" s="278">
        <f>+B38</f>
        <v>43355</v>
      </c>
      <c r="C39" s="279"/>
      <c r="D39" s="1"/>
      <c r="E39" s="6"/>
      <c r="F39" s="144"/>
      <c r="G39" s="145"/>
      <c r="H39" s="145"/>
      <c r="I39" s="145"/>
      <c r="J39" s="146"/>
      <c r="K39" s="144"/>
      <c r="L39" s="145"/>
      <c r="M39" s="145"/>
      <c r="N39" s="145"/>
      <c r="O39" s="146"/>
      <c r="P39" s="144"/>
      <c r="Q39" s="145"/>
      <c r="R39" s="145"/>
      <c r="S39" s="145"/>
      <c r="T39" s="146"/>
      <c r="U39" s="144"/>
      <c r="V39" s="145"/>
      <c r="W39" s="145"/>
      <c r="X39" s="145"/>
      <c r="Y39" s="146"/>
      <c r="Z39" s="150"/>
      <c r="AA39" s="152"/>
      <c r="AB39" s="159"/>
      <c r="AC39" s="160"/>
      <c r="AD39" s="111"/>
      <c r="AE39" s="112"/>
      <c r="AF39" s="236"/>
      <c r="AG39" s="162"/>
      <c r="AH39" s="163"/>
      <c r="AI39" s="237"/>
      <c r="AJ39" s="238"/>
      <c r="AK39" s="239"/>
      <c r="AL39" s="240"/>
      <c r="AM39" s="241"/>
      <c r="AN39" s="242"/>
      <c r="AO39" s="238"/>
      <c r="AP39" s="239"/>
      <c r="AQ39" s="240"/>
      <c r="AR39" s="241"/>
      <c r="AS39" s="152"/>
      <c r="AT39" s="152"/>
      <c r="AU39" s="157"/>
      <c r="AV39" s="178"/>
      <c r="AW39" s="91"/>
      <c r="AX39" s="92"/>
      <c r="AY39" s="184"/>
      <c r="AZ39" s="185"/>
      <c r="BA39" s="186"/>
      <c r="BB39" s="187"/>
      <c r="BC39" s="187"/>
      <c r="BD39" s="188"/>
      <c r="BE39" s="189"/>
      <c r="BF39" s="122"/>
      <c r="BG39" s="123"/>
      <c r="BH39" s="120"/>
      <c r="BI39" s="124"/>
      <c r="BJ39" s="123"/>
      <c r="BK39" s="121"/>
      <c r="BL39" s="200"/>
      <c r="BM39" s="201"/>
      <c r="BN39" s="125"/>
      <c r="BO39" s="126"/>
    </row>
    <row r="40" spans="1:67" ht="19.5" customHeight="1" x14ac:dyDescent="0.2">
      <c r="A40" s="54" t="s">
        <v>18</v>
      </c>
      <c r="B40" s="268">
        <f>+B39+1</f>
        <v>43356</v>
      </c>
      <c r="C40" s="269"/>
      <c r="D40" s="2"/>
      <c r="E40" s="5"/>
      <c r="F40" s="139"/>
      <c r="G40" s="141" t="str">
        <f t="shared" ref="G40" si="184">IF(F40="aucune","///","")</f>
        <v/>
      </c>
      <c r="H40" s="137" t="str">
        <f t="shared" ref="H40" si="185">IF(F40="aucune","///","")</f>
        <v/>
      </c>
      <c r="I40" s="142" t="str">
        <f t="shared" ref="I40" si="186">IF(F40="aucune","///","")</f>
        <v/>
      </c>
      <c r="J40" s="143" t="str">
        <f t="shared" ref="J40" si="187">IF(F40="aucune","///","")</f>
        <v/>
      </c>
      <c r="K40" s="139"/>
      <c r="L40" s="141" t="str">
        <f t="shared" ref="L40" si="188">IF(K40="aucune","///","")</f>
        <v/>
      </c>
      <c r="M40" s="137" t="str">
        <f t="shared" ref="M40" si="189">IF(K40="aucune","///","")</f>
        <v/>
      </c>
      <c r="N40" s="142" t="str">
        <f t="shared" ref="N40" si="190">IF(K40="aucune","///","")</f>
        <v/>
      </c>
      <c r="O40" s="143" t="str">
        <f t="shared" ref="O40" si="191">IF(K40="aucune","///","")</f>
        <v/>
      </c>
      <c r="P40" s="139"/>
      <c r="Q40" s="141" t="str">
        <f t="shared" ref="Q40" si="192">IF(P40="aucune","///","")</f>
        <v/>
      </c>
      <c r="R40" s="137" t="str">
        <f t="shared" ref="R40" si="193">IF(P40="aucune","///","")</f>
        <v/>
      </c>
      <c r="S40" s="142" t="str">
        <f t="shared" ref="S40" si="194">IF(P40="aucune","///","")</f>
        <v/>
      </c>
      <c r="T40" s="143" t="str">
        <f t="shared" ref="T40" si="195">IF(P40="aucune","///","")</f>
        <v/>
      </c>
      <c r="U40" s="139"/>
      <c r="V40" s="141" t="str">
        <f t="shared" ref="V40" si="196">IF(U40="aucune","///","")</f>
        <v/>
      </c>
      <c r="W40" s="137" t="str">
        <f t="shared" ref="W40" si="197">IF(U40="aucune","///","")</f>
        <v/>
      </c>
      <c r="X40" s="142" t="str">
        <f t="shared" ref="X40" si="198">IF(U40="aucune","///","")</f>
        <v/>
      </c>
      <c r="Y40" s="143" t="str">
        <f t="shared" ref="Y40" si="199">IF(U40="aucune","///","")</f>
        <v/>
      </c>
      <c r="Z40" s="23"/>
      <c r="AA40" s="108"/>
      <c r="AB40" s="153"/>
      <c r="AC40" s="154"/>
      <c r="AD40" s="153"/>
      <c r="AE40" s="154"/>
      <c r="AF40" s="4"/>
      <c r="AG40" s="132"/>
      <c r="AH40" s="230"/>
      <c r="AI40" s="108"/>
      <c r="AJ40" s="231"/>
      <c r="AK40" s="180"/>
      <c r="AL40" s="232"/>
      <c r="AM40" s="233"/>
      <c r="AN40" s="108"/>
      <c r="AO40" s="231"/>
      <c r="AP40" s="180"/>
      <c r="AQ40" s="234"/>
      <c r="AR40" s="235"/>
      <c r="AS40" s="59"/>
      <c r="AT40" s="85"/>
      <c r="AU40" s="86"/>
      <c r="AV40" s="87"/>
      <c r="AW40" s="88"/>
      <c r="AX40" s="180"/>
      <c r="AY40" s="109"/>
      <c r="AZ40" s="120"/>
      <c r="BA40" s="121"/>
      <c r="BB40" s="190"/>
      <c r="BC40" s="190"/>
      <c r="BD40" s="191"/>
      <c r="BE40" s="192"/>
      <c r="BF40" s="193"/>
      <c r="BG40" s="190"/>
      <c r="BH40" s="190"/>
      <c r="BI40" s="191"/>
      <c r="BJ40" s="194"/>
      <c r="BK40" s="192"/>
      <c r="BL40" s="108"/>
      <c r="BM40" s="202"/>
      <c r="BN40" s="193"/>
      <c r="BO40" s="192"/>
    </row>
    <row r="41" spans="1:67" ht="19.5" customHeight="1" x14ac:dyDescent="0.2">
      <c r="A41" s="55" t="s">
        <v>19</v>
      </c>
      <c r="B41" s="266">
        <f t="shared" ref="B41" si="200">+B40</f>
        <v>43356</v>
      </c>
      <c r="C41" s="267">
        <v>2</v>
      </c>
      <c r="D41" s="101"/>
      <c r="E41" s="5"/>
      <c r="F41" s="144"/>
      <c r="G41" s="140"/>
      <c r="H41" s="145"/>
      <c r="I41" s="145"/>
      <c r="J41" s="146"/>
      <c r="K41" s="144"/>
      <c r="L41" s="140"/>
      <c r="M41" s="145"/>
      <c r="N41" s="145"/>
      <c r="O41" s="146"/>
      <c r="P41" s="144"/>
      <c r="Q41" s="140"/>
      <c r="R41" s="145"/>
      <c r="S41" s="145"/>
      <c r="T41" s="146"/>
      <c r="U41" s="144"/>
      <c r="V41" s="140"/>
      <c r="W41" s="145"/>
      <c r="X41" s="145"/>
      <c r="Y41" s="146"/>
      <c r="Z41" s="24"/>
      <c r="AA41" s="151"/>
      <c r="AB41" s="109"/>
      <c r="AC41" s="110"/>
      <c r="AD41" s="155"/>
      <c r="AE41" s="156"/>
      <c r="AF41" s="157"/>
      <c r="AG41" s="158"/>
      <c r="AH41" s="66"/>
      <c r="AI41" s="167"/>
      <c r="AJ41" s="114"/>
      <c r="AK41" s="115"/>
      <c r="AL41" s="172"/>
      <c r="AM41" s="173"/>
      <c r="AN41" s="167"/>
      <c r="AO41" s="114"/>
      <c r="AP41" s="115"/>
      <c r="AQ41" s="177"/>
      <c r="AR41" s="156"/>
      <c r="AS41" s="60"/>
      <c r="AT41" s="179"/>
      <c r="AU41" s="157"/>
      <c r="AV41" s="178"/>
      <c r="AW41" s="89"/>
      <c r="AX41" s="90"/>
      <c r="AY41" s="181"/>
      <c r="AZ41" s="182"/>
      <c r="BA41" s="183"/>
      <c r="BB41" s="109"/>
      <c r="BC41" s="120"/>
      <c r="BD41" s="120"/>
      <c r="BE41" s="121"/>
      <c r="BF41" s="195"/>
      <c r="BG41" s="196"/>
      <c r="BH41" s="196"/>
      <c r="BI41" s="197"/>
      <c r="BJ41" s="198"/>
      <c r="BK41" s="199"/>
      <c r="BL41" s="179"/>
      <c r="BM41" s="109"/>
      <c r="BN41" s="195"/>
      <c r="BO41" s="199"/>
    </row>
    <row r="42" spans="1:67" ht="19.5" customHeight="1" thickBot="1" x14ac:dyDescent="0.25">
      <c r="A42" s="56" t="s">
        <v>20</v>
      </c>
      <c r="B42" s="266">
        <f t="shared" ref="B42" si="201">+B40</f>
        <v>43356</v>
      </c>
      <c r="C42" s="267">
        <v>2</v>
      </c>
      <c r="D42" s="1"/>
      <c r="E42" s="6"/>
      <c r="F42" s="144"/>
      <c r="G42" s="145"/>
      <c r="H42" s="145"/>
      <c r="I42" s="145"/>
      <c r="J42" s="146"/>
      <c r="K42" s="144"/>
      <c r="L42" s="145"/>
      <c r="M42" s="145"/>
      <c r="N42" s="145"/>
      <c r="O42" s="146"/>
      <c r="P42" s="144"/>
      <c r="Q42" s="145"/>
      <c r="R42" s="145"/>
      <c r="S42" s="145"/>
      <c r="T42" s="146"/>
      <c r="U42" s="144"/>
      <c r="V42" s="145"/>
      <c r="W42" s="145"/>
      <c r="X42" s="145"/>
      <c r="Y42" s="146"/>
      <c r="Z42" s="150"/>
      <c r="AA42" s="152"/>
      <c r="AB42" s="159"/>
      <c r="AC42" s="160"/>
      <c r="AD42" s="111"/>
      <c r="AE42" s="112"/>
      <c r="AF42" s="236"/>
      <c r="AG42" s="162"/>
      <c r="AH42" s="163"/>
      <c r="AI42" s="237"/>
      <c r="AJ42" s="238"/>
      <c r="AK42" s="239"/>
      <c r="AL42" s="240"/>
      <c r="AM42" s="241"/>
      <c r="AN42" s="242"/>
      <c r="AO42" s="238"/>
      <c r="AP42" s="239"/>
      <c r="AQ42" s="240"/>
      <c r="AR42" s="241"/>
      <c r="AS42" s="152"/>
      <c r="AT42" s="152"/>
      <c r="AU42" s="157"/>
      <c r="AV42" s="178"/>
      <c r="AW42" s="91"/>
      <c r="AX42" s="92"/>
      <c r="AY42" s="184"/>
      <c r="AZ42" s="185"/>
      <c r="BA42" s="186"/>
      <c r="BB42" s="187"/>
      <c r="BC42" s="187"/>
      <c r="BD42" s="188"/>
      <c r="BE42" s="189"/>
      <c r="BF42" s="122"/>
      <c r="BG42" s="123"/>
      <c r="BH42" s="120"/>
      <c r="BI42" s="124"/>
      <c r="BJ42" s="123"/>
      <c r="BK42" s="121"/>
      <c r="BL42" s="200"/>
      <c r="BM42" s="201"/>
      <c r="BN42" s="125"/>
      <c r="BO42" s="126"/>
    </row>
    <row r="43" spans="1:67" ht="19.5" customHeight="1" x14ac:dyDescent="0.2">
      <c r="A43" s="54" t="s">
        <v>18</v>
      </c>
      <c r="B43" s="268">
        <f>+B42+1</f>
        <v>43357</v>
      </c>
      <c r="C43" s="269"/>
      <c r="D43" s="2"/>
      <c r="E43" s="5"/>
      <c r="F43" s="139"/>
      <c r="G43" s="141" t="str">
        <f t="shared" ref="G43" si="202">IF(F43="aucune","///","")</f>
        <v/>
      </c>
      <c r="H43" s="137" t="str">
        <f t="shared" ref="H43" si="203">IF(F43="aucune","///","")</f>
        <v/>
      </c>
      <c r="I43" s="142" t="str">
        <f t="shared" ref="I43" si="204">IF(F43="aucune","///","")</f>
        <v/>
      </c>
      <c r="J43" s="143" t="str">
        <f t="shared" ref="J43" si="205">IF(F43="aucune","///","")</f>
        <v/>
      </c>
      <c r="K43" s="139"/>
      <c r="L43" s="141" t="str">
        <f t="shared" ref="L43" si="206">IF(K43="aucune","///","")</f>
        <v/>
      </c>
      <c r="M43" s="137" t="str">
        <f t="shared" ref="M43" si="207">IF(K43="aucune","///","")</f>
        <v/>
      </c>
      <c r="N43" s="142" t="str">
        <f t="shared" ref="N43" si="208">IF(K43="aucune","///","")</f>
        <v/>
      </c>
      <c r="O43" s="143" t="str">
        <f t="shared" ref="O43" si="209">IF(K43="aucune","///","")</f>
        <v/>
      </c>
      <c r="P43" s="139"/>
      <c r="Q43" s="141" t="str">
        <f t="shared" ref="Q43" si="210">IF(P43="aucune","///","")</f>
        <v/>
      </c>
      <c r="R43" s="137" t="str">
        <f t="shared" ref="R43" si="211">IF(P43="aucune","///","")</f>
        <v/>
      </c>
      <c r="S43" s="142" t="str">
        <f t="shared" ref="S43" si="212">IF(P43="aucune","///","")</f>
        <v/>
      </c>
      <c r="T43" s="143" t="str">
        <f t="shared" ref="T43" si="213">IF(P43="aucune","///","")</f>
        <v/>
      </c>
      <c r="U43" s="139"/>
      <c r="V43" s="141" t="str">
        <f t="shared" ref="V43" si="214">IF(U43="aucune","///","")</f>
        <v/>
      </c>
      <c r="W43" s="137" t="str">
        <f t="shared" ref="W43" si="215">IF(U43="aucune","///","")</f>
        <v/>
      </c>
      <c r="X43" s="142" t="str">
        <f t="shared" ref="X43" si="216">IF(U43="aucune","///","")</f>
        <v/>
      </c>
      <c r="Y43" s="143" t="str">
        <f t="shared" ref="Y43" si="217">IF(U43="aucune","///","")</f>
        <v/>
      </c>
      <c r="Z43" s="23"/>
      <c r="AA43" s="108"/>
      <c r="AB43" s="153"/>
      <c r="AC43" s="154"/>
      <c r="AD43" s="153"/>
      <c r="AE43" s="154"/>
      <c r="AF43" s="4"/>
      <c r="AG43" s="132"/>
      <c r="AH43" s="230"/>
      <c r="AI43" s="108"/>
      <c r="AJ43" s="231"/>
      <c r="AK43" s="180"/>
      <c r="AL43" s="232"/>
      <c r="AM43" s="233"/>
      <c r="AN43" s="108"/>
      <c r="AO43" s="231"/>
      <c r="AP43" s="180"/>
      <c r="AQ43" s="234"/>
      <c r="AR43" s="235"/>
      <c r="AS43" s="59"/>
      <c r="AT43" s="85"/>
      <c r="AU43" s="86"/>
      <c r="AV43" s="87"/>
      <c r="AW43" s="88"/>
      <c r="AX43" s="180"/>
      <c r="AY43" s="109"/>
      <c r="AZ43" s="120"/>
      <c r="BA43" s="121"/>
      <c r="BB43" s="190"/>
      <c r="BC43" s="190"/>
      <c r="BD43" s="191"/>
      <c r="BE43" s="192"/>
      <c r="BF43" s="193"/>
      <c r="BG43" s="190"/>
      <c r="BH43" s="190"/>
      <c r="BI43" s="191"/>
      <c r="BJ43" s="194"/>
      <c r="BK43" s="192"/>
      <c r="BL43" s="108"/>
      <c r="BM43" s="202"/>
      <c r="BN43" s="193"/>
      <c r="BO43" s="192"/>
    </row>
    <row r="44" spans="1:67" ht="19.5" customHeight="1" x14ac:dyDescent="0.2">
      <c r="A44" s="55" t="s">
        <v>19</v>
      </c>
      <c r="B44" s="266">
        <f>+B43</f>
        <v>43357</v>
      </c>
      <c r="C44" s="267">
        <v>2</v>
      </c>
      <c r="D44" s="101"/>
      <c r="E44" s="5"/>
      <c r="F44" s="144"/>
      <c r="G44" s="140"/>
      <c r="H44" s="145"/>
      <c r="I44" s="145"/>
      <c r="J44" s="146"/>
      <c r="K44" s="144"/>
      <c r="L44" s="140"/>
      <c r="M44" s="145"/>
      <c r="N44" s="145"/>
      <c r="O44" s="146"/>
      <c r="P44" s="144"/>
      <c r="Q44" s="140"/>
      <c r="R44" s="145"/>
      <c r="S44" s="145"/>
      <c r="T44" s="146"/>
      <c r="U44" s="144"/>
      <c r="V44" s="140"/>
      <c r="W44" s="145"/>
      <c r="X44" s="145"/>
      <c r="Y44" s="146"/>
      <c r="Z44" s="24"/>
      <c r="AA44" s="151"/>
      <c r="AB44" s="109"/>
      <c r="AC44" s="110"/>
      <c r="AD44" s="155"/>
      <c r="AE44" s="156"/>
      <c r="AF44" s="157"/>
      <c r="AG44" s="158"/>
      <c r="AH44" s="66"/>
      <c r="AI44" s="167"/>
      <c r="AJ44" s="114"/>
      <c r="AK44" s="115"/>
      <c r="AL44" s="172"/>
      <c r="AM44" s="173"/>
      <c r="AN44" s="167"/>
      <c r="AO44" s="114"/>
      <c r="AP44" s="115"/>
      <c r="AQ44" s="177"/>
      <c r="AR44" s="156"/>
      <c r="AS44" s="60"/>
      <c r="AT44" s="179"/>
      <c r="AU44" s="157"/>
      <c r="AV44" s="178"/>
      <c r="AW44" s="89"/>
      <c r="AX44" s="90"/>
      <c r="AY44" s="181"/>
      <c r="AZ44" s="182"/>
      <c r="BA44" s="183"/>
      <c r="BB44" s="109"/>
      <c r="BC44" s="120"/>
      <c r="BD44" s="120"/>
      <c r="BE44" s="121"/>
      <c r="BF44" s="195"/>
      <c r="BG44" s="196"/>
      <c r="BH44" s="196"/>
      <c r="BI44" s="197"/>
      <c r="BJ44" s="198"/>
      <c r="BK44" s="199"/>
      <c r="BL44" s="179"/>
      <c r="BM44" s="109"/>
      <c r="BN44" s="195"/>
      <c r="BO44" s="199"/>
    </row>
    <row r="45" spans="1:67" ht="19.5" customHeight="1" thickBot="1" x14ac:dyDescent="0.25">
      <c r="A45" s="56" t="s">
        <v>20</v>
      </c>
      <c r="B45" s="266">
        <f>+B43</f>
        <v>43357</v>
      </c>
      <c r="C45" s="267">
        <v>2</v>
      </c>
      <c r="D45" s="1"/>
      <c r="E45" s="6"/>
      <c r="F45" s="144"/>
      <c r="G45" s="145"/>
      <c r="H45" s="145"/>
      <c r="I45" s="145"/>
      <c r="J45" s="146"/>
      <c r="K45" s="144"/>
      <c r="L45" s="145"/>
      <c r="M45" s="145"/>
      <c r="N45" s="145"/>
      <c r="O45" s="146"/>
      <c r="P45" s="144"/>
      <c r="Q45" s="145"/>
      <c r="R45" s="145"/>
      <c r="S45" s="145"/>
      <c r="T45" s="146"/>
      <c r="U45" s="144"/>
      <c r="V45" s="145"/>
      <c r="W45" s="145"/>
      <c r="X45" s="145"/>
      <c r="Y45" s="146"/>
      <c r="Z45" s="150"/>
      <c r="AA45" s="152"/>
      <c r="AB45" s="159"/>
      <c r="AC45" s="160"/>
      <c r="AD45" s="111"/>
      <c r="AE45" s="112"/>
      <c r="AF45" s="236"/>
      <c r="AG45" s="162"/>
      <c r="AH45" s="163"/>
      <c r="AI45" s="237"/>
      <c r="AJ45" s="238"/>
      <c r="AK45" s="239"/>
      <c r="AL45" s="240"/>
      <c r="AM45" s="241"/>
      <c r="AN45" s="242"/>
      <c r="AO45" s="238"/>
      <c r="AP45" s="239"/>
      <c r="AQ45" s="240"/>
      <c r="AR45" s="241"/>
      <c r="AS45" s="152"/>
      <c r="AT45" s="152"/>
      <c r="AU45" s="157"/>
      <c r="AV45" s="178"/>
      <c r="AW45" s="91"/>
      <c r="AX45" s="92"/>
      <c r="AY45" s="184"/>
      <c r="AZ45" s="185"/>
      <c r="BA45" s="186"/>
      <c r="BB45" s="187"/>
      <c r="BC45" s="187"/>
      <c r="BD45" s="188"/>
      <c r="BE45" s="189"/>
      <c r="BF45" s="122"/>
      <c r="BG45" s="123"/>
      <c r="BH45" s="120"/>
      <c r="BI45" s="124"/>
      <c r="BJ45" s="123"/>
      <c r="BK45" s="121"/>
      <c r="BL45" s="200"/>
      <c r="BM45" s="201"/>
      <c r="BN45" s="125"/>
      <c r="BO45" s="126"/>
    </row>
    <row r="46" spans="1:67" ht="19.5" customHeight="1" x14ac:dyDescent="0.2">
      <c r="A46" s="54" t="s">
        <v>18</v>
      </c>
      <c r="B46" s="268">
        <f>+B45+1</f>
        <v>43358</v>
      </c>
      <c r="C46" s="269"/>
      <c r="D46" s="2"/>
      <c r="E46" s="5"/>
      <c r="F46" s="139"/>
      <c r="G46" s="141" t="str">
        <f t="shared" ref="G46" si="218">IF(F46="aucune","///","")</f>
        <v/>
      </c>
      <c r="H46" s="137" t="str">
        <f t="shared" ref="H46" si="219">IF(F46="aucune","///","")</f>
        <v/>
      </c>
      <c r="I46" s="142" t="str">
        <f t="shared" ref="I46" si="220">IF(F46="aucune","///","")</f>
        <v/>
      </c>
      <c r="J46" s="143" t="str">
        <f t="shared" ref="J46" si="221">IF(F46="aucune","///","")</f>
        <v/>
      </c>
      <c r="K46" s="139"/>
      <c r="L46" s="141" t="str">
        <f t="shared" ref="L46" si="222">IF(K46="aucune","///","")</f>
        <v/>
      </c>
      <c r="M46" s="137" t="str">
        <f t="shared" ref="M46" si="223">IF(K46="aucune","///","")</f>
        <v/>
      </c>
      <c r="N46" s="142" t="str">
        <f t="shared" ref="N46" si="224">IF(K46="aucune","///","")</f>
        <v/>
      </c>
      <c r="O46" s="143" t="str">
        <f t="shared" ref="O46" si="225">IF(K46="aucune","///","")</f>
        <v/>
      </c>
      <c r="P46" s="139"/>
      <c r="Q46" s="141" t="str">
        <f t="shared" ref="Q46" si="226">IF(P46="aucune","///","")</f>
        <v/>
      </c>
      <c r="R46" s="137" t="str">
        <f t="shared" ref="R46" si="227">IF(P46="aucune","///","")</f>
        <v/>
      </c>
      <c r="S46" s="142" t="str">
        <f t="shared" ref="S46" si="228">IF(P46="aucune","///","")</f>
        <v/>
      </c>
      <c r="T46" s="143" t="str">
        <f t="shared" ref="T46" si="229">IF(P46="aucune","///","")</f>
        <v/>
      </c>
      <c r="U46" s="139"/>
      <c r="V46" s="141" t="str">
        <f t="shared" ref="V46" si="230">IF(U46="aucune","///","")</f>
        <v/>
      </c>
      <c r="W46" s="137" t="str">
        <f t="shared" ref="W46" si="231">IF(U46="aucune","///","")</f>
        <v/>
      </c>
      <c r="X46" s="142" t="str">
        <f t="shared" ref="X46" si="232">IF(U46="aucune","///","")</f>
        <v/>
      </c>
      <c r="Y46" s="143" t="str">
        <f t="shared" ref="Y46" si="233">IF(U46="aucune","///","")</f>
        <v/>
      </c>
      <c r="Z46" s="23"/>
      <c r="AA46" s="108"/>
      <c r="AB46" s="153"/>
      <c r="AC46" s="154"/>
      <c r="AD46" s="153"/>
      <c r="AE46" s="154"/>
      <c r="AF46" s="4"/>
      <c r="AG46" s="132"/>
      <c r="AH46" s="230"/>
      <c r="AI46" s="108"/>
      <c r="AJ46" s="231"/>
      <c r="AK46" s="180"/>
      <c r="AL46" s="232"/>
      <c r="AM46" s="233"/>
      <c r="AN46" s="108"/>
      <c r="AO46" s="231"/>
      <c r="AP46" s="180"/>
      <c r="AQ46" s="234"/>
      <c r="AR46" s="235"/>
      <c r="AS46" s="59"/>
      <c r="AT46" s="85"/>
      <c r="AU46" s="86"/>
      <c r="AV46" s="87"/>
      <c r="AW46" s="88"/>
      <c r="AX46" s="180"/>
      <c r="AY46" s="109"/>
      <c r="AZ46" s="120"/>
      <c r="BA46" s="121"/>
      <c r="BB46" s="190"/>
      <c r="BC46" s="190"/>
      <c r="BD46" s="191"/>
      <c r="BE46" s="192"/>
      <c r="BF46" s="193"/>
      <c r="BG46" s="190"/>
      <c r="BH46" s="190"/>
      <c r="BI46" s="191"/>
      <c r="BJ46" s="194"/>
      <c r="BK46" s="192"/>
      <c r="BL46" s="108"/>
      <c r="BM46" s="202"/>
      <c r="BN46" s="193"/>
      <c r="BO46" s="192"/>
    </row>
    <row r="47" spans="1:67" ht="19.5" customHeight="1" x14ac:dyDescent="0.2">
      <c r="A47" s="55" t="s">
        <v>19</v>
      </c>
      <c r="B47" s="266">
        <f t="shared" ref="B47" si="234">+B46</f>
        <v>43358</v>
      </c>
      <c r="C47" s="267">
        <v>2</v>
      </c>
      <c r="D47" s="101"/>
      <c r="E47" s="5"/>
      <c r="F47" s="144"/>
      <c r="G47" s="140"/>
      <c r="H47" s="145"/>
      <c r="I47" s="145"/>
      <c r="J47" s="146"/>
      <c r="K47" s="144"/>
      <c r="L47" s="140"/>
      <c r="M47" s="145"/>
      <c r="N47" s="145"/>
      <c r="O47" s="146"/>
      <c r="P47" s="144"/>
      <c r="Q47" s="140"/>
      <c r="R47" s="145"/>
      <c r="S47" s="145"/>
      <c r="T47" s="146"/>
      <c r="U47" s="144"/>
      <c r="V47" s="140"/>
      <c r="W47" s="145"/>
      <c r="X47" s="145"/>
      <c r="Y47" s="146"/>
      <c r="Z47" s="24"/>
      <c r="AA47" s="151"/>
      <c r="AB47" s="109"/>
      <c r="AC47" s="110"/>
      <c r="AD47" s="155"/>
      <c r="AE47" s="156"/>
      <c r="AF47" s="157"/>
      <c r="AG47" s="158"/>
      <c r="AH47" s="66"/>
      <c r="AI47" s="167"/>
      <c r="AJ47" s="114"/>
      <c r="AK47" s="115"/>
      <c r="AL47" s="172"/>
      <c r="AM47" s="173"/>
      <c r="AN47" s="167"/>
      <c r="AO47" s="114"/>
      <c r="AP47" s="115"/>
      <c r="AQ47" s="177"/>
      <c r="AR47" s="156"/>
      <c r="AS47" s="60"/>
      <c r="AT47" s="179"/>
      <c r="AU47" s="157"/>
      <c r="AV47" s="178"/>
      <c r="AW47" s="89"/>
      <c r="AX47" s="90"/>
      <c r="AY47" s="181"/>
      <c r="AZ47" s="182"/>
      <c r="BA47" s="183"/>
      <c r="BB47" s="109"/>
      <c r="BC47" s="120"/>
      <c r="BD47" s="120"/>
      <c r="BE47" s="121"/>
      <c r="BF47" s="195"/>
      <c r="BG47" s="196"/>
      <c r="BH47" s="196"/>
      <c r="BI47" s="197"/>
      <c r="BJ47" s="198"/>
      <c r="BK47" s="199"/>
      <c r="BL47" s="179"/>
      <c r="BM47" s="109"/>
      <c r="BN47" s="195"/>
      <c r="BO47" s="199"/>
    </row>
    <row r="48" spans="1:67" ht="19.5" customHeight="1" thickBot="1" x14ac:dyDescent="0.25">
      <c r="A48" s="56" t="s">
        <v>20</v>
      </c>
      <c r="B48" s="266">
        <f t="shared" ref="B48" si="235">+B46</f>
        <v>43358</v>
      </c>
      <c r="C48" s="267">
        <v>2</v>
      </c>
      <c r="D48" s="1"/>
      <c r="E48" s="6"/>
      <c r="F48" s="144"/>
      <c r="G48" s="145"/>
      <c r="H48" s="145"/>
      <c r="I48" s="145"/>
      <c r="J48" s="146"/>
      <c r="K48" s="144"/>
      <c r="L48" s="145"/>
      <c r="M48" s="145"/>
      <c r="N48" s="145"/>
      <c r="O48" s="146"/>
      <c r="P48" s="144"/>
      <c r="Q48" s="145"/>
      <c r="R48" s="145"/>
      <c r="S48" s="145"/>
      <c r="T48" s="146"/>
      <c r="U48" s="144"/>
      <c r="V48" s="145"/>
      <c r="W48" s="145"/>
      <c r="X48" s="145"/>
      <c r="Y48" s="146"/>
      <c r="Z48" s="150"/>
      <c r="AA48" s="152"/>
      <c r="AB48" s="159"/>
      <c r="AC48" s="160"/>
      <c r="AD48" s="111"/>
      <c r="AE48" s="112"/>
      <c r="AF48" s="236"/>
      <c r="AG48" s="162"/>
      <c r="AH48" s="163"/>
      <c r="AI48" s="237"/>
      <c r="AJ48" s="238"/>
      <c r="AK48" s="239"/>
      <c r="AL48" s="240"/>
      <c r="AM48" s="241"/>
      <c r="AN48" s="242"/>
      <c r="AO48" s="238"/>
      <c r="AP48" s="239"/>
      <c r="AQ48" s="240"/>
      <c r="AR48" s="241"/>
      <c r="AS48" s="152"/>
      <c r="AT48" s="152"/>
      <c r="AU48" s="157"/>
      <c r="AV48" s="178"/>
      <c r="AW48" s="91"/>
      <c r="AX48" s="92"/>
      <c r="AY48" s="184"/>
      <c r="AZ48" s="185"/>
      <c r="BA48" s="186"/>
      <c r="BB48" s="187"/>
      <c r="BC48" s="187"/>
      <c r="BD48" s="188"/>
      <c r="BE48" s="189"/>
      <c r="BF48" s="122"/>
      <c r="BG48" s="123"/>
      <c r="BH48" s="120"/>
      <c r="BI48" s="124"/>
      <c r="BJ48" s="123"/>
      <c r="BK48" s="121"/>
      <c r="BL48" s="200"/>
      <c r="BM48" s="201"/>
      <c r="BN48" s="125"/>
      <c r="BO48" s="126"/>
    </row>
    <row r="49" spans="1:67" ht="19.5" customHeight="1" x14ac:dyDescent="0.2">
      <c r="A49" s="54" t="s">
        <v>18</v>
      </c>
      <c r="B49" s="268">
        <f>+B48+1</f>
        <v>43359</v>
      </c>
      <c r="C49" s="269"/>
      <c r="D49" s="2"/>
      <c r="E49" s="5"/>
      <c r="F49" s="139"/>
      <c r="G49" s="141" t="str">
        <f t="shared" ref="G49" si="236">IF(F49="aucune","///","")</f>
        <v/>
      </c>
      <c r="H49" s="137" t="str">
        <f t="shared" ref="H49" si="237">IF(F49="aucune","///","")</f>
        <v/>
      </c>
      <c r="I49" s="142" t="str">
        <f t="shared" ref="I49" si="238">IF(F49="aucune","///","")</f>
        <v/>
      </c>
      <c r="J49" s="143" t="str">
        <f t="shared" ref="J49" si="239">IF(F49="aucune","///","")</f>
        <v/>
      </c>
      <c r="K49" s="139"/>
      <c r="L49" s="141" t="str">
        <f t="shared" ref="L49" si="240">IF(K49="aucune","///","")</f>
        <v/>
      </c>
      <c r="M49" s="137" t="str">
        <f t="shared" ref="M49" si="241">IF(K49="aucune","///","")</f>
        <v/>
      </c>
      <c r="N49" s="142" t="str">
        <f t="shared" ref="N49" si="242">IF(K49="aucune","///","")</f>
        <v/>
      </c>
      <c r="O49" s="143" t="str">
        <f t="shared" ref="O49" si="243">IF(K49="aucune","///","")</f>
        <v/>
      </c>
      <c r="P49" s="139"/>
      <c r="Q49" s="141" t="str">
        <f t="shared" ref="Q49" si="244">IF(P49="aucune","///","")</f>
        <v/>
      </c>
      <c r="R49" s="137" t="str">
        <f t="shared" ref="R49" si="245">IF(P49="aucune","///","")</f>
        <v/>
      </c>
      <c r="S49" s="142" t="str">
        <f t="shared" ref="S49" si="246">IF(P49="aucune","///","")</f>
        <v/>
      </c>
      <c r="T49" s="143" t="str">
        <f t="shared" ref="T49" si="247">IF(P49="aucune","///","")</f>
        <v/>
      </c>
      <c r="U49" s="139"/>
      <c r="V49" s="141" t="str">
        <f t="shared" ref="V49" si="248">IF(U49="aucune","///","")</f>
        <v/>
      </c>
      <c r="W49" s="137" t="str">
        <f t="shared" ref="W49" si="249">IF(U49="aucune","///","")</f>
        <v/>
      </c>
      <c r="X49" s="142" t="str">
        <f t="shared" ref="X49" si="250">IF(U49="aucune","///","")</f>
        <v/>
      </c>
      <c r="Y49" s="143" t="str">
        <f t="shared" ref="Y49" si="251">IF(U49="aucune","///","")</f>
        <v/>
      </c>
      <c r="Z49" s="23"/>
      <c r="AA49" s="108"/>
      <c r="AB49" s="153"/>
      <c r="AC49" s="154"/>
      <c r="AD49" s="153"/>
      <c r="AE49" s="154"/>
      <c r="AF49" s="4"/>
      <c r="AG49" s="132"/>
      <c r="AH49" s="230"/>
      <c r="AI49" s="108"/>
      <c r="AJ49" s="231"/>
      <c r="AK49" s="180"/>
      <c r="AL49" s="232"/>
      <c r="AM49" s="233"/>
      <c r="AN49" s="108"/>
      <c r="AO49" s="231"/>
      <c r="AP49" s="180"/>
      <c r="AQ49" s="234"/>
      <c r="AR49" s="235"/>
      <c r="AS49" s="59"/>
      <c r="AT49" s="85"/>
      <c r="AU49" s="86"/>
      <c r="AV49" s="87"/>
      <c r="AW49" s="88"/>
      <c r="AX49" s="180"/>
      <c r="AY49" s="109"/>
      <c r="AZ49" s="120"/>
      <c r="BA49" s="121"/>
      <c r="BB49" s="190"/>
      <c r="BC49" s="190"/>
      <c r="BD49" s="191"/>
      <c r="BE49" s="192"/>
      <c r="BF49" s="193"/>
      <c r="BG49" s="190"/>
      <c r="BH49" s="190"/>
      <c r="BI49" s="191"/>
      <c r="BJ49" s="194"/>
      <c r="BK49" s="192"/>
      <c r="BL49" s="108"/>
      <c r="BM49" s="202"/>
      <c r="BN49" s="193"/>
      <c r="BO49" s="192"/>
    </row>
    <row r="50" spans="1:67" ht="19.5" customHeight="1" x14ac:dyDescent="0.2">
      <c r="A50" s="55" t="s">
        <v>19</v>
      </c>
      <c r="B50" s="266">
        <f>+B49</f>
        <v>43359</v>
      </c>
      <c r="C50" s="267">
        <v>2</v>
      </c>
      <c r="D50" s="101"/>
      <c r="E50" s="5"/>
      <c r="F50" s="144"/>
      <c r="G50" s="140"/>
      <c r="H50" s="145"/>
      <c r="I50" s="145"/>
      <c r="J50" s="146"/>
      <c r="K50" s="144"/>
      <c r="L50" s="140"/>
      <c r="M50" s="145"/>
      <c r="N50" s="145"/>
      <c r="O50" s="146"/>
      <c r="P50" s="144"/>
      <c r="Q50" s="140"/>
      <c r="R50" s="145"/>
      <c r="S50" s="145"/>
      <c r="T50" s="146"/>
      <c r="U50" s="144"/>
      <c r="V50" s="140"/>
      <c r="W50" s="145"/>
      <c r="X50" s="145"/>
      <c r="Y50" s="146"/>
      <c r="Z50" s="24"/>
      <c r="AA50" s="151"/>
      <c r="AB50" s="109"/>
      <c r="AC50" s="110"/>
      <c r="AD50" s="155"/>
      <c r="AE50" s="156"/>
      <c r="AF50" s="157"/>
      <c r="AG50" s="158"/>
      <c r="AH50" s="66"/>
      <c r="AI50" s="167"/>
      <c r="AJ50" s="114"/>
      <c r="AK50" s="115"/>
      <c r="AL50" s="172"/>
      <c r="AM50" s="173"/>
      <c r="AN50" s="167"/>
      <c r="AO50" s="114"/>
      <c r="AP50" s="115"/>
      <c r="AQ50" s="177"/>
      <c r="AR50" s="156"/>
      <c r="AS50" s="60"/>
      <c r="AT50" s="179"/>
      <c r="AU50" s="157"/>
      <c r="AV50" s="178"/>
      <c r="AW50" s="89"/>
      <c r="AX50" s="90"/>
      <c r="AY50" s="181"/>
      <c r="AZ50" s="182"/>
      <c r="BA50" s="183"/>
      <c r="BB50" s="109"/>
      <c r="BC50" s="120"/>
      <c r="BD50" s="120"/>
      <c r="BE50" s="121"/>
      <c r="BF50" s="195"/>
      <c r="BG50" s="196"/>
      <c r="BH50" s="196"/>
      <c r="BI50" s="197"/>
      <c r="BJ50" s="198"/>
      <c r="BK50" s="199"/>
      <c r="BL50" s="179"/>
      <c r="BM50" s="109"/>
      <c r="BN50" s="195"/>
      <c r="BO50" s="199"/>
    </row>
    <row r="51" spans="1:67" ht="19.5" customHeight="1" thickBot="1" x14ac:dyDescent="0.25">
      <c r="A51" s="55" t="s">
        <v>20</v>
      </c>
      <c r="B51" s="266">
        <f>+B49</f>
        <v>43359</v>
      </c>
      <c r="C51" s="267">
        <v>2</v>
      </c>
      <c r="D51" s="1"/>
      <c r="E51" s="6"/>
      <c r="F51" s="144"/>
      <c r="G51" s="145"/>
      <c r="H51" s="145"/>
      <c r="I51" s="145"/>
      <c r="J51" s="146"/>
      <c r="K51" s="144"/>
      <c r="L51" s="145"/>
      <c r="M51" s="145"/>
      <c r="N51" s="145"/>
      <c r="O51" s="146"/>
      <c r="P51" s="144"/>
      <c r="Q51" s="145"/>
      <c r="R51" s="145"/>
      <c r="S51" s="145"/>
      <c r="T51" s="146"/>
      <c r="U51" s="144"/>
      <c r="V51" s="145"/>
      <c r="W51" s="145"/>
      <c r="X51" s="145"/>
      <c r="Y51" s="146"/>
      <c r="Z51" s="150"/>
      <c r="AA51" s="152"/>
      <c r="AB51" s="159"/>
      <c r="AC51" s="160"/>
      <c r="AD51" s="111"/>
      <c r="AE51" s="112"/>
      <c r="AF51" s="236"/>
      <c r="AG51" s="162"/>
      <c r="AH51" s="163"/>
      <c r="AI51" s="237"/>
      <c r="AJ51" s="238"/>
      <c r="AK51" s="239"/>
      <c r="AL51" s="240"/>
      <c r="AM51" s="241"/>
      <c r="AN51" s="242"/>
      <c r="AO51" s="238"/>
      <c r="AP51" s="239"/>
      <c r="AQ51" s="240"/>
      <c r="AR51" s="241"/>
      <c r="AS51" s="152"/>
      <c r="AT51" s="152"/>
      <c r="AU51" s="157"/>
      <c r="AV51" s="178"/>
      <c r="AW51" s="91"/>
      <c r="AX51" s="92"/>
      <c r="AY51" s="184"/>
      <c r="AZ51" s="185"/>
      <c r="BA51" s="186"/>
      <c r="BB51" s="187"/>
      <c r="BC51" s="187"/>
      <c r="BD51" s="188"/>
      <c r="BE51" s="189"/>
      <c r="BF51" s="122"/>
      <c r="BG51" s="123"/>
      <c r="BH51" s="120"/>
      <c r="BI51" s="124"/>
      <c r="BJ51" s="123"/>
      <c r="BK51" s="121"/>
      <c r="BL51" s="200"/>
      <c r="BM51" s="201"/>
      <c r="BN51" s="125"/>
      <c r="BO51" s="126"/>
    </row>
    <row r="52" spans="1:67" ht="19.5" customHeight="1" x14ac:dyDescent="0.2">
      <c r="A52" s="54" t="s">
        <v>18</v>
      </c>
      <c r="B52" s="268">
        <f>+B51+1</f>
        <v>43360</v>
      </c>
      <c r="C52" s="269"/>
      <c r="D52" s="2"/>
      <c r="E52" s="5"/>
      <c r="F52" s="139"/>
      <c r="G52" s="141" t="str">
        <f t="shared" ref="G52" si="252">IF(F52="aucune","///","")</f>
        <v/>
      </c>
      <c r="H52" s="137" t="str">
        <f t="shared" ref="H52" si="253">IF(F52="aucune","///","")</f>
        <v/>
      </c>
      <c r="I52" s="142" t="str">
        <f t="shared" ref="I52" si="254">IF(F52="aucune","///","")</f>
        <v/>
      </c>
      <c r="J52" s="143" t="str">
        <f t="shared" ref="J52" si="255">IF(F52="aucune","///","")</f>
        <v/>
      </c>
      <c r="K52" s="139"/>
      <c r="L52" s="141" t="str">
        <f t="shared" ref="L52" si="256">IF(K52="aucune","///","")</f>
        <v/>
      </c>
      <c r="M52" s="137" t="str">
        <f t="shared" ref="M52" si="257">IF(K52="aucune","///","")</f>
        <v/>
      </c>
      <c r="N52" s="142" t="str">
        <f t="shared" ref="N52" si="258">IF(K52="aucune","///","")</f>
        <v/>
      </c>
      <c r="O52" s="143" t="str">
        <f t="shared" ref="O52" si="259">IF(K52="aucune","///","")</f>
        <v/>
      </c>
      <c r="P52" s="139"/>
      <c r="Q52" s="141" t="str">
        <f t="shared" ref="Q52" si="260">IF(P52="aucune","///","")</f>
        <v/>
      </c>
      <c r="R52" s="137" t="str">
        <f t="shared" ref="R52" si="261">IF(P52="aucune","///","")</f>
        <v/>
      </c>
      <c r="S52" s="142" t="str">
        <f t="shared" ref="S52" si="262">IF(P52="aucune","///","")</f>
        <v/>
      </c>
      <c r="T52" s="143" t="str">
        <f t="shared" ref="T52" si="263">IF(P52="aucune","///","")</f>
        <v/>
      </c>
      <c r="U52" s="139"/>
      <c r="V52" s="141" t="str">
        <f t="shared" ref="V52" si="264">IF(U52="aucune","///","")</f>
        <v/>
      </c>
      <c r="W52" s="137" t="str">
        <f t="shared" ref="W52" si="265">IF(U52="aucune","///","")</f>
        <v/>
      </c>
      <c r="X52" s="142" t="str">
        <f t="shared" ref="X52" si="266">IF(U52="aucune","///","")</f>
        <v/>
      </c>
      <c r="Y52" s="143" t="str">
        <f t="shared" ref="Y52" si="267">IF(U52="aucune","///","")</f>
        <v/>
      </c>
      <c r="Z52" s="23"/>
      <c r="AA52" s="108"/>
      <c r="AB52" s="153"/>
      <c r="AC52" s="154"/>
      <c r="AD52" s="153"/>
      <c r="AE52" s="154"/>
      <c r="AF52" s="4"/>
      <c r="AG52" s="132"/>
      <c r="AH52" s="230"/>
      <c r="AI52" s="108"/>
      <c r="AJ52" s="231"/>
      <c r="AK52" s="180"/>
      <c r="AL52" s="232"/>
      <c r="AM52" s="233"/>
      <c r="AN52" s="108"/>
      <c r="AO52" s="231"/>
      <c r="AP52" s="180"/>
      <c r="AQ52" s="234"/>
      <c r="AR52" s="235"/>
      <c r="AS52" s="59"/>
      <c r="AT52" s="85"/>
      <c r="AU52" s="86"/>
      <c r="AV52" s="87"/>
      <c r="AW52" s="88"/>
      <c r="AX52" s="180"/>
      <c r="AY52" s="109"/>
      <c r="AZ52" s="120"/>
      <c r="BA52" s="121"/>
      <c r="BB52" s="190"/>
      <c r="BC52" s="190"/>
      <c r="BD52" s="191"/>
      <c r="BE52" s="192"/>
      <c r="BF52" s="193"/>
      <c r="BG52" s="190"/>
      <c r="BH52" s="190"/>
      <c r="BI52" s="191"/>
      <c r="BJ52" s="194"/>
      <c r="BK52" s="192"/>
      <c r="BL52" s="108"/>
      <c r="BM52" s="202"/>
      <c r="BN52" s="193"/>
      <c r="BO52" s="192"/>
    </row>
    <row r="53" spans="1:67" ht="19.5" customHeight="1" x14ac:dyDescent="0.2">
      <c r="A53" s="55" t="s">
        <v>19</v>
      </c>
      <c r="B53" s="266">
        <f>+B52</f>
        <v>43360</v>
      </c>
      <c r="C53" s="267"/>
      <c r="D53" s="101"/>
      <c r="E53" s="5"/>
      <c r="F53" s="144"/>
      <c r="G53" s="140"/>
      <c r="H53" s="145"/>
      <c r="I53" s="145"/>
      <c r="J53" s="146"/>
      <c r="K53" s="144"/>
      <c r="L53" s="140"/>
      <c r="M53" s="145"/>
      <c r="N53" s="145"/>
      <c r="O53" s="146"/>
      <c r="P53" s="144"/>
      <c r="Q53" s="140"/>
      <c r="R53" s="145"/>
      <c r="S53" s="145"/>
      <c r="T53" s="146"/>
      <c r="U53" s="144"/>
      <c r="V53" s="140"/>
      <c r="W53" s="145"/>
      <c r="X53" s="145"/>
      <c r="Y53" s="146"/>
      <c r="Z53" s="24"/>
      <c r="AA53" s="151"/>
      <c r="AB53" s="109"/>
      <c r="AC53" s="110"/>
      <c r="AD53" s="155"/>
      <c r="AE53" s="156"/>
      <c r="AF53" s="157"/>
      <c r="AG53" s="158"/>
      <c r="AH53" s="66"/>
      <c r="AI53" s="167"/>
      <c r="AJ53" s="114"/>
      <c r="AK53" s="115"/>
      <c r="AL53" s="172"/>
      <c r="AM53" s="173"/>
      <c r="AN53" s="167"/>
      <c r="AO53" s="114"/>
      <c r="AP53" s="115"/>
      <c r="AQ53" s="177"/>
      <c r="AR53" s="156"/>
      <c r="AS53" s="60"/>
      <c r="AT53" s="179"/>
      <c r="AU53" s="157"/>
      <c r="AV53" s="178"/>
      <c r="AW53" s="89"/>
      <c r="AX53" s="90"/>
      <c r="AY53" s="181"/>
      <c r="AZ53" s="182"/>
      <c r="BA53" s="183"/>
      <c r="BB53" s="109"/>
      <c r="BC53" s="120"/>
      <c r="BD53" s="120"/>
      <c r="BE53" s="121"/>
      <c r="BF53" s="195"/>
      <c r="BG53" s="196"/>
      <c r="BH53" s="196"/>
      <c r="BI53" s="197"/>
      <c r="BJ53" s="198"/>
      <c r="BK53" s="199"/>
      <c r="BL53" s="179"/>
      <c r="BM53" s="109"/>
      <c r="BN53" s="195"/>
      <c r="BO53" s="199"/>
    </row>
    <row r="54" spans="1:67" ht="19.5" customHeight="1" thickBot="1" x14ac:dyDescent="0.25">
      <c r="A54" s="56" t="s">
        <v>20</v>
      </c>
      <c r="B54" s="278">
        <f>+B53</f>
        <v>43360</v>
      </c>
      <c r="C54" s="279"/>
      <c r="D54" s="1"/>
      <c r="E54" s="6"/>
      <c r="F54" s="144"/>
      <c r="G54" s="145"/>
      <c r="H54" s="145"/>
      <c r="I54" s="145"/>
      <c r="J54" s="146"/>
      <c r="K54" s="144"/>
      <c r="L54" s="145"/>
      <c r="M54" s="145"/>
      <c r="N54" s="145"/>
      <c r="O54" s="146"/>
      <c r="P54" s="144"/>
      <c r="Q54" s="145"/>
      <c r="R54" s="145"/>
      <c r="S54" s="145"/>
      <c r="T54" s="146"/>
      <c r="U54" s="144"/>
      <c r="V54" s="145"/>
      <c r="W54" s="145"/>
      <c r="X54" s="145"/>
      <c r="Y54" s="146"/>
      <c r="Z54" s="150"/>
      <c r="AA54" s="152"/>
      <c r="AB54" s="159"/>
      <c r="AC54" s="160"/>
      <c r="AD54" s="111"/>
      <c r="AE54" s="112"/>
      <c r="AF54" s="236"/>
      <c r="AG54" s="162"/>
      <c r="AH54" s="163"/>
      <c r="AI54" s="237"/>
      <c r="AJ54" s="238"/>
      <c r="AK54" s="239"/>
      <c r="AL54" s="240"/>
      <c r="AM54" s="241"/>
      <c r="AN54" s="242"/>
      <c r="AO54" s="238"/>
      <c r="AP54" s="239"/>
      <c r="AQ54" s="240"/>
      <c r="AR54" s="241"/>
      <c r="AS54" s="152"/>
      <c r="AT54" s="152"/>
      <c r="AU54" s="157"/>
      <c r="AV54" s="178"/>
      <c r="AW54" s="91"/>
      <c r="AX54" s="92"/>
      <c r="AY54" s="184"/>
      <c r="AZ54" s="185"/>
      <c r="BA54" s="186"/>
      <c r="BB54" s="187"/>
      <c r="BC54" s="187"/>
      <c r="BD54" s="188"/>
      <c r="BE54" s="189"/>
      <c r="BF54" s="122"/>
      <c r="BG54" s="123"/>
      <c r="BH54" s="120"/>
      <c r="BI54" s="124"/>
      <c r="BJ54" s="123"/>
      <c r="BK54" s="121"/>
      <c r="BL54" s="200"/>
      <c r="BM54" s="201"/>
      <c r="BN54" s="125"/>
      <c r="BO54" s="126"/>
    </row>
    <row r="55" spans="1:67" ht="19.5" customHeight="1" x14ac:dyDescent="0.2">
      <c r="A55" s="54" t="s">
        <v>18</v>
      </c>
      <c r="B55" s="268">
        <f>+B54+1</f>
        <v>43361</v>
      </c>
      <c r="C55" s="269"/>
      <c r="D55" s="2"/>
      <c r="E55" s="5"/>
      <c r="F55" s="139"/>
      <c r="G55" s="141" t="str">
        <f t="shared" ref="G55" si="268">IF(F55="aucune","///","")</f>
        <v/>
      </c>
      <c r="H55" s="137" t="str">
        <f t="shared" ref="H55" si="269">IF(F55="aucune","///","")</f>
        <v/>
      </c>
      <c r="I55" s="142" t="str">
        <f t="shared" ref="I55" si="270">IF(F55="aucune","///","")</f>
        <v/>
      </c>
      <c r="J55" s="143" t="str">
        <f t="shared" ref="J55" si="271">IF(F55="aucune","///","")</f>
        <v/>
      </c>
      <c r="K55" s="139"/>
      <c r="L55" s="141" t="str">
        <f t="shared" ref="L55" si="272">IF(K55="aucune","///","")</f>
        <v/>
      </c>
      <c r="M55" s="137" t="str">
        <f t="shared" ref="M55" si="273">IF(K55="aucune","///","")</f>
        <v/>
      </c>
      <c r="N55" s="142" t="str">
        <f t="shared" ref="N55" si="274">IF(K55="aucune","///","")</f>
        <v/>
      </c>
      <c r="O55" s="143" t="str">
        <f t="shared" ref="O55" si="275">IF(K55="aucune","///","")</f>
        <v/>
      </c>
      <c r="P55" s="139"/>
      <c r="Q55" s="141" t="str">
        <f t="shared" ref="Q55" si="276">IF(P55="aucune","///","")</f>
        <v/>
      </c>
      <c r="R55" s="137" t="str">
        <f t="shared" ref="R55" si="277">IF(P55="aucune","///","")</f>
        <v/>
      </c>
      <c r="S55" s="142" t="str">
        <f t="shared" ref="S55" si="278">IF(P55="aucune","///","")</f>
        <v/>
      </c>
      <c r="T55" s="143" t="str">
        <f t="shared" ref="T55" si="279">IF(P55="aucune","///","")</f>
        <v/>
      </c>
      <c r="U55" s="139"/>
      <c r="V55" s="141" t="str">
        <f t="shared" ref="V55" si="280">IF(U55="aucune","///","")</f>
        <v/>
      </c>
      <c r="W55" s="137" t="str">
        <f t="shared" ref="W55" si="281">IF(U55="aucune","///","")</f>
        <v/>
      </c>
      <c r="X55" s="142" t="str">
        <f t="shared" ref="X55" si="282">IF(U55="aucune","///","")</f>
        <v/>
      </c>
      <c r="Y55" s="143" t="str">
        <f t="shared" ref="Y55" si="283">IF(U55="aucune","///","")</f>
        <v/>
      </c>
      <c r="Z55" s="23"/>
      <c r="AA55" s="108"/>
      <c r="AB55" s="153"/>
      <c r="AC55" s="154"/>
      <c r="AD55" s="153"/>
      <c r="AE55" s="154"/>
      <c r="AF55" s="4"/>
      <c r="AG55" s="132"/>
      <c r="AH55" s="230"/>
      <c r="AI55" s="108"/>
      <c r="AJ55" s="231"/>
      <c r="AK55" s="180"/>
      <c r="AL55" s="232"/>
      <c r="AM55" s="233"/>
      <c r="AN55" s="108"/>
      <c r="AO55" s="231"/>
      <c r="AP55" s="180"/>
      <c r="AQ55" s="234"/>
      <c r="AR55" s="235"/>
      <c r="AS55" s="59"/>
      <c r="AT55" s="85"/>
      <c r="AU55" s="86"/>
      <c r="AV55" s="87"/>
      <c r="AW55" s="88"/>
      <c r="AX55" s="180"/>
      <c r="AY55" s="109"/>
      <c r="AZ55" s="120"/>
      <c r="BA55" s="121"/>
      <c r="BB55" s="190"/>
      <c r="BC55" s="190"/>
      <c r="BD55" s="191"/>
      <c r="BE55" s="192"/>
      <c r="BF55" s="193"/>
      <c r="BG55" s="190"/>
      <c r="BH55" s="190"/>
      <c r="BI55" s="191"/>
      <c r="BJ55" s="194"/>
      <c r="BK55" s="192"/>
      <c r="BL55" s="108"/>
      <c r="BM55" s="202"/>
      <c r="BN55" s="193"/>
      <c r="BO55" s="192"/>
    </row>
    <row r="56" spans="1:67" ht="19.5" customHeight="1" x14ac:dyDescent="0.2">
      <c r="A56" s="55" t="s">
        <v>19</v>
      </c>
      <c r="B56" s="266">
        <f t="shared" ref="B56" si="284">+B55</f>
        <v>43361</v>
      </c>
      <c r="C56" s="267">
        <v>2</v>
      </c>
      <c r="D56" s="101"/>
      <c r="E56" s="5"/>
      <c r="F56" s="144"/>
      <c r="G56" s="140"/>
      <c r="H56" s="145"/>
      <c r="I56" s="145"/>
      <c r="J56" s="146"/>
      <c r="K56" s="144"/>
      <c r="L56" s="140"/>
      <c r="M56" s="145"/>
      <c r="N56" s="145"/>
      <c r="O56" s="146"/>
      <c r="P56" s="144"/>
      <c r="Q56" s="140"/>
      <c r="R56" s="145"/>
      <c r="S56" s="145"/>
      <c r="T56" s="146"/>
      <c r="U56" s="144"/>
      <c r="V56" s="140"/>
      <c r="W56" s="145"/>
      <c r="X56" s="145"/>
      <c r="Y56" s="146"/>
      <c r="Z56" s="24"/>
      <c r="AA56" s="151"/>
      <c r="AB56" s="109"/>
      <c r="AC56" s="110"/>
      <c r="AD56" s="155"/>
      <c r="AE56" s="156"/>
      <c r="AF56" s="157"/>
      <c r="AG56" s="158"/>
      <c r="AH56" s="66"/>
      <c r="AI56" s="167"/>
      <c r="AJ56" s="114"/>
      <c r="AK56" s="115"/>
      <c r="AL56" s="172"/>
      <c r="AM56" s="173"/>
      <c r="AN56" s="167"/>
      <c r="AO56" s="114"/>
      <c r="AP56" s="115"/>
      <c r="AQ56" s="177"/>
      <c r="AR56" s="156"/>
      <c r="AS56" s="60"/>
      <c r="AT56" s="179"/>
      <c r="AU56" s="157"/>
      <c r="AV56" s="178"/>
      <c r="AW56" s="89"/>
      <c r="AX56" s="90"/>
      <c r="AY56" s="181"/>
      <c r="AZ56" s="182"/>
      <c r="BA56" s="183"/>
      <c r="BB56" s="109"/>
      <c r="BC56" s="120"/>
      <c r="BD56" s="120"/>
      <c r="BE56" s="121"/>
      <c r="BF56" s="195"/>
      <c r="BG56" s="196"/>
      <c r="BH56" s="196"/>
      <c r="BI56" s="197"/>
      <c r="BJ56" s="198"/>
      <c r="BK56" s="199"/>
      <c r="BL56" s="179"/>
      <c r="BM56" s="109"/>
      <c r="BN56" s="195"/>
      <c r="BO56" s="199"/>
    </row>
    <row r="57" spans="1:67" ht="19.5" customHeight="1" thickBot="1" x14ac:dyDescent="0.25">
      <c r="A57" s="56" t="s">
        <v>20</v>
      </c>
      <c r="B57" s="266">
        <f t="shared" ref="B57" si="285">+B55</f>
        <v>43361</v>
      </c>
      <c r="C57" s="267">
        <v>2</v>
      </c>
      <c r="D57" s="1"/>
      <c r="E57" s="6"/>
      <c r="F57" s="144"/>
      <c r="G57" s="145"/>
      <c r="H57" s="145"/>
      <c r="I57" s="145"/>
      <c r="J57" s="146"/>
      <c r="K57" s="144"/>
      <c r="L57" s="145"/>
      <c r="M57" s="145"/>
      <c r="N57" s="145"/>
      <c r="O57" s="146"/>
      <c r="P57" s="144"/>
      <c r="Q57" s="145"/>
      <c r="R57" s="145"/>
      <c r="S57" s="145"/>
      <c r="T57" s="146"/>
      <c r="U57" s="144"/>
      <c r="V57" s="145"/>
      <c r="W57" s="145"/>
      <c r="X57" s="145"/>
      <c r="Y57" s="146"/>
      <c r="Z57" s="150"/>
      <c r="AA57" s="152"/>
      <c r="AB57" s="159"/>
      <c r="AC57" s="160"/>
      <c r="AD57" s="111"/>
      <c r="AE57" s="112"/>
      <c r="AF57" s="236"/>
      <c r="AG57" s="162"/>
      <c r="AH57" s="163"/>
      <c r="AI57" s="237"/>
      <c r="AJ57" s="238"/>
      <c r="AK57" s="239"/>
      <c r="AL57" s="240"/>
      <c r="AM57" s="241"/>
      <c r="AN57" s="242"/>
      <c r="AO57" s="238"/>
      <c r="AP57" s="239"/>
      <c r="AQ57" s="240"/>
      <c r="AR57" s="241"/>
      <c r="AS57" s="152"/>
      <c r="AT57" s="152"/>
      <c r="AU57" s="157"/>
      <c r="AV57" s="178"/>
      <c r="AW57" s="91"/>
      <c r="AX57" s="92"/>
      <c r="AY57" s="184"/>
      <c r="AZ57" s="185"/>
      <c r="BA57" s="186"/>
      <c r="BB57" s="187"/>
      <c r="BC57" s="187"/>
      <c r="BD57" s="188"/>
      <c r="BE57" s="189"/>
      <c r="BF57" s="122"/>
      <c r="BG57" s="123"/>
      <c r="BH57" s="120"/>
      <c r="BI57" s="124"/>
      <c r="BJ57" s="123"/>
      <c r="BK57" s="121"/>
      <c r="BL57" s="200"/>
      <c r="BM57" s="201"/>
      <c r="BN57" s="125"/>
      <c r="BO57" s="126"/>
    </row>
    <row r="58" spans="1:67" ht="19.5" customHeight="1" x14ac:dyDescent="0.2">
      <c r="A58" s="54" t="s">
        <v>18</v>
      </c>
      <c r="B58" s="268">
        <f>+B57+1</f>
        <v>43362</v>
      </c>
      <c r="C58" s="269"/>
      <c r="D58" s="2"/>
      <c r="E58" s="5"/>
      <c r="F58" s="139"/>
      <c r="G58" s="141" t="str">
        <f t="shared" ref="G58" si="286">IF(F58="aucune","///","")</f>
        <v/>
      </c>
      <c r="H58" s="137" t="str">
        <f t="shared" ref="H58" si="287">IF(F58="aucune","///","")</f>
        <v/>
      </c>
      <c r="I58" s="142" t="str">
        <f t="shared" ref="I58" si="288">IF(F58="aucune","///","")</f>
        <v/>
      </c>
      <c r="J58" s="143" t="str">
        <f t="shared" ref="J58" si="289">IF(F58="aucune","///","")</f>
        <v/>
      </c>
      <c r="K58" s="139"/>
      <c r="L58" s="141" t="str">
        <f t="shared" ref="L58" si="290">IF(K58="aucune","///","")</f>
        <v/>
      </c>
      <c r="M58" s="137" t="str">
        <f t="shared" ref="M58" si="291">IF(K58="aucune","///","")</f>
        <v/>
      </c>
      <c r="N58" s="142" t="str">
        <f t="shared" ref="N58" si="292">IF(K58="aucune","///","")</f>
        <v/>
      </c>
      <c r="O58" s="143" t="str">
        <f t="shared" ref="O58" si="293">IF(K58="aucune","///","")</f>
        <v/>
      </c>
      <c r="P58" s="139"/>
      <c r="Q58" s="141" t="str">
        <f t="shared" ref="Q58" si="294">IF(P58="aucune","///","")</f>
        <v/>
      </c>
      <c r="R58" s="137" t="str">
        <f t="shared" ref="R58" si="295">IF(P58="aucune","///","")</f>
        <v/>
      </c>
      <c r="S58" s="142" t="str">
        <f t="shared" ref="S58" si="296">IF(P58="aucune","///","")</f>
        <v/>
      </c>
      <c r="T58" s="143" t="str">
        <f t="shared" ref="T58" si="297">IF(P58="aucune","///","")</f>
        <v/>
      </c>
      <c r="U58" s="139"/>
      <c r="V58" s="141" t="str">
        <f t="shared" ref="V58" si="298">IF(U58="aucune","///","")</f>
        <v/>
      </c>
      <c r="W58" s="137" t="str">
        <f t="shared" ref="W58" si="299">IF(U58="aucune","///","")</f>
        <v/>
      </c>
      <c r="X58" s="142" t="str">
        <f t="shared" ref="X58" si="300">IF(U58="aucune","///","")</f>
        <v/>
      </c>
      <c r="Y58" s="143" t="str">
        <f t="shared" ref="Y58" si="301">IF(U58="aucune","///","")</f>
        <v/>
      </c>
      <c r="Z58" s="23"/>
      <c r="AA58" s="108"/>
      <c r="AB58" s="153"/>
      <c r="AC58" s="154"/>
      <c r="AD58" s="153"/>
      <c r="AE58" s="154"/>
      <c r="AF58" s="4"/>
      <c r="AG58" s="132"/>
      <c r="AH58" s="230"/>
      <c r="AI58" s="108"/>
      <c r="AJ58" s="231"/>
      <c r="AK58" s="180"/>
      <c r="AL58" s="232"/>
      <c r="AM58" s="233"/>
      <c r="AN58" s="108"/>
      <c r="AO58" s="231"/>
      <c r="AP58" s="180"/>
      <c r="AQ58" s="234"/>
      <c r="AR58" s="235"/>
      <c r="AS58" s="59"/>
      <c r="AT58" s="85"/>
      <c r="AU58" s="86"/>
      <c r="AV58" s="87"/>
      <c r="AW58" s="88"/>
      <c r="AX58" s="180"/>
      <c r="AY58" s="109"/>
      <c r="AZ58" s="120"/>
      <c r="BA58" s="121"/>
      <c r="BB58" s="190"/>
      <c r="BC58" s="190"/>
      <c r="BD58" s="191"/>
      <c r="BE58" s="192"/>
      <c r="BF58" s="193"/>
      <c r="BG58" s="190"/>
      <c r="BH58" s="190"/>
      <c r="BI58" s="191"/>
      <c r="BJ58" s="194"/>
      <c r="BK58" s="192"/>
      <c r="BL58" s="108"/>
      <c r="BM58" s="202"/>
      <c r="BN58" s="193"/>
      <c r="BO58" s="192"/>
    </row>
    <row r="59" spans="1:67" ht="19.5" customHeight="1" x14ac:dyDescent="0.2">
      <c r="A59" s="55" t="s">
        <v>19</v>
      </c>
      <c r="B59" s="266">
        <f>+B58</f>
        <v>43362</v>
      </c>
      <c r="C59" s="267">
        <v>2</v>
      </c>
      <c r="D59" s="101"/>
      <c r="E59" s="5"/>
      <c r="F59" s="144"/>
      <c r="G59" s="140"/>
      <c r="H59" s="145"/>
      <c r="I59" s="145"/>
      <c r="J59" s="146"/>
      <c r="K59" s="144"/>
      <c r="L59" s="140"/>
      <c r="M59" s="145"/>
      <c r="N59" s="145"/>
      <c r="O59" s="146"/>
      <c r="P59" s="144"/>
      <c r="Q59" s="140"/>
      <c r="R59" s="145"/>
      <c r="S59" s="145"/>
      <c r="T59" s="146"/>
      <c r="U59" s="144"/>
      <c r="V59" s="140"/>
      <c r="W59" s="145"/>
      <c r="X59" s="145"/>
      <c r="Y59" s="146"/>
      <c r="Z59" s="24"/>
      <c r="AA59" s="151"/>
      <c r="AB59" s="109"/>
      <c r="AC59" s="110"/>
      <c r="AD59" s="155"/>
      <c r="AE59" s="156"/>
      <c r="AF59" s="157"/>
      <c r="AG59" s="158"/>
      <c r="AH59" s="66"/>
      <c r="AI59" s="167"/>
      <c r="AJ59" s="114"/>
      <c r="AK59" s="115"/>
      <c r="AL59" s="172"/>
      <c r="AM59" s="173"/>
      <c r="AN59" s="167"/>
      <c r="AO59" s="114"/>
      <c r="AP59" s="115"/>
      <c r="AQ59" s="177"/>
      <c r="AR59" s="156"/>
      <c r="AS59" s="60"/>
      <c r="AT59" s="179"/>
      <c r="AU59" s="157"/>
      <c r="AV59" s="178"/>
      <c r="AW59" s="89"/>
      <c r="AX59" s="90"/>
      <c r="AY59" s="181"/>
      <c r="AZ59" s="182"/>
      <c r="BA59" s="183"/>
      <c r="BB59" s="109"/>
      <c r="BC59" s="120"/>
      <c r="BD59" s="120"/>
      <c r="BE59" s="121"/>
      <c r="BF59" s="195"/>
      <c r="BG59" s="196"/>
      <c r="BH59" s="196"/>
      <c r="BI59" s="197"/>
      <c r="BJ59" s="198"/>
      <c r="BK59" s="199"/>
      <c r="BL59" s="179"/>
      <c r="BM59" s="109"/>
      <c r="BN59" s="195"/>
      <c r="BO59" s="199"/>
    </row>
    <row r="60" spans="1:67" ht="19.5" customHeight="1" thickBot="1" x14ac:dyDescent="0.25">
      <c r="A60" s="56" t="s">
        <v>20</v>
      </c>
      <c r="B60" s="266">
        <f>+B58</f>
        <v>43362</v>
      </c>
      <c r="C60" s="267">
        <v>2</v>
      </c>
      <c r="D60" s="1"/>
      <c r="E60" s="6"/>
      <c r="F60" s="144"/>
      <c r="G60" s="145"/>
      <c r="H60" s="145"/>
      <c r="I60" s="145"/>
      <c r="J60" s="146"/>
      <c r="K60" s="144"/>
      <c r="L60" s="145"/>
      <c r="M60" s="145"/>
      <c r="N60" s="145"/>
      <c r="O60" s="146"/>
      <c r="P60" s="144"/>
      <c r="Q60" s="145"/>
      <c r="R60" s="145"/>
      <c r="S60" s="145"/>
      <c r="T60" s="146"/>
      <c r="U60" s="144"/>
      <c r="V60" s="145"/>
      <c r="W60" s="145"/>
      <c r="X60" s="145"/>
      <c r="Y60" s="146"/>
      <c r="Z60" s="150"/>
      <c r="AA60" s="152"/>
      <c r="AB60" s="159"/>
      <c r="AC60" s="160"/>
      <c r="AD60" s="111"/>
      <c r="AE60" s="112"/>
      <c r="AF60" s="236"/>
      <c r="AG60" s="162"/>
      <c r="AH60" s="163"/>
      <c r="AI60" s="237"/>
      <c r="AJ60" s="238"/>
      <c r="AK60" s="239"/>
      <c r="AL60" s="240"/>
      <c r="AM60" s="241"/>
      <c r="AN60" s="242"/>
      <c r="AO60" s="238"/>
      <c r="AP60" s="239"/>
      <c r="AQ60" s="240"/>
      <c r="AR60" s="241"/>
      <c r="AS60" s="152"/>
      <c r="AT60" s="152"/>
      <c r="AU60" s="157"/>
      <c r="AV60" s="178"/>
      <c r="AW60" s="91"/>
      <c r="AX60" s="92"/>
      <c r="AY60" s="184"/>
      <c r="AZ60" s="185"/>
      <c r="BA60" s="186"/>
      <c r="BB60" s="187"/>
      <c r="BC60" s="187"/>
      <c r="BD60" s="188"/>
      <c r="BE60" s="189"/>
      <c r="BF60" s="122"/>
      <c r="BG60" s="123"/>
      <c r="BH60" s="120"/>
      <c r="BI60" s="124"/>
      <c r="BJ60" s="123"/>
      <c r="BK60" s="121"/>
      <c r="BL60" s="200"/>
      <c r="BM60" s="201"/>
      <c r="BN60" s="125"/>
      <c r="BO60" s="126"/>
    </row>
    <row r="61" spans="1:67" ht="19.5" customHeight="1" x14ac:dyDescent="0.2">
      <c r="A61" s="54" t="s">
        <v>18</v>
      </c>
      <c r="B61" s="268">
        <f>+B60+1</f>
        <v>43363</v>
      </c>
      <c r="C61" s="269"/>
      <c r="D61" s="2"/>
      <c r="E61" s="5"/>
      <c r="F61" s="139"/>
      <c r="G61" s="141" t="str">
        <f t="shared" ref="G61" si="302">IF(F61="aucune","///","")</f>
        <v/>
      </c>
      <c r="H61" s="137" t="str">
        <f t="shared" ref="H61" si="303">IF(F61="aucune","///","")</f>
        <v/>
      </c>
      <c r="I61" s="142" t="str">
        <f t="shared" ref="I61" si="304">IF(F61="aucune","///","")</f>
        <v/>
      </c>
      <c r="J61" s="143" t="str">
        <f t="shared" ref="J61" si="305">IF(F61="aucune","///","")</f>
        <v/>
      </c>
      <c r="K61" s="139"/>
      <c r="L61" s="141" t="str">
        <f t="shared" ref="L61" si="306">IF(K61="aucune","///","")</f>
        <v/>
      </c>
      <c r="M61" s="137" t="str">
        <f t="shared" ref="M61" si="307">IF(K61="aucune","///","")</f>
        <v/>
      </c>
      <c r="N61" s="142" t="str">
        <f t="shared" ref="N61" si="308">IF(K61="aucune","///","")</f>
        <v/>
      </c>
      <c r="O61" s="143" t="str">
        <f t="shared" ref="O61" si="309">IF(K61="aucune","///","")</f>
        <v/>
      </c>
      <c r="P61" s="139"/>
      <c r="Q61" s="141" t="str">
        <f t="shared" ref="Q61" si="310">IF(P61="aucune","///","")</f>
        <v/>
      </c>
      <c r="R61" s="137" t="str">
        <f t="shared" ref="R61" si="311">IF(P61="aucune","///","")</f>
        <v/>
      </c>
      <c r="S61" s="142" t="str">
        <f t="shared" ref="S61" si="312">IF(P61="aucune","///","")</f>
        <v/>
      </c>
      <c r="T61" s="143" t="str">
        <f t="shared" ref="T61" si="313">IF(P61="aucune","///","")</f>
        <v/>
      </c>
      <c r="U61" s="139"/>
      <c r="V61" s="141" t="str">
        <f t="shared" ref="V61" si="314">IF(U61="aucune","///","")</f>
        <v/>
      </c>
      <c r="W61" s="137" t="str">
        <f t="shared" ref="W61" si="315">IF(U61="aucune","///","")</f>
        <v/>
      </c>
      <c r="X61" s="142" t="str">
        <f t="shared" ref="X61" si="316">IF(U61="aucune","///","")</f>
        <v/>
      </c>
      <c r="Y61" s="143" t="str">
        <f t="shared" ref="Y61" si="317">IF(U61="aucune","///","")</f>
        <v/>
      </c>
      <c r="Z61" s="23"/>
      <c r="AA61" s="108"/>
      <c r="AB61" s="153"/>
      <c r="AC61" s="154"/>
      <c r="AD61" s="153"/>
      <c r="AE61" s="154"/>
      <c r="AF61" s="4"/>
      <c r="AG61" s="132"/>
      <c r="AH61" s="230"/>
      <c r="AI61" s="108"/>
      <c r="AJ61" s="231"/>
      <c r="AK61" s="180"/>
      <c r="AL61" s="232"/>
      <c r="AM61" s="233"/>
      <c r="AN61" s="108"/>
      <c r="AO61" s="231"/>
      <c r="AP61" s="180"/>
      <c r="AQ61" s="234"/>
      <c r="AR61" s="235"/>
      <c r="AS61" s="59"/>
      <c r="AT61" s="85"/>
      <c r="AU61" s="86"/>
      <c r="AV61" s="87"/>
      <c r="AW61" s="88"/>
      <c r="AX61" s="180"/>
      <c r="AY61" s="109"/>
      <c r="AZ61" s="120"/>
      <c r="BA61" s="121"/>
      <c r="BB61" s="190"/>
      <c r="BC61" s="190"/>
      <c r="BD61" s="191"/>
      <c r="BE61" s="192"/>
      <c r="BF61" s="193"/>
      <c r="BG61" s="190"/>
      <c r="BH61" s="190"/>
      <c r="BI61" s="191"/>
      <c r="BJ61" s="194"/>
      <c r="BK61" s="192"/>
      <c r="BL61" s="108"/>
      <c r="BM61" s="202"/>
      <c r="BN61" s="193"/>
      <c r="BO61" s="192"/>
    </row>
    <row r="62" spans="1:67" ht="19.5" customHeight="1" x14ac:dyDescent="0.2">
      <c r="A62" s="55" t="s">
        <v>19</v>
      </c>
      <c r="B62" s="266">
        <f t="shared" ref="B62" si="318">+B61</f>
        <v>43363</v>
      </c>
      <c r="C62" s="267">
        <v>2</v>
      </c>
      <c r="D62" s="101"/>
      <c r="E62" s="5"/>
      <c r="F62" s="144"/>
      <c r="G62" s="140"/>
      <c r="H62" s="145"/>
      <c r="I62" s="145"/>
      <c r="J62" s="146"/>
      <c r="K62" s="144"/>
      <c r="L62" s="140"/>
      <c r="M62" s="145"/>
      <c r="N62" s="145"/>
      <c r="O62" s="146"/>
      <c r="P62" s="144"/>
      <c r="Q62" s="140"/>
      <c r="R62" s="145"/>
      <c r="S62" s="145"/>
      <c r="T62" s="146"/>
      <c r="U62" s="144"/>
      <c r="V62" s="140"/>
      <c r="W62" s="145"/>
      <c r="X62" s="145"/>
      <c r="Y62" s="146"/>
      <c r="Z62" s="24"/>
      <c r="AA62" s="151"/>
      <c r="AB62" s="109"/>
      <c r="AC62" s="110"/>
      <c r="AD62" s="155"/>
      <c r="AE62" s="156"/>
      <c r="AF62" s="157"/>
      <c r="AG62" s="158"/>
      <c r="AH62" s="66"/>
      <c r="AI62" s="167"/>
      <c r="AJ62" s="114"/>
      <c r="AK62" s="115"/>
      <c r="AL62" s="172"/>
      <c r="AM62" s="173"/>
      <c r="AN62" s="167"/>
      <c r="AO62" s="114"/>
      <c r="AP62" s="115"/>
      <c r="AQ62" s="177"/>
      <c r="AR62" s="156"/>
      <c r="AS62" s="60"/>
      <c r="AT62" s="179"/>
      <c r="AU62" s="157"/>
      <c r="AV62" s="178"/>
      <c r="AW62" s="89"/>
      <c r="AX62" s="90"/>
      <c r="AY62" s="181"/>
      <c r="AZ62" s="182"/>
      <c r="BA62" s="183"/>
      <c r="BB62" s="109"/>
      <c r="BC62" s="120"/>
      <c r="BD62" s="120"/>
      <c r="BE62" s="121"/>
      <c r="BF62" s="195"/>
      <c r="BG62" s="196"/>
      <c r="BH62" s="196"/>
      <c r="BI62" s="197"/>
      <c r="BJ62" s="198"/>
      <c r="BK62" s="199"/>
      <c r="BL62" s="179"/>
      <c r="BM62" s="109"/>
      <c r="BN62" s="195"/>
      <c r="BO62" s="199"/>
    </row>
    <row r="63" spans="1:67" ht="19.5" customHeight="1" thickBot="1" x14ac:dyDescent="0.25">
      <c r="A63" s="56" t="s">
        <v>20</v>
      </c>
      <c r="B63" s="266">
        <f t="shared" ref="B63" si="319">+B61</f>
        <v>43363</v>
      </c>
      <c r="C63" s="267">
        <v>2</v>
      </c>
      <c r="D63" s="1"/>
      <c r="E63" s="6"/>
      <c r="F63" s="144"/>
      <c r="G63" s="145"/>
      <c r="H63" s="145"/>
      <c r="I63" s="145"/>
      <c r="J63" s="146"/>
      <c r="K63" s="144"/>
      <c r="L63" s="145"/>
      <c r="M63" s="145"/>
      <c r="N63" s="145"/>
      <c r="O63" s="146"/>
      <c r="P63" s="144"/>
      <c r="Q63" s="145"/>
      <c r="R63" s="145"/>
      <c r="S63" s="145"/>
      <c r="T63" s="146"/>
      <c r="U63" s="144"/>
      <c r="V63" s="145"/>
      <c r="W63" s="145"/>
      <c r="X63" s="145"/>
      <c r="Y63" s="146"/>
      <c r="Z63" s="150"/>
      <c r="AA63" s="152"/>
      <c r="AB63" s="159"/>
      <c r="AC63" s="160"/>
      <c r="AD63" s="111"/>
      <c r="AE63" s="112"/>
      <c r="AF63" s="236"/>
      <c r="AG63" s="162"/>
      <c r="AH63" s="163"/>
      <c r="AI63" s="237"/>
      <c r="AJ63" s="238"/>
      <c r="AK63" s="239"/>
      <c r="AL63" s="240"/>
      <c r="AM63" s="241"/>
      <c r="AN63" s="242"/>
      <c r="AO63" s="238"/>
      <c r="AP63" s="239"/>
      <c r="AQ63" s="240"/>
      <c r="AR63" s="241"/>
      <c r="AS63" s="152"/>
      <c r="AT63" s="152"/>
      <c r="AU63" s="157"/>
      <c r="AV63" s="178"/>
      <c r="AW63" s="91"/>
      <c r="AX63" s="92"/>
      <c r="AY63" s="184"/>
      <c r="AZ63" s="185"/>
      <c r="BA63" s="186"/>
      <c r="BB63" s="187"/>
      <c r="BC63" s="187"/>
      <c r="BD63" s="188"/>
      <c r="BE63" s="189"/>
      <c r="BF63" s="122"/>
      <c r="BG63" s="123"/>
      <c r="BH63" s="120"/>
      <c r="BI63" s="124"/>
      <c r="BJ63" s="123"/>
      <c r="BK63" s="121"/>
      <c r="BL63" s="200"/>
      <c r="BM63" s="201"/>
      <c r="BN63" s="125"/>
      <c r="BO63" s="126"/>
    </row>
    <row r="64" spans="1:67" ht="19.5" customHeight="1" x14ac:dyDescent="0.2">
      <c r="A64" s="54" t="s">
        <v>18</v>
      </c>
      <c r="B64" s="268">
        <f>+B61+1</f>
        <v>43364</v>
      </c>
      <c r="C64" s="269"/>
      <c r="D64" s="2"/>
      <c r="E64" s="5"/>
      <c r="F64" s="139"/>
      <c r="G64" s="141" t="str">
        <f t="shared" ref="G64" si="320">IF(F64="aucune","///","")</f>
        <v/>
      </c>
      <c r="H64" s="137" t="str">
        <f t="shared" ref="H64" si="321">IF(F64="aucune","///","")</f>
        <v/>
      </c>
      <c r="I64" s="142" t="str">
        <f t="shared" ref="I64" si="322">IF(F64="aucune","///","")</f>
        <v/>
      </c>
      <c r="J64" s="143" t="str">
        <f t="shared" ref="J64" si="323">IF(F64="aucune","///","")</f>
        <v/>
      </c>
      <c r="K64" s="139"/>
      <c r="L64" s="141" t="str">
        <f t="shared" ref="L64" si="324">IF(K64="aucune","///","")</f>
        <v/>
      </c>
      <c r="M64" s="137" t="str">
        <f t="shared" ref="M64" si="325">IF(K64="aucune","///","")</f>
        <v/>
      </c>
      <c r="N64" s="142" t="str">
        <f t="shared" ref="N64" si="326">IF(K64="aucune","///","")</f>
        <v/>
      </c>
      <c r="O64" s="143" t="str">
        <f t="shared" ref="O64" si="327">IF(K64="aucune","///","")</f>
        <v/>
      </c>
      <c r="P64" s="139"/>
      <c r="Q64" s="141" t="str">
        <f t="shared" ref="Q64" si="328">IF(P64="aucune","///","")</f>
        <v/>
      </c>
      <c r="R64" s="137" t="str">
        <f t="shared" ref="R64" si="329">IF(P64="aucune","///","")</f>
        <v/>
      </c>
      <c r="S64" s="142" t="str">
        <f t="shared" ref="S64" si="330">IF(P64="aucune","///","")</f>
        <v/>
      </c>
      <c r="T64" s="143" t="str">
        <f t="shared" ref="T64" si="331">IF(P64="aucune","///","")</f>
        <v/>
      </c>
      <c r="U64" s="139"/>
      <c r="V64" s="141" t="str">
        <f t="shared" ref="V64" si="332">IF(U64="aucune","///","")</f>
        <v/>
      </c>
      <c r="W64" s="137" t="str">
        <f t="shared" ref="W64" si="333">IF(U64="aucune","///","")</f>
        <v/>
      </c>
      <c r="X64" s="142" t="str">
        <f t="shared" ref="X64" si="334">IF(U64="aucune","///","")</f>
        <v/>
      </c>
      <c r="Y64" s="143" t="str">
        <f t="shared" ref="Y64" si="335">IF(U64="aucune","///","")</f>
        <v/>
      </c>
      <c r="Z64" s="23"/>
      <c r="AA64" s="108"/>
      <c r="AB64" s="153"/>
      <c r="AC64" s="154"/>
      <c r="AD64" s="153"/>
      <c r="AE64" s="154"/>
      <c r="AF64" s="4"/>
      <c r="AG64" s="132"/>
      <c r="AH64" s="230"/>
      <c r="AI64" s="108"/>
      <c r="AJ64" s="231"/>
      <c r="AK64" s="180"/>
      <c r="AL64" s="232"/>
      <c r="AM64" s="233"/>
      <c r="AN64" s="108"/>
      <c r="AO64" s="231"/>
      <c r="AP64" s="180"/>
      <c r="AQ64" s="234"/>
      <c r="AR64" s="235"/>
      <c r="AS64" s="59"/>
      <c r="AT64" s="85"/>
      <c r="AU64" s="86"/>
      <c r="AV64" s="87"/>
      <c r="AW64" s="88"/>
      <c r="AX64" s="180"/>
      <c r="AY64" s="109"/>
      <c r="AZ64" s="120"/>
      <c r="BA64" s="121"/>
      <c r="BB64" s="190"/>
      <c r="BC64" s="190"/>
      <c r="BD64" s="191"/>
      <c r="BE64" s="192"/>
      <c r="BF64" s="193"/>
      <c r="BG64" s="190"/>
      <c r="BH64" s="190"/>
      <c r="BI64" s="191"/>
      <c r="BJ64" s="194"/>
      <c r="BK64" s="192"/>
      <c r="BL64" s="108"/>
      <c r="BM64" s="202"/>
      <c r="BN64" s="193"/>
      <c r="BO64" s="192"/>
    </row>
    <row r="65" spans="1:67" ht="19.5" customHeight="1" x14ac:dyDescent="0.2">
      <c r="A65" s="55" t="s">
        <v>19</v>
      </c>
      <c r="B65" s="266">
        <f>+B64</f>
        <v>43364</v>
      </c>
      <c r="C65" s="267">
        <v>2</v>
      </c>
      <c r="D65" s="101"/>
      <c r="E65" s="5"/>
      <c r="F65" s="144"/>
      <c r="G65" s="140"/>
      <c r="H65" s="145"/>
      <c r="I65" s="145"/>
      <c r="J65" s="146"/>
      <c r="K65" s="144"/>
      <c r="L65" s="140"/>
      <c r="M65" s="145"/>
      <c r="N65" s="145"/>
      <c r="O65" s="146"/>
      <c r="P65" s="144"/>
      <c r="Q65" s="140"/>
      <c r="R65" s="145"/>
      <c r="S65" s="145"/>
      <c r="T65" s="146"/>
      <c r="U65" s="144"/>
      <c r="V65" s="140"/>
      <c r="W65" s="145"/>
      <c r="X65" s="145"/>
      <c r="Y65" s="146"/>
      <c r="Z65" s="24"/>
      <c r="AA65" s="151"/>
      <c r="AB65" s="109"/>
      <c r="AC65" s="110"/>
      <c r="AD65" s="155"/>
      <c r="AE65" s="156"/>
      <c r="AF65" s="157"/>
      <c r="AG65" s="158"/>
      <c r="AH65" s="66"/>
      <c r="AI65" s="167"/>
      <c r="AJ65" s="114"/>
      <c r="AK65" s="115"/>
      <c r="AL65" s="172"/>
      <c r="AM65" s="173"/>
      <c r="AN65" s="167"/>
      <c r="AO65" s="114"/>
      <c r="AP65" s="115"/>
      <c r="AQ65" s="177"/>
      <c r="AR65" s="156"/>
      <c r="AS65" s="60"/>
      <c r="AT65" s="179"/>
      <c r="AU65" s="157"/>
      <c r="AV65" s="178"/>
      <c r="AW65" s="89"/>
      <c r="AX65" s="90"/>
      <c r="AY65" s="181"/>
      <c r="AZ65" s="182"/>
      <c r="BA65" s="183"/>
      <c r="BB65" s="109"/>
      <c r="BC65" s="120"/>
      <c r="BD65" s="120"/>
      <c r="BE65" s="121"/>
      <c r="BF65" s="195"/>
      <c r="BG65" s="196"/>
      <c r="BH65" s="196"/>
      <c r="BI65" s="197"/>
      <c r="BJ65" s="198"/>
      <c r="BK65" s="199"/>
      <c r="BL65" s="179"/>
      <c r="BM65" s="109"/>
      <c r="BN65" s="195"/>
      <c r="BO65" s="199"/>
    </row>
    <row r="66" spans="1:67" ht="19.5" customHeight="1" thickBot="1" x14ac:dyDescent="0.25">
      <c r="A66" s="55" t="s">
        <v>20</v>
      </c>
      <c r="B66" s="266">
        <f>+B64</f>
        <v>43364</v>
      </c>
      <c r="C66" s="267">
        <v>2</v>
      </c>
      <c r="D66" s="1"/>
      <c r="E66" s="6"/>
      <c r="F66" s="144"/>
      <c r="G66" s="145"/>
      <c r="H66" s="145"/>
      <c r="I66" s="145"/>
      <c r="J66" s="146"/>
      <c r="K66" s="144"/>
      <c r="L66" s="145"/>
      <c r="M66" s="145"/>
      <c r="N66" s="145"/>
      <c r="O66" s="146"/>
      <c r="P66" s="144"/>
      <c r="Q66" s="145"/>
      <c r="R66" s="145"/>
      <c r="S66" s="145"/>
      <c r="T66" s="146"/>
      <c r="U66" s="144"/>
      <c r="V66" s="145"/>
      <c r="W66" s="145"/>
      <c r="X66" s="145"/>
      <c r="Y66" s="146"/>
      <c r="Z66" s="150"/>
      <c r="AA66" s="152"/>
      <c r="AB66" s="159"/>
      <c r="AC66" s="160"/>
      <c r="AD66" s="111"/>
      <c r="AE66" s="112"/>
      <c r="AF66" s="236"/>
      <c r="AG66" s="162"/>
      <c r="AH66" s="163"/>
      <c r="AI66" s="237"/>
      <c r="AJ66" s="238"/>
      <c r="AK66" s="239"/>
      <c r="AL66" s="240"/>
      <c r="AM66" s="241"/>
      <c r="AN66" s="242"/>
      <c r="AO66" s="238"/>
      <c r="AP66" s="239"/>
      <c r="AQ66" s="240"/>
      <c r="AR66" s="241"/>
      <c r="AS66" s="152"/>
      <c r="AT66" s="152"/>
      <c r="AU66" s="157"/>
      <c r="AV66" s="178"/>
      <c r="AW66" s="91"/>
      <c r="AX66" s="92"/>
      <c r="AY66" s="184"/>
      <c r="AZ66" s="185"/>
      <c r="BA66" s="186"/>
      <c r="BB66" s="187"/>
      <c r="BC66" s="187"/>
      <c r="BD66" s="188"/>
      <c r="BE66" s="189"/>
      <c r="BF66" s="122"/>
      <c r="BG66" s="123"/>
      <c r="BH66" s="120"/>
      <c r="BI66" s="124"/>
      <c r="BJ66" s="123"/>
      <c r="BK66" s="121"/>
      <c r="BL66" s="200"/>
      <c r="BM66" s="201"/>
      <c r="BN66" s="125"/>
      <c r="BO66" s="126"/>
    </row>
    <row r="67" spans="1:67" ht="19.5" customHeight="1" x14ac:dyDescent="0.2">
      <c r="A67" s="54" t="s">
        <v>18</v>
      </c>
      <c r="B67" s="268">
        <f>+B66+1</f>
        <v>43365</v>
      </c>
      <c r="C67" s="269"/>
      <c r="D67" s="2"/>
      <c r="E67" s="5"/>
      <c r="F67" s="139"/>
      <c r="G67" s="141" t="str">
        <f t="shared" ref="G67" si="336">IF(F67="aucune","///","")</f>
        <v/>
      </c>
      <c r="H67" s="137" t="str">
        <f t="shared" ref="H67" si="337">IF(F67="aucune","///","")</f>
        <v/>
      </c>
      <c r="I67" s="142" t="str">
        <f t="shared" ref="I67" si="338">IF(F67="aucune","///","")</f>
        <v/>
      </c>
      <c r="J67" s="143" t="str">
        <f t="shared" ref="J67" si="339">IF(F67="aucune","///","")</f>
        <v/>
      </c>
      <c r="K67" s="139"/>
      <c r="L67" s="141" t="str">
        <f t="shared" ref="L67" si="340">IF(K67="aucune","///","")</f>
        <v/>
      </c>
      <c r="M67" s="137" t="str">
        <f t="shared" ref="M67" si="341">IF(K67="aucune","///","")</f>
        <v/>
      </c>
      <c r="N67" s="142" t="str">
        <f t="shared" ref="N67" si="342">IF(K67="aucune","///","")</f>
        <v/>
      </c>
      <c r="O67" s="143" t="str">
        <f t="shared" ref="O67" si="343">IF(K67="aucune","///","")</f>
        <v/>
      </c>
      <c r="P67" s="139"/>
      <c r="Q67" s="141" t="str">
        <f t="shared" ref="Q67" si="344">IF(P67="aucune","///","")</f>
        <v/>
      </c>
      <c r="R67" s="137" t="str">
        <f t="shared" ref="R67" si="345">IF(P67="aucune","///","")</f>
        <v/>
      </c>
      <c r="S67" s="142" t="str">
        <f t="shared" ref="S67" si="346">IF(P67="aucune","///","")</f>
        <v/>
      </c>
      <c r="T67" s="143" t="str">
        <f t="shared" ref="T67" si="347">IF(P67="aucune","///","")</f>
        <v/>
      </c>
      <c r="U67" s="139"/>
      <c r="V67" s="141" t="str">
        <f t="shared" ref="V67" si="348">IF(U67="aucune","///","")</f>
        <v/>
      </c>
      <c r="W67" s="137" t="str">
        <f t="shared" ref="W67" si="349">IF(U67="aucune","///","")</f>
        <v/>
      </c>
      <c r="X67" s="142" t="str">
        <f t="shared" ref="X67" si="350">IF(U67="aucune","///","")</f>
        <v/>
      </c>
      <c r="Y67" s="143" t="str">
        <f t="shared" ref="Y67" si="351">IF(U67="aucune","///","")</f>
        <v/>
      </c>
      <c r="Z67" s="23"/>
      <c r="AA67" s="108"/>
      <c r="AB67" s="153"/>
      <c r="AC67" s="154"/>
      <c r="AD67" s="153"/>
      <c r="AE67" s="154"/>
      <c r="AF67" s="4"/>
      <c r="AG67" s="132"/>
      <c r="AH67" s="230"/>
      <c r="AI67" s="108"/>
      <c r="AJ67" s="231"/>
      <c r="AK67" s="180"/>
      <c r="AL67" s="232"/>
      <c r="AM67" s="233"/>
      <c r="AN67" s="108"/>
      <c r="AO67" s="231"/>
      <c r="AP67" s="180"/>
      <c r="AQ67" s="234"/>
      <c r="AR67" s="235"/>
      <c r="AS67" s="59"/>
      <c r="AT67" s="85"/>
      <c r="AU67" s="86"/>
      <c r="AV67" s="87"/>
      <c r="AW67" s="88"/>
      <c r="AX67" s="180"/>
      <c r="AY67" s="109"/>
      <c r="AZ67" s="120"/>
      <c r="BA67" s="121"/>
      <c r="BB67" s="190"/>
      <c r="BC67" s="190"/>
      <c r="BD67" s="191"/>
      <c r="BE67" s="192"/>
      <c r="BF67" s="193"/>
      <c r="BG67" s="190"/>
      <c r="BH67" s="190"/>
      <c r="BI67" s="191"/>
      <c r="BJ67" s="194"/>
      <c r="BK67" s="192"/>
      <c r="BL67" s="108"/>
      <c r="BM67" s="202"/>
      <c r="BN67" s="193"/>
      <c r="BO67" s="192"/>
    </row>
    <row r="68" spans="1:67" ht="19.5" customHeight="1" x14ac:dyDescent="0.2">
      <c r="A68" s="55" t="s">
        <v>19</v>
      </c>
      <c r="B68" s="266">
        <f>+B67</f>
        <v>43365</v>
      </c>
      <c r="C68" s="267"/>
      <c r="D68" s="101"/>
      <c r="E68" s="5"/>
      <c r="F68" s="144"/>
      <c r="G68" s="140"/>
      <c r="H68" s="145"/>
      <c r="I68" s="145"/>
      <c r="J68" s="146"/>
      <c r="K68" s="144"/>
      <c r="L68" s="140"/>
      <c r="M68" s="145"/>
      <c r="N68" s="145"/>
      <c r="O68" s="146"/>
      <c r="P68" s="144"/>
      <c r="Q68" s="140"/>
      <c r="R68" s="145"/>
      <c r="S68" s="145"/>
      <c r="T68" s="146"/>
      <c r="U68" s="144"/>
      <c r="V68" s="140"/>
      <c r="W68" s="145"/>
      <c r="X68" s="145"/>
      <c r="Y68" s="146"/>
      <c r="Z68" s="24"/>
      <c r="AA68" s="151"/>
      <c r="AB68" s="109"/>
      <c r="AC68" s="110"/>
      <c r="AD68" s="155"/>
      <c r="AE68" s="156"/>
      <c r="AF68" s="157"/>
      <c r="AG68" s="158"/>
      <c r="AH68" s="66"/>
      <c r="AI68" s="167"/>
      <c r="AJ68" s="114"/>
      <c r="AK68" s="115"/>
      <c r="AL68" s="172"/>
      <c r="AM68" s="173"/>
      <c r="AN68" s="167"/>
      <c r="AO68" s="114"/>
      <c r="AP68" s="115"/>
      <c r="AQ68" s="177"/>
      <c r="AR68" s="156"/>
      <c r="AS68" s="60"/>
      <c r="AT68" s="179"/>
      <c r="AU68" s="157"/>
      <c r="AV68" s="178"/>
      <c r="AW68" s="89"/>
      <c r="AX68" s="90"/>
      <c r="AY68" s="181"/>
      <c r="AZ68" s="182"/>
      <c r="BA68" s="183"/>
      <c r="BB68" s="109"/>
      <c r="BC68" s="120"/>
      <c r="BD68" s="120"/>
      <c r="BE68" s="121"/>
      <c r="BF68" s="195"/>
      <c r="BG68" s="196"/>
      <c r="BH68" s="196"/>
      <c r="BI68" s="197"/>
      <c r="BJ68" s="198"/>
      <c r="BK68" s="199"/>
      <c r="BL68" s="179"/>
      <c r="BM68" s="109"/>
      <c r="BN68" s="195"/>
      <c r="BO68" s="199"/>
    </row>
    <row r="69" spans="1:67" ht="19.5" customHeight="1" thickBot="1" x14ac:dyDescent="0.25">
      <c r="A69" s="56" t="s">
        <v>20</v>
      </c>
      <c r="B69" s="278">
        <f>+B68</f>
        <v>43365</v>
      </c>
      <c r="C69" s="279"/>
      <c r="D69" s="1"/>
      <c r="E69" s="6"/>
      <c r="F69" s="144"/>
      <c r="G69" s="145"/>
      <c r="H69" s="145"/>
      <c r="I69" s="145"/>
      <c r="J69" s="146"/>
      <c r="K69" s="144"/>
      <c r="L69" s="145"/>
      <c r="M69" s="145"/>
      <c r="N69" s="145"/>
      <c r="O69" s="146"/>
      <c r="P69" s="144"/>
      <c r="Q69" s="145"/>
      <c r="R69" s="145"/>
      <c r="S69" s="145"/>
      <c r="T69" s="146"/>
      <c r="U69" s="144"/>
      <c r="V69" s="145"/>
      <c r="W69" s="145"/>
      <c r="X69" s="145"/>
      <c r="Y69" s="146"/>
      <c r="Z69" s="150"/>
      <c r="AA69" s="152"/>
      <c r="AB69" s="159"/>
      <c r="AC69" s="160"/>
      <c r="AD69" s="111"/>
      <c r="AE69" s="112"/>
      <c r="AF69" s="236"/>
      <c r="AG69" s="162"/>
      <c r="AH69" s="163"/>
      <c r="AI69" s="237"/>
      <c r="AJ69" s="238"/>
      <c r="AK69" s="239"/>
      <c r="AL69" s="240"/>
      <c r="AM69" s="241"/>
      <c r="AN69" s="242"/>
      <c r="AO69" s="238"/>
      <c r="AP69" s="239"/>
      <c r="AQ69" s="240"/>
      <c r="AR69" s="241"/>
      <c r="AS69" s="152"/>
      <c r="AT69" s="152"/>
      <c r="AU69" s="157"/>
      <c r="AV69" s="178"/>
      <c r="AW69" s="91"/>
      <c r="AX69" s="92"/>
      <c r="AY69" s="184"/>
      <c r="AZ69" s="185"/>
      <c r="BA69" s="186"/>
      <c r="BB69" s="187"/>
      <c r="BC69" s="187"/>
      <c r="BD69" s="188"/>
      <c r="BE69" s="189"/>
      <c r="BF69" s="122"/>
      <c r="BG69" s="123"/>
      <c r="BH69" s="120"/>
      <c r="BI69" s="124"/>
      <c r="BJ69" s="123"/>
      <c r="BK69" s="121"/>
      <c r="BL69" s="200"/>
      <c r="BM69" s="201"/>
      <c r="BN69" s="125"/>
      <c r="BO69" s="126"/>
    </row>
    <row r="70" spans="1:67" ht="19.5" customHeight="1" x14ac:dyDescent="0.2">
      <c r="A70" s="54" t="s">
        <v>18</v>
      </c>
      <c r="B70" s="268">
        <f>+B69+1</f>
        <v>43366</v>
      </c>
      <c r="C70" s="269"/>
      <c r="D70" s="2"/>
      <c r="E70" s="5"/>
      <c r="F70" s="139"/>
      <c r="G70" s="141" t="str">
        <f t="shared" ref="G70" si="352">IF(F70="aucune","///","")</f>
        <v/>
      </c>
      <c r="H70" s="137" t="str">
        <f t="shared" ref="H70" si="353">IF(F70="aucune","///","")</f>
        <v/>
      </c>
      <c r="I70" s="142" t="str">
        <f t="shared" ref="I70" si="354">IF(F70="aucune","///","")</f>
        <v/>
      </c>
      <c r="J70" s="143" t="str">
        <f t="shared" ref="J70" si="355">IF(F70="aucune","///","")</f>
        <v/>
      </c>
      <c r="K70" s="139"/>
      <c r="L70" s="141" t="str">
        <f t="shared" ref="L70" si="356">IF(K70="aucune","///","")</f>
        <v/>
      </c>
      <c r="M70" s="137" t="str">
        <f t="shared" ref="M70" si="357">IF(K70="aucune","///","")</f>
        <v/>
      </c>
      <c r="N70" s="142" t="str">
        <f t="shared" ref="N70" si="358">IF(K70="aucune","///","")</f>
        <v/>
      </c>
      <c r="O70" s="143" t="str">
        <f t="shared" ref="O70" si="359">IF(K70="aucune","///","")</f>
        <v/>
      </c>
      <c r="P70" s="139"/>
      <c r="Q70" s="141" t="str">
        <f t="shared" ref="Q70" si="360">IF(P70="aucune","///","")</f>
        <v/>
      </c>
      <c r="R70" s="137" t="str">
        <f t="shared" ref="R70" si="361">IF(P70="aucune","///","")</f>
        <v/>
      </c>
      <c r="S70" s="142" t="str">
        <f t="shared" ref="S70" si="362">IF(P70="aucune","///","")</f>
        <v/>
      </c>
      <c r="T70" s="143" t="str">
        <f t="shared" ref="T70" si="363">IF(P70="aucune","///","")</f>
        <v/>
      </c>
      <c r="U70" s="139"/>
      <c r="V70" s="141" t="str">
        <f t="shared" ref="V70" si="364">IF(U70="aucune","///","")</f>
        <v/>
      </c>
      <c r="W70" s="137" t="str">
        <f t="shared" ref="W70" si="365">IF(U70="aucune","///","")</f>
        <v/>
      </c>
      <c r="X70" s="142" t="str">
        <f t="shared" ref="X70" si="366">IF(U70="aucune","///","")</f>
        <v/>
      </c>
      <c r="Y70" s="143" t="str">
        <f t="shared" ref="Y70" si="367">IF(U70="aucune","///","")</f>
        <v/>
      </c>
      <c r="Z70" s="23"/>
      <c r="AA70" s="108"/>
      <c r="AB70" s="153"/>
      <c r="AC70" s="154"/>
      <c r="AD70" s="153"/>
      <c r="AE70" s="154"/>
      <c r="AF70" s="4"/>
      <c r="AG70" s="132"/>
      <c r="AH70" s="230"/>
      <c r="AI70" s="108"/>
      <c r="AJ70" s="231"/>
      <c r="AK70" s="180"/>
      <c r="AL70" s="232"/>
      <c r="AM70" s="233"/>
      <c r="AN70" s="108"/>
      <c r="AO70" s="231"/>
      <c r="AP70" s="180"/>
      <c r="AQ70" s="234"/>
      <c r="AR70" s="235"/>
      <c r="AS70" s="59"/>
      <c r="AT70" s="85"/>
      <c r="AU70" s="86"/>
      <c r="AV70" s="87"/>
      <c r="AW70" s="88"/>
      <c r="AX70" s="180"/>
      <c r="AY70" s="109"/>
      <c r="AZ70" s="120"/>
      <c r="BA70" s="121"/>
      <c r="BB70" s="190"/>
      <c r="BC70" s="190"/>
      <c r="BD70" s="191"/>
      <c r="BE70" s="192"/>
      <c r="BF70" s="193"/>
      <c r="BG70" s="190"/>
      <c r="BH70" s="190"/>
      <c r="BI70" s="191"/>
      <c r="BJ70" s="194"/>
      <c r="BK70" s="192"/>
      <c r="BL70" s="108"/>
      <c r="BM70" s="202"/>
      <c r="BN70" s="193"/>
      <c r="BO70" s="192"/>
    </row>
    <row r="71" spans="1:67" ht="19.5" customHeight="1" x14ac:dyDescent="0.2">
      <c r="A71" s="55" t="s">
        <v>19</v>
      </c>
      <c r="B71" s="266">
        <f t="shared" ref="B71" si="368">+B70</f>
        <v>43366</v>
      </c>
      <c r="C71" s="267">
        <v>2</v>
      </c>
      <c r="D71" s="101"/>
      <c r="E71" s="5"/>
      <c r="F71" s="144"/>
      <c r="G71" s="140"/>
      <c r="H71" s="145"/>
      <c r="I71" s="145"/>
      <c r="J71" s="146"/>
      <c r="K71" s="144"/>
      <c r="L71" s="140"/>
      <c r="M71" s="145"/>
      <c r="N71" s="145"/>
      <c r="O71" s="146"/>
      <c r="P71" s="144"/>
      <c r="Q71" s="140"/>
      <c r="R71" s="145"/>
      <c r="S71" s="145"/>
      <c r="T71" s="146"/>
      <c r="U71" s="144"/>
      <c r="V71" s="140"/>
      <c r="W71" s="145"/>
      <c r="X71" s="145"/>
      <c r="Y71" s="146"/>
      <c r="Z71" s="24"/>
      <c r="AA71" s="151"/>
      <c r="AB71" s="109"/>
      <c r="AC71" s="110"/>
      <c r="AD71" s="155"/>
      <c r="AE71" s="156"/>
      <c r="AF71" s="157"/>
      <c r="AG71" s="158"/>
      <c r="AH71" s="66"/>
      <c r="AI71" s="167"/>
      <c r="AJ71" s="114"/>
      <c r="AK71" s="115"/>
      <c r="AL71" s="172"/>
      <c r="AM71" s="173"/>
      <c r="AN71" s="167"/>
      <c r="AO71" s="114"/>
      <c r="AP71" s="115"/>
      <c r="AQ71" s="177"/>
      <c r="AR71" s="156"/>
      <c r="AS71" s="60"/>
      <c r="AT71" s="179"/>
      <c r="AU71" s="157"/>
      <c r="AV71" s="178"/>
      <c r="AW71" s="89"/>
      <c r="AX71" s="90"/>
      <c r="AY71" s="181"/>
      <c r="AZ71" s="182"/>
      <c r="BA71" s="183"/>
      <c r="BB71" s="109"/>
      <c r="BC71" s="120"/>
      <c r="BD71" s="120"/>
      <c r="BE71" s="121"/>
      <c r="BF71" s="195"/>
      <c r="BG71" s="196"/>
      <c r="BH71" s="196"/>
      <c r="BI71" s="197"/>
      <c r="BJ71" s="198"/>
      <c r="BK71" s="199"/>
      <c r="BL71" s="179"/>
      <c r="BM71" s="109"/>
      <c r="BN71" s="195"/>
      <c r="BO71" s="199"/>
    </row>
    <row r="72" spans="1:67" ht="19.5" customHeight="1" thickBot="1" x14ac:dyDescent="0.25">
      <c r="A72" s="56" t="s">
        <v>20</v>
      </c>
      <c r="B72" s="266">
        <f t="shared" ref="B72" si="369">+B70</f>
        <v>43366</v>
      </c>
      <c r="C72" s="267">
        <v>2</v>
      </c>
      <c r="D72" s="1"/>
      <c r="E72" s="6"/>
      <c r="F72" s="144"/>
      <c r="G72" s="145"/>
      <c r="H72" s="145"/>
      <c r="I72" s="145"/>
      <c r="J72" s="146"/>
      <c r="K72" s="144"/>
      <c r="L72" s="145"/>
      <c r="M72" s="145"/>
      <c r="N72" s="145"/>
      <c r="O72" s="146"/>
      <c r="P72" s="144"/>
      <c r="Q72" s="145"/>
      <c r="R72" s="145"/>
      <c r="S72" s="145"/>
      <c r="T72" s="146"/>
      <c r="U72" s="144"/>
      <c r="V72" s="145"/>
      <c r="W72" s="145"/>
      <c r="X72" s="145"/>
      <c r="Y72" s="146"/>
      <c r="Z72" s="150"/>
      <c r="AA72" s="152"/>
      <c r="AB72" s="159"/>
      <c r="AC72" s="160"/>
      <c r="AD72" s="111"/>
      <c r="AE72" s="112"/>
      <c r="AF72" s="236"/>
      <c r="AG72" s="162"/>
      <c r="AH72" s="163"/>
      <c r="AI72" s="237"/>
      <c r="AJ72" s="238"/>
      <c r="AK72" s="239"/>
      <c r="AL72" s="240"/>
      <c r="AM72" s="241"/>
      <c r="AN72" s="242"/>
      <c r="AO72" s="238"/>
      <c r="AP72" s="239"/>
      <c r="AQ72" s="240"/>
      <c r="AR72" s="241"/>
      <c r="AS72" s="152"/>
      <c r="AT72" s="152"/>
      <c r="AU72" s="157"/>
      <c r="AV72" s="178"/>
      <c r="AW72" s="91"/>
      <c r="AX72" s="92"/>
      <c r="AY72" s="184"/>
      <c r="AZ72" s="185"/>
      <c r="BA72" s="186"/>
      <c r="BB72" s="187"/>
      <c r="BC72" s="187"/>
      <c r="BD72" s="188"/>
      <c r="BE72" s="189"/>
      <c r="BF72" s="122"/>
      <c r="BG72" s="123"/>
      <c r="BH72" s="120"/>
      <c r="BI72" s="124"/>
      <c r="BJ72" s="123"/>
      <c r="BK72" s="121"/>
      <c r="BL72" s="200"/>
      <c r="BM72" s="201"/>
      <c r="BN72" s="125"/>
      <c r="BO72" s="126"/>
    </row>
    <row r="73" spans="1:67" ht="19.5" customHeight="1" x14ac:dyDescent="0.2">
      <c r="A73" s="54" t="s">
        <v>18</v>
      </c>
      <c r="B73" s="268">
        <f>+B72+1</f>
        <v>43367</v>
      </c>
      <c r="C73" s="269"/>
      <c r="D73" s="2"/>
      <c r="E73" s="5"/>
      <c r="F73" s="139"/>
      <c r="G73" s="141" t="str">
        <f t="shared" ref="G73" si="370">IF(F73="aucune","///","")</f>
        <v/>
      </c>
      <c r="H73" s="137" t="str">
        <f t="shared" ref="H73" si="371">IF(F73="aucune","///","")</f>
        <v/>
      </c>
      <c r="I73" s="142" t="str">
        <f t="shared" ref="I73" si="372">IF(F73="aucune","///","")</f>
        <v/>
      </c>
      <c r="J73" s="143" t="str">
        <f t="shared" ref="J73" si="373">IF(F73="aucune","///","")</f>
        <v/>
      </c>
      <c r="K73" s="139"/>
      <c r="L73" s="141" t="str">
        <f t="shared" ref="L73" si="374">IF(K73="aucune","///","")</f>
        <v/>
      </c>
      <c r="M73" s="137" t="str">
        <f t="shared" ref="M73" si="375">IF(K73="aucune","///","")</f>
        <v/>
      </c>
      <c r="N73" s="142" t="str">
        <f t="shared" ref="N73" si="376">IF(K73="aucune","///","")</f>
        <v/>
      </c>
      <c r="O73" s="143" t="str">
        <f t="shared" ref="O73" si="377">IF(K73="aucune","///","")</f>
        <v/>
      </c>
      <c r="P73" s="139"/>
      <c r="Q73" s="141" t="str">
        <f t="shared" ref="Q73" si="378">IF(P73="aucune","///","")</f>
        <v/>
      </c>
      <c r="R73" s="137" t="str">
        <f t="shared" ref="R73" si="379">IF(P73="aucune","///","")</f>
        <v/>
      </c>
      <c r="S73" s="142" t="str">
        <f t="shared" ref="S73" si="380">IF(P73="aucune","///","")</f>
        <v/>
      </c>
      <c r="T73" s="143" t="str">
        <f t="shared" ref="T73" si="381">IF(P73="aucune","///","")</f>
        <v/>
      </c>
      <c r="U73" s="139"/>
      <c r="V73" s="141" t="str">
        <f t="shared" ref="V73" si="382">IF(U73="aucune","///","")</f>
        <v/>
      </c>
      <c r="W73" s="137" t="str">
        <f t="shared" ref="W73" si="383">IF(U73="aucune","///","")</f>
        <v/>
      </c>
      <c r="X73" s="142" t="str">
        <f t="shared" ref="X73" si="384">IF(U73="aucune","///","")</f>
        <v/>
      </c>
      <c r="Y73" s="143" t="str">
        <f t="shared" ref="Y73" si="385">IF(U73="aucune","///","")</f>
        <v/>
      </c>
      <c r="Z73" s="23"/>
      <c r="AA73" s="108"/>
      <c r="AB73" s="153"/>
      <c r="AC73" s="154"/>
      <c r="AD73" s="153"/>
      <c r="AE73" s="154"/>
      <c r="AF73" s="4"/>
      <c r="AG73" s="132"/>
      <c r="AH73" s="230"/>
      <c r="AI73" s="108"/>
      <c r="AJ73" s="231"/>
      <c r="AK73" s="180"/>
      <c r="AL73" s="232"/>
      <c r="AM73" s="233"/>
      <c r="AN73" s="108"/>
      <c r="AO73" s="231"/>
      <c r="AP73" s="180"/>
      <c r="AQ73" s="234"/>
      <c r="AR73" s="235"/>
      <c r="AS73" s="59"/>
      <c r="AT73" s="85"/>
      <c r="AU73" s="86"/>
      <c r="AV73" s="87"/>
      <c r="AW73" s="88"/>
      <c r="AX73" s="180"/>
      <c r="AY73" s="109"/>
      <c r="AZ73" s="120"/>
      <c r="BA73" s="121"/>
      <c r="BB73" s="190"/>
      <c r="BC73" s="190"/>
      <c r="BD73" s="191"/>
      <c r="BE73" s="192"/>
      <c r="BF73" s="193"/>
      <c r="BG73" s="190"/>
      <c r="BH73" s="190"/>
      <c r="BI73" s="191"/>
      <c r="BJ73" s="194"/>
      <c r="BK73" s="192"/>
      <c r="BL73" s="108"/>
      <c r="BM73" s="202"/>
      <c r="BN73" s="193"/>
      <c r="BO73" s="192"/>
    </row>
    <row r="74" spans="1:67" ht="19.5" customHeight="1" x14ac:dyDescent="0.2">
      <c r="A74" s="55" t="s">
        <v>19</v>
      </c>
      <c r="B74" s="266">
        <f>+B73</f>
        <v>43367</v>
      </c>
      <c r="C74" s="267">
        <v>2</v>
      </c>
      <c r="D74" s="101"/>
      <c r="E74" s="5"/>
      <c r="F74" s="144"/>
      <c r="G74" s="140"/>
      <c r="H74" s="145"/>
      <c r="I74" s="145"/>
      <c r="J74" s="146"/>
      <c r="K74" s="144"/>
      <c r="L74" s="140"/>
      <c r="M74" s="145"/>
      <c r="N74" s="145"/>
      <c r="O74" s="146"/>
      <c r="P74" s="144"/>
      <c r="Q74" s="140"/>
      <c r="R74" s="145"/>
      <c r="S74" s="145"/>
      <c r="T74" s="146"/>
      <c r="U74" s="144"/>
      <c r="V74" s="140"/>
      <c r="W74" s="145"/>
      <c r="X74" s="145"/>
      <c r="Y74" s="146"/>
      <c r="Z74" s="24"/>
      <c r="AA74" s="151"/>
      <c r="AB74" s="109"/>
      <c r="AC74" s="110"/>
      <c r="AD74" s="155"/>
      <c r="AE74" s="156"/>
      <c r="AF74" s="157"/>
      <c r="AG74" s="158"/>
      <c r="AH74" s="66"/>
      <c r="AI74" s="167"/>
      <c r="AJ74" s="114"/>
      <c r="AK74" s="115"/>
      <c r="AL74" s="172"/>
      <c r="AM74" s="173"/>
      <c r="AN74" s="167"/>
      <c r="AO74" s="114"/>
      <c r="AP74" s="115"/>
      <c r="AQ74" s="177"/>
      <c r="AR74" s="156"/>
      <c r="AS74" s="60"/>
      <c r="AT74" s="179"/>
      <c r="AU74" s="157"/>
      <c r="AV74" s="178"/>
      <c r="AW74" s="89"/>
      <c r="AX74" s="90"/>
      <c r="AY74" s="181"/>
      <c r="AZ74" s="182"/>
      <c r="BA74" s="183"/>
      <c r="BB74" s="109"/>
      <c r="BC74" s="120"/>
      <c r="BD74" s="120"/>
      <c r="BE74" s="121"/>
      <c r="BF74" s="195"/>
      <c r="BG74" s="196"/>
      <c r="BH74" s="196"/>
      <c r="BI74" s="197"/>
      <c r="BJ74" s="198"/>
      <c r="BK74" s="199"/>
      <c r="BL74" s="179"/>
      <c r="BM74" s="109"/>
      <c r="BN74" s="195"/>
      <c r="BO74" s="199"/>
    </row>
    <row r="75" spans="1:67" ht="19.5" customHeight="1" thickBot="1" x14ac:dyDescent="0.25">
      <c r="A75" s="56" t="s">
        <v>20</v>
      </c>
      <c r="B75" s="266">
        <f>+B73</f>
        <v>43367</v>
      </c>
      <c r="C75" s="267">
        <v>2</v>
      </c>
      <c r="D75" s="1"/>
      <c r="E75" s="6"/>
      <c r="F75" s="144"/>
      <c r="G75" s="145"/>
      <c r="H75" s="145"/>
      <c r="I75" s="145"/>
      <c r="J75" s="146"/>
      <c r="K75" s="144"/>
      <c r="L75" s="145"/>
      <c r="M75" s="145"/>
      <c r="N75" s="145"/>
      <c r="O75" s="146"/>
      <c r="P75" s="144"/>
      <c r="Q75" s="145"/>
      <c r="R75" s="145"/>
      <c r="S75" s="145"/>
      <c r="T75" s="146"/>
      <c r="U75" s="144"/>
      <c r="V75" s="145"/>
      <c r="W75" s="145"/>
      <c r="X75" s="145"/>
      <c r="Y75" s="146"/>
      <c r="Z75" s="150"/>
      <c r="AA75" s="152"/>
      <c r="AB75" s="159"/>
      <c r="AC75" s="160"/>
      <c r="AD75" s="111"/>
      <c r="AE75" s="112"/>
      <c r="AF75" s="236"/>
      <c r="AG75" s="162"/>
      <c r="AH75" s="163"/>
      <c r="AI75" s="237"/>
      <c r="AJ75" s="238"/>
      <c r="AK75" s="239"/>
      <c r="AL75" s="240"/>
      <c r="AM75" s="241"/>
      <c r="AN75" s="242"/>
      <c r="AO75" s="238"/>
      <c r="AP75" s="239"/>
      <c r="AQ75" s="240"/>
      <c r="AR75" s="241"/>
      <c r="AS75" s="152"/>
      <c r="AT75" s="152"/>
      <c r="AU75" s="157"/>
      <c r="AV75" s="178"/>
      <c r="AW75" s="91"/>
      <c r="AX75" s="92"/>
      <c r="AY75" s="184"/>
      <c r="AZ75" s="185"/>
      <c r="BA75" s="186"/>
      <c r="BB75" s="187"/>
      <c r="BC75" s="187"/>
      <c r="BD75" s="188"/>
      <c r="BE75" s="189"/>
      <c r="BF75" s="122"/>
      <c r="BG75" s="123"/>
      <c r="BH75" s="120"/>
      <c r="BI75" s="124"/>
      <c r="BJ75" s="123"/>
      <c r="BK75" s="121"/>
      <c r="BL75" s="200"/>
      <c r="BM75" s="201"/>
      <c r="BN75" s="125"/>
      <c r="BO75" s="126"/>
    </row>
    <row r="76" spans="1:67" ht="19.5" customHeight="1" x14ac:dyDescent="0.2">
      <c r="A76" s="54" t="s">
        <v>18</v>
      </c>
      <c r="B76" s="268">
        <f>+B75+1</f>
        <v>43368</v>
      </c>
      <c r="C76" s="269"/>
      <c r="D76" s="2"/>
      <c r="E76" s="5"/>
      <c r="F76" s="139"/>
      <c r="G76" s="141" t="str">
        <f t="shared" ref="G76" si="386">IF(F76="aucune","///","")</f>
        <v/>
      </c>
      <c r="H76" s="137" t="str">
        <f t="shared" ref="H76" si="387">IF(F76="aucune","///","")</f>
        <v/>
      </c>
      <c r="I76" s="142" t="str">
        <f t="shared" ref="I76" si="388">IF(F76="aucune","///","")</f>
        <v/>
      </c>
      <c r="J76" s="143" t="str">
        <f t="shared" ref="J76" si="389">IF(F76="aucune","///","")</f>
        <v/>
      </c>
      <c r="K76" s="139"/>
      <c r="L76" s="141" t="str">
        <f t="shared" ref="L76" si="390">IF(K76="aucune","///","")</f>
        <v/>
      </c>
      <c r="M76" s="137" t="str">
        <f t="shared" ref="M76" si="391">IF(K76="aucune","///","")</f>
        <v/>
      </c>
      <c r="N76" s="142" t="str">
        <f t="shared" ref="N76" si="392">IF(K76="aucune","///","")</f>
        <v/>
      </c>
      <c r="O76" s="143" t="str">
        <f t="shared" ref="O76" si="393">IF(K76="aucune","///","")</f>
        <v/>
      </c>
      <c r="P76" s="139"/>
      <c r="Q76" s="141" t="str">
        <f t="shared" ref="Q76" si="394">IF(P76="aucune","///","")</f>
        <v/>
      </c>
      <c r="R76" s="137" t="str">
        <f t="shared" ref="R76" si="395">IF(P76="aucune","///","")</f>
        <v/>
      </c>
      <c r="S76" s="142" t="str">
        <f t="shared" ref="S76" si="396">IF(P76="aucune","///","")</f>
        <v/>
      </c>
      <c r="T76" s="143" t="str">
        <f t="shared" ref="T76" si="397">IF(P76="aucune","///","")</f>
        <v/>
      </c>
      <c r="U76" s="139"/>
      <c r="V76" s="141" t="str">
        <f t="shared" ref="V76" si="398">IF(U76="aucune","///","")</f>
        <v/>
      </c>
      <c r="W76" s="137" t="str">
        <f t="shared" ref="W76" si="399">IF(U76="aucune","///","")</f>
        <v/>
      </c>
      <c r="X76" s="142" t="str">
        <f t="shared" ref="X76" si="400">IF(U76="aucune","///","")</f>
        <v/>
      </c>
      <c r="Y76" s="143" t="str">
        <f t="shared" ref="Y76" si="401">IF(U76="aucune","///","")</f>
        <v/>
      </c>
      <c r="Z76" s="23"/>
      <c r="AA76" s="108"/>
      <c r="AB76" s="153"/>
      <c r="AC76" s="154"/>
      <c r="AD76" s="153"/>
      <c r="AE76" s="154"/>
      <c r="AF76" s="4"/>
      <c r="AG76" s="132"/>
      <c r="AH76" s="230"/>
      <c r="AI76" s="108"/>
      <c r="AJ76" s="231"/>
      <c r="AK76" s="180"/>
      <c r="AL76" s="232"/>
      <c r="AM76" s="233"/>
      <c r="AN76" s="108"/>
      <c r="AO76" s="231"/>
      <c r="AP76" s="180"/>
      <c r="AQ76" s="234"/>
      <c r="AR76" s="235"/>
      <c r="AS76" s="59"/>
      <c r="AT76" s="85"/>
      <c r="AU76" s="86"/>
      <c r="AV76" s="87"/>
      <c r="AW76" s="88"/>
      <c r="AX76" s="180"/>
      <c r="AY76" s="109"/>
      <c r="AZ76" s="120"/>
      <c r="BA76" s="121"/>
      <c r="BB76" s="190"/>
      <c r="BC76" s="190"/>
      <c r="BD76" s="191"/>
      <c r="BE76" s="192"/>
      <c r="BF76" s="193"/>
      <c r="BG76" s="190"/>
      <c r="BH76" s="190"/>
      <c r="BI76" s="191"/>
      <c r="BJ76" s="194"/>
      <c r="BK76" s="192"/>
      <c r="BL76" s="108"/>
      <c r="BM76" s="202"/>
      <c r="BN76" s="193"/>
      <c r="BO76" s="192"/>
    </row>
    <row r="77" spans="1:67" ht="19.5" customHeight="1" x14ac:dyDescent="0.2">
      <c r="A77" s="55" t="s">
        <v>19</v>
      </c>
      <c r="B77" s="266">
        <f t="shared" ref="B77" si="402">+B76</f>
        <v>43368</v>
      </c>
      <c r="C77" s="267">
        <v>2</v>
      </c>
      <c r="D77" s="101"/>
      <c r="E77" s="5"/>
      <c r="F77" s="144"/>
      <c r="G77" s="140"/>
      <c r="H77" s="145"/>
      <c r="I77" s="145"/>
      <c r="J77" s="146"/>
      <c r="K77" s="144"/>
      <c r="L77" s="140"/>
      <c r="M77" s="145"/>
      <c r="N77" s="145"/>
      <c r="O77" s="146"/>
      <c r="P77" s="144"/>
      <c r="Q77" s="140"/>
      <c r="R77" s="145"/>
      <c r="S77" s="145"/>
      <c r="T77" s="146"/>
      <c r="U77" s="144"/>
      <c r="V77" s="140"/>
      <c r="W77" s="145"/>
      <c r="X77" s="145"/>
      <c r="Y77" s="146"/>
      <c r="Z77" s="24"/>
      <c r="AA77" s="151"/>
      <c r="AB77" s="109"/>
      <c r="AC77" s="110"/>
      <c r="AD77" s="155"/>
      <c r="AE77" s="156"/>
      <c r="AF77" s="157"/>
      <c r="AG77" s="158"/>
      <c r="AH77" s="66"/>
      <c r="AI77" s="167"/>
      <c r="AJ77" s="114"/>
      <c r="AK77" s="115"/>
      <c r="AL77" s="172"/>
      <c r="AM77" s="173"/>
      <c r="AN77" s="167"/>
      <c r="AO77" s="114"/>
      <c r="AP77" s="115"/>
      <c r="AQ77" s="177"/>
      <c r="AR77" s="156"/>
      <c r="AS77" s="60"/>
      <c r="AT77" s="179"/>
      <c r="AU77" s="157"/>
      <c r="AV77" s="178"/>
      <c r="AW77" s="89"/>
      <c r="AX77" s="90"/>
      <c r="AY77" s="181"/>
      <c r="AZ77" s="182"/>
      <c r="BA77" s="183"/>
      <c r="BB77" s="109"/>
      <c r="BC77" s="120"/>
      <c r="BD77" s="120"/>
      <c r="BE77" s="121"/>
      <c r="BF77" s="195"/>
      <c r="BG77" s="196"/>
      <c r="BH77" s="196"/>
      <c r="BI77" s="197"/>
      <c r="BJ77" s="198"/>
      <c r="BK77" s="199"/>
      <c r="BL77" s="179"/>
      <c r="BM77" s="109"/>
      <c r="BN77" s="195"/>
      <c r="BO77" s="199"/>
    </row>
    <row r="78" spans="1:67" ht="19.5" customHeight="1" thickBot="1" x14ac:dyDescent="0.25">
      <c r="A78" s="56" t="s">
        <v>20</v>
      </c>
      <c r="B78" s="266">
        <f t="shared" ref="B78" si="403">+B76</f>
        <v>43368</v>
      </c>
      <c r="C78" s="267">
        <v>2</v>
      </c>
      <c r="D78" s="1"/>
      <c r="E78" s="6"/>
      <c r="F78" s="144"/>
      <c r="G78" s="145"/>
      <c r="H78" s="145"/>
      <c r="I78" s="145"/>
      <c r="J78" s="146"/>
      <c r="K78" s="144"/>
      <c r="L78" s="145"/>
      <c r="M78" s="145"/>
      <c r="N78" s="145"/>
      <c r="O78" s="146"/>
      <c r="P78" s="144"/>
      <c r="Q78" s="145"/>
      <c r="R78" s="145"/>
      <c r="S78" s="145"/>
      <c r="T78" s="146"/>
      <c r="U78" s="144"/>
      <c r="V78" s="145"/>
      <c r="W78" s="145"/>
      <c r="X78" s="145"/>
      <c r="Y78" s="146"/>
      <c r="Z78" s="150"/>
      <c r="AA78" s="152"/>
      <c r="AB78" s="159"/>
      <c r="AC78" s="160"/>
      <c r="AD78" s="111"/>
      <c r="AE78" s="112"/>
      <c r="AF78" s="236"/>
      <c r="AG78" s="162"/>
      <c r="AH78" s="163"/>
      <c r="AI78" s="237"/>
      <c r="AJ78" s="238"/>
      <c r="AK78" s="239"/>
      <c r="AL78" s="240"/>
      <c r="AM78" s="241"/>
      <c r="AN78" s="242"/>
      <c r="AO78" s="238"/>
      <c r="AP78" s="239"/>
      <c r="AQ78" s="240"/>
      <c r="AR78" s="241"/>
      <c r="AS78" s="152"/>
      <c r="AT78" s="152"/>
      <c r="AU78" s="157"/>
      <c r="AV78" s="178"/>
      <c r="AW78" s="91"/>
      <c r="AX78" s="92"/>
      <c r="AY78" s="184"/>
      <c r="AZ78" s="185"/>
      <c r="BA78" s="186"/>
      <c r="BB78" s="187"/>
      <c r="BC78" s="187"/>
      <c r="BD78" s="188"/>
      <c r="BE78" s="189"/>
      <c r="BF78" s="122"/>
      <c r="BG78" s="123"/>
      <c r="BH78" s="120"/>
      <c r="BI78" s="124"/>
      <c r="BJ78" s="123"/>
      <c r="BK78" s="121"/>
      <c r="BL78" s="200"/>
      <c r="BM78" s="201"/>
      <c r="BN78" s="125"/>
      <c r="BO78" s="126"/>
    </row>
    <row r="79" spans="1:67" ht="19.5" customHeight="1" x14ac:dyDescent="0.2">
      <c r="A79" s="54" t="s">
        <v>18</v>
      </c>
      <c r="B79" s="268">
        <f>+B78+1</f>
        <v>43369</v>
      </c>
      <c r="C79" s="269"/>
      <c r="D79" s="2"/>
      <c r="E79" s="5"/>
      <c r="F79" s="139"/>
      <c r="G79" s="141" t="str">
        <f t="shared" ref="G79" si="404">IF(F79="aucune","///","")</f>
        <v/>
      </c>
      <c r="H79" s="137" t="str">
        <f t="shared" ref="H79" si="405">IF(F79="aucune","///","")</f>
        <v/>
      </c>
      <c r="I79" s="142" t="str">
        <f t="shared" ref="I79" si="406">IF(F79="aucune","///","")</f>
        <v/>
      </c>
      <c r="J79" s="143" t="str">
        <f t="shared" ref="J79" si="407">IF(F79="aucune","///","")</f>
        <v/>
      </c>
      <c r="K79" s="139"/>
      <c r="L79" s="141" t="str">
        <f t="shared" ref="L79" si="408">IF(K79="aucune","///","")</f>
        <v/>
      </c>
      <c r="M79" s="137" t="str">
        <f t="shared" ref="M79" si="409">IF(K79="aucune","///","")</f>
        <v/>
      </c>
      <c r="N79" s="142" t="str">
        <f t="shared" ref="N79" si="410">IF(K79="aucune","///","")</f>
        <v/>
      </c>
      <c r="O79" s="143" t="str">
        <f t="shared" ref="O79" si="411">IF(K79="aucune","///","")</f>
        <v/>
      </c>
      <c r="P79" s="139"/>
      <c r="Q79" s="141" t="str">
        <f t="shared" ref="Q79" si="412">IF(P79="aucune","///","")</f>
        <v/>
      </c>
      <c r="R79" s="137" t="str">
        <f t="shared" ref="R79" si="413">IF(P79="aucune","///","")</f>
        <v/>
      </c>
      <c r="S79" s="142" t="str">
        <f t="shared" ref="S79" si="414">IF(P79="aucune","///","")</f>
        <v/>
      </c>
      <c r="T79" s="143" t="str">
        <f t="shared" ref="T79" si="415">IF(P79="aucune","///","")</f>
        <v/>
      </c>
      <c r="U79" s="139"/>
      <c r="V79" s="141" t="str">
        <f t="shared" ref="V79" si="416">IF(U79="aucune","///","")</f>
        <v/>
      </c>
      <c r="W79" s="137" t="str">
        <f t="shared" ref="W79" si="417">IF(U79="aucune","///","")</f>
        <v/>
      </c>
      <c r="X79" s="142" t="str">
        <f t="shared" ref="X79" si="418">IF(U79="aucune","///","")</f>
        <v/>
      </c>
      <c r="Y79" s="143" t="str">
        <f t="shared" ref="Y79" si="419">IF(U79="aucune","///","")</f>
        <v/>
      </c>
      <c r="Z79" s="23"/>
      <c r="AA79" s="108"/>
      <c r="AB79" s="153"/>
      <c r="AC79" s="154"/>
      <c r="AD79" s="153"/>
      <c r="AE79" s="154"/>
      <c r="AF79" s="4"/>
      <c r="AG79" s="132"/>
      <c r="AH79" s="230"/>
      <c r="AI79" s="108"/>
      <c r="AJ79" s="231"/>
      <c r="AK79" s="180"/>
      <c r="AL79" s="232"/>
      <c r="AM79" s="233"/>
      <c r="AN79" s="108"/>
      <c r="AO79" s="231"/>
      <c r="AP79" s="180"/>
      <c r="AQ79" s="234"/>
      <c r="AR79" s="235"/>
      <c r="AS79" s="59"/>
      <c r="AT79" s="85"/>
      <c r="AU79" s="86"/>
      <c r="AV79" s="87"/>
      <c r="AW79" s="88"/>
      <c r="AX79" s="180"/>
      <c r="AY79" s="109"/>
      <c r="AZ79" s="120"/>
      <c r="BA79" s="121"/>
      <c r="BB79" s="190"/>
      <c r="BC79" s="190"/>
      <c r="BD79" s="191"/>
      <c r="BE79" s="192"/>
      <c r="BF79" s="193"/>
      <c r="BG79" s="190"/>
      <c r="BH79" s="190"/>
      <c r="BI79" s="191"/>
      <c r="BJ79" s="194"/>
      <c r="BK79" s="192"/>
      <c r="BL79" s="108"/>
      <c r="BM79" s="202"/>
      <c r="BN79" s="193"/>
      <c r="BO79" s="192"/>
    </row>
    <row r="80" spans="1:67" ht="19.5" customHeight="1" x14ac:dyDescent="0.2">
      <c r="A80" s="55" t="s">
        <v>19</v>
      </c>
      <c r="B80" s="266">
        <f>+B79</f>
        <v>43369</v>
      </c>
      <c r="C80" s="267">
        <v>2</v>
      </c>
      <c r="D80" s="101"/>
      <c r="E80" s="5"/>
      <c r="F80" s="144"/>
      <c r="G80" s="140"/>
      <c r="H80" s="145"/>
      <c r="I80" s="145"/>
      <c r="J80" s="146"/>
      <c r="K80" s="144"/>
      <c r="L80" s="140"/>
      <c r="M80" s="145"/>
      <c r="N80" s="145"/>
      <c r="O80" s="146"/>
      <c r="P80" s="144"/>
      <c r="Q80" s="140"/>
      <c r="R80" s="145"/>
      <c r="S80" s="145"/>
      <c r="T80" s="146"/>
      <c r="U80" s="144"/>
      <c r="V80" s="140"/>
      <c r="W80" s="145"/>
      <c r="X80" s="145"/>
      <c r="Y80" s="146"/>
      <c r="Z80" s="24"/>
      <c r="AA80" s="151"/>
      <c r="AB80" s="109"/>
      <c r="AC80" s="110"/>
      <c r="AD80" s="155"/>
      <c r="AE80" s="156"/>
      <c r="AF80" s="157"/>
      <c r="AG80" s="158"/>
      <c r="AH80" s="66"/>
      <c r="AI80" s="167"/>
      <c r="AJ80" s="114"/>
      <c r="AK80" s="115"/>
      <c r="AL80" s="172"/>
      <c r="AM80" s="173"/>
      <c r="AN80" s="167"/>
      <c r="AO80" s="114"/>
      <c r="AP80" s="115"/>
      <c r="AQ80" s="177"/>
      <c r="AR80" s="156"/>
      <c r="AS80" s="60"/>
      <c r="AT80" s="179"/>
      <c r="AU80" s="157"/>
      <c r="AV80" s="178"/>
      <c r="AW80" s="89"/>
      <c r="AX80" s="90"/>
      <c r="AY80" s="181"/>
      <c r="AZ80" s="182"/>
      <c r="BA80" s="183"/>
      <c r="BB80" s="109"/>
      <c r="BC80" s="120"/>
      <c r="BD80" s="120"/>
      <c r="BE80" s="121"/>
      <c r="BF80" s="195"/>
      <c r="BG80" s="196"/>
      <c r="BH80" s="196"/>
      <c r="BI80" s="197"/>
      <c r="BJ80" s="198"/>
      <c r="BK80" s="199"/>
      <c r="BL80" s="179"/>
      <c r="BM80" s="109"/>
      <c r="BN80" s="195"/>
      <c r="BO80" s="199"/>
    </row>
    <row r="81" spans="1:67" ht="19.5" customHeight="1" thickBot="1" x14ac:dyDescent="0.25">
      <c r="A81" s="55" t="s">
        <v>20</v>
      </c>
      <c r="B81" s="266">
        <f>+B79</f>
        <v>43369</v>
      </c>
      <c r="C81" s="267">
        <v>2</v>
      </c>
      <c r="D81" s="1"/>
      <c r="E81" s="6"/>
      <c r="F81" s="144"/>
      <c r="G81" s="145"/>
      <c r="H81" s="145"/>
      <c r="I81" s="145"/>
      <c r="J81" s="146"/>
      <c r="K81" s="144"/>
      <c r="L81" s="145"/>
      <c r="M81" s="145"/>
      <c r="N81" s="145"/>
      <c r="O81" s="146"/>
      <c r="P81" s="144"/>
      <c r="Q81" s="145"/>
      <c r="R81" s="145"/>
      <c r="S81" s="145"/>
      <c r="T81" s="146"/>
      <c r="U81" s="144"/>
      <c r="V81" s="145"/>
      <c r="W81" s="145"/>
      <c r="X81" s="145"/>
      <c r="Y81" s="146"/>
      <c r="Z81" s="150"/>
      <c r="AA81" s="152"/>
      <c r="AB81" s="159"/>
      <c r="AC81" s="160"/>
      <c r="AD81" s="111"/>
      <c r="AE81" s="112"/>
      <c r="AF81" s="236"/>
      <c r="AG81" s="162"/>
      <c r="AH81" s="163"/>
      <c r="AI81" s="237"/>
      <c r="AJ81" s="238"/>
      <c r="AK81" s="239"/>
      <c r="AL81" s="240"/>
      <c r="AM81" s="241"/>
      <c r="AN81" s="242"/>
      <c r="AO81" s="238"/>
      <c r="AP81" s="239"/>
      <c r="AQ81" s="240"/>
      <c r="AR81" s="241"/>
      <c r="AS81" s="152"/>
      <c r="AT81" s="152"/>
      <c r="AU81" s="157"/>
      <c r="AV81" s="178"/>
      <c r="AW81" s="91"/>
      <c r="AX81" s="92"/>
      <c r="AY81" s="184"/>
      <c r="AZ81" s="185"/>
      <c r="BA81" s="186"/>
      <c r="BB81" s="187"/>
      <c r="BC81" s="187"/>
      <c r="BD81" s="188"/>
      <c r="BE81" s="189"/>
      <c r="BF81" s="122"/>
      <c r="BG81" s="123"/>
      <c r="BH81" s="120"/>
      <c r="BI81" s="124"/>
      <c r="BJ81" s="123"/>
      <c r="BK81" s="121"/>
      <c r="BL81" s="200"/>
      <c r="BM81" s="201"/>
      <c r="BN81" s="125"/>
      <c r="BO81" s="126"/>
    </row>
    <row r="82" spans="1:67" ht="19.5" customHeight="1" x14ac:dyDescent="0.2">
      <c r="A82" s="54" t="s">
        <v>18</v>
      </c>
      <c r="B82" s="268">
        <f>+B81+1</f>
        <v>43370</v>
      </c>
      <c r="C82" s="269"/>
      <c r="D82" s="2"/>
      <c r="E82" s="5"/>
      <c r="F82" s="139"/>
      <c r="G82" s="141" t="str">
        <f t="shared" ref="G82" si="420">IF(F82="aucune","///","")</f>
        <v/>
      </c>
      <c r="H82" s="137" t="str">
        <f t="shared" ref="H82" si="421">IF(F82="aucune","///","")</f>
        <v/>
      </c>
      <c r="I82" s="142" t="str">
        <f t="shared" ref="I82" si="422">IF(F82="aucune","///","")</f>
        <v/>
      </c>
      <c r="J82" s="143" t="str">
        <f t="shared" ref="J82" si="423">IF(F82="aucune","///","")</f>
        <v/>
      </c>
      <c r="K82" s="139"/>
      <c r="L82" s="141" t="str">
        <f t="shared" ref="L82" si="424">IF(K82="aucune","///","")</f>
        <v/>
      </c>
      <c r="M82" s="137" t="str">
        <f t="shared" ref="M82" si="425">IF(K82="aucune","///","")</f>
        <v/>
      </c>
      <c r="N82" s="142" t="str">
        <f t="shared" ref="N82" si="426">IF(K82="aucune","///","")</f>
        <v/>
      </c>
      <c r="O82" s="143" t="str">
        <f t="shared" ref="O82" si="427">IF(K82="aucune","///","")</f>
        <v/>
      </c>
      <c r="P82" s="139"/>
      <c r="Q82" s="141" t="str">
        <f t="shared" ref="Q82" si="428">IF(P82="aucune","///","")</f>
        <v/>
      </c>
      <c r="R82" s="137" t="str">
        <f t="shared" ref="R82" si="429">IF(P82="aucune","///","")</f>
        <v/>
      </c>
      <c r="S82" s="142" t="str">
        <f t="shared" ref="S82" si="430">IF(P82="aucune","///","")</f>
        <v/>
      </c>
      <c r="T82" s="143" t="str">
        <f t="shared" ref="T82" si="431">IF(P82="aucune","///","")</f>
        <v/>
      </c>
      <c r="U82" s="139"/>
      <c r="V82" s="141" t="str">
        <f t="shared" ref="V82" si="432">IF(U82="aucune","///","")</f>
        <v/>
      </c>
      <c r="W82" s="137" t="str">
        <f t="shared" ref="W82" si="433">IF(U82="aucune","///","")</f>
        <v/>
      </c>
      <c r="X82" s="142" t="str">
        <f t="shared" ref="X82" si="434">IF(U82="aucune","///","")</f>
        <v/>
      </c>
      <c r="Y82" s="143" t="str">
        <f t="shared" ref="Y82" si="435">IF(U82="aucune","///","")</f>
        <v/>
      </c>
      <c r="Z82" s="23"/>
      <c r="AA82" s="108"/>
      <c r="AB82" s="153"/>
      <c r="AC82" s="154"/>
      <c r="AD82" s="153"/>
      <c r="AE82" s="154"/>
      <c r="AF82" s="4"/>
      <c r="AG82" s="132"/>
      <c r="AH82" s="230"/>
      <c r="AI82" s="108"/>
      <c r="AJ82" s="231"/>
      <c r="AK82" s="180"/>
      <c r="AL82" s="232"/>
      <c r="AM82" s="233"/>
      <c r="AN82" s="108"/>
      <c r="AO82" s="231"/>
      <c r="AP82" s="180"/>
      <c r="AQ82" s="234"/>
      <c r="AR82" s="235"/>
      <c r="AS82" s="59"/>
      <c r="AT82" s="85"/>
      <c r="AU82" s="86"/>
      <c r="AV82" s="87"/>
      <c r="AW82" s="88"/>
      <c r="AX82" s="180"/>
      <c r="AY82" s="109"/>
      <c r="AZ82" s="120"/>
      <c r="BA82" s="121"/>
      <c r="BB82" s="190"/>
      <c r="BC82" s="190"/>
      <c r="BD82" s="191"/>
      <c r="BE82" s="192"/>
      <c r="BF82" s="193"/>
      <c r="BG82" s="190"/>
      <c r="BH82" s="190"/>
      <c r="BI82" s="191"/>
      <c r="BJ82" s="194"/>
      <c r="BK82" s="192"/>
      <c r="BL82" s="108"/>
      <c r="BM82" s="202"/>
      <c r="BN82" s="193"/>
      <c r="BO82" s="192"/>
    </row>
    <row r="83" spans="1:67" ht="19.5" customHeight="1" x14ac:dyDescent="0.2">
      <c r="A83" s="55" t="s">
        <v>19</v>
      </c>
      <c r="B83" s="266">
        <f>+B82</f>
        <v>43370</v>
      </c>
      <c r="C83" s="267"/>
      <c r="D83" s="101"/>
      <c r="E83" s="5"/>
      <c r="F83" s="144"/>
      <c r="G83" s="140"/>
      <c r="H83" s="145"/>
      <c r="I83" s="145"/>
      <c r="J83" s="146"/>
      <c r="K83" s="144"/>
      <c r="L83" s="140"/>
      <c r="M83" s="145"/>
      <c r="N83" s="145"/>
      <c r="O83" s="146"/>
      <c r="P83" s="144"/>
      <c r="Q83" s="140"/>
      <c r="R83" s="145"/>
      <c r="S83" s="145"/>
      <c r="T83" s="146"/>
      <c r="U83" s="144"/>
      <c r="V83" s="140"/>
      <c r="W83" s="145"/>
      <c r="X83" s="145"/>
      <c r="Y83" s="146"/>
      <c r="Z83" s="24"/>
      <c r="AA83" s="151"/>
      <c r="AB83" s="109"/>
      <c r="AC83" s="110"/>
      <c r="AD83" s="155"/>
      <c r="AE83" s="156"/>
      <c r="AF83" s="157"/>
      <c r="AG83" s="158"/>
      <c r="AH83" s="66"/>
      <c r="AI83" s="167"/>
      <c r="AJ83" s="114"/>
      <c r="AK83" s="115"/>
      <c r="AL83" s="172"/>
      <c r="AM83" s="173"/>
      <c r="AN83" s="167"/>
      <c r="AO83" s="114"/>
      <c r="AP83" s="115"/>
      <c r="AQ83" s="177"/>
      <c r="AR83" s="156"/>
      <c r="AS83" s="60"/>
      <c r="AT83" s="179"/>
      <c r="AU83" s="157"/>
      <c r="AV83" s="178"/>
      <c r="AW83" s="89"/>
      <c r="AX83" s="90"/>
      <c r="AY83" s="181"/>
      <c r="AZ83" s="182"/>
      <c r="BA83" s="183"/>
      <c r="BB83" s="109"/>
      <c r="BC83" s="120"/>
      <c r="BD83" s="120"/>
      <c r="BE83" s="121"/>
      <c r="BF83" s="195"/>
      <c r="BG83" s="196"/>
      <c r="BH83" s="196"/>
      <c r="BI83" s="197"/>
      <c r="BJ83" s="198"/>
      <c r="BK83" s="199"/>
      <c r="BL83" s="179"/>
      <c r="BM83" s="109"/>
      <c r="BN83" s="195"/>
      <c r="BO83" s="199"/>
    </row>
    <row r="84" spans="1:67" ht="19.5" customHeight="1" thickBot="1" x14ac:dyDescent="0.25">
      <c r="A84" s="56" t="s">
        <v>20</v>
      </c>
      <c r="B84" s="278">
        <f>+B83</f>
        <v>43370</v>
      </c>
      <c r="C84" s="279"/>
      <c r="D84" s="1"/>
      <c r="E84" s="6"/>
      <c r="F84" s="144"/>
      <c r="G84" s="145"/>
      <c r="H84" s="145"/>
      <c r="I84" s="145"/>
      <c r="J84" s="146"/>
      <c r="K84" s="144"/>
      <c r="L84" s="145"/>
      <c r="M84" s="145"/>
      <c r="N84" s="145"/>
      <c r="O84" s="146"/>
      <c r="P84" s="144"/>
      <c r="Q84" s="145"/>
      <c r="R84" s="145"/>
      <c r="S84" s="145"/>
      <c r="T84" s="146"/>
      <c r="U84" s="144"/>
      <c r="V84" s="145"/>
      <c r="W84" s="145"/>
      <c r="X84" s="145"/>
      <c r="Y84" s="146"/>
      <c r="Z84" s="150"/>
      <c r="AA84" s="152"/>
      <c r="AB84" s="159"/>
      <c r="AC84" s="160"/>
      <c r="AD84" s="111"/>
      <c r="AE84" s="112"/>
      <c r="AF84" s="236"/>
      <c r="AG84" s="162"/>
      <c r="AH84" s="163"/>
      <c r="AI84" s="237"/>
      <c r="AJ84" s="238"/>
      <c r="AK84" s="239"/>
      <c r="AL84" s="240"/>
      <c r="AM84" s="241"/>
      <c r="AN84" s="242"/>
      <c r="AO84" s="238"/>
      <c r="AP84" s="239"/>
      <c r="AQ84" s="240"/>
      <c r="AR84" s="241"/>
      <c r="AS84" s="152"/>
      <c r="AT84" s="152"/>
      <c r="AU84" s="157"/>
      <c r="AV84" s="178"/>
      <c r="AW84" s="91"/>
      <c r="AX84" s="92"/>
      <c r="AY84" s="184"/>
      <c r="AZ84" s="185"/>
      <c r="BA84" s="186"/>
      <c r="BB84" s="187"/>
      <c r="BC84" s="187"/>
      <c r="BD84" s="188"/>
      <c r="BE84" s="189"/>
      <c r="BF84" s="122"/>
      <c r="BG84" s="123"/>
      <c r="BH84" s="120"/>
      <c r="BI84" s="124"/>
      <c r="BJ84" s="123"/>
      <c r="BK84" s="121"/>
      <c r="BL84" s="200"/>
      <c r="BM84" s="201"/>
      <c r="BN84" s="125"/>
      <c r="BO84" s="126"/>
    </row>
    <row r="85" spans="1:67" ht="19.5" customHeight="1" x14ac:dyDescent="0.2">
      <c r="A85" s="54" t="s">
        <v>18</v>
      </c>
      <c r="B85" s="268">
        <f>+B84+1</f>
        <v>43371</v>
      </c>
      <c r="C85" s="269"/>
      <c r="D85" s="2"/>
      <c r="E85" s="5"/>
      <c r="F85" s="139"/>
      <c r="G85" s="141" t="str">
        <f t="shared" ref="G85" si="436">IF(F85="aucune","///","")</f>
        <v/>
      </c>
      <c r="H85" s="137" t="str">
        <f t="shared" ref="H85" si="437">IF(F85="aucune","///","")</f>
        <v/>
      </c>
      <c r="I85" s="142" t="str">
        <f t="shared" ref="I85" si="438">IF(F85="aucune","///","")</f>
        <v/>
      </c>
      <c r="J85" s="143" t="str">
        <f t="shared" ref="J85" si="439">IF(F85="aucune","///","")</f>
        <v/>
      </c>
      <c r="K85" s="139"/>
      <c r="L85" s="141" t="str">
        <f t="shared" ref="L85" si="440">IF(K85="aucune","///","")</f>
        <v/>
      </c>
      <c r="M85" s="137" t="str">
        <f t="shared" ref="M85" si="441">IF(K85="aucune","///","")</f>
        <v/>
      </c>
      <c r="N85" s="142" t="str">
        <f t="shared" ref="N85" si="442">IF(K85="aucune","///","")</f>
        <v/>
      </c>
      <c r="O85" s="143" t="str">
        <f t="shared" ref="O85" si="443">IF(K85="aucune","///","")</f>
        <v/>
      </c>
      <c r="P85" s="139"/>
      <c r="Q85" s="141" t="str">
        <f t="shared" ref="Q85" si="444">IF(P85="aucune","///","")</f>
        <v/>
      </c>
      <c r="R85" s="137" t="str">
        <f t="shared" ref="R85" si="445">IF(P85="aucune","///","")</f>
        <v/>
      </c>
      <c r="S85" s="142" t="str">
        <f t="shared" ref="S85" si="446">IF(P85="aucune","///","")</f>
        <v/>
      </c>
      <c r="T85" s="143" t="str">
        <f t="shared" ref="T85" si="447">IF(P85="aucune","///","")</f>
        <v/>
      </c>
      <c r="U85" s="139"/>
      <c r="V85" s="141" t="str">
        <f t="shared" ref="V85" si="448">IF(U85="aucune","///","")</f>
        <v/>
      </c>
      <c r="W85" s="137" t="str">
        <f t="shared" ref="W85" si="449">IF(U85="aucune","///","")</f>
        <v/>
      </c>
      <c r="X85" s="142" t="str">
        <f t="shared" ref="X85" si="450">IF(U85="aucune","///","")</f>
        <v/>
      </c>
      <c r="Y85" s="143" t="str">
        <f t="shared" ref="Y85" si="451">IF(U85="aucune","///","")</f>
        <v/>
      </c>
      <c r="Z85" s="23"/>
      <c r="AA85" s="108"/>
      <c r="AB85" s="153"/>
      <c r="AC85" s="154"/>
      <c r="AD85" s="153"/>
      <c r="AE85" s="154"/>
      <c r="AF85" s="4"/>
      <c r="AG85" s="132"/>
      <c r="AH85" s="230"/>
      <c r="AI85" s="108"/>
      <c r="AJ85" s="231"/>
      <c r="AK85" s="180"/>
      <c r="AL85" s="232"/>
      <c r="AM85" s="233"/>
      <c r="AN85" s="108"/>
      <c r="AO85" s="231"/>
      <c r="AP85" s="180"/>
      <c r="AQ85" s="234"/>
      <c r="AR85" s="235"/>
      <c r="AS85" s="59"/>
      <c r="AT85" s="85"/>
      <c r="AU85" s="86"/>
      <c r="AV85" s="87"/>
      <c r="AW85" s="88"/>
      <c r="AX85" s="180"/>
      <c r="AY85" s="109"/>
      <c r="AZ85" s="120"/>
      <c r="BA85" s="121"/>
      <c r="BB85" s="190"/>
      <c r="BC85" s="190"/>
      <c r="BD85" s="191"/>
      <c r="BE85" s="192"/>
      <c r="BF85" s="193"/>
      <c r="BG85" s="190"/>
      <c r="BH85" s="190"/>
      <c r="BI85" s="191"/>
      <c r="BJ85" s="194"/>
      <c r="BK85" s="192"/>
      <c r="BL85" s="108"/>
      <c r="BM85" s="202"/>
      <c r="BN85" s="193"/>
      <c r="BO85" s="192"/>
    </row>
    <row r="86" spans="1:67" ht="19.5" customHeight="1" x14ac:dyDescent="0.2">
      <c r="A86" s="55" t="s">
        <v>19</v>
      </c>
      <c r="B86" s="266">
        <f t="shared" ref="B86" si="452">+B85</f>
        <v>43371</v>
      </c>
      <c r="C86" s="267">
        <v>2</v>
      </c>
      <c r="D86" s="101"/>
      <c r="E86" s="5"/>
      <c r="F86" s="144"/>
      <c r="G86" s="140"/>
      <c r="H86" s="145"/>
      <c r="I86" s="145"/>
      <c r="J86" s="146"/>
      <c r="K86" s="144"/>
      <c r="L86" s="140"/>
      <c r="M86" s="145"/>
      <c r="N86" s="145"/>
      <c r="O86" s="146"/>
      <c r="P86" s="144"/>
      <c r="Q86" s="140"/>
      <c r="R86" s="145"/>
      <c r="S86" s="145"/>
      <c r="T86" s="146"/>
      <c r="U86" s="144"/>
      <c r="V86" s="140"/>
      <c r="W86" s="145"/>
      <c r="X86" s="145"/>
      <c r="Y86" s="146"/>
      <c r="Z86" s="24"/>
      <c r="AA86" s="151"/>
      <c r="AB86" s="109"/>
      <c r="AC86" s="110"/>
      <c r="AD86" s="155"/>
      <c r="AE86" s="156"/>
      <c r="AF86" s="157"/>
      <c r="AG86" s="158"/>
      <c r="AH86" s="66"/>
      <c r="AI86" s="167"/>
      <c r="AJ86" s="114"/>
      <c r="AK86" s="115"/>
      <c r="AL86" s="172"/>
      <c r="AM86" s="173"/>
      <c r="AN86" s="167"/>
      <c r="AO86" s="114"/>
      <c r="AP86" s="115"/>
      <c r="AQ86" s="177"/>
      <c r="AR86" s="156"/>
      <c r="AS86" s="60"/>
      <c r="AT86" s="179"/>
      <c r="AU86" s="157"/>
      <c r="AV86" s="178"/>
      <c r="AW86" s="89"/>
      <c r="AX86" s="90"/>
      <c r="AY86" s="181"/>
      <c r="AZ86" s="182"/>
      <c r="BA86" s="183"/>
      <c r="BB86" s="109"/>
      <c r="BC86" s="120"/>
      <c r="BD86" s="120"/>
      <c r="BE86" s="121"/>
      <c r="BF86" s="195"/>
      <c r="BG86" s="196"/>
      <c r="BH86" s="196"/>
      <c r="BI86" s="197"/>
      <c r="BJ86" s="198"/>
      <c r="BK86" s="199"/>
      <c r="BL86" s="179"/>
      <c r="BM86" s="109"/>
      <c r="BN86" s="195"/>
      <c r="BO86" s="199"/>
    </row>
    <row r="87" spans="1:67" ht="19.5" customHeight="1" thickBot="1" x14ac:dyDescent="0.25">
      <c r="A87" s="56" t="s">
        <v>20</v>
      </c>
      <c r="B87" s="266">
        <f t="shared" ref="B87" si="453">+B85</f>
        <v>43371</v>
      </c>
      <c r="C87" s="267">
        <v>2</v>
      </c>
      <c r="D87" s="1"/>
      <c r="E87" s="6"/>
      <c r="F87" s="144"/>
      <c r="G87" s="145"/>
      <c r="H87" s="145"/>
      <c r="I87" s="145"/>
      <c r="J87" s="146"/>
      <c r="K87" s="144"/>
      <c r="L87" s="145"/>
      <c r="M87" s="145"/>
      <c r="N87" s="145"/>
      <c r="O87" s="146"/>
      <c r="P87" s="144"/>
      <c r="Q87" s="145"/>
      <c r="R87" s="145"/>
      <c r="S87" s="145"/>
      <c r="T87" s="146"/>
      <c r="U87" s="144"/>
      <c r="V87" s="145"/>
      <c r="W87" s="145"/>
      <c r="X87" s="145"/>
      <c r="Y87" s="146"/>
      <c r="Z87" s="150"/>
      <c r="AA87" s="152"/>
      <c r="AB87" s="159"/>
      <c r="AC87" s="160"/>
      <c r="AD87" s="111"/>
      <c r="AE87" s="112"/>
      <c r="AF87" s="236"/>
      <c r="AG87" s="162"/>
      <c r="AH87" s="163"/>
      <c r="AI87" s="237"/>
      <c r="AJ87" s="238"/>
      <c r="AK87" s="239"/>
      <c r="AL87" s="240"/>
      <c r="AM87" s="241"/>
      <c r="AN87" s="242"/>
      <c r="AO87" s="238"/>
      <c r="AP87" s="239"/>
      <c r="AQ87" s="240"/>
      <c r="AR87" s="241"/>
      <c r="AS87" s="152"/>
      <c r="AT87" s="152"/>
      <c r="AU87" s="157"/>
      <c r="AV87" s="178"/>
      <c r="AW87" s="91"/>
      <c r="AX87" s="92"/>
      <c r="AY87" s="184"/>
      <c r="AZ87" s="185"/>
      <c r="BA87" s="186"/>
      <c r="BB87" s="187"/>
      <c r="BC87" s="187"/>
      <c r="BD87" s="188"/>
      <c r="BE87" s="189"/>
      <c r="BF87" s="122"/>
      <c r="BG87" s="123"/>
      <c r="BH87" s="120"/>
      <c r="BI87" s="124"/>
      <c r="BJ87" s="123"/>
      <c r="BK87" s="121"/>
      <c r="BL87" s="200"/>
      <c r="BM87" s="201"/>
      <c r="BN87" s="125"/>
      <c r="BO87" s="126"/>
    </row>
    <row r="88" spans="1:67" ht="19.5" customHeight="1" x14ac:dyDescent="0.2">
      <c r="A88" s="54" t="s">
        <v>18</v>
      </c>
      <c r="B88" s="268">
        <f>+B87+1</f>
        <v>43372</v>
      </c>
      <c r="C88" s="269"/>
      <c r="D88" s="2"/>
      <c r="E88" s="5"/>
      <c r="F88" s="139"/>
      <c r="G88" s="141" t="str">
        <f t="shared" ref="G88" si="454">IF(F88="aucune","///","")</f>
        <v/>
      </c>
      <c r="H88" s="137" t="str">
        <f t="shared" ref="H88" si="455">IF(F88="aucune","///","")</f>
        <v/>
      </c>
      <c r="I88" s="142" t="str">
        <f t="shared" ref="I88" si="456">IF(F88="aucune","///","")</f>
        <v/>
      </c>
      <c r="J88" s="143" t="str">
        <f t="shared" ref="J88" si="457">IF(F88="aucune","///","")</f>
        <v/>
      </c>
      <c r="K88" s="139"/>
      <c r="L88" s="141" t="str">
        <f t="shared" ref="L88" si="458">IF(K88="aucune","///","")</f>
        <v/>
      </c>
      <c r="M88" s="137" t="str">
        <f t="shared" ref="M88" si="459">IF(K88="aucune","///","")</f>
        <v/>
      </c>
      <c r="N88" s="142" t="str">
        <f t="shared" ref="N88" si="460">IF(K88="aucune","///","")</f>
        <v/>
      </c>
      <c r="O88" s="143" t="str">
        <f t="shared" ref="O88" si="461">IF(K88="aucune","///","")</f>
        <v/>
      </c>
      <c r="P88" s="139"/>
      <c r="Q88" s="141" t="str">
        <f t="shared" ref="Q88" si="462">IF(P88="aucune","///","")</f>
        <v/>
      </c>
      <c r="R88" s="137" t="str">
        <f t="shared" ref="R88" si="463">IF(P88="aucune","///","")</f>
        <v/>
      </c>
      <c r="S88" s="142" t="str">
        <f t="shared" ref="S88" si="464">IF(P88="aucune","///","")</f>
        <v/>
      </c>
      <c r="T88" s="143" t="str">
        <f t="shared" ref="T88" si="465">IF(P88="aucune","///","")</f>
        <v/>
      </c>
      <c r="U88" s="139"/>
      <c r="V88" s="141" t="str">
        <f t="shared" ref="V88" si="466">IF(U88="aucune","///","")</f>
        <v/>
      </c>
      <c r="W88" s="137" t="str">
        <f t="shared" ref="W88" si="467">IF(U88="aucune","///","")</f>
        <v/>
      </c>
      <c r="X88" s="142" t="str">
        <f t="shared" ref="X88" si="468">IF(U88="aucune","///","")</f>
        <v/>
      </c>
      <c r="Y88" s="143" t="str">
        <f t="shared" ref="Y88" si="469">IF(U88="aucune","///","")</f>
        <v/>
      </c>
      <c r="Z88" s="23"/>
      <c r="AA88" s="108"/>
      <c r="AB88" s="153"/>
      <c r="AC88" s="154"/>
      <c r="AD88" s="153"/>
      <c r="AE88" s="154"/>
      <c r="AF88" s="4"/>
      <c r="AG88" s="132"/>
      <c r="AH88" s="230"/>
      <c r="AI88" s="108"/>
      <c r="AJ88" s="231"/>
      <c r="AK88" s="180"/>
      <c r="AL88" s="232"/>
      <c r="AM88" s="233"/>
      <c r="AN88" s="108"/>
      <c r="AO88" s="231"/>
      <c r="AP88" s="180"/>
      <c r="AQ88" s="234"/>
      <c r="AR88" s="235"/>
      <c r="AS88" s="59"/>
      <c r="AT88" s="85"/>
      <c r="AU88" s="86"/>
      <c r="AV88" s="87"/>
      <c r="AW88" s="88"/>
      <c r="AX88" s="180"/>
      <c r="AY88" s="109"/>
      <c r="AZ88" s="120"/>
      <c r="BA88" s="121"/>
      <c r="BB88" s="190"/>
      <c r="BC88" s="190"/>
      <c r="BD88" s="191"/>
      <c r="BE88" s="192"/>
      <c r="BF88" s="193"/>
      <c r="BG88" s="190"/>
      <c r="BH88" s="190"/>
      <c r="BI88" s="191"/>
      <c r="BJ88" s="194"/>
      <c r="BK88" s="192"/>
      <c r="BL88" s="108"/>
      <c r="BM88" s="202"/>
      <c r="BN88" s="193"/>
      <c r="BO88" s="192"/>
    </row>
    <row r="89" spans="1:67" ht="19.5" customHeight="1" x14ac:dyDescent="0.2">
      <c r="A89" s="55" t="s">
        <v>19</v>
      </c>
      <c r="B89" s="266">
        <f>+B88</f>
        <v>43372</v>
      </c>
      <c r="C89" s="267">
        <v>2</v>
      </c>
      <c r="D89" s="101"/>
      <c r="E89" s="5"/>
      <c r="F89" s="144"/>
      <c r="G89" s="140"/>
      <c r="H89" s="145"/>
      <c r="I89" s="145"/>
      <c r="J89" s="146"/>
      <c r="K89" s="144"/>
      <c r="L89" s="140"/>
      <c r="M89" s="145"/>
      <c r="N89" s="145"/>
      <c r="O89" s="146"/>
      <c r="P89" s="144"/>
      <c r="Q89" s="140"/>
      <c r="R89" s="145"/>
      <c r="S89" s="145"/>
      <c r="T89" s="146"/>
      <c r="U89" s="144"/>
      <c r="V89" s="140"/>
      <c r="W89" s="145"/>
      <c r="X89" s="145"/>
      <c r="Y89" s="146"/>
      <c r="Z89" s="24"/>
      <c r="AA89" s="151"/>
      <c r="AB89" s="109"/>
      <c r="AC89" s="110"/>
      <c r="AD89" s="155"/>
      <c r="AE89" s="156"/>
      <c r="AF89" s="157"/>
      <c r="AG89" s="158"/>
      <c r="AH89" s="66"/>
      <c r="AI89" s="167"/>
      <c r="AJ89" s="114"/>
      <c r="AK89" s="115"/>
      <c r="AL89" s="172"/>
      <c r="AM89" s="173"/>
      <c r="AN89" s="167"/>
      <c r="AO89" s="114"/>
      <c r="AP89" s="115"/>
      <c r="AQ89" s="177"/>
      <c r="AR89" s="156"/>
      <c r="AS89" s="60"/>
      <c r="AT89" s="179"/>
      <c r="AU89" s="157"/>
      <c r="AV89" s="178"/>
      <c r="AW89" s="89"/>
      <c r="AX89" s="90"/>
      <c r="AY89" s="181"/>
      <c r="AZ89" s="182"/>
      <c r="BA89" s="183"/>
      <c r="BB89" s="109"/>
      <c r="BC89" s="120"/>
      <c r="BD89" s="120"/>
      <c r="BE89" s="121"/>
      <c r="BF89" s="195"/>
      <c r="BG89" s="196"/>
      <c r="BH89" s="196"/>
      <c r="BI89" s="197"/>
      <c r="BJ89" s="198"/>
      <c r="BK89" s="199"/>
      <c r="BL89" s="179"/>
      <c r="BM89" s="109"/>
      <c r="BN89" s="195"/>
      <c r="BO89" s="199"/>
    </row>
    <row r="90" spans="1:67" ht="19.5" customHeight="1" thickBot="1" x14ac:dyDescent="0.25">
      <c r="A90" s="56" t="s">
        <v>20</v>
      </c>
      <c r="B90" s="266">
        <f>+B88</f>
        <v>43372</v>
      </c>
      <c r="C90" s="267">
        <v>2</v>
      </c>
      <c r="D90" s="1"/>
      <c r="E90" s="6"/>
      <c r="F90" s="144"/>
      <c r="G90" s="145"/>
      <c r="H90" s="145"/>
      <c r="I90" s="145"/>
      <c r="J90" s="146"/>
      <c r="K90" s="144"/>
      <c r="L90" s="145"/>
      <c r="M90" s="145"/>
      <c r="N90" s="145"/>
      <c r="O90" s="146"/>
      <c r="P90" s="144"/>
      <c r="Q90" s="145"/>
      <c r="R90" s="145"/>
      <c r="S90" s="145"/>
      <c r="T90" s="146"/>
      <c r="U90" s="144"/>
      <c r="V90" s="145"/>
      <c r="W90" s="145"/>
      <c r="X90" s="145"/>
      <c r="Y90" s="146"/>
      <c r="Z90" s="150"/>
      <c r="AA90" s="152"/>
      <c r="AB90" s="159"/>
      <c r="AC90" s="160"/>
      <c r="AD90" s="111"/>
      <c r="AE90" s="112"/>
      <c r="AF90" s="236"/>
      <c r="AG90" s="162"/>
      <c r="AH90" s="163"/>
      <c r="AI90" s="237"/>
      <c r="AJ90" s="238"/>
      <c r="AK90" s="239"/>
      <c r="AL90" s="240"/>
      <c r="AM90" s="241"/>
      <c r="AN90" s="242"/>
      <c r="AO90" s="238"/>
      <c r="AP90" s="239"/>
      <c r="AQ90" s="240"/>
      <c r="AR90" s="241"/>
      <c r="AS90" s="152"/>
      <c r="AT90" s="152"/>
      <c r="AU90" s="157"/>
      <c r="AV90" s="178"/>
      <c r="AW90" s="91"/>
      <c r="AX90" s="92"/>
      <c r="AY90" s="184"/>
      <c r="AZ90" s="185"/>
      <c r="BA90" s="186"/>
      <c r="BB90" s="187"/>
      <c r="BC90" s="187"/>
      <c r="BD90" s="188"/>
      <c r="BE90" s="189"/>
      <c r="BF90" s="122"/>
      <c r="BG90" s="123"/>
      <c r="BH90" s="120"/>
      <c r="BI90" s="124"/>
      <c r="BJ90" s="123"/>
      <c r="BK90" s="121"/>
      <c r="BL90" s="200"/>
      <c r="BM90" s="201"/>
      <c r="BN90" s="125"/>
      <c r="BO90" s="126"/>
    </row>
    <row r="91" spans="1:67" ht="19.5" customHeight="1" x14ac:dyDescent="0.2">
      <c r="A91" s="54" t="s">
        <v>18</v>
      </c>
      <c r="B91" s="268">
        <f>+B90+1</f>
        <v>43373</v>
      </c>
      <c r="C91" s="269"/>
      <c r="D91" s="2"/>
      <c r="E91" s="5"/>
      <c r="F91" s="139"/>
      <c r="G91" s="141" t="str">
        <f t="shared" ref="G91" si="470">IF(F91="aucune","///","")</f>
        <v/>
      </c>
      <c r="H91" s="137" t="str">
        <f t="shared" ref="H91" si="471">IF(F91="aucune","///","")</f>
        <v/>
      </c>
      <c r="I91" s="142" t="str">
        <f t="shared" ref="I91" si="472">IF(F91="aucune","///","")</f>
        <v/>
      </c>
      <c r="J91" s="143" t="str">
        <f t="shared" ref="J91" si="473">IF(F91="aucune","///","")</f>
        <v/>
      </c>
      <c r="K91" s="139"/>
      <c r="L91" s="141" t="str">
        <f t="shared" ref="L91" si="474">IF(K91="aucune","///","")</f>
        <v/>
      </c>
      <c r="M91" s="137" t="str">
        <f t="shared" ref="M91" si="475">IF(K91="aucune","///","")</f>
        <v/>
      </c>
      <c r="N91" s="142" t="str">
        <f t="shared" ref="N91" si="476">IF(K91="aucune","///","")</f>
        <v/>
      </c>
      <c r="O91" s="143" t="str">
        <f t="shared" ref="O91" si="477">IF(K91="aucune","///","")</f>
        <v/>
      </c>
      <c r="P91" s="139"/>
      <c r="Q91" s="141" t="str">
        <f t="shared" ref="Q91" si="478">IF(P91="aucune","///","")</f>
        <v/>
      </c>
      <c r="R91" s="137" t="str">
        <f t="shared" ref="R91" si="479">IF(P91="aucune","///","")</f>
        <v/>
      </c>
      <c r="S91" s="142" t="str">
        <f t="shared" ref="S91" si="480">IF(P91="aucune","///","")</f>
        <v/>
      </c>
      <c r="T91" s="143" t="str">
        <f t="shared" ref="T91" si="481">IF(P91="aucune","///","")</f>
        <v/>
      </c>
      <c r="U91" s="139"/>
      <c r="V91" s="141" t="str">
        <f t="shared" ref="V91" si="482">IF(U91="aucune","///","")</f>
        <v/>
      </c>
      <c r="W91" s="137" t="str">
        <f t="shared" ref="W91" si="483">IF(U91="aucune","///","")</f>
        <v/>
      </c>
      <c r="X91" s="142" t="str">
        <f t="shared" ref="X91" si="484">IF(U91="aucune","///","")</f>
        <v/>
      </c>
      <c r="Y91" s="143" t="str">
        <f t="shared" ref="Y91" si="485">IF(U91="aucune","///","")</f>
        <v/>
      </c>
      <c r="Z91" s="23"/>
      <c r="AA91" s="108"/>
      <c r="AB91" s="153"/>
      <c r="AC91" s="154"/>
      <c r="AD91" s="153"/>
      <c r="AE91" s="154"/>
      <c r="AF91" s="4"/>
      <c r="AG91" s="132"/>
      <c r="AH91" s="230"/>
      <c r="AI91" s="108"/>
      <c r="AJ91" s="231"/>
      <c r="AK91" s="180"/>
      <c r="AL91" s="232"/>
      <c r="AM91" s="233"/>
      <c r="AN91" s="108"/>
      <c r="AO91" s="231"/>
      <c r="AP91" s="180"/>
      <c r="AQ91" s="234"/>
      <c r="AR91" s="235"/>
      <c r="AS91" s="59"/>
      <c r="AT91" s="85"/>
      <c r="AU91" s="86"/>
      <c r="AV91" s="87"/>
      <c r="AW91" s="88"/>
      <c r="AX91" s="180"/>
      <c r="AY91" s="109"/>
      <c r="AZ91" s="120"/>
      <c r="BA91" s="121"/>
      <c r="BB91" s="190"/>
      <c r="BC91" s="190"/>
      <c r="BD91" s="191"/>
      <c r="BE91" s="192"/>
      <c r="BF91" s="193"/>
      <c r="BG91" s="190"/>
      <c r="BH91" s="190"/>
      <c r="BI91" s="191"/>
      <c r="BJ91" s="194"/>
      <c r="BK91" s="192"/>
      <c r="BL91" s="108"/>
      <c r="BM91" s="202"/>
      <c r="BN91" s="193"/>
      <c r="BO91" s="192"/>
    </row>
    <row r="92" spans="1:67" ht="19.5" customHeight="1" x14ac:dyDescent="0.2">
      <c r="A92" s="55" t="s">
        <v>19</v>
      </c>
      <c r="B92" s="266">
        <f t="shared" ref="B92" si="486">+B91</f>
        <v>43373</v>
      </c>
      <c r="C92" s="267">
        <v>2</v>
      </c>
      <c r="D92" s="101"/>
      <c r="E92" s="5"/>
      <c r="F92" s="144"/>
      <c r="G92" s="140"/>
      <c r="H92" s="145"/>
      <c r="I92" s="145"/>
      <c r="J92" s="146"/>
      <c r="K92" s="144"/>
      <c r="L92" s="140"/>
      <c r="M92" s="145"/>
      <c r="N92" s="145"/>
      <c r="O92" s="146"/>
      <c r="P92" s="144"/>
      <c r="Q92" s="140"/>
      <c r="R92" s="145"/>
      <c r="S92" s="145"/>
      <c r="T92" s="146"/>
      <c r="U92" s="144"/>
      <c r="V92" s="140"/>
      <c r="W92" s="145"/>
      <c r="X92" s="145"/>
      <c r="Y92" s="146"/>
      <c r="Z92" s="24"/>
      <c r="AA92" s="151"/>
      <c r="AB92" s="109"/>
      <c r="AC92" s="110"/>
      <c r="AD92" s="155"/>
      <c r="AE92" s="156"/>
      <c r="AF92" s="157"/>
      <c r="AG92" s="158"/>
      <c r="AH92" s="66"/>
      <c r="AI92" s="167"/>
      <c r="AJ92" s="114"/>
      <c r="AK92" s="115"/>
      <c r="AL92" s="172"/>
      <c r="AM92" s="173"/>
      <c r="AN92" s="167"/>
      <c r="AO92" s="114"/>
      <c r="AP92" s="115"/>
      <c r="AQ92" s="177"/>
      <c r="AR92" s="156"/>
      <c r="AS92" s="60"/>
      <c r="AT92" s="179"/>
      <c r="AU92" s="157"/>
      <c r="AV92" s="178"/>
      <c r="AW92" s="89"/>
      <c r="AX92" s="90"/>
      <c r="AY92" s="181"/>
      <c r="AZ92" s="182"/>
      <c r="BA92" s="183"/>
      <c r="BB92" s="109"/>
      <c r="BC92" s="120"/>
      <c r="BD92" s="120"/>
      <c r="BE92" s="121"/>
      <c r="BF92" s="195"/>
      <c r="BG92" s="196"/>
      <c r="BH92" s="196"/>
      <c r="BI92" s="197"/>
      <c r="BJ92" s="198"/>
      <c r="BK92" s="199"/>
      <c r="BL92" s="179"/>
      <c r="BM92" s="109"/>
      <c r="BN92" s="195"/>
      <c r="BO92" s="199"/>
    </row>
    <row r="93" spans="1:67" ht="19.5" customHeight="1" thickBot="1" x14ac:dyDescent="0.25">
      <c r="A93" s="133" t="s">
        <v>20</v>
      </c>
      <c r="B93" s="280">
        <f t="shared" ref="B93" si="487">+B91</f>
        <v>43373</v>
      </c>
      <c r="C93" s="281">
        <v>2</v>
      </c>
      <c r="D93" s="3"/>
      <c r="E93" s="7"/>
      <c r="F93" s="147"/>
      <c r="G93" s="148"/>
      <c r="H93" s="148"/>
      <c r="I93" s="148"/>
      <c r="J93" s="149"/>
      <c r="K93" s="147"/>
      <c r="L93" s="148"/>
      <c r="M93" s="148"/>
      <c r="N93" s="148"/>
      <c r="O93" s="149"/>
      <c r="P93" s="147"/>
      <c r="Q93" s="148"/>
      <c r="R93" s="148"/>
      <c r="S93" s="148"/>
      <c r="T93" s="149"/>
      <c r="U93" s="147"/>
      <c r="V93" s="148"/>
      <c r="W93" s="148"/>
      <c r="X93" s="148"/>
      <c r="Y93" s="149"/>
      <c r="Z93" s="203"/>
      <c r="AA93" s="203"/>
      <c r="AB93" s="204"/>
      <c r="AC93" s="205"/>
      <c r="AD93" s="127"/>
      <c r="AE93" s="128"/>
      <c r="AF93" s="206"/>
      <c r="AG93" s="207"/>
      <c r="AH93" s="208"/>
      <c r="AI93" s="209"/>
      <c r="AJ93" s="210"/>
      <c r="AK93" s="211"/>
      <c r="AL93" s="134"/>
      <c r="AM93" s="135"/>
      <c r="AN93" s="212"/>
      <c r="AO93" s="210"/>
      <c r="AP93" s="211"/>
      <c r="AQ93" s="134"/>
      <c r="AR93" s="135"/>
      <c r="AS93" s="203"/>
      <c r="AT93" s="203"/>
      <c r="AU93" s="206"/>
      <c r="AV93" s="208"/>
      <c r="AW93" s="95"/>
      <c r="AX93" s="96"/>
      <c r="AY93" s="213"/>
      <c r="AZ93" s="214"/>
      <c r="BA93" s="215"/>
      <c r="BB93" s="216"/>
      <c r="BC93" s="216"/>
      <c r="BD93" s="217"/>
      <c r="BE93" s="218"/>
      <c r="BF93" s="118"/>
      <c r="BG93" s="130"/>
      <c r="BH93" s="130"/>
      <c r="BI93" s="131"/>
      <c r="BJ93" s="130"/>
      <c r="BK93" s="119"/>
      <c r="BL93" s="219"/>
      <c r="BM93" s="220"/>
      <c r="BN93" s="221"/>
      <c r="BO93" s="119"/>
    </row>
    <row r="94" spans="1:67" ht="13.5" thickTop="1" x14ac:dyDescent="0.2"/>
  </sheetData>
  <sheetProtection algorithmName="SHA-512" hashValue="8GGJlW2ee5Rkm879P5ok9Et2ANFamCliZUI69qZgXZzmdWw/at1KqBMeHkpqCN5l5XU8a7Z00yvDGg7XmK+cbw==" saltValue="iic0TX2clGxW9zD1rku21g==" spinCount="100000" sheet="1" objects="1" scenarios="1" selectLockedCells="1"/>
  <customSheetViews>
    <customSheetView guid="{C8BD1749-F302-4337-9A66-46B0D94B831C}" scale="140" showGridLines="0" showRowCol="0" hiddenRows="1">
      <pane ySplit="3" topLeftCell="A4" activePane="bottomLeft" state="frozen"/>
      <selection pane="bottomLeft" activeCell="D4" sqref="D4"/>
      <pageMargins left="0.23622047244094491" right="0.23622047244094491" top="0.74803149606299213" bottom="0.74803149606299213" header="0.31496062992125984" footer="0.31496062992125984"/>
      <printOptions horizontalCentered="1" verticalCentered="1"/>
      <pageSetup paperSize="9" orientation="landscape" horizontalDpi="300" verticalDpi="300" r:id="rId1"/>
      <headerFooter alignWithMargins="0"/>
    </customSheetView>
  </customSheetViews>
  <mergeCells count="105">
    <mergeCell ref="AX2:AX3"/>
    <mergeCell ref="B3:C3"/>
    <mergeCell ref="B4:C4"/>
    <mergeCell ref="B1:D1"/>
    <mergeCell ref="F1:AE1"/>
    <mergeCell ref="AF1:AR1"/>
    <mergeCell ref="AS1:BK1"/>
    <mergeCell ref="BL1:BO1"/>
    <mergeCell ref="B2:D2"/>
    <mergeCell ref="E2:E3"/>
    <mergeCell ref="K2:O2"/>
    <mergeCell ref="P2:T2"/>
    <mergeCell ref="U2:Y2"/>
    <mergeCell ref="B5:C5"/>
    <mergeCell ref="B6:C6"/>
    <mergeCell ref="B7:C7"/>
    <mergeCell ref="B8:C8"/>
    <mergeCell ref="B9:C9"/>
    <mergeCell ref="B10:C10"/>
    <mergeCell ref="Z2:Z3"/>
    <mergeCell ref="AU2:AV2"/>
    <mergeCell ref="AW2:AW3"/>
    <mergeCell ref="B17:C17"/>
    <mergeCell ref="B18:C18"/>
    <mergeCell ref="B19:C19"/>
    <mergeCell ref="B20:C20"/>
    <mergeCell ref="B21:C21"/>
    <mergeCell ref="B22:C22"/>
    <mergeCell ref="B11:C11"/>
    <mergeCell ref="B12:C12"/>
    <mergeCell ref="B13:C13"/>
    <mergeCell ref="B14:C14"/>
    <mergeCell ref="B15:C15"/>
    <mergeCell ref="B16:C16"/>
    <mergeCell ref="B29:C29"/>
    <mergeCell ref="B30:C30"/>
    <mergeCell ref="B31:C31"/>
    <mergeCell ref="B32:C32"/>
    <mergeCell ref="B33:C33"/>
    <mergeCell ref="B34:C34"/>
    <mergeCell ref="B23:C23"/>
    <mergeCell ref="B24:C24"/>
    <mergeCell ref="B25:C25"/>
    <mergeCell ref="B26:C26"/>
    <mergeCell ref="B27:C27"/>
    <mergeCell ref="B28:C28"/>
    <mergeCell ref="B41:C41"/>
    <mergeCell ref="B42:C42"/>
    <mergeCell ref="B43:C43"/>
    <mergeCell ref="B44:C44"/>
    <mergeCell ref="B45:C45"/>
    <mergeCell ref="B46:C46"/>
    <mergeCell ref="B35:C35"/>
    <mergeCell ref="B36:C36"/>
    <mergeCell ref="B37:C37"/>
    <mergeCell ref="B38:C38"/>
    <mergeCell ref="B39:C39"/>
    <mergeCell ref="B40:C40"/>
    <mergeCell ref="B53:C53"/>
    <mergeCell ref="B54:C54"/>
    <mergeCell ref="B55:C55"/>
    <mergeCell ref="B56:C56"/>
    <mergeCell ref="B57:C57"/>
    <mergeCell ref="B58:C58"/>
    <mergeCell ref="B47:C47"/>
    <mergeCell ref="B48:C48"/>
    <mergeCell ref="B49:C49"/>
    <mergeCell ref="B50:C50"/>
    <mergeCell ref="B51:C51"/>
    <mergeCell ref="B52:C52"/>
    <mergeCell ref="B65:C65"/>
    <mergeCell ref="B66:C66"/>
    <mergeCell ref="B67:C67"/>
    <mergeCell ref="B68:C68"/>
    <mergeCell ref="B69:C69"/>
    <mergeCell ref="B70:C70"/>
    <mergeCell ref="B59:C59"/>
    <mergeCell ref="B60:C60"/>
    <mergeCell ref="B61:C61"/>
    <mergeCell ref="B62:C62"/>
    <mergeCell ref="B63:C63"/>
    <mergeCell ref="B64:C64"/>
    <mergeCell ref="B77:C77"/>
    <mergeCell ref="B78:C78"/>
    <mergeCell ref="B79:C79"/>
    <mergeCell ref="B80:C80"/>
    <mergeCell ref="B81:C81"/>
    <mergeCell ref="B82:C82"/>
    <mergeCell ref="B71:C71"/>
    <mergeCell ref="B72:C72"/>
    <mergeCell ref="B73:C73"/>
    <mergeCell ref="B74:C74"/>
    <mergeCell ref="B75:C75"/>
    <mergeCell ref="B76:C76"/>
    <mergeCell ref="B89:C89"/>
    <mergeCell ref="B90:C90"/>
    <mergeCell ref="B91:C91"/>
    <mergeCell ref="B92:C92"/>
    <mergeCell ref="B93:C93"/>
    <mergeCell ref="B83:C83"/>
    <mergeCell ref="B84:C84"/>
    <mergeCell ref="B85:C85"/>
    <mergeCell ref="B86:C86"/>
    <mergeCell ref="B87:C87"/>
    <mergeCell ref="B88:C88"/>
  </mergeCells>
  <conditionalFormatting sqref="AX6 AX9 AX12 AX15 AX18 AX21 AX24 AX27 AX30 AX33 AX36 AX39 AX42 AX45 AX48 AX51 AX54 AX57 AX60 AX63 AX66 AX69 AX72 AX75 AX78 AX81 AX84 AX87 AX90 AX93">
    <cfRule type="expression" dxfId="899" priority="123">
      <formula>AX6=""</formula>
    </cfRule>
  </conditionalFormatting>
  <conditionalFormatting sqref="G4 G7 G10 G13 G16 G19 G22 G25 G28 G31 G34 G37 G40 G43 G46 G49 G52 G55 G58 G61 G64 G67 G70 G73 G76 G79 G82 G85 G88 G91">
    <cfRule type="expression" dxfId="898" priority="40">
      <formula>G4=""</formula>
    </cfRule>
  </conditionalFormatting>
  <conditionalFormatting sqref="K4 K7 K10 K13 K16 K19 K22 K25 K28 K31 K34 K37 K40 K43 K46 K49 K52 K55 K58 K61 K64 K67 K70 K73 K76 K79 K82 K85 K88 K91">
    <cfRule type="expression" dxfId="897" priority="31">
      <formula>K4=""</formula>
    </cfRule>
  </conditionalFormatting>
  <conditionalFormatting sqref="R4 R7 R10 R13 R16 R19 R22 R25 R28 R31 R34 R37 R40 R43 R46 R49 R52 R55 R58 R61 R64 R67 R70 R73 R76 R79 R82 R85 R88 R91">
    <cfRule type="expression" dxfId="896" priority="16">
      <formula>R4=""</formula>
    </cfRule>
  </conditionalFormatting>
  <conditionalFormatting sqref="V4 V7 V10 V13 V16 V19 V22 V25 V28 V31 V34 V37 V40 V43 V46 V49 V52 V55 V58 V61 V64 V67 V70 V73 V76 V79 V82 V85 V88 V91">
    <cfRule type="expression" dxfId="895" priority="1">
      <formula>V4=""</formula>
    </cfRule>
  </conditionalFormatting>
  <conditionalFormatting sqref="D6 D9 D12 D15 D18 D21 D24 D27 D30 D33 D36 D39 D42 D45 D48 D51 D54 D57 D60 D63 D66 D69 D72 D75 D78 D81 D84 D87 D90 D93">
    <cfRule type="expression" dxfId="894" priority="219">
      <formula>$D6=""</formula>
    </cfRule>
  </conditionalFormatting>
  <conditionalFormatting sqref="AU4:AV4 AU7:AV7 AU10:AV10 AU13:AV13 AU16:AV16 AU19:AV19 AU22:AV22 AU25:AV25 AU28:AV28 AU31:AV31 AU34:AV34 AU37:AV37 AU40:AV40 AU43:AV43 AU46:AV46 AU49:AV49 AU52:AV52 AU55:AV55 AU58:AV58 AU61:AV61 AU64:AV64 AU67:AV67 AU70:AV70 AU73:AV73 AU76:AV76 AU79:AV79 AU82:AV82 AU85:AV85 AU88:AV88 AU91:AV91">
    <cfRule type="cellIs" dxfId="893" priority="232" operator="lessThanOrEqual">
      <formula>120</formula>
    </cfRule>
    <cfRule type="cellIs" dxfId="892" priority="233" operator="lessThanOrEqual">
      <formula>160</formula>
    </cfRule>
  </conditionalFormatting>
  <conditionalFormatting sqref="AF4 AF7 AF10 AF13 AF16 AF19 AF22 AF25 AF28 AF31 AF34 AF37 AF40 AF43 AF46 AF49 AF52 AF55 AF58 AF61 AF64 AF67 AF70 AF73 AF76 AF79 AF82 AF85 AF88 AF91">
    <cfRule type="cellIs" dxfId="891" priority="231" operator="lessThan">
      <formula>40</formula>
    </cfRule>
  </conditionalFormatting>
  <conditionalFormatting sqref="AG4 AG7 AG10 AG13 AG16 AG19 AG22 AG25 AG28 AG31 AG34 AG37 AG40 AG43 AG46 AG49 AG52 AG55 AG58 AG61 AG64 AG67 AG70 AG73 AG76 AG79 AG82 AG85 AG88 AG91">
    <cfRule type="expression" dxfId="890" priority="185">
      <formula>AG4=""</formula>
    </cfRule>
    <cfRule type="expression" dxfId="889" priority="222">
      <formula>AG4=""</formula>
    </cfRule>
    <cfRule type="cellIs" dxfId="888" priority="229" operator="equal">
      <formula>2</formula>
    </cfRule>
    <cfRule type="cellIs" dxfId="887" priority="230" operator="equal">
      <formula>1</formula>
    </cfRule>
  </conditionalFormatting>
  <conditionalFormatting sqref="I4:J4 I7:J7 I10:J10 I13:J13 I16:J16 I19:J19 I22:J22 I25:J25 I28:J28 I31:J31 I34:J34 I37:J37 I40:J40 I43:J43 I46:J46 I49:J49 I52:J52 I55:J55 I58:J58 I61:J61 I64:J64 I67:J67 I70:J70 I73:J73 I76:J76 I79:J79 I82:J82 I85:J85 I88:J88 I91:J91">
    <cfRule type="expression" dxfId="886" priority="226">
      <formula>I4=""</formula>
    </cfRule>
    <cfRule type="expression" dxfId="885" priority="227">
      <formula>I4="oui"</formula>
    </cfRule>
    <cfRule type="expression" dxfId="884" priority="228">
      <formula>I4="non"</formula>
    </cfRule>
  </conditionalFormatting>
  <conditionalFormatting sqref="H4 H7 H10 H13 H16 H19 H22 H25 H28 H31 H34 H37 H40 H43 H46 H49 H52 H55 H58 H61 H64 H67 H70 H73 H76 H79 H82 H85 H88 H91">
    <cfRule type="cellIs" priority="46" stopIfTrue="1" operator="equal">
      <formula>"///"</formula>
    </cfRule>
    <cfRule type="cellIs" dxfId="883" priority="225" operator="notBetween">
      <formula>4</formula>
      <formula>8</formula>
    </cfRule>
  </conditionalFormatting>
  <conditionalFormatting sqref="G4 G7 G10 G13 G16 G19 G22 G25 G28 G31 G34 G37 G40 G43 G46 G49 G52 G55 G58 G61 G64 G67 G70 G73 G76 G79 G82 G85 G88 G91">
    <cfRule type="expression" dxfId="882" priority="224">
      <formula>AND(OR(G4&lt;(G5*(1-$A$3)),G4&gt;(G5*(1+$A$3))),G4&lt;&gt;"///",G5&lt;&gt;"")</formula>
    </cfRule>
  </conditionalFormatting>
  <conditionalFormatting sqref="G5 G8 G11 G14 G17 G20 G23 G26 G29 G32 G35 G38 G41 G44 G47 G50 G53 G56 G59 G62 G65 G68 G71 G74 G77 G80 G83 G86 G89 G92">
    <cfRule type="expression" dxfId="881" priority="223">
      <formula>AND(OR(G5&lt;(G4*(1-$A$3)),G5&gt;(G4*(1+$A$3))),G4&lt;&gt;"")</formula>
    </cfRule>
  </conditionalFormatting>
  <conditionalFormatting sqref="G5 G8 G11 G14 G17 G20 G23 G26 G29 G32 G35 G38 G41 G44 G47 G50 G53 G56 G59 G62 G65 G68 G71 G74 G77 G80 G83 G86 G89 G92">
    <cfRule type="expression" dxfId="880" priority="88">
      <formula>G5=""</formula>
    </cfRule>
  </conditionalFormatting>
  <conditionalFormatting sqref="F4 F7 F10 F13 F16 F19 F22 F25 F28 F31 F34 F37 F40 F43 F46 F49 F52 F55 F58 F61 F64 F67 F70 F73 F76 F79 F82 F85 F88 F91">
    <cfRule type="expression" dxfId="879" priority="75">
      <formula>F4=""</formula>
    </cfRule>
  </conditionalFormatting>
  <conditionalFormatting sqref="E4">
    <cfRule type="expression" dxfId="878" priority="221">
      <formula>$E4=""</formula>
    </cfRule>
  </conditionalFormatting>
  <conditionalFormatting sqref="D4 D7 D10 D13 D16 D19 D22 D25 D28 D31 D34 D37 D40 D43 D46 D49 D52 D55 D58 D61 D64 D67 D70 D73 D76 D79 D82 D85 D88 D91">
    <cfRule type="expression" dxfId="877" priority="220">
      <formula>$D4=""</formula>
    </cfRule>
  </conditionalFormatting>
  <conditionalFormatting sqref="E5">
    <cfRule type="expression" dxfId="876" priority="218">
      <formula>$E5=""</formula>
    </cfRule>
  </conditionalFormatting>
  <conditionalFormatting sqref="E6">
    <cfRule type="expression" dxfId="875" priority="217">
      <formula>$E6=""</formula>
    </cfRule>
  </conditionalFormatting>
  <conditionalFormatting sqref="AA4 AA7 AA10 AA13 AA16 AA19 AA22 AA25 AA28 AA31 AA34 AA37 AA40 AA43 AA46 AA49 AA52 AA55 AA58 AA61 AA64 AA67 AA70 AA73 AA76 AA79 AA82 AA85 AA88 AA91">
    <cfRule type="cellIs" dxfId="874" priority="200" operator="equal">
      <formula>""</formula>
    </cfRule>
    <cfRule type="expression" dxfId="873" priority="201">
      <formula>AND(OR(AA4&lt;4.5,AA4&gt;7.5),AA4&lt;&gt;"")</formula>
    </cfRule>
    <cfRule type="expression" dxfId="872" priority="206">
      <formula>AND(OR(AA4&lt;(AC5*(1-$A$3)),AA4&gt;(AC5*(1+$A$3))),AC5&lt;&gt;"",AB5&lt;&gt;"",AA4&lt;&gt;"")</formula>
    </cfRule>
    <cfRule type="expression" dxfId="871" priority="216">
      <formula>AND(OR(AA4&lt;(AB5*(1-$A$3)),AA4&gt;(AB5*(1+$A$3))),AB5&lt;&gt;"",AC5&lt;&gt;"",AA4&lt;&gt;"")</formula>
    </cfRule>
  </conditionalFormatting>
  <conditionalFormatting sqref="E7 E10 E13 E16 E19 E22 E25 E28 E31 E34 E37 E40 E43 E46 E49 E52 E55 E58 E61 E64 E67 E70 E73 E76 E79 E82 E85 E88 E91">
    <cfRule type="expression" dxfId="870" priority="215">
      <formula>$E7=""</formula>
    </cfRule>
  </conditionalFormatting>
  <conditionalFormatting sqref="E8 E11 E14 E17 E20 E23 E26 E29 E32 E35 E38 E41 E44 E47 E50 E53 E56 E59 E62 E65 E68 E71 E74 E77 E80 E83 E86 E89 E92">
    <cfRule type="expression" dxfId="869" priority="214">
      <formula>$E8=""</formula>
    </cfRule>
  </conditionalFormatting>
  <conditionalFormatting sqref="E9 E12 E15 E18 E21 E24 E27 E30 E33 E36 E39 E42 E45 E48 E51 E54 E57 E60 E63 E66 E69 E72 E75 E78 E81 E84 E87 E90 E93">
    <cfRule type="expression" dxfId="868" priority="213">
      <formula>$E9=""</formula>
    </cfRule>
  </conditionalFormatting>
  <conditionalFormatting sqref="H4 H7 H10 H13 H16 H19 H22 H25 H28 H31 H34 H37 H40 H43 H46 H49 H52 H55 H58 H61 H64 H67 H70 H73 H76 H79 H82 H85 H88 H91">
    <cfRule type="expression" dxfId="867" priority="45">
      <formula>H4=""</formula>
    </cfRule>
  </conditionalFormatting>
  <conditionalFormatting sqref="Z4 Z7 Z10 Z13 Z16 Z19 Z22 Z25 Z28 Z31 Z34 Z37 Z40 Z43 Z46 Z49 Z52 Z55 Z58 Z61 Z64 Z67 Z70 Z73 Z76 Z79 Z82 Z85 Z88 Z91">
    <cfRule type="expression" dxfId="866" priority="212">
      <formula>AND(OR(Z4&lt;(Z5*(1-$A$3)),Z4&gt;(Z5*(1+$A$3))),Z5&lt;&gt;"")</formula>
    </cfRule>
  </conditionalFormatting>
  <conditionalFormatting sqref="Z4 Z7 Z10 Z13 Z16 Z19 Z22 Z25 Z28 Z31 Z34 Z37 Z40 Z43 Z46 Z49 Z52 Z55 Z58 Z61 Z64 Z67 Z70 Z73 Z76 Z79 Z82 Z85 Z88 Z91">
    <cfRule type="expression" dxfId="865" priority="207">
      <formula>Z4=""</formula>
    </cfRule>
  </conditionalFormatting>
  <conditionalFormatting sqref="Z5 Z8 Z11 Z14 Z17 Z20 Z23 Z26 Z29 Z32 Z35 Z38 Z41 Z44 Z47 Z50 Z53 Z56 Z59 Z62 Z65 Z68 Z71 Z74 Z77 Z80 Z83 Z86 Z89 Z92">
    <cfRule type="expression" dxfId="864" priority="209">
      <formula>Z5="vide"</formula>
    </cfRule>
    <cfRule type="expression" dxfId="863" priority="210">
      <formula>AND(OR(Z5&lt;(Z4*(1-$A$3)),Z5&gt;(Z4*(1+$A$3))),Z4&lt;&gt;"")</formula>
    </cfRule>
  </conditionalFormatting>
  <conditionalFormatting sqref="Z5 Z8 Z11 Z14 Z17 Z20 Z23 Z26 Z29 Z32 Z35 Z38 Z41 Z44 Z47 Z50 Z53 Z56 Z59 Z62 Z65 Z68 Z71 Z74 Z77 Z80 Z83 Z86 Z89 Z92">
    <cfRule type="expression" dxfId="862" priority="208">
      <formula>Z5=""</formula>
    </cfRule>
  </conditionalFormatting>
  <conditionalFormatting sqref="Z4:Z5 Z7:Z8 Z10:Z11 Z13:Z14 Z16:Z17 Z19:Z20 Z22:Z23 Z25:Z26 Z28:Z29 Z31:Z32 Z34:Z35 Z37:Z38 Z40:Z41 Z43:Z44 Z46:Z47 Z49:Z50 Z52:Z53 Z55:Z56 Z58:Z59 Z61:Z62 Z64:Z65 Z67:Z68 Z70:Z71 Z73:Z74 Z76:Z77 Z79:Z80 Z82:Z83 Z85:Z86 Z88:Z89 Z91:Z92">
    <cfRule type="cellIs" dxfId="861" priority="211" operator="between">
      <formula>150</formula>
      <formula>1</formula>
    </cfRule>
  </conditionalFormatting>
  <conditionalFormatting sqref="AB5 AB8 AB11 AB14 AB17 AB20 AB23 AB26 AB29 AB32 AB35 AB38 AB41 AB44 AB47 AB50 AB53 AB56 AB59 AB62 AB65 AB68 AB71 AB74 AB77 AB80 AB83 AB86 AB89 AB92">
    <cfRule type="cellIs" dxfId="860" priority="198" operator="equal">
      <formula>""</formula>
    </cfRule>
    <cfRule type="expression" dxfId="859" priority="199">
      <formula>AND(OR(AB5&lt;4.5,AB5&gt;7.5),AB5&lt;&gt;"")</formula>
    </cfRule>
    <cfRule type="expression" dxfId="858" priority="204">
      <formula>AND(OR(AB5&lt;(AA4*(1-$A$3)),AB5&gt;(AA4*(1+$A$3))),AA4&lt;&gt;"",AC5&lt;&gt;"",AB5&lt;&gt;"")</formula>
    </cfRule>
    <cfRule type="expression" dxfId="857" priority="205">
      <formula>AND(OR(AB5&lt;(AC5*(1-$A$3)),AB5&gt;(AC5*(1+$A$3))),AC5&lt;&gt;"",AA4&lt;&gt;"",AB5&lt;&gt;"")</formula>
    </cfRule>
  </conditionalFormatting>
  <conditionalFormatting sqref="AC5 AC8 AC11 AC14 AC17 AC20 AC23 AC26 AC29 AC32 AC35 AC38 AC41 AC44 AC47 AC50 AC53 AC56 AC59 AC62 AC65 AC68 AC71 AC74 AC77 AC80 AC83 AC86 AC89 AC92">
    <cfRule type="cellIs" dxfId="856" priority="196" operator="equal">
      <formula>""</formula>
    </cfRule>
    <cfRule type="expression" dxfId="855" priority="197">
      <formula>AND(OR(AC5&lt;4.5,AC5&gt;7.5),AC5&lt;&gt;"")</formula>
    </cfRule>
    <cfRule type="expression" dxfId="854" priority="202">
      <formula>AND(OR(AC5&lt;(AB5*(1-$A$3)),AC5&gt;(AB5*(1+$A$3))),AA4&lt;&gt;"",AB5&lt;&gt;"",AC5&lt;&gt;"")</formula>
    </cfRule>
    <cfRule type="expression" dxfId="853" priority="203">
      <formula>AND(OR(AC5&lt;(AA4*(1-$A$3)),AC5&gt;(AA4*(1+$A$3))),AA4&lt;&gt;"",AB5&lt;&gt;"",AC5&lt;&gt;"")</formula>
    </cfRule>
  </conditionalFormatting>
  <conditionalFormatting sqref="AD6 AD9 AD12 AD15 AD18 AD21 AD24 AD27 AD30 AD33 AD36 AD39 AD42 AD45 AD48 AD51 AD54 AD57 AD60 AD63 AD66 AD69 AD72 AD75 AD78 AD81 AD84 AD87 AD90 AD93">
    <cfRule type="expression" dxfId="852" priority="192">
      <formula>AD6=""</formula>
    </cfRule>
    <cfRule type="expression" dxfId="851" priority="193">
      <formula>AND(OR(AD6&lt;4.5,AD6&gt;7.5),AD6&lt;&gt;"")</formula>
    </cfRule>
    <cfRule type="expression" dxfId="850" priority="194">
      <formula>AND(OR(AD6&lt;(AE6*(1-$A$3)),AD6&gt;(AE6*(1+$A$3))),AE6&lt;&gt;"",AA4&lt;&gt;"",AD6&lt;&gt;"")</formula>
    </cfRule>
    <cfRule type="expression" dxfId="849" priority="195">
      <formula>AND(OR(AD6&lt;(AA4*(1-$A$3)),AD6&gt;(AA4*(1+$A$3))),AA4&lt;&gt;"",AD6&lt;&gt;"",AE6&lt;&gt;"")</formula>
    </cfRule>
  </conditionalFormatting>
  <conditionalFormatting sqref="AE6 AE9 AE12 AE15 AE18 AE21 AE24 AE27 AE30 AE33 AE36 AE39 AE42 AE45 AE48 AE51 AE54 AE57 AE60 AE63 AE66 AE69 AE72 AE75 AE78 AE81 AE84 AE87 AE90 AE93">
    <cfRule type="expression" dxfId="848" priority="188">
      <formula>AE6=""</formula>
    </cfRule>
    <cfRule type="expression" dxfId="847" priority="189">
      <formula>AND(OR(AE6&lt;4.5,AE6&gt;7.5),AE6&lt;&gt;"")</formula>
    </cfRule>
    <cfRule type="expression" dxfId="846" priority="190">
      <formula>AND(OR(AE6&lt;(AD6*(1-$A$3)),AE6&gt;(AD6*(1+$A$3))),AD6&lt;&gt;"",AA4&lt;&gt;"",AE6&lt;&gt;"")</formula>
    </cfRule>
    <cfRule type="expression" dxfId="845" priority="191">
      <formula>AND(OR(AE6&lt;(AA4*(1-$A$3)),AE6&gt;(AA4*(1+$A$3))),AA4&lt;&gt;"",AE6&lt;&gt;"",AD6&lt;&gt;"")</formula>
    </cfRule>
  </conditionalFormatting>
  <conditionalFormatting sqref="AF4 AF7 AF10 AF13 AF16 AF19 AF22 AF25 AF28 AF31 AF34 AF37 AF40 AF43 AF46 AF49 AF52 AF55 AF58 AF61 AF64 AF67 AF70 AF73 AF76 AF79 AF82 AF85 AF88 AF91">
    <cfRule type="expression" dxfId="844" priority="186">
      <formula>AF4=""</formula>
    </cfRule>
    <cfRule type="cellIs" dxfId="843" priority="187" operator="between">
      <formula>40</formula>
      <formula>50</formula>
    </cfRule>
  </conditionalFormatting>
  <conditionalFormatting sqref="AH4 AH7 AH10 AH13 AH16 AH19 AH22 AH25 AH28 AH31 AH34 AH37 AH40 AH43 AH46 AH49 AH52 AH55 AH58 AH61 AH64 AH67 AH70 AH73 AH76 AH79 AH82 AH85 AH88 AH91">
    <cfRule type="expression" dxfId="842" priority="143">
      <formula>AH4=""</formula>
    </cfRule>
    <cfRule type="expression" dxfId="841" priority="144">
      <formula>AH4="non"</formula>
    </cfRule>
    <cfRule type="expression" dxfId="840" priority="184">
      <formula>AH4="oui"</formula>
    </cfRule>
  </conditionalFormatting>
  <conditionalFormatting sqref="AJ5 AJ8 AJ11 AJ14 AJ17 AJ20 AJ23 AJ26 AJ29 AJ32 AJ35 AJ38 AJ41 AJ44 AJ47 AJ50 AJ53 AJ56 AJ59 AJ62 AJ65 AJ68 AJ71 AJ74 AJ77 AJ80 AJ83 AJ86 AJ89 AJ92">
    <cfRule type="expression" dxfId="839" priority="71">
      <formula>AJ5=""</formula>
    </cfRule>
    <cfRule type="expression" dxfId="838" priority="72">
      <formula>AND(OR(AJ5&lt;(AI4*(1-$A$3)),AJ5&gt;(AI4*(1+$A$3))),AI4&lt;&gt;"")</formula>
    </cfRule>
    <cfRule type="expression" dxfId="837" priority="176">
      <formula>AND(OR(AJ5&lt;(AK5*(1-$A$3)),AJ5&gt;(AK5*(1+$A$3))),AK5&lt;&gt;"")</formula>
    </cfRule>
  </conditionalFormatting>
  <conditionalFormatting sqref="AK5 AK8 AK11 AK14 AK17 AK20 AK23 AK26 AK29 AK32 AK35 AK38 AK41 AK44 AK47 AK50 AK53 AK56 AK59 AK62 AK65 AK68 AK71 AK74 AK77 AK80 AK83 AK86 AK89 AK92">
    <cfRule type="expression" dxfId="836" priority="69">
      <formula>AK5=""</formula>
    </cfRule>
    <cfRule type="expression" dxfId="835" priority="70">
      <formula>AND(OR(AK5&lt;(AI4*(1-$A$3)),AK5&gt;(AI4*(1+$A$3))),AI4&lt;&gt;"")</formula>
    </cfRule>
    <cfRule type="expression" dxfId="834" priority="175">
      <formula>AND(OR(AK5&lt;(AJ5*(1-$A$3)),AK5&gt;(AJ5*(1+$A$3))),AJ5&lt;&gt;"")</formula>
    </cfRule>
  </conditionalFormatting>
  <conditionalFormatting sqref="AI4 AI7 AI10 AI13 AI16 AI19 AI22 AI25 AI28 AI31 AI34 AI37 AI40 AI43 AI46 AI49 AI52 AI55 AI58 AI61 AI64 AI67 AI70 AI73 AI76 AI79 AI82 AI85 AI88 AI91">
    <cfRule type="expression" dxfId="833" priority="73">
      <formula>AI4=""</formula>
    </cfRule>
    <cfRule type="expression" dxfId="832" priority="178">
      <formula>AND(OR(AI4&lt;(AK5*(1-$A$3)),AI4&gt;(AK5*(1+$A$3))),AK5&lt;&gt;"")</formula>
    </cfRule>
    <cfRule type="expression" dxfId="831" priority="179">
      <formula>AND(OR(AI4&lt;(AJ5*(1-$A$3)),AI4&gt;(AJ5*(1+$A$3))),AJ5&lt;&gt;"")</formula>
    </cfRule>
  </conditionalFormatting>
  <conditionalFormatting sqref="AO5 AO8 AO11 AO14 AO17 AO20 AO23 AO26 AO29 AO32 AO35 AO38 AO41 AO44 AO47 AO50 AO53 AO56 AO59 AO62 AO65 AO68 AO71 AO74 AO77 AO80 AO83 AO86 AO89 AO92">
    <cfRule type="expression" dxfId="830" priority="156">
      <formula>AO5=""</formula>
    </cfRule>
    <cfRule type="expression" dxfId="829" priority="173">
      <formula>AND(OR(AO5&lt;(AN4*(1-$A$3)),AO5&gt;(AN4*(1+$A$3))),AN4&lt;&gt;"")</formula>
    </cfRule>
    <cfRule type="expression" dxfId="828" priority="174">
      <formula>AND(OR(AO5&lt;(AP5*(1-$A$3)),AO5&gt;(AP5*(1+$A$3))),AP5&lt;&gt;"")</formula>
    </cfRule>
  </conditionalFormatting>
  <conditionalFormatting sqref="AP5 AP8 AP11 AP14 AP17 AP20 AP23 AP26 AP29 AP32 AP35 AP38 AP41 AP44 AP47 AP50 AP53 AP56 AP59 AP62 AP65 AP68 AP71 AP74 AP77 AP80 AP83 AP86 AP89 AP92">
    <cfRule type="expression" dxfId="827" priority="157">
      <formula>AP5=""</formula>
    </cfRule>
    <cfRule type="expression" dxfId="826" priority="171">
      <formula>AND(OR(AP5&lt;(AN4*(1-$A$3)),AP5&gt;(AN4*(1+$A$3))),AP5&lt;&gt;"")</formula>
    </cfRule>
    <cfRule type="expression" dxfId="825" priority="172">
      <formula>AND(OR(AP5&lt;(AO5*(1-$A$3)),AP5&gt;(AO5*(1+$A$3))),AO5&lt;&gt;"")</formula>
    </cfRule>
  </conditionalFormatting>
  <conditionalFormatting sqref="AN4 AN7 AN10 AN13 AN16 AN19 AN22 AN25 AN28 AN31 AN34 AN37 AN40 AN43 AN46 AN49 AN52 AN55 AN58 AN61 AN64 AN67 AN70 AN73 AN76 AN79 AN82 AN85 AN88 AN91">
    <cfRule type="expression" dxfId="824" priority="145">
      <formula>AN4=""</formula>
    </cfRule>
    <cfRule type="expression" dxfId="823" priority="169">
      <formula>AND(OR(AN4&lt;(AP5*(1-$A$3)),AN4&gt;(AP5*(1+$A$3))),AP5&lt;&gt;"")</formula>
    </cfRule>
    <cfRule type="expression" dxfId="822" priority="170">
      <formula>AND(OR(AN4&lt;(AO5*(1-$A$3)),AN4&gt;(AO5*(1+$A$3))),AO5&lt;&gt;"")</formula>
    </cfRule>
  </conditionalFormatting>
  <conditionalFormatting sqref="AL6 AL9 AL12 AL15 AL18 AL21 AL24 AL27 AL30 AL33 AL36 AL39 AL42 AL45 AL48 AL51 AL54 AL57 AL60 AL63 AL66 AL69 AL72 AL75 AL78 AL81 AL84 AL87 AL90 AL93">
    <cfRule type="expression" dxfId="821" priority="67">
      <formula>AL6=""</formula>
    </cfRule>
    <cfRule type="expression" dxfId="820" priority="68">
      <formula>AND(OR(AL6&lt;(AI4*(1-$A$3)),AL6&gt;(AI4*(1+$A$3))),AI4&lt;&gt;"")</formula>
    </cfRule>
    <cfRule type="expression" dxfId="819" priority="161">
      <formula>AND(OR(AL6&lt;(AM6*(1-$A$3)),AL6&gt;(AM6*(1+$A$3))),AM6&lt;&gt;"")</formula>
    </cfRule>
  </conditionalFormatting>
  <conditionalFormatting sqref="AM6 AM9 AM12 AM15 AM18 AM21 AM24 AM27 AM30 AM33 AM36 AM39 AM42 AM45 AM48 AM51 AM54 AM57 AM60 AM63 AM66 AM69 AM72 AM75 AM78 AM81 AM84 AM87 AM90 AM93">
    <cfRule type="expression" dxfId="818" priority="65">
      <formula>AM6=""</formula>
    </cfRule>
    <cfRule type="expression" dxfId="817" priority="66">
      <formula>AND(OR(AM6&lt;(AL6*(1-$A$3)),AM6&gt;(AL6*(1+$A$3))),AL6&lt;&gt;"")</formula>
    </cfRule>
    <cfRule type="expression" dxfId="816" priority="160">
      <formula>AND(OR(AM6&lt;(AI4*(1-$A$3)),AM6&gt;(AI4*(1+$A$3))),AI4&lt;&gt;"")</formula>
    </cfRule>
  </conditionalFormatting>
  <conditionalFormatting sqref="AI4 AI7 AI10 AI13 AI16 AI19 AI22 AI25 AI28 AI31 AI34 AI37 AI40 AI43 AI46 AI49 AI52 AI55 AI58 AI61 AI64 AI67 AI70 AI73 AI76 AI79 AI82 AI85 AI88 AI91">
    <cfRule type="expression" dxfId="815" priority="74">
      <formula>AND(OR(AI4&lt;(AM6*(1-$A$3)),AI4&gt;(AM6*(1+$A$3))),AM6&lt;&gt;"")</formula>
    </cfRule>
    <cfRule type="expression" dxfId="814" priority="158">
      <formula>AND(OR(AI4&lt;(AL6*(1-$A$3)),AI4&gt;(AL6*(1+$A$3))),AL6&lt;&gt;"")</formula>
    </cfRule>
  </conditionalFormatting>
  <conditionalFormatting sqref="AP5 AP8 AP11 AP14 AP17 AP20 AP23 AP26 AP29 AP32 AP35 AP38 AP41 AP44 AP47 AP50 AP53 AP56 AP59 AP62 AP65 AP68 AP71 AP74 AP77 AP80 AP83 AP86 AP89 AP92">
    <cfRule type="expression" dxfId="813" priority="166">
      <formula>AND(OR(AP5&lt;2,AP5&gt;4),AP5&lt;&gt;"")</formula>
    </cfRule>
  </conditionalFormatting>
  <conditionalFormatting sqref="AO5 AO8 AO11 AO14 AO17 AO20 AO23 AO26 AO29 AO32 AO35 AO38 AO41 AO44 AO47 AO50 AO53 AO56 AO59 AO62 AO65 AO68 AO71 AO74 AO77 AO80 AO83 AO86 AO89 AO92">
    <cfRule type="expression" dxfId="812" priority="167">
      <formula>AND(OR(AO5&lt;2,AO5&gt;4),AO5&lt;&gt;"")</formula>
    </cfRule>
  </conditionalFormatting>
  <conditionalFormatting sqref="AN4 AN7 AN10 AN13 AN16 AN19 AN22 AN25 AN28 AN31 AN34 AN37 AN40 AN43 AN46 AN49 AN52 AN55 AN58 AN61 AN64 AN67 AN70 AN73 AN76 AN79 AN82 AN85 AN88 AN91">
    <cfRule type="expression" dxfId="811" priority="168">
      <formula>AND(OR(AN4&lt;2,AN4&gt;4),AN4&lt;&gt;"")</formula>
    </cfRule>
  </conditionalFormatting>
  <conditionalFormatting sqref="AQ6 AQ9 AQ12 AQ15 AQ18 AQ21 AQ24 AQ27 AQ30 AQ33 AQ36 AQ39 AQ42 AQ45 AQ48 AQ51 AQ54 AQ57 AQ60 AQ63 AQ66 AQ69 AQ72 AQ75 AQ78 AQ81 AQ84 AQ87 AQ90 AQ93">
    <cfRule type="expression" dxfId="810" priority="147">
      <formula>AQ6=""</formula>
    </cfRule>
    <cfRule type="expression" dxfId="809" priority="153">
      <formula>AND(OR(AQ6&lt;(AN4*(1-$A$3)),AQ6&gt;(AN4*(1+$A$3))),AN4&lt;&gt;"")</formula>
    </cfRule>
    <cfRule type="expression" dxfId="808" priority="154">
      <formula>AND(OR(AQ6&lt;(AR6*(1-$A$3)),AQ6&gt;(AR6*(1+$A$3))),AR6&lt;&gt;"")</formula>
    </cfRule>
  </conditionalFormatting>
  <conditionalFormatting sqref="AR6 AR9 AR12 AR15 AR18 AR21 AR24 AR27 AR30 AR33 AR36 AR39 AR42 AR45 AR48 AR51 AR54 AR57 AR60 AR63 AR66 AR69 AR72 AR75 AR78 AR81 AR84 AR87 AR90 AR93">
    <cfRule type="expression" dxfId="807" priority="148">
      <formula>AR6=""</formula>
    </cfRule>
    <cfRule type="expression" dxfId="806" priority="151">
      <formula>AND(OR(AR6&lt;(AN4*(1-$A$3)),AR6&gt;(AN4*(1+$A$3))),AN4&lt;&gt;"")</formula>
    </cfRule>
    <cfRule type="expression" dxfId="805" priority="152">
      <formula>AND(OR(AR6&lt;(AQ6*(1-$A$3)),AR6&gt;(AQ6*(1+$A$3))),AQ6&lt;&gt;"")</formula>
    </cfRule>
  </conditionalFormatting>
  <conditionalFormatting sqref="AR6 AR9 AR12 AR15 AR18 AR21 AR24 AR27 AR30 AR33 AR36 AR39 AR42 AR45 AR48 AR51 AR54 AR57 AR60 AR63 AR66 AR69 AR72 AR75 AR78 AR81 AR84 AR87 AR90 AR93">
    <cfRule type="expression" dxfId="804" priority="149">
      <formula>AND(OR(AR6&lt;2,AR6&gt;4),AR6&lt;&gt;"")</formula>
    </cfRule>
  </conditionalFormatting>
  <conditionalFormatting sqref="AQ6 AQ9 AQ12 AQ15 AQ18 AQ21 AQ24 AQ27 AQ30 AQ33 AQ36 AQ39 AQ42 AQ45 AQ48 AQ51 AQ54 AQ57 AQ60 AQ63 AQ66 AQ69 AQ72 AQ75 AQ78 AQ81 AQ84 AQ87 AQ90 AQ93">
    <cfRule type="expression" dxfId="803" priority="150">
      <formula>AND(OR(AQ6&lt;2,AQ6&gt;4),AQ6&lt;&gt;"")</formula>
    </cfRule>
  </conditionalFormatting>
  <conditionalFormatting sqref="AN4 AN7 AN10 AN13 AN16 AN19 AN22 AN25 AN28 AN31 AN34 AN37 AN40 AN43 AN46 AN49 AN52 AN55 AN58 AN61 AN64 AN67 AN70 AN73 AN76 AN79 AN82 AN85 AN88 AN91">
    <cfRule type="expression" dxfId="802" priority="146">
      <formula>AND(OR(AN4&lt;(AR6*(1-$A$3)),AN4&gt;(AR6*(1+$A$3))),AR6&lt;&gt;"")</formula>
    </cfRule>
    <cfRule type="expression" dxfId="801" priority="155">
      <formula>AND(OR(AN4&lt;(AQ6*(1-$A$3)),AN4&gt;(AQ6*(1+$A$3))),AQ6&lt;&gt;"")</formula>
    </cfRule>
  </conditionalFormatting>
  <conditionalFormatting sqref="AU4 AU7 AU10 AU13 AU16 AU19 AU22 AU25 AU28 AU31 AU34 AU37 AU40 AU43 AU46 AU49 AU52 AU55 AU58 AU61 AU64 AU67 AU70 AU73 AU76 AU79 AU82 AU85 AU88 AU91">
    <cfRule type="expression" dxfId="800" priority="142">
      <formula>AU4=""</formula>
    </cfRule>
  </conditionalFormatting>
  <conditionalFormatting sqref="AV4 AV7 AV10 AV13 AV16 AV19 AV22 AV25 AV28 AV31 AV34 AV37 AV40 AV43 AV46 AV49 AV52 AV55 AV58 AV61 AV64 AV67 AV70 AV73 AV76 AV79 AV82 AV85 AV88 AV91">
    <cfRule type="expression" dxfId="799" priority="141">
      <formula>AV4=""</formula>
    </cfRule>
  </conditionalFormatting>
  <conditionalFormatting sqref="AW4:AW93">
    <cfRule type="expression" dxfId="798" priority="90">
      <formula>AW4=""</formula>
    </cfRule>
  </conditionalFormatting>
  <conditionalFormatting sqref="AW4 AW7 AW10 AW13 AW16 AW19 AW22 AW25 AW28 AW31 AW34 AW37 AW40 AW43 AW46 AW49 AW52 AW55 AW58 AW61 AW64 AW67 AW70 AW73 AW76 AW79 AW82 AW85 AW88 AW91">
    <cfRule type="expression" dxfId="797" priority="122">
      <formula>AND(OR(AW4&lt;5.5,AW4&gt;8.5),AW4&lt;&gt;"")</formula>
    </cfRule>
    <cfRule type="expression" dxfId="796" priority="138">
      <formula>AND(OR(AW4&lt;(AW6*(1-$A$3)),AW4&gt;(AW6*(1+$A$3))),AW5&lt;&gt;"",AW6&lt;&gt;"")</formula>
    </cfRule>
    <cfRule type="expression" dxfId="795" priority="139">
      <formula>AND(OR(AW4&lt;(AW5*(1-$A$3)),AW4&gt;(AW5*(1+$A$3))),AW5&lt;&gt;"",AW6&lt;&gt;"")</formula>
    </cfRule>
  </conditionalFormatting>
  <conditionalFormatting sqref="AW5 AW8 AW11 AW14 AW17 AW20 AW23 AW26 AW29 AW32 AW35 AW38 AW41 AW44 AW47 AW50 AW53 AW56 AW59 AW62 AW65 AW68 AW71 AW74 AW77 AW80 AW83 AW86 AW89 AW92">
    <cfRule type="expression" dxfId="794" priority="132">
      <formula>AND(OR(AW5&lt;5.5,AW5&gt;8.5),AW5&lt;&gt;"")</formula>
    </cfRule>
    <cfRule type="expression" dxfId="793" priority="136">
      <formula>AND(OR(AW5&lt;(AW6*(1-$A$3)),AW5&gt;(AW6*(1+$A$3))),AW6&lt;&gt;"")</formula>
    </cfRule>
    <cfRule type="expression" dxfId="792" priority="137">
      <formula>AND(OR(AW5&lt;(AW4*(1-$A$3)),AW5&gt;(AW4*(1+$A$3))),AW4&lt;&gt;"")</formula>
    </cfRule>
  </conditionalFormatting>
  <conditionalFormatting sqref="AW6 AW9 AW12 AW15 AW18 AW21 AW24 AW27 AW30 AW33 AW36 AW39 AW42 AW45 AW48 AW51 AW54 AW57 AW60 AW63 AW66 AW69 AW72 AW75 AW78 AW81 AW84 AW87 AW90 AW93">
    <cfRule type="expression" dxfId="791" priority="133">
      <formula>AND(OR(AW6&lt;5.5,AW6&gt;8.5),AW6&lt;&gt;"")</formula>
    </cfRule>
    <cfRule type="expression" dxfId="790" priority="135">
      <formula>AND(OR(AW6&lt;(AW5*(1-$A$3)),AW6&gt;(AW5*(1+$A$3))),AW5&lt;&gt;"")</formula>
    </cfRule>
    <cfRule type="expression" dxfId="789" priority="140">
      <formula>AND(OR(AW6&lt;(AW4*(1-$A$3)),AW6&gt;(AW4*(1+$A$3))),AW4&lt;&gt;"")</formula>
    </cfRule>
  </conditionalFormatting>
  <conditionalFormatting sqref="AX5 AX8 AX11 AX14 AX17 AX20 AX23 AX26 AX29 AX32 AX35 AX38 AX41 AX44 AX47 AX50 AX53 AX56 AX59 AX62 AX65 AX68 AX71 AX74 AX77 AX80 AX83 AX86 AX89 AX92">
    <cfRule type="expression" dxfId="788" priority="127">
      <formula>AX5=""</formula>
    </cfRule>
  </conditionalFormatting>
  <conditionalFormatting sqref="AX5 AX8 AX11 AX14 AX17 AX20 AX23 AX26 AX29 AX32 AX35 AX38 AX41 AX44 AX47 AX50 AX53 AX56 AX59 AX62 AX65 AX68 AX71 AX74 AX77 AX80 AX83 AX86 AX89 AX92">
    <cfRule type="expression" dxfId="787" priority="128">
      <formula>AND(OR(AX5&lt;5.5,AX5&gt;8.5),AX5&lt;&gt;"")</formula>
    </cfRule>
    <cfRule type="expression" dxfId="786" priority="129">
      <formula>AND(OR(AX5&lt;(AX6*(1-$A$3)),AX5&gt;(AX6*(1+$A$3))),AW4&lt;&gt;"",AX6&lt;&gt;"")</formula>
    </cfRule>
    <cfRule type="expression" dxfId="785" priority="130">
      <formula>AND(OR(AX5&lt;(AW4*(1-$A$3)),AX5&gt;(AW4*(1+$A$3))),AW4&lt;&gt;"",AX6&lt;&gt;"")</formula>
    </cfRule>
  </conditionalFormatting>
  <conditionalFormatting sqref="AX6 AX9 AX12 AX15 AX18 AX21 AX24 AX27 AX30 AX33 AX36 AX39 AX42 AX45 AX48 AX51 AX54 AX57 AX60 AX63 AX66 AX69 AX72 AX75 AX78 AX81 AX84 AX87 AX90 AX93">
    <cfRule type="expression" dxfId="784" priority="124">
      <formula>AND(OR(AX6&lt;5.5,AX6&gt;8.5),AX6&lt;&gt;"")</formula>
    </cfRule>
    <cfRule type="expression" dxfId="783" priority="125">
      <formula>AND(OR(AX6&lt;(AX5*(1-$A$3)),AX6&gt;(AX5*(1+$A$3))),AW4&lt;&gt;"",AX5&lt;&gt;"")</formula>
    </cfRule>
    <cfRule type="expression" dxfId="782" priority="126">
      <formula>AND(OR(AX6&lt;(AW4*(1-$A$3)),AX6&gt;(AW4*(1+$A$3))),AW4&lt;&gt;"",AX5&lt;&gt;"")</formula>
    </cfRule>
  </conditionalFormatting>
  <conditionalFormatting sqref="AW4 AW7 AW10 AW13 AW16 AW19 AW22 AW25 AW28 AW31 AW34 AW37 AW40 AW43 AW46 AW49 AW52 AW55 AW58 AW61 AW64 AW67 AW70 AW73 AW76 AW79 AW82 AW85 AW88 AW91">
    <cfRule type="expression" dxfId="781" priority="131">
      <formula>AND(OR(AW4&lt;(AX6*(1-$A$3)),AW4&gt;(AX6*(1+$A$3))),AX5&lt;&gt;"",AX6&lt;&gt;"")</formula>
    </cfRule>
    <cfRule type="expression" dxfId="780" priority="134">
      <formula>AND(OR(AW4&lt;(AX5*(1-$A$3)),AW4&gt;(AX5*(1+$A$3))),AX5&lt;&gt;"",AX6&lt;&gt;"")</formula>
    </cfRule>
  </conditionalFormatting>
  <conditionalFormatting sqref="BE5 BE8 BE11 BE14 BE17 BE20 BE23 BE26 BE29 BE32 BE35 BE38 BE41 BE44 BE47 BE50 BE53 BE56 BE59 BE62 BE65 BE68 BE71 BE74 BE77 BE80 BE83 BE86 BE89 BE92">
    <cfRule type="cellIs" dxfId="779" priority="119" operator="lessThanOrEqual">
      <formula>100</formula>
    </cfRule>
    <cfRule type="cellIs" dxfId="778" priority="120" operator="lessThanOrEqual">
      <formula>120</formula>
    </cfRule>
  </conditionalFormatting>
  <conditionalFormatting sqref="BE5 BE8 BE11 BE14 BE17 BE20 BE23 BE26 BE29 BE32 BE35 BE38 BE41 BE44 BE47 BE50 BE53 BE56 BE59 BE62 BE65 BE68 BE71 BE74 BE77 BE80 BE83 BE86 BE89 BE92">
    <cfRule type="expression" dxfId="777" priority="118">
      <formula>BE5=""</formula>
    </cfRule>
  </conditionalFormatting>
  <conditionalFormatting sqref="BD5 BD8 BD11 BD14 BD17 BD20 BD23 BD26 BD29 BD32 BD35 BD38 BD41 BD44 BD47 BD50 BD53 BD56 BD59 BD62 BD65 BD68 BD71 BD74 BD77 BD80 BD83 BD86 BD89 BD92">
    <cfRule type="cellIs" dxfId="776" priority="116" operator="lessThanOrEqual">
      <formula>100</formula>
    </cfRule>
    <cfRule type="cellIs" dxfId="775" priority="117" operator="lessThanOrEqual">
      <formula>120</formula>
    </cfRule>
  </conditionalFormatting>
  <conditionalFormatting sqref="BD5 BD8 BD11 BD14 BD17 BD20 BD23 BD26 BD29 BD32 BD35 BD38 BD41 BD44 BD47 BD50 BD53 BD56 BD59 BD62 BD65 BD68 BD71 BD74 BD77 BD80 BD83 BD86 BD89 BD92">
    <cfRule type="expression" dxfId="774" priority="115">
      <formula>BD5=""</formula>
    </cfRule>
  </conditionalFormatting>
  <conditionalFormatting sqref="BC5 BC8 BC11 BC14 BC17 BC20 BC23 BC26 BC29 BC32 BC35 BC38 BC41 BC44 BC47 BC50 BC53 BC56 BC59 BC62 BC65 BC68 BC71 BC74 BC77 BC80 BC83 BC86 BC89 BC92">
    <cfRule type="expression" dxfId="773" priority="109">
      <formula>BC5=""</formula>
    </cfRule>
  </conditionalFormatting>
  <conditionalFormatting sqref="BB5 BB8 BB11 BB14 BB17 BB20 BB23 BB26 BB29 BB32 BB35 BB38 BB41 BB44 BB47 BB50 BB53 BB56 BB59 BB62 BB65 BB68 BB71 BB74 BB77 BB80 BB83 BB86 BB89 BB92">
    <cfRule type="expression" dxfId="772" priority="111">
      <formula>BB5=""</formula>
    </cfRule>
    <cfRule type="expression" dxfId="771" priority="112">
      <formula>AND(OR(BB5&lt;5,BB5&gt;8),BB5&lt;&gt;"")</formula>
    </cfRule>
    <cfRule type="expression" dxfId="770" priority="113">
      <formula>AND(OR(BB5&lt;(BC5*(1-$A$3)),BB5&gt;(BC5*(1+$A$3))),BC5&lt;&gt;"")</formula>
    </cfRule>
  </conditionalFormatting>
  <conditionalFormatting sqref="BC5 BC8 BC11 BC14 BC17 BC20 BC23 BC26 BC29 BC32 BC35 BC38 BC41 BC44 BC47 BC50 BC53 BC56 BC59 BC62 BC65 BC68 BC71 BC74 BC77 BC80 BC83 BC86 BC89 BC92">
    <cfRule type="expression" dxfId="769" priority="110">
      <formula>AND(OR(BC5&lt;5,BC5&gt;8),BC5&lt;&gt;"")</formula>
    </cfRule>
    <cfRule type="expression" dxfId="768" priority="114">
      <formula>AND(OR(BC5&lt;(BB5*(1-$A$3)),BC5&gt;(BB5*(1+$A$3))),BB5&lt;&gt;"")</formula>
    </cfRule>
  </conditionalFormatting>
  <conditionalFormatting sqref="BA4 BA7 BA10 BA13 BA16 BA19 BA22 BA25 BA28 BA31 BA34 BA37 BA40 BA43 BA46 BA49 BA52 BA55 BA58 BA61 BA64 BA67 BA70 BA73 BA76 BA79 BA82 BA85 BA88 BA91">
    <cfRule type="cellIs" dxfId="767" priority="107" operator="lessThanOrEqual">
      <formula>100</formula>
    </cfRule>
    <cfRule type="cellIs" dxfId="766" priority="108" operator="lessThanOrEqual">
      <formula>120</formula>
    </cfRule>
  </conditionalFormatting>
  <conditionalFormatting sqref="BA4 BA7 BA10 BA13 BA16 BA19 BA22 BA25 BA28 BA31 BA34 BA37 BA40 BA43 BA46 BA49 BA52 BA55 BA58 BA61 BA64 BA67 BA70 BA73 BA76 BA79 BA82 BA85 BA88 BA91">
    <cfRule type="expression" dxfId="765" priority="106">
      <formula>BA4=""</formula>
    </cfRule>
  </conditionalFormatting>
  <conditionalFormatting sqref="AZ4 AZ7 AZ10 AZ13 AZ16 AZ19 AZ22 AZ25 AZ28 AZ31 AZ34 AZ37 AZ40 AZ43 AZ46 AZ49 AZ52 AZ55 AZ58 AZ61 AZ64 AZ67 AZ70 AZ73 AZ76 AZ79 AZ82 AZ85 AZ88 AZ91">
    <cfRule type="cellIs" dxfId="764" priority="104" operator="lessThanOrEqual">
      <formula>100</formula>
    </cfRule>
    <cfRule type="cellIs" dxfId="763" priority="105" operator="lessThanOrEqual">
      <formula>120</formula>
    </cfRule>
  </conditionalFormatting>
  <conditionalFormatting sqref="AZ4 AZ7 AZ10 AZ13 AZ16 AZ19 AZ22 AZ25 AZ28 AZ31 AZ34 AZ37 AZ40 AZ43 AZ46 AZ49 AZ52 AZ55 AZ58 AZ61 AZ64 AZ67 AZ70 AZ73 AZ76 AZ79 AZ82 AZ85 AZ88 AZ91">
    <cfRule type="expression" dxfId="762" priority="103">
      <formula>AZ4=""</formula>
    </cfRule>
  </conditionalFormatting>
  <conditionalFormatting sqref="AY4 AY7 AY10 AY13 AY16 AY19 AY22 AY25 AY28 AY31 AY34 AY37 AY40 AY43 AY46 AY49 AY52 AY55 AY58 AY61 AY64 AY67 AY70 AY73 AY76 AY79 AY82 AY85 AY88 AY91">
    <cfRule type="expression" dxfId="761" priority="101">
      <formula>AY4=""</formula>
    </cfRule>
    <cfRule type="expression" dxfId="760" priority="102">
      <formula>AND(OR(AY4&lt;4,AY4&gt;8),AY4&lt;&gt;"")</formula>
    </cfRule>
  </conditionalFormatting>
  <conditionalFormatting sqref="BL4 BL7 BL10 BL13 BL16 BL19 BL22 BL25 BL28 BL31 BL34 BL37 BL40 BL43 BL46 BL49 BL52 BL55 BL58 BL61 BL64 BL67 BL70 BL73 BL76 BL79 BL82 BL85 BL88 BL91">
    <cfRule type="expression" dxfId="759" priority="99">
      <formula>BL4=""</formula>
    </cfRule>
    <cfRule type="expression" dxfId="758" priority="100">
      <formula>AND(OR(BL4&lt;5,BL4&gt;9),BL4&lt;&gt;"")</formula>
    </cfRule>
  </conditionalFormatting>
  <conditionalFormatting sqref="BM5 BM8 BM11 BM14 BM17 BM20 BM23 BM26 BM29 BM32 BM35 BM38 BM41 BM44 BM47 BM50 BM53 BM56 BM59 BM62 BM65 BM68 BM71 BM74 BM77 BM80 BM83 BM86 BM89 BM92">
    <cfRule type="expression" dxfId="757" priority="97">
      <formula>BM5=""</formula>
    </cfRule>
    <cfRule type="expression" dxfId="756" priority="98">
      <formula>AND(OR(BM5&lt;5,BM5&gt;9),BM5&lt;&gt;"")</formula>
    </cfRule>
  </conditionalFormatting>
  <conditionalFormatting sqref="BN6 BN9 BN12 BN15 BN18 BN21 BN24 BN27 BN30 BN33 BN36 BN39 BN42 BN45 BN48 BN51 BN54 BN57 BN60 BN63 BN66 BN69 BN72 BN75 BN78 BN81 BN84 BN87 BN90 BN93">
    <cfRule type="expression" dxfId="755" priority="94">
      <formula>BN6=""</formula>
    </cfRule>
    <cfRule type="expression" dxfId="754" priority="95">
      <formula>AND(OR(BN6&lt;4,BN6&gt;8),BN6&lt;&gt;"")</formula>
    </cfRule>
    <cfRule type="expression" dxfId="753" priority="96">
      <formula>AND(OR(BN6&lt;(BO6*(1-$A$3)),BN6&gt;(BO6*(1+$A$3))),BO6&lt;&gt;"")</formula>
    </cfRule>
  </conditionalFormatting>
  <conditionalFormatting sqref="BO6 BO9 BO12 BO15 BO18 BO21 BO24 BO27 BO30 BO33 BO36 BO39 BO42 BO45 BO48 BO51 BO54 BO57 BO60 BO63 BO66 BO69 BO72 BO75 BO78 BO81 BO84 BO87 BO90 BO93">
    <cfRule type="expression" dxfId="752" priority="91">
      <formula>BO6=""</formula>
    </cfRule>
    <cfRule type="expression" dxfId="751" priority="92">
      <formula>AND(OR(BO6&lt;4,BO6&gt;8),BO6&lt;&gt;"")</formula>
    </cfRule>
    <cfRule type="expression" dxfId="750" priority="93">
      <formula>AND(OR(BO6&lt;(BN6*(1-$A$3)),BO6&gt;(BN6*(1+$A$3))),BN6&lt;&gt;"")</formula>
    </cfRule>
  </conditionalFormatting>
  <conditionalFormatting sqref="AW5 AW8 AW11 AW14 AW17 AW20 AW23 AW26 AW29 AW32 AW35 AW38 AW41 AW44 AW47 AW50 AW53 AW56 AW59 AW62 AW65 AW68 AW71 AW74 AW77 AW80 AW83 AW86 AW89 AW92">
    <cfRule type="expression" dxfId="749" priority="121">
      <formula>AND(OR(AW5&lt;(AX5*(1-$A$3)),AW5&gt;(AX5*(1+$A$3))),AX5&lt;&gt;"")</formula>
    </cfRule>
  </conditionalFormatting>
  <conditionalFormatting sqref="D5 D8 D11 D14 D17 D20 D23 D26 D29 D32 D35 D38 D41 D44 D47 D50 D53 D56 D59 D62 D65 D68 D71 D74 D77 D80 D83 D86 D89 D92">
    <cfRule type="expression" dxfId="748" priority="89">
      <formula>$D5=""</formula>
    </cfRule>
  </conditionalFormatting>
  <conditionalFormatting sqref="AT4 AT7 AT10 AT13 AT16 AT19 AT22 AT25 AT28 AT31 AT34 AT37 AT40 AT43 AT46 AT49 AT52 AT55 AT58 AT61 AT64 AT67 AT70 AT73 AT76 AT79 AT82 AT85 AT88 AT91">
    <cfRule type="expression" dxfId="747" priority="84">
      <formula>AT4=""</formula>
    </cfRule>
    <cfRule type="expression" dxfId="746" priority="85">
      <formula>AT4="non"</formula>
    </cfRule>
    <cfRule type="expression" dxfId="745" priority="86">
      <formula>AT4="oui"</formula>
    </cfRule>
  </conditionalFormatting>
  <conditionalFormatting sqref="AS4 AS7 AS10 AS13 AS16 AS19 AS22 AS25 AS28 AS31 AS34 AS37 AS40 AS43 AS46 AS49 AS52 AS55 AS58 AS61 AS64 AS67 AS70 AS73 AS76 AS79 AS82 AS85 AS88 AS91">
    <cfRule type="expression" dxfId="744" priority="80">
      <formula>AS4=""</formula>
    </cfRule>
    <cfRule type="cellIs" dxfId="743" priority="81" operator="between">
      <formula>40</formula>
      <formula>50</formula>
    </cfRule>
    <cfRule type="cellIs" dxfId="742" priority="82" operator="lessThan">
      <formula>40</formula>
    </cfRule>
    <cfRule type="expression" dxfId="741" priority="83">
      <formula>AND(OR(AS4&lt;(AS5*(1-$A$3)),AS4&gt;(AS5*(1+$A$3))),AS5&lt;&gt;"")</formula>
    </cfRule>
  </conditionalFormatting>
  <conditionalFormatting sqref="AS5 AS8 AS11 AS14 AS17 AS20 AS23 AS26 AS29 AS32 AS35 AS38 AS41 AS44 AS47 AS50 AS53 AS56 AS59 AS62 AS65 AS68 AS71 AS74 AS77 AS80 AS83 AS86 AS89 AS92">
    <cfRule type="expression" dxfId="740" priority="76">
      <formula>AS5=""</formula>
    </cfRule>
    <cfRule type="expression" dxfId="739" priority="77">
      <formula>AND(OR(AS5&lt;(AS4*(1-$A$3)),AS5&gt;(AS4*(1+$A$3))),AS4&lt;&gt;"")</formula>
    </cfRule>
    <cfRule type="cellIs" dxfId="738" priority="78" operator="between">
      <formula>40</formula>
      <formula>50</formula>
    </cfRule>
    <cfRule type="cellIs" dxfId="737" priority="79" operator="lessThan">
      <formula>40</formula>
    </cfRule>
  </conditionalFormatting>
  <conditionalFormatting sqref="AI4 AI7 AI10 AI13 AI16 AI19 AI22 AI25 AI28 AI31 AI34 AI37 AI40 AI43 AI46 AI49 AI52 AI55 AI58 AI61 AI64 AI67 AI70 AI73 AI76 AI79 AI82 AI85 AI88 AI91">
    <cfRule type="cellIs" dxfId="736" priority="159" operator="between">
      <formula>140</formula>
      <formula>100</formula>
    </cfRule>
    <cfRule type="cellIs" dxfId="735" priority="177" operator="lessThanOrEqual">
      <formula>100</formula>
    </cfRule>
  </conditionalFormatting>
  <conditionalFormatting sqref="AJ5 AJ8 AJ11 AJ14 AJ17 AJ20 AJ23 AJ26 AJ29 AJ32 AJ35 AJ38 AJ41 AJ44 AJ47 AJ50 AJ53 AJ56 AJ59 AJ62 AJ65 AJ68 AJ71 AJ74 AJ77 AJ80 AJ83 AJ86 AJ89 AJ92">
    <cfRule type="cellIs" dxfId="734" priority="182" operator="between">
      <formula>140</formula>
      <formula>100</formula>
    </cfRule>
    <cfRule type="cellIs" dxfId="733" priority="183" operator="lessThanOrEqual">
      <formula>100</formula>
    </cfRule>
  </conditionalFormatting>
  <conditionalFormatting sqref="AK5 AK8 AK11 AK14 AK17 AK20 AK23 AK26 AK29 AK32 AK35 AK38 AK41 AK44 AK47 AK50 AK53 AK56 AK59 AK62 AK65 AK68 AK71 AK74 AK77 AK80 AK83 AK86 AK89 AK92">
    <cfRule type="cellIs" dxfId="732" priority="180" operator="between">
      <formula>140</formula>
      <formula>100</formula>
    </cfRule>
    <cfRule type="cellIs" dxfId="731" priority="181" operator="lessThanOrEqual">
      <formula>100</formula>
    </cfRule>
  </conditionalFormatting>
  <conditionalFormatting sqref="AL6 AL9 AL12 AL15 AL18 AL21 AL24 AL27 AL30 AL33 AL36 AL39 AL42 AL45 AL48 AL51 AL54 AL57 AL60 AL63 AL66 AL69 AL72 AL75 AL78 AL81 AL84 AL87 AL90 AL93">
    <cfRule type="cellIs" dxfId="730" priority="164" operator="between">
      <formula>140</formula>
      <formula>100</formula>
    </cfRule>
    <cfRule type="cellIs" dxfId="729" priority="165" operator="lessThanOrEqual">
      <formula>100</formula>
    </cfRule>
  </conditionalFormatting>
  <conditionalFormatting sqref="AM6 AM9 AM12 AM15 AM18 AM21 AM24 AM27 AM30 AM33 AM36 AM39 AM42 AM45 AM48 AM51 AM54 AM57 AM60 AM63 AM66 AM69 AM72 AM75 AM78 AM81 AM84 AM87 AM90 AM93">
    <cfRule type="cellIs" dxfId="728" priority="162" operator="between">
      <formula>140</formula>
      <formula>100</formula>
    </cfRule>
    <cfRule type="cellIs" dxfId="727" priority="163" operator="lessThanOrEqual">
      <formula>100</formula>
    </cfRule>
  </conditionalFormatting>
  <conditionalFormatting sqref="BF6 BF9 BF12 BF15 BF18 BF21 BF24 BF27 BF30 BF33 BF36 BF39 BF42 BF45 BF48 BF51 BF54 BF57 BF60 BF63 BF66 BF69 BF72 BF75 BF78 BF81 BF84 BF87 BF90 BF93">
    <cfRule type="expression" dxfId="726" priority="60">
      <formula>BF6=""</formula>
    </cfRule>
    <cfRule type="expression" dxfId="725" priority="63">
      <formula>AND(OR(BF6&lt;(BG6*(1-$A$3)),BF6&gt;(BG6*(1+$A$3))),BG6&lt;&gt;"")</formula>
    </cfRule>
    <cfRule type="expression" dxfId="724" priority="64">
      <formula>AND(OR(BF6&lt;8,BF6&gt;13),BF6&lt;&gt;"")</formula>
    </cfRule>
  </conditionalFormatting>
  <conditionalFormatting sqref="BG6 BG9 BG12 BG15 BG18 BG21 BG24 BG27 BG30 BG33 BG36 BG39 BG42 BG45 BG48 BG51 BG54 BG57 BG60 BG63 BG66 BG69 BG72 BG75 BG78 BG81 BG84 BG87 BG90 BG93">
    <cfRule type="expression" dxfId="723" priority="59">
      <formula>BG6=""</formula>
    </cfRule>
    <cfRule type="expression" dxfId="722" priority="61">
      <formula>AND(OR(BG6&lt;(BF6*(1-$A$3)),BG6&gt;(BF6*(1+$A$3))),BF6&lt;&gt;"")</formula>
    </cfRule>
    <cfRule type="expression" dxfId="721" priority="62">
      <formula>AND(OR(BG6&lt;8,BG6&gt;13),BG6&lt;&gt;"")</formula>
    </cfRule>
  </conditionalFormatting>
  <conditionalFormatting sqref="BI6 BI9 BI12 BI15 BI18 BI21 BI24 BI27 BI30 BI33 BI36 BI39 BI42 BI45 BI48 BI51 BI54 BI57 BI60 BI63 BI66 BI69 BI72 BI75 BI78 BI81 BI84 BI87 BI90 BI93">
    <cfRule type="cellIs" dxfId="720" priority="57" operator="lessThanOrEqual">
      <formula>100</formula>
    </cfRule>
    <cfRule type="cellIs" dxfId="719" priority="58" operator="lessThanOrEqual">
      <formula>120</formula>
    </cfRule>
  </conditionalFormatting>
  <conditionalFormatting sqref="BI6 BI9 BI12 BI15 BI18 BI21 BI24 BI27 BI30 BI33 BI36 BI39 BI42 BI45 BI48 BI51 BI54 BI57 BI60 BI63 BI66 BI69 BI72 BI75 BI78 BI81 BI84 BI87 BI90 BI93">
    <cfRule type="expression" dxfId="718" priority="56">
      <formula>BI6=""</formula>
    </cfRule>
  </conditionalFormatting>
  <conditionalFormatting sqref="BH6 BH9 BH12 BH15 BH18 BH21 BH24 BH27 BH30 BH33 BH36 BH39 BH42 BH45 BH48 BH51 BH54 BH57 BH60 BH63 BH66 BH69 BH72 BH75 BH78 BH81 BH84 BH87 BH90 BH93">
    <cfRule type="cellIs" dxfId="717" priority="54" operator="lessThanOrEqual">
      <formula>100</formula>
    </cfRule>
    <cfRule type="cellIs" dxfId="716" priority="55" operator="lessThanOrEqual">
      <formula>120</formula>
    </cfRule>
  </conditionalFormatting>
  <conditionalFormatting sqref="BH6 BH9 BH12 BH15 BH18 BH21 BH24 BH27 BH30 BH33 BH36 BH39 BH42 BH45 BH48 BH51 BH54 BH57 BH60 BH63 BH66 BH69 BH72 BH75 BH78 BH81 BH84 BH87 BH90 BH93">
    <cfRule type="expression" dxfId="715" priority="53">
      <formula>BH6=""</formula>
    </cfRule>
  </conditionalFormatting>
  <conditionalFormatting sqref="BK6 BK9 BK12 BK15 BK18 BK21 BK24 BK27 BK30 BK33 BK36 BK39 BK42 BK45 BK48 BK51 BK54 BK57 BK60 BK63 BK66 BK69 BK72 BK75 BK78 BK81 BK84 BK87 BK90 BK93">
    <cfRule type="cellIs" dxfId="714" priority="51" operator="lessThanOrEqual">
      <formula>100</formula>
    </cfRule>
    <cfRule type="cellIs" dxfId="713" priority="52" operator="lessThanOrEqual">
      <formula>120</formula>
    </cfRule>
  </conditionalFormatting>
  <conditionalFormatting sqref="BK6 BK9 BK12 BK15 BK18 BK21 BK24 BK27 BK30 BK33 BK36 BK39 BK42 BK45 BK48 BK51 BK54 BK57 BK60 BK63 BK66 BK69 BK72 BK75 BK78 BK81 BK84 BK87 BK90 BK93">
    <cfRule type="expression" dxfId="712" priority="50">
      <formula>BK6=""</formula>
    </cfRule>
  </conditionalFormatting>
  <conditionalFormatting sqref="BJ6 BJ9 BJ12 BJ15 BJ18 BJ21 BJ24 BJ27 BJ30 BJ33 BJ36 BJ39 BJ42 BJ45 BJ48 BJ51 BJ54 BJ57 BJ60 BJ63 BJ66 BJ69 BJ72 BJ75 BJ78 BJ81 BJ84 BJ87 BJ90 BJ93">
    <cfRule type="cellIs" dxfId="711" priority="48" operator="lessThanOrEqual">
      <formula>100</formula>
    </cfRule>
    <cfRule type="cellIs" dxfId="710" priority="49" operator="lessThanOrEqual">
      <formula>120</formula>
    </cfRule>
  </conditionalFormatting>
  <conditionalFormatting sqref="BJ6 BJ9 BJ12 BJ15 BJ18 BJ21 BJ24 BJ27 BJ30 BJ33 BJ36 BJ39 BJ42 BJ45 BJ48 BJ51 BJ54 BJ57 BJ60 BJ63 BJ66 BJ69 BJ72 BJ75 BJ78 BJ81 BJ84 BJ87 BJ90 BJ93">
    <cfRule type="expression" dxfId="709" priority="47">
      <formula>BJ6=""</formula>
    </cfRule>
  </conditionalFormatting>
  <conditionalFormatting sqref="G4 G7 G10 G13 G16 G19 G22 G25 G28 G31 G34 G37 G40 G43 G46 G49 G52 G55 G58 G61 G64 G67 G70 G73 G76 G79 G82 G85 G88 G91">
    <cfRule type="expression" priority="44">
      <formula>IF(F4="aucune","///","")</formula>
    </cfRule>
    <cfRule type="expression" dxfId="708" priority="87">
      <formula>AND(G4="///",G5&gt;8,G5&lt;&gt;"")</formula>
    </cfRule>
  </conditionalFormatting>
  <conditionalFormatting sqref="AH5 AH8 AH11 AH14 AH17 AH20 AH23 AH26 AH29 AH32 AH35 AH38 AH41 AH44 AH47 AH50 AH53 AH56 AH59 AH62 AH65 AH68 AH71 AH74 AH77 AH80 AH83 AH86 AH89 AH92">
    <cfRule type="expression" dxfId="707" priority="41">
      <formula>AH5=""</formula>
    </cfRule>
    <cfRule type="expression" dxfId="706" priority="42">
      <formula>AH5="non"</formula>
    </cfRule>
    <cfRule type="expression" dxfId="705" priority="43">
      <formula>AH5="oui"</formula>
    </cfRule>
  </conditionalFormatting>
  <conditionalFormatting sqref="N4:O4 N7:O7 N10:O10 N13:O13 N16:O16 N19:O19 N22:O22 N25:O25 N28:O28 N31:O31 N34:O34 N37:O37 N40:O40 N43:O43 N46:O46 N49:O49 N52:O52 N55:O55 N58:O58 N61:O61 N64:O64 N67:O67 N70:O70 N73:O73 N76:O76 N79:O79 N82:O82 N85:O85 N88:O88 N91:O91">
    <cfRule type="expression" dxfId="704" priority="37">
      <formula>N4=""</formula>
    </cfRule>
    <cfRule type="expression" dxfId="703" priority="38">
      <formula>N4="oui"</formula>
    </cfRule>
    <cfRule type="expression" dxfId="702" priority="39">
      <formula>N4="non"</formula>
    </cfRule>
  </conditionalFormatting>
  <conditionalFormatting sqref="M4 M7 M10 M13 M16 M19 M22 M25 M28 M31 M34 M37 M40 M43 M46 M49 M52 M55 M58 M61 M64 M67 M70 M73 M76 M79 M82 M85 M88 M91">
    <cfRule type="cellIs" priority="30" stopIfTrue="1" operator="equal">
      <formula>"///"</formula>
    </cfRule>
    <cfRule type="cellIs" dxfId="701" priority="36" operator="notBetween">
      <formula>4</formula>
      <formula>8</formula>
    </cfRule>
  </conditionalFormatting>
  <conditionalFormatting sqref="L4 L7 L10 L13 L16 L19 L22 L25 L28 L31 L34 L37 L40 L43 L46 L49 L52 L55 L58 L61 L64 L67 L70 L73 L76 L79 L82 L85 L88 L91">
    <cfRule type="expression" dxfId="700" priority="35">
      <formula>AND(OR(L4&lt;(L5*(1-$A$3)),L4&gt;(L5*(1+$A$3))),L4&lt;&gt;"///",L5&lt;&gt;"")</formula>
    </cfRule>
  </conditionalFormatting>
  <conditionalFormatting sqref="L4 L7 L10 L13 L16 L19 L22 L25 L28 L31 L34 L37 L40 L43 L46 L49 L52 L55 L58 L61 L64 L67 L70 L73 L76 L79 L82 L85 L88 L91">
    <cfRule type="expression" dxfId="699" priority="27">
      <formula>L4=""</formula>
    </cfRule>
  </conditionalFormatting>
  <conditionalFormatting sqref="L5 L8 L11 L14 L17 L20 L23 L26 L29 L32 L35 L38 L41 L44 L47 L50 L53 L56 L59 L62 L65 L68 L71 L74 L77 L80 L83 L86 L89 L92">
    <cfRule type="expression" dxfId="698" priority="34">
      <formula>AND(OR(L5&lt;(L4*(1-$A$3)),L5&gt;(L4*(1+$A$3))),L4&lt;&gt;"")</formula>
    </cfRule>
  </conditionalFormatting>
  <conditionalFormatting sqref="L5 L8 L11 L14 L17 L20 L23 L26 L29 L32 L35 L38 L41 L44 L47 L50 L53 L56 L59 L62 L65 L68 L71 L74 L77 L80 L83 L86 L89 L92">
    <cfRule type="expression" dxfId="697" priority="33">
      <formula>L5=""</formula>
    </cfRule>
  </conditionalFormatting>
  <conditionalFormatting sqref="M4 M7 M10 M13 M16 M19 M22 M25 M28 M31 M34 M37 M40 M43 M46 M49 M52 M55 M58 M61 M64 M67 M70 M73 M76 M79 M82 M85 M88 M91">
    <cfRule type="expression" dxfId="696" priority="29">
      <formula>M4=""</formula>
    </cfRule>
  </conditionalFormatting>
  <conditionalFormatting sqref="L4 L7 L10 L13 L16 L19 L22 L25 L28 L31 L34 L37 L40 L43 L46 L49 L52 L55 L58 L61 L64 L67 L70 L73 L76 L79 L82 L85 L88 L91">
    <cfRule type="expression" priority="28">
      <formula>IF(K4="aucune","///","")</formula>
    </cfRule>
    <cfRule type="expression" dxfId="695" priority="32">
      <formula>AND(L4="///",L5&gt;8,L5&lt;&gt;"")</formula>
    </cfRule>
  </conditionalFormatting>
  <conditionalFormatting sqref="S4:T4 S7:T7 S10:T10 S13:T13 S16:T16 S19:T19 S22:T22 S25:T25 S28:T28 S31:T31 S34:T34 S37:T37 S40:T40 S43:T43 S46:T46 S49:T49 S52:T52 S55:T55 S58:T58 S61:T61 S64:T64 S67:T67 S70:T70 S73:T73 S76:T76 S79:T79 S82:T82 S85:T85 S88:T88 S91:T91">
    <cfRule type="expression" dxfId="694" priority="24">
      <formula>S4=""</formula>
    </cfRule>
    <cfRule type="expression" dxfId="693" priority="25">
      <formula>S4="oui"</formula>
    </cfRule>
    <cfRule type="expression" dxfId="692" priority="26">
      <formula>S4="non"</formula>
    </cfRule>
  </conditionalFormatting>
  <conditionalFormatting sqref="R4 R7 R10 R13 R16 R19 R22 R25 R28 R31 R34 R37 R40 R43 R46 R49 R52 R55 R58 R61 R64 R67 R70 R73 R76 R79 R82 R85 R88 R91">
    <cfRule type="cellIs" priority="17" stopIfTrue="1" operator="equal">
      <formula>"///"</formula>
    </cfRule>
    <cfRule type="cellIs" dxfId="691" priority="23" operator="notBetween">
      <formula>4</formula>
      <formula>8</formula>
    </cfRule>
  </conditionalFormatting>
  <conditionalFormatting sqref="Q4 Q7 Q10 Q13 Q16 Q19 Q22 Q25 Q28 Q31 Q34 Q37 Q40 Q43 Q46 Q49 Q52 Q55 Q58 Q61 Q64 Q67 Q70 Q73 Q76 Q79 Q82 Q85 Q88 Q91">
    <cfRule type="expression" dxfId="690" priority="22">
      <formula>AND(OR(Q4&lt;(Q5*(1-$A$3)),Q4&gt;(Q5*(1+$A$3))),Q4&lt;&gt;"///",Q5&lt;&gt;"")</formula>
    </cfRule>
  </conditionalFormatting>
  <conditionalFormatting sqref="Q4 Q7 Q10 Q13 Q16 Q19 Q22 Q25 Q28 Q31 Q34 Q37 Q40 Q43 Q46 Q49 Q52 Q55 Q58 Q61 Q64 Q67 Q70 Q73 Q76 Q79 Q82 Q85 Q88 Q91">
    <cfRule type="expression" dxfId="689" priority="14">
      <formula>Q4=""</formula>
    </cfRule>
  </conditionalFormatting>
  <conditionalFormatting sqref="Q5 Q8 Q11 Q14 Q17 Q20 Q23 Q26 Q29 Q32 Q35 Q38 Q41 Q44 Q47 Q50 Q53 Q56 Q59 Q62 Q65 Q68 Q71 Q74 Q77 Q80 Q83 Q86 Q89 Q92">
    <cfRule type="expression" dxfId="688" priority="21">
      <formula>AND(OR(Q5&lt;(Q4*(1-$A$3)),Q5&gt;(Q4*(1+$A$3))),Q4&lt;&gt;"")</formula>
    </cfRule>
  </conditionalFormatting>
  <conditionalFormatting sqref="Q5 Q8 Q11 Q14 Q17 Q20 Q23 Q26 Q29 Q32 Q35 Q38 Q41 Q44 Q47 Q50 Q53 Q56 Q59 Q62 Q65 Q68 Q71 Q74 Q77 Q80 Q83 Q86 Q89 Q92">
    <cfRule type="expression" dxfId="687" priority="20">
      <formula>Q5=""</formula>
    </cfRule>
  </conditionalFormatting>
  <conditionalFormatting sqref="P4 P7 P10 P13 P16 P19 P22 P25 P28 P31 P34 P37 P40 P43 P46 P49 P52 P55 P58 P61 P64 P67 P70 P73 P76 P79 P82 P85 P88 P91">
    <cfRule type="expression" dxfId="686" priority="18">
      <formula>P4=""</formula>
    </cfRule>
  </conditionalFormatting>
  <conditionalFormatting sqref="Q4 Q7 Q10 Q13 Q16 Q19 Q22 Q25 Q28 Q31 Q34 Q37 Q40 Q43 Q46 Q49 Q52 Q55 Q58 Q61 Q64 Q67 Q70 Q73 Q76 Q79 Q82 Q85 Q88 Q91">
    <cfRule type="expression" priority="15">
      <formula>IF(P4="aucune","///","")</formula>
    </cfRule>
    <cfRule type="expression" dxfId="685" priority="19">
      <formula>AND(Q4="///",Q5&gt;8,Q5&lt;&gt;"")</formula>
    </cfRule>
  </conditionalFormatting>
  <conditionalFormatting sqref="X4:Y4 X7:Y7 X10:Y10 X13:Y13 X16:Y16 X19:Y19 X22:Y22 X25:Y25 X28:Y28 X31:Y31 X34:Y34 X37:Y37 X40:Y40 X43:Y43 X46:Y46 X49:Y49 X52:Y52 X55:Y55 X58:Y58 X61:Y61 X64:Y64 X67:Y67 X70:Y70 X73:Y73 X76:Y76 X79:Y79 X82:Y82 X85:Y85 X88:Y88 X91:Y91">
    <cfRule type="expression" dxfId="684" priority="11">
      <formula>X4=""</formula>
    </cfRule>
    <cfRule type="expression" dxfId="683" priority="12">
      <formula>X4="oui"</formula>
    </cfRule>
    <cfRule type="expression" dxfId="682" priority="13">
      <formula>X4="non"</formula>
    </cfRule>
  </conditionalFormatting>
  <conditionalFormatting sqref="W4 W7 W10 W13 W16 W19 W22 W25 W28 W31 W34 W37 W40 W43 W46 W49 W52 W55 W58 W61 W64 W67 W70 W73 W76 W79 W82 W85 W88 W91">
    <cfRule type="cellIs" priority="4" stopIfTrue="1" operator="equal">
      <formula>"///"</formula>
    </cfRule>
    <cfRule type="cellIs" dxfId="681" priority="10" operator="notBetween">
      <formula>4</formula>
      <formula>8</formula>
    </cfRule>
  </conditionalFormatting>
  <conditionalFormatting sqref="V4 V7 V10 V13 V16 V19 V22 V25 V28 V31 V34 V37 V40 V43 V46 V49 V52 V55 V58 V61 V64 V67 V70 V73 V76 V79 V82 V85 V88 V91">
    <cfRule type="expression" dxfId="680" priority="9">
      <formula>AND(OR(V4&lt;(V5*(1-$A$3)),V4&gt;(V5*(1+$A$3))),V4&lt;&gt;"///",V5&lt;&gt;"")</formula>
    </cfRule>
  </conditionalFormatting>
  <conditionalFormatting sqref="V5 V8 V11 V14 V17 V20 V23 V26 V29 V32 V35 V38 V41 V44 V47 V50 V53 V56 V59 V62 V65 V68 V71 V74 V77 V80 V83 V86 V89 V92">
    <cfRule type="expression" dxfId="679" priority="8">
      <formula>AND(OR(V5&lt;(V4*(1-$A$3)),V5&gt;(V4*(1+$A$3))),V4&lt;&gt;"")</formula>
    </cfRule>
  </conditionalFormatting>
  <conditionalFormatting sqref="V5 V8 V11 V14 V17 V20 V23 V26 V29 V32 V35 V38 V41 V44 V47 V50 V53 V56 V59 V62 V65 V68 V71 V74 V77 V80 V83 V86 V89 V92">
    <cfRule type="expression" dxfId="678" priority="7">
      <formula>V5=""</formula>
    </cfRule>
  </conditionalFormatting>
  <conditionalFormatting sqref="U4 U7 U10 U13 U16 U19 U22 U25 U28 U31 U34 U37 U40 U43 U46 U49 U52 U55 U58 U61 U64 U67 U70 U73 U76 U79 U82 U85 U88 U91">
    <cfRule type="expression" dxfId="677" priority="5">
      <formula>U4=""</formula>
    </cfRule>
  </conditionalFormatting>
  <conditionalFormatting sqref="W4 W7 W10 W13 W16 W19 W22 W25 W28 W31 W34 W37 W40 W43 W46 W49 W52 W55 W58 W61 W64 W67 W70 W73 W76 W79 W82 W85 W88 W91">
    <cfRule type="expression" dxfId="676" priority="3">
      <formula>W4=""</formula>
    </cfRule>
  </conditionalFormatting>
  <conditionalFormatting sqref="V4 V7 V10 V13 V16 V19 V22 V25 V28 V31 V34 V37 V40 V43 V46 V49 V52 V55 V58 V61 V64 V67 V70 V73 V76 V79 V82 V85 V88 V91">
    <cfRule type="expression" priority="2">
      <formula>IF(U4="aucune","///","")</formula>
    </cfRule>
    <cfRule type="expression" dxfId="675" priority="6">
      <formula>AND(V4="///",V5&gt;8,V5&lt;&gt;"")</formula>
    </cfRule>
  </conditionalFormatting>
  <dataValidations count="10">
    <dataValidation type="decimal" errorStyle="warning" allowBlank="1" showErrorMessage="1" error="Inverser les cadres N2 secours, Commander un nouveau cadre N2 secours. Vérifier l'étanchéité du circuit N2 secours" sqref="AZ5:AZ6 AZ8:AZ9 AZ11:AZ12 AZ14:AZ15 AZ17:AZ18 AZ20:AZ21 AZ23:AZ24 AZ26:AZ27 AZ29:AZ30 AZ32:AZ33 AZ35:AZ36 AZ38:AZ39 AZ41:AZ42 AZ44:AZ45 AZ47:AZ48 AZ50:AZ51 AZ53:AZ54 AZ56:AZ57 AZ59:AZ60 AZ62:AZ63 AZ65:AZ66 AZ68:AZ69 AZ71:AZ72 AZ74:AZ75 AZ77:AZ78 AZ80:AZ81 AZ83:AZ84 AZ86:AZ87 AZ89:AZ90 AZ92:AZ93">
      <formula1>120</formula1>
      <formula2>200</formula2>
    </dataValidation>
    <dataValidation type="decimal" errorStyle="warning" allowBlank="1" showErrorMessage="1" error="Inverser les cadres N2 secours, Commander un nouveau cadre N2 secours. Vérifier l'étanchéité du circuit N2 secours" sqref="BA5:BA6 BA8:BA9 BA11:BA12 BA14:BA15 BA17:BA18 BA20:BA21 BA23:BA24 BA26:BA27 BA29:BA30 BA32:BA33 BA35:BA36 BA38:BA39 BA41:BA42 BA44:BA45 BA47:BA48 BA50:BA51 BA53:BA54 BA56:BA57 BA59:BA60 BA62:BA63 BA65:BA66 BA68:BA69 BA71:BA72 BA74:BA75 BA77:BA78 BA80:BA81 BA83:BA84 BA86:BA87 BA89:BA90 BA92:BA93">
      <formula1>120</formula1>
      <formula2>180</formula2>
    </dataValidation>
    <dataValidation type="decimal" errorStyle="information" operator="greaterThan" allowBlank="1" showErrorMessage="1" errorTitle="Niveau d'Azote critique !" error="Contactez  Air Liquide immédiatement !" sqref="AS5 AS8 AS11 AS14 AS17 AS20 AS23 AS26 AS29 AS32 AS35 AS38 AS41 AS44 AS47 AS50 AS53 AS56 AS59 AS62 AS65 AS68 AS71 AS74 AS77 AS80 AS83 AS86 AS89 AS92">
      <formula1>30</formula1>
    </dataValidation>
    <dataValidation type="decimal" errorStyle="information" operator="greaterThan" allowBlank="1" showErrorMessage="1" errorTitle="Niveau d'Azote critique !" error="Contactez Air Liquide immédiatement !" sqref="AS4 AS7 AS10 AS13 AS16 AS19 AS22 AS25 AS28 AS31 AS34 AS37 AS40 AS43 AS46 AS49 AS52 AS55 AS58 AS61 AS64 AS67 AS70 AS73 AS76 AS79 AS82 AS85 AS88 AS91">
      <formula1>30</formula1>
    </dataValidation>
    <dataValidation type="decimal" errorStyle="information" operator="greaterThan" allowBlank="1" showInputMessage="1" showErrorMessage="1" errorTitle="Niveau d'Argon critique !" error="Contactez Air Liquide immédiatement !" sqref="AF4 AF7 AF10 AF13 AF16 AF19 AF22 AF25 AF28 AF31 AF34 AF37 AF40 AF43 AF46 AF49 AF52 AF55 AF58 AF61 AF64 AF67 AF70 AF73 AF76 AF79 AF82 AF85 AF88 AF91">
      <formula1>30</formula1>
    </dataValidation>
    <dataValidation type="whole" errorStyle="information" operator="greaterThan" allowBlank="1" showInputMessage="1" showErrorMessage="1" errorTitle="pression HP trop basse" error="Allez immédiatement vérifier le fonctionnement de la pompe à argon." sqref="AJ5:AK5 AL6:AM6 AJ8:AK8 AL9:AM9 AJ11:AK11 AJ14:AK14 AJ17:AK17 AJ20:AK20 AJ23:AK23 AJ26:AK26 AJ29:AK29 AJ32:AK32 AJ35:AK35 AJ38:AK38 AJ41:AK41 AJ44:AK44 AJ47:AK47 AJ50:AK50 AJ53:AK53 AJ56:AK56 AJ59:AK59 AJ62:AK62 AJ65:AK65 AJ68:AK68 AJ71:AK71 AJ74:AK74 AJ77:AK77 AJ80:AK80 AJ83:AK83 AJ86:AK86 AJ89:AK89 AJ92:AK92 AL12:AM12 AL15:AM15 AL18:AM18 AL21:AM21 AL24:AM24 AL27:AM27 AL30:AM30 AL33:AM33 AL36:AM36 AL39:AM39 AL42:AM42 AL45:AM45 AL48:AM48 AL51:AM51 AL54:AM54 AL57:AM57 AL60:AM60 AL63:AM63 AL66:AM66 AL69:AM69 AL72:AM72 AL75:AM75 AL78:AM78 AL81:AM81 AL84:AM84 AL87:AM87 AL90:AM90 AL93:AM93">
      <formula1>100</formula1>
    </dataValidation>
    <dataValidation type="whole" errorStyle="information" operator="greaterThan" allowBlank="1" showErrorMessage="1" errorTitle="pression HP trop basse !" error="Allez immédiatement vérifier le fonctionnement de la pompe à argon." sqref="AI4 AI7 AI10 AI13 AI16 AI19 AI22 AI25 AI28 AI31 AI34 AI37 AI40 AI43 AI46 AI49 AI52 AI55 AI58 AI61 AI64 AI67 AI70 AI73 AI76 AI79 AI82 AI85 AI88 AI91">
      <formula1>100</formula1>
    </dataValidation>
    <dataValidation type="decimal" errorStyle="information" allowBlank="1" showErrorMessage="1" error="Inverser les cadres N2 secours, Commander un nouveau cadre N2 secours. Vérifier l'étanchéité du circuit N2 secours" sqref="AZ4:BA4 BD5:BE5 AZ7:BA7 AZ10:BA10 AZ13:BA13 AZ16:BA16 AZ19:BA19 AZ22:BA22 AZ25:BA25 AZ28:BA28 AZ31:BA31 AZ34:BA34 AZ37:BA37 AZ40:BA40 AZ43:BA43 AZ46:BA46 AZ49:BA49 AZ52:BA52 AZ55:BA55 AZ58:BA58 AZ61:BA61 AZ64:BA64 AZ67:BA67 AZ70:BA70 AZ73:BA73 AZ76:BA76 AZ79:BA79 AZ82:BA82 AZ85:BA85 AZ88:BA88 AZ91:BA91 BD8:BE8 BD11:BE11 BD14:BE14 BD17:BE17 BD20:BE20 BD23:BE23 BD26:BE26 BD29:BE29 BD32:BE32 BD35:BE35 BD38:BE38 BD41:BE41 BD44:BE44 BD47:BE47 BD50:BE50 BD53:BE53 BD56:BE56 BD59:BE59 BD62:BE62 BD65:BE65 BD68:BE68 BD71:BE71 BD74:BE74 BD77:BE77 BD80:BE80 BD83:BE83 BD86:BE86 BD89:BE89 BD92:BE92">
      <formula1>120</formula1>
      <formula2>200</formula2>
    </dataValidation>
    <dataValidation type="decimal" errorStyle="information" allowBlank="1" showErrorMessage="1" error="Commander un nouveau cadre N2 secours. Vérifier l'étanchéité du circuit N2 secours,_x000a_Inutile d'inverser les cadres, basculement automatique." sqref="BH6:BK6 BH9:BK9 BH12:BK12 BH15:BK15 BH18:BK18 BH21:BK21 BH24:BK24 BH27:BK27 BH30:BK30 BH33:BK33 BH36:BK36 BH39:BK39 BH42:BK42 BH45:BK45 BH48:BK48 BH51:BK51 BH54:BK54 BH57:BK57 BH60:BK60 BH63:BK63 BH66:BK66 BH69:BK69 BH72:BK72 BH75:BK75 BH78:BK78 BH81:BK81 BH84:BK84 BH87:BK87 BH90:BK90 BH93:BK93">
      <formula1>120</formula1>
      <formula2>200</formula2>
    </dataValidation>
    <dataValidation type="whole" errorStyle="information" operator="greaterThan" allowBlank="1" showErrorMessage="1" errorTitle="Niveau cadre trop bas" error="Le niveau est anormalement bas._x000a_Sauf consommation normale, vérifier l'étanchéité du circuit et commander un nouveau cadre H2." sqref="Z4:Z5 Z7:Z8 Z10:Z11 Z13:Z14 Z16:Z17 Z19:Z20 Z22:Z23 Z25:Z26 Z28:Z29 Z31:Z32 Z34:Z35 Z37:Z38 Z40:Z41 Z43:Z44 Z46:Z47 Z49:Z50 Z52:Z53 Z55:Z56 Z58:Z59 Z61:Z62 Z64:Z65 Z67:Z68 Z70:Z71 Z73:Z74 Z76:Z77 Z79:Z80 Z82:Z83 Z85:Z86 Z88:Z89 Z91:Z92">
      <formula1>150</formula1>
    </dataValidation>
  </dataValidations>
  <printOptions horizontalCentered="1" verticalCentered="1"/>
  <pageMargins left="0.23622047244094491" right="0.23622047244094491" top="0.74803149606299213" bottom="0.74803149606299213" header="0.31496062992125984" footer="0.31496062992125984"/>
  <pageSetup paperSize="9" orientation="landscape" horizontalDpi="300" verticalDpi="300" r:id="rId2"/>
  <headerFooter alignWithMargins="0"/>
  <extLst>
    <ext xmlns:x14="http://schemas.microsoft.com/office/spreadsheetml/2009/9/main" uri="{CCE6A557-97BC-4b89-ADB6-D9C93CAAB3DF}">
      <x14:dataValidations xmlns:xm="http://schemas.microsoft.com/office/excel/2006/main" count="8">
        <x14:dataValidation type="list" errorStyle="warning" allowBlank="1" showInputMessage="1" showErrorMessage="1" error="ce nom ne figure pas dans la liste" prompt="choix du nom de l'opérateur">
          <x14:formula1>
            <xm:f>paramètres!$A$2:$A$30</xm:f>
          </x14:formula1>
          <xm:sqref>E5:E93</xm:sqref>
        </x14:dataValidation>
        <x14:dataValidation type="list" errorStyle="warning" allowBlank="1" showInputMessage="1" showErrorMessage="1" error="ce nom ne figure pas dans la liste" prompt="choix du nom de l'opérateur">
          <x14:formula1>
            <xm:f>paramètres!$A$2:$A$31</xm:f>
          </x14:formula1>
          <xm:sqref>E4</xm:sqref>
        </x14:dataValidation>
        <x14:dataValidation type="list" errorStyle="information" allowBlank="1" showInputMessage="1" prompt="choix de l'heure">
          <x14:formula1>
            <xm:f>paramètres!$E$2:$E$57</xm:f>
          </x14:formula1>
          <xm:sqref>D4:D93</xm:sqref>
        </x14:dataValidation>
        <x14:dataValidation type="list" errorStyle="information" allowBlank="1" showInputMessage="1" showErrorMessage="1" error="erreur de saisie" prompt="indiquer si pompe en défaut">
          <x14:formula1>
            <xm:f>paramètres!$F$2:$F$3</xm:f>
          </x14:formula1>
          <xm:sqref>AH4:AH5 AH7:AH8 AH10:AH11 AH13:AH14 AH16:AH17 AH19:AH20 AH22:AH23 AH25:AH26 AH28:AH29 AH31:AH32 AH34:AH35 AH37:AH38 AH40:AH41 AH43:AH44 AH46:AH47 AH49:AH50 AH52:AH53 AH55:AH56 AH58:AH59 AH61:AH62 AH64:AH65 AH67:AH68 AH70:AH71 AH73:AH74 AH76:AH77 AH79:AH80 AH82:AH83 AH85:AH86 AH88:AH89 AH91:AH92</xm:sqref>
        </x14:dataValidation>
        <x14:dataValidation type="list" errorStyle="information" allowBlank="1" showInputMessage="1" showErrorMessage="1" error="erreur de saisie" prompt="sélectionner la pompe en service">
          <x14:formula1>
            <xm:f>paramètres!$G$2:$G$3</xm:f>
          </x14:formula1>
          <xm:sqref>AG4 AG7 AG10 AG13 AG16 AG19 AG22 AG25 AG28 AG31 AG34 AG37 AG40 AG43 AG46 AG49 AG52 AG55 AG58 AG61 AG64 AG67 AG70 AG73 AG76 AG79 AG82 AG85 AG88 AG91</xm:sqref>
        </x14:dataValidation>
        <x14:dataValidation type="list" errorStyle="information" allowBlank="1" showInputMessage="1" showErrorMessage="1" error="erreur de saisie" prompt="sélectionner oui ou non">
          <x14:formula1>
            <xm:f>paramètres!$F$2:$F$3</xm:f>
          </x14:formula1>
          <xm:sqref>I4:J4 S4:T4 S7:T7 S10:T10 S13:T13 S16:T16 S19:T19 S22:T22 S25:T25 S28:T28 S31:T31 S34:T34 S37:T37 S40:T40 S43:T43 S46:T46 S49:T49 S52:T52 S55:T55 S58:T58 S61:T61 S64:T64 S67:T67 S70:T70 S73:T73 S76:T76 S79:T79 S82:T82 S85:T85 S88:T88 S91:T91 I7:J7 I10:J10 I13:J13 I16:J16 I19:J19 I22:J22 I25:J25 I28:J28 I31:J31 I34:J34 I37:J37 I40:J40 I43:J43 I46:J46 I49:J49 I52:J52 I55:J55 I58:J58 I61:J61 I64:J64 I67:J67 I70:J70 I73:J73 I76:J76 I79:J79 I82:J82 I85:J85 I88:J88 I91:J91 N4:O4 N7:O7 N10:O10 N13:O13 N16:O16 N19:O19 N22:O22 N25:O25 N28:O28 N31:O31 N34:O34 N37:O37 N40:O40 N43:O43 N46:O46 N49:O49 N52:O52 N55:O55 N58:O58 N61:O61 N64:O64 N67:O67 N70:O70 N73:O73 N76:O76 N79:O79 N82:O82 N85:O85 N88:O88 N91:O91 X4:Y4 X7:Y7 X10:Y10 X13:Y13 X16:Y16 X19:Y19 X22:Y22 X25:Y25 X28:Y28 X31:Y31 X34:Y34 X37:Y37 X40:Y40 X43:Y43 X46:Y46 X49:Y49 X52:Y52 X55:Y55 X58:Y58 X61:Y61 X64:Y64 X67:Y67 X70:Y70 X73:Y73 X76:Y76 X79:Y79 X82:Y82 X85:Y85 X88:Y88 X91:Y91</xm:sqref>
        </x14:dataValidation>
        <x14:dataValidation type="list" errorStyle="warning" allowBlank="1" showInputMessage="1" showErrorMessage="1" errorTitle="mauvais numéro de remorque" error="Ce n° ne figure pas dans la liste" prompt="Choix du n° de remorque">
          <x14:formula1>
            <xm:f>paramètres!$C$2:$C$31</xm:f>
          </x14:formula1>
          <xm:sqref>F4 F7 F10 F13 F16 F19 F22 F25 F28 F31 F34 F37 F40 F43 F46 F49 F52 F55 F58 F61 F64 F67 F70 F73 F76 F79 F82 F85 F88 F91 K4 K7 K10 K13 K16 K19 K22 K25 K28 K31 K34 K37 K40 K43 K46 K49 K52 K55 K58 K61 K64 K67 K70 K73 K76 K79 K82 K85 K88 K91 P4 P7 P10 P13 P16 P19 P22 P25 P28 P31 P34 P37 P40 P43 P46 P49 P52 P55 P58 P61 P64 P67 P70 P73 P76 P79 P82 P85 P88 P91 U4 U7 U10 U13 U16 U19 U22 U25 U28 U31 U34 U37 U40 U43 U46 U49 U52 U55 U58 U61 U64 U67 U70 U73 U76 U79 U82 U85 U88 U91</xm:sqref>
        </x14:dataValidation>
        <x14:dataValidation type="list" errorStyle="information" allowBlank="1" showInputMessage="1" showErrorMessage="1" error="erreur de saisie" prompt="indiquer si APSA en défaut">
          <x14:formula1>
            <xm:f>paramètres!$F$2:$F$3</xm:f>
          </x14:formula1>
          <xm:sqref>AT4 AT7 AT10 AT13 AT16 AT19 AT22 AT25 AT28 AT31 AT34 AT37 AT40 AT43 AT46 AT49 AT52 AT55 AT58 AT61 AT64 AT67 AT70 AT73 AT76 AT79 AT82 AT85 AT88 AT91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BQ97"/>
  <sheetViews>
    <sheetView showGridLines="0" zoomScale="140" zoomScaleNormal="140" workbookViewId="0">
      <pane ySplit="3" topLeftCell="A4" activePane="bottomLeft" state="frozen"/>
      <selection activeCell="D4" sqref="D4"/>
      <selection pane="bottomLeft" activeCell="D4" sqref="D4"/>
    </sheetView>
  </sheetViews>
  <sheetFormatPr baseColWidth="10" defaultColWidth="11.42578125" defaultRowHeight="12.75" x14ac:dyDescent="0.2"/>
  <cols>
    <col min="1" max="1" width="11.42578125" style="97"/>
    <col min="2" max="2" width="3" style="98" customWidth="1"/>
    <col min="3" max="3" width="2.7109375" style="136" customWidth="1"/>
    <col min="4" max="4" width="4.85546875" style="136" customWidth="1"/>
    <col min="5" max="5" width="6.85546875" style="99" customWidth="1"/>
    <col min="6" max="6" width="5.140625" style="136" customWidth="1"/>
    <col min="7" max="7" width="5" style="136" customWidth="1"/>
    <col min="8" max="8" width="2.85546875" style="136" customWidth="1"/>
    <col min="9" max="10" width="3" style="136" customWidth="1"/>
    <col min="11" max="11" width="5.140625" style="136" customWidth="1"/>
    <col min="12" max="12" width="5" style="136" customWidth="1"/>
    <col min="13" max="15" width="3" style="136" customWidth="1"/>
    <col min="16" max="16" width="5.140625" style="100" customWidth="1"/>
    <col min="17" max="17" width="5" style="100" customWidth="1"/>
    <col min="18" max="20" width="3" style="136" customWidth="1"/>
    <col min="21" max="21" width="5.140625" style="100" customWidth="1"/>
    <col min="22" max="22" width="5" style="100" customWidth="1"/>
    <col min="23" max="25" width="3" style="136" customWidth="1"/>
    <col min="26" max="44" width="5" style="100" customWidth="1"/>
    <col min="45" max="45" width="5" style="82" customWidth="1"/>
    <col min="46" max="49" width="5.28515625" style="82" customWidth="1"/>
    <col min="50" max="51" width="5" style="82" customWidth="1"/>
    <col min="52" max="67" width="5.28515625" style="82" customWidth="1"/>
    <col min="68" max="285" width="9.140625" style="82" customWidth="1"/>
    <col min="286" max="16384" width="11.42578125" style="82"/>
  </cols>
  <sheetData>
    <row r="1" spans="1:69" ht="12.95" customHeight="1" thickTop="1" thickBot="1" x14ac:dyDescent="0.25">
      <c r="A1" s="25" t="s">
        <v>4</v>
      </c>
      <c r="B1" s="263">
        <f>DATE(YEAR('01-2018'!B1:D1),MONTH('01-2018'!B1:D1)+9,DAY('01-2018'!B1:D1))</f>
        <v>43374</v>
      </c>
      <c r="C1" s="263"/>
      <c r="D1" s="263"/>
      <c r="E1" s="33"/>
      <c r="F1" s="264" t="s">
        <v>69</v>
      </c>
      <c r="G1" s="265"/>
      <c r="H1" s="265"/>
      <c r="I1" s="265"/>
      <c r="J1" s="265"/>
      <c r="K1" s="265"/>
      <c r="L1" s="265"/>
      <c r="M1" s="265"/>
      <c r="N1" s="265"/>
      <c r="O1" s="265"/>
      <c r="P1" s="265"/>
      <c r="Q1" s="265"/>
      <c r="R1" s="265"/>
      <c r="S1" s="265"/>
      <c r="T1" s="265"/>
      <c r="U1" s="265"/>
      <c r="V1" s="265"/>
      <c r="W1" s="265"/>
      <c r="X1" s="265"/>
      <c r="Y1" s="265"/>
      <c r="Z1" s="265"/>
      <c r="AA1" s="265"/>
      <c r="AB1" s="265"/>
      <c r="AC1" s="265"/>
      <c r="AD1" s="265"/>
      <c r="AE1" s="265"/>
      <c r="AF1" s="244" t="s">
        <v>1</v>
      </c>
      <c r="AG1" s="245"/>
      <c r="AH1" s="245"/>
      <c r="AI1" s="245"/>
      <c r="AJ1" s="245"/>
      <c r="AK1" s="245"/>
      <c r="AL1" s="245"/>
      <c r="AM1" s="245"/>
      <c r="AN1" s="245"/>
      <c r="AO1" s="245"/>
      <c r="AP1" s="245"/>
      <c r="AQ1" s="245"/>
      <c r="AR1" s="246"/>
      <c r="AS1" s="247" t="s">
        <v>60</v>
      </c>
      <c r="AT1" s="248"/>
      <c r="AU1" s="248"/>
      <c r="AV1" s="248"/>
      <c r="AW1" s="248"/>
      <c r="AX1" s="248"/>
      <c r="AY1" s="248"/>
      <c r="AZ1" s="248"/>
      <c r="BA1" s="248"/>
      <c r="BB1" s="248"/>
      <c r="BC1" s="248"/>
      <c r="BD1" s="248"/>
      <c r="BE1" s="248"/>
      <c r="BF1" s="248"/>
      <c r="BG1" s="248"/>
      <c r="BH1" s="248"/>
      <c r="BI1" s="248"/>
      <c r="BJ1" s="248"/>
      <c r="BK1" s="249"/>
      <c r="BL1" s="250" t="s">
        <v>61</v>
      </c>
      <c r="BM1" s="251"/>
      <c r="BN1" s="251"/>
      <c r="BO1" s="252"/>
    </row>
    <row r="2" spans="1:69" s="83" customFormat="1" ht="14.25" customHeight="1" thickTop="1" x14ac:dyDescent="0.2">
      <c r="A2" s="26"/>
      <c r="B2" s="270" t="s">
        <v>0</v>
      </c>
      <c r="C2" s="271"/>
      <c r="D2" s="272"/>
      <c r="E2" s="273" t="s">
        <v>23</v>
      </c>
      <c r="F2" s="34" t="s">
        <v>5</v>
      </c>
      <c r="G2" s="34"/>
      <c r="H2" s="34"/>
      <c r="I2" s="34"/>
      <c r="J2" s="34"/>
      <c r="K2" s="275" t="s">
        <v>6</v>
      </c>
      <c r="L2" s="276"/>
      <c r="M2" s="276"/>
      <c r="N2" s="276"/>
      <c r="O2" s="277"/>
      <c r="P2" s="275" t="s">
        <v>7</v>
      </c>
      <c r="Q2" s="276"/>
      <c r="R2" s="276"/>
      <c r="S2" s="276"/>
      <c r="T2" s="277"/>
      <c r="U2" s="275" t="s">
        <v>8</v>
      </c>
      <c r="V2" s="276"/>
      <c r="W2" s="276"/>
      <c r="X2" s="276"/>
      <c r="Y2" s="277"/>
      <c r="Z2" s="261" t="s">
        <v>83</v>
      </c>
      <c r="AA2" s="35" t="s">
        <v>12</v>
      </c>
      <c r="AB2" s="36" t="s">
        <v>13</v>
      </c>
      <c r="AC2" s="37" t="s">
        <v>13</v>
      </c>
      <c r="AD2" s="36" t="s">
        <v>14</v>
      </c>
      <c r="AE2" s="61" t="s">
        <v>14</v>
      </c>
      <c r="AF2" s="69"/>
      <c r="AG2" s="70"/>
      <c r="AH2" s="71"/>
      <c r="AI2" s="67" t="s">
        <v>12</v>
      </c>
      <c r="AJ2" s="67" t="s">
        <v>13</v>
      </c>
      <c r="AK2" s="71" t="s">
        <v>13</v>
      </c>
      <c r="AL2" s="67" t="s">
        <v>14</v>
      </c>
      <c r="AM2" s="71" t="s">
        <v>14</v>
      </c>
      <c r="AN2" s="68" t="s">
        <v>12</v>
      </c>
      <c r="AO2" s="68" t="s">
        <v>13</v>
      </c>
      <c r="AP2" s="68" t="s">
        <v>13</v>
      </c>
      <c r="AQ2" s="67" t="s">
        <v>14</v>
      </c>
      <c r="AR2" s="71" t="s">
        <v>14</v>
      </c>
      <c r="AS2" s="63"/>
      <c r="AT2" s="12" t="s">
        <v>3</v>
      </c>
      <c r="AU2" s="253" t="s">
        <v>59</v>
      </c>
      <c r="AV2" s="254"/>
      <c r="AW2" s="255" t="s">
        <v>164</v>
      </c>
      <c r="AX2" s="257" t="s">
        <v>64</v>
      </c>
      <c r="AY2" s="20" t="s">
        <v>12</v>
      </c>
      <c r="AZ2" s="21" t="s">
        <v>12</v>
      </c>
      <c r="BA2" s="22" t="s">
        <v>12</v>
      </c>
      <c r="BB2" s="20" t="s">
        <v>13</v>
      </c>
      <c r="BC2" s="21" t="s">
        <v>13</v>
      </c>
      <c r="BD2" s="21" t="s">
        <v>13</v>
      </c>
      <c r="BE2" s="22" t="s">
        <v>13</v>
      </c>
      <c r="BF2" s="38" t="s">
        <v>14</v>
      </c>
      <c r="BG2" s="27" t="s">
        <v>14</v>
      </c>
      <c r="BH2" s="21" t="s">
        <v>14</v>
      </c>
      <c r="BI2" s="21" t="s">
        <v>14</v>
      </c>
      <c r="BJ2" s="21" t="s">
        <v>14</v>
      </c>
      <c r="BK2" s="22" t="s">
        <v>14</v>
      </c>
      <c r="BL2" s="39" t="s">
        <v>12</v>
      </c>
      <c r="BM2" s="39" t="s">
        <v>13</v>
      </c>
      <c r="BN2" s="28" t="s">
        <v>14</v>
      </c>
      <c r="BO2" s="29" t="s">
        <v>14</v>
      </c>
    </row>
    <row r="3" spans="1:69" s="84" customFormat="1" ht="32.25" customHeight="1" thickBot="1" x14ac:dyDescent="0.25">
      <c r="A3" s="129">
        <v>0.05</v>
      </c>
      <c r="B3" s="259" t="s">
        <v>16</v>
      </c>
      <c r="C3" s="260"/>
      <c r="D3" s="40" t="s">
        <v>24</v>
      </c>
      <c r="E3" s="274"/>
      <c r="F3" s="41" t="s">
        <v>2</v>
      </c>
      <c r="G3" s="42" t="s">
        <v>9</v>
      </c>
      <c r="H3" s="43" t="s">
        <v>10</v>
      </c>
      <c r="I3" s="8" t="s">
        <v>21</v>
      </c>
      <c r="J3" s="44" t="s">
        <v>22</v>
      </c>
      <c r="K3" s="45" t="s">
        <v>2</v>
      </c>
      <c r="L3" s="46" t="s">
        <v>9</v>
      </c>
      <c r="M3" s="47" t="s">
        <v>10</v>
      </c>
      <c r="N3" s="47" t="s">
        <v>21</v>
      </c>
      <c r="O3" s="48" t="s">
        <v>22</v>
      </c>
      <c r="P3" s="45" t="s">
        <v>2</v>
      </c>
      <c r="Q3" s="46" t="s">
        <v>9</v>
      </c>
      <c r="R3" s="47" t="s">
        <v>10</v>
      </c>
      <c r="S3" s="47" t="s">
        <v>21</v>
      </c>
      <c r="T3" s="48" t="s">
        <v>22</v>
      </c>
      <c r="U3" s="45" t="s">
        <v>2</v>
      </c>
      <c r="V3" s="46" t="s">
        <v>9</v>
      </c>
      <c r="W3" s="47" t="s">
        <v>10</v>
      </c>
      <c r="X3" s="47" t="s">
        <v>21</v>
      </c>
      <c r="Y3" s="48" t="s">
        <v>22</v>
      </c>
      <c r="Z3" s="262"/>
      <c r="AA3" s="9" t="s">
        <v>145</v>
      </c>
      <c r="AB3" s="49" t="s">
        <v>77</v>
      </c>
      <c r="AC3" s="50" t="s">
        <v>70</v>
      </c>
      <c r="AD3" s="49" t="s">
        <v>143</v>
      </c>
      <c r="AE3" s="62" t="s">
        <v>70</v>
      </c>
      <c r="AF3" s="72" t="s">
        <v>11</v>
      </c>
      <c r="AG3" s="73" t="s">
        <v>15</v>
      </c>
      <c r="AH3" s="74" t="s">
        <v>67</v>
      </c>
      <c r="AI3" s="75" t="s">
        <v>146</v>
      </c>
      <c r="AJ3" s="76" t="s">
        <v>78</v>
      </c>
      <c r="AK3" s="77" t="s">
        <v>68</v>
      </c>
      <c r="AL3" s="79" t="s">
        <v>165</v>
      </c>
      <c r="AM3" s="77" t="s">
        <v>68</v>
      </c>
      <c r="AN3" s="78" t="s">
        <v>145</v>
      </c>
      <c r="AO3" s="78" t="s">
        <v>81</v>
      </c>
      <c r="AP3" s="78" t="s">
        <v>82</v>
      </c>
      <c r="AQ3" s="76" t="s">
        <v>143</v>
      </c>
      <c r="AR3" s="77" t="s">
        <v>66</v>
      </c>
      <c r="AS3" s="64" t="s">
        <v>11</v>
      </c>
      <c r="AT3" s="13" t="s">
        <v>62</v>
      </c>
      <c r="AU3" s="14" t="s">
        <v>57</v>
      </c>
      <c r="AV3" s="15" t="s">
        <v>58</v>
      </c>
      <c r="AW3" s="256"/>
      <c r="AX3" s="258"/>
      <c r="AY3" s="16" t="s">
        <v>79</v>
      </c>
      <c r="AZ3" s="17" t="s">
        <v>55</v>
      </c>
      <c r="BA3" s="18" t="s">
        <v>56</v>
      </c>
      <c r="BB3" s="51" t="s">
        <v>147</v>
      </c>
      <c r="BC3" s="52" t="s">
        <v>63</v>
      </c>
      <c r="BD3" s="17" t="s">
        <v>55</v>
      </c>
      <c r="BE3" s="18" t="s">
        <v>56</v>
      </c>
      <c r="BF3" s="16" t="s">
        <v>166</v>
      </c>
      <c r="BG3" s="30" t="s">
        <v>63</v>
      </c>
      <c r="BH3" s="17" t="s">
        <v>71</v>
      </c>
      <c r="BI3" s="17" t="s">
        <v>72</v>
      </c>
      <c r="BJ3" s="17" t="s">
        <v>73</v>
      </c>
      <c r="BK3" s="17" t="s">
        <v>74</v>
      </c>
      <c r="BL3" s="10" t="s">
        <v>76</v>
      </c>
      <c r="BM3" s="53" t="s">
        <v>163</v>
      </c>
      <c r="BN3" s="31" t="s">
        <v>144</v>
      </c>
      <c r="BO3" s="32" t="s">
        <v>65</v>
      </c>
    </row>
    <row r="4" spans="1:69" ht="19.5" customHeight="1" thickTop="1" x14ac:dyDescent="0.2">
      <c r="A4" s="54" t="s">
        <v>18</v>
      </c>
      <c r="B4" s="268">
        <f>+B1</f>
        <v>43374</v>
      </c>
      <c r="C4" s="269"/>
      <c r="D4" s="2"/>
      <c r="E4" s="5"/>
      <c r="F4" s="139"/>
      <c r="G4" s="141" t="str">
        <f>IF(F4="aucune","///","")</f>
        <v/>
      </c>
      <c r="H4" s="137" t="str">
        <f>IF(F4="aucune","///","")</f>
        <v/>
      </c>
      <c r="I4" s="142" t="str">
        <f>IF(F4="aucune","///","")</f>
        <v/>
      </c>
      <c r="J4" s="143" t="str">
        <f>IF(F4="aucune","///","")</f>
        <v/>
      </c>
      <c r="K4" s="139"/>
      <c r="L4" s="141" t="str">
        <f>IF(K4="aucune","///","")</f>
        <v/>
      </c>
      <c r="M4" s="137" t="str">
        <f>IF(K4="aucune","///","")</f>
        <v/>
      </c>
      <c r="N4" s="142" t="str">
        <f>IF(K4="aucune","///","")</f>
        <v/>
      </c>
      <c r="O4" s="143" t="str">
        <f>IF(K4="aucune","///","")</f>
        <v/>
      </c>
      <c r="P4" s="139"/>
      <c r="Q4" s="141" t="str">
        <f>IF(P4="aucune","///","")</f>
        <v/>
      </c>
      <c r="R4" s="137" t="str">
        <f>IF(P4="aucune","///","")</f>
        <v/>
      </c>
      <c r="S4" s="142" t="str">
        <f>IF(P4="aucune","///","")</f>
        <v/>
      </c>
      <c r="T4" s="143" t="str">
        <f>IF(P4="aucune","///","")</f>
        <v/>
      </c>
      <c r="U4" s="139"/>
      <c r="V4" s="141" t="str">
        <f>IF(U4="aucune","///","")</f>
        <v/>
      </c>
      <c r="W4" s="137" t="str">
        <f>IF(U4="aucune","///","")</f>
        <v/>
      </c>
      <c r="X4" s="142" t="str">
        <f>IF(U4="aucune","///","")</f>
        <v/>
      </c>
      <c r="Y4" s="143" t="str">
        <f>IF(U4="aucune","///","")</f>
        <v/>
      </c>
      <c r="Z4" s="23"/>
      <c r="AA4" s="108"/>
      <c r="AB4" s="153"/>
      <c r="AC4" s="154"/>
      <c r="AD4" s="153"/>
      <c r="AE4" s="154"/>
      <c r="AF4" s="65"/>
      <c r="AG4" s="106"/>
      <c r="AH4" s="138"/>
      <c r="AI4" s="113"/>
      <c r="AJ4" s="168"/>
      <c r="AK4" s="169"/>
      <c r="AL4" s="170"/>
      <c r="AM4" s="171"/>
      <c r="AN4" s="113"/>
      <c r="AO4" s="168"/>
      <c r="AP4" s="169"/>
      <c r="AQ4" s="175"/>
      <c r="AR4" s="176"/>
      <c r="AS4" s="59"/>
      <c r="AT4" s="85"/>
      <c r="AU4" s="86"/>
      <c r="AV4" s="87"/>
      <c r="AW4" s="88"/>
      <c r="AX4" s="180"/>
      <c r="AY4" s="109"/>
      <c r="AZ4" s="120"/>
      <c r="BA4" s="121"/>
      <c r="BB4" s="190"/>
      <c r="BC4" s="190"/>
      <c r="BD4" s="191"/>
      <c r="BE4" s="192"/>
      <c r="BF4" s="193"/>
      <c r="BG4" s="190"/>
      <c r="BH4" s="190"/>
      <c r="BI4" s="191"/>
      <c r="BJ4" s="194"/>
      <c r="BK4" s="192"/>
      <c r="BL4" s="108"/>
      <c r="BM4" s="202"/>
      <c r="BN4" s="193"/>
      <c r="BO4" s="192"/>
    </row>
    <row r="5" spans="1:69" ht="20.25" customHeight="1" x14ac:dyDescent="0.2">
      <c r="A5" s="55" t="s">
        <v>19</v>
      </c>
      <c r="B5" s="266">
        <f>+B4</f>
        <v>43374</v>
      </c>
      <c r="C5" s="267">
        <v>2</v>
      </c>
      <c r="D5" s="101"/>
      <c r="E5" s="5"/>
      <c r="F5" s="144"/>
      <c r="G5" s="140"/>
      <c r="H5" s="145"/>
      <c r="I5" s="145"/>
      <c r="J5" s="146"/>
      <c r="K5" s="144"/>
      <c r="L5" s="140"/>
      <c r="M5" s="145"/>
      <c r="N5" s="145"/>
      <c r="O5" s="146"/>
      <c r="P5" s="144"/>
      <c r="Q5" s="140"/>
      <c r="R5" s="145"/>
      <c r="S5" s="145"/>
      <c r="T5" s="146"/>
      <c r="U5" s="144"/>
      <c r="V5" s="140"/>
      <c r="W5" s="145"/>
      <c r="X5" s="145"/>
      <c r="Y5" s="146"/>
      <c r="Z5" s="24"/>
      <c r="AA5" s="151"/>
      <c r="AB5" s="109"/>
      <c r="AC5" s="110"/>
      <c r="AD5" s="155"/>
      <c r="AE5" s="156"/>
      <c r="AF5" s="157"/>
      <c r="AG5" s="158"/>
      <c r="AH5" s="66"/>
      <c r="AI5" s="167"/>
      <c r="AJ5" s="114"/>
      <c r="AK5" s="115"/>
      <c r="AL5" s="172"/>
      <c r="AM5" s="173"/>
      <c r="AN5" s="167"/>
      <c r="AO5" s="114"/>
      <c r="AP5" s="115"/>
      <c r="AQ5" s="177"/>
      <c r="AR5" s="156"/>
      <c r="AS5" s="60"/>
      <c r="AT5" s="179"/>
      <c r="AU5" s="157"/>
      <c r="AV5" s="178"/>
      <c r="AW5" s="89"/>
      <c r="AX5" s="90"/>
      <c r="AY5" s="181"/>
      <c r="AZ5" s="182"/>
      <c r="BA5" s="183"/>
      <c r="BB5" s="109"/>
      <c r="BC5" s="120"/>
      <c r="BD5" s="120"/>
      <c r="BE5" s="121"/>
      <c r="BF5" s="195"/>
      <c r="BG5" s="196"/>
      <c r="BH5" s="196"/>
      <c r="BI5" s="197"/>
      <c r="BJ5" s="198"/>
      <c r="BK5" s="199"/>
      <c r="BL5" s="179"/>
      <c r="BM5" s="109"/>
      <c r="BN5" s="195"/>
      <c r="BO5" s="199"/>
    </row>
    <row r="6" spans="1:69" ht="19.5" customHeight="1" thickBot="1" x14ac:dyDescent="0.25">
      <c r="A6" s="55" t="s">
        <v>20</v>
      </c>
      <c r="B6" s="266">
        <f>+B4</f>
        <v>43374</v>
      </c>
      <c r="C6" s="267">
        <v>2</v>
      </c>
      <c r="D6" s="1"/>
      <c r="E6" s="6"/>
      <c r="F6" s="144"/>
      <c r="G6" s="145"/>
      <c r="H6" s="145"/>
      <c r="I6" s="145"/>
      <c r="J6" s="146"/>
      <c r="K6" s="144"/>
      <c r="L6" s="145"/>
      <c r="M6" s="145"/>
      <c r="N6" s="145"/>
      <c r="O6" s="146"/>
      <c r="P6" s="144"/>
      <c r="Q6" s="145"/>
      <c r="R6" s="145"/>
      <c r="S6" s="145"/>
      <c r="T6" s="146"/>
      <c r="U6" s="144"/>
      <c r="V6" s="145"/>
      <c r="W6" s="145"/>
      <c r="X6" s="145"/>
      <c r="Y6" s="146"/>
      <c r="Z6" s="150"/>
      <c r="AA6" s="152"/>
      <c r="AB6" s="159"/>
      <c r="AC6" s="160"/>
      <c r="AD6" s="111"/>
      <c r="AE6" s="112"/>
      <c r="AF6" s="161"/>
      <c r="AG6" s="228"/>
      <c r="AH6" s="229"/>
      <c r="AI6" s="164"/>
      <c r="AJ6" s="165"/>
      <c r="AK6" s="166"/>
      <c r="AL6" s="116"/>
      <c r="AM6" s="117"/>
      <c r="AN6" s="174"/>
      <c r="AO6" s="165"/>
      <c r="AP6" s="166"/>
      <c r="AQ6" s="116"/>
      <c r="AR6" s="117"/>
      <c r="AS6" s="152"/>
      <c r="AT6" s="152"/>
      <c r="AU6" s="157"/>
      <c r="AV6" s="178"/>
      <c r="AW6" s="91"/>
      <c r="AX6" s="92"/>
      <c r="AY6" s="184"/>
      <c r="AZ6" s="185"/>
      <c r="BA6" s="186"/>
      <c r="BB6" s="187"/>
      <c r="BC6" s="187"/>
      <c r="BD6" s="188"/>
      <c r="BE6" s="189"/>
      <c r="BF6" s="122"/>
      <c r="BG6" s="123"/>
      <c r="BH6" s="120"/>
      <c r="BI6" s="124"/>
      <c r="BJ6" s="123"/>
      <c r="BK6" s="121"/>
      <c r="BL6" s="200"/>
      <c r="BM6" s="201"/>
      <c r="BN6" s="125"/>
      <c r="BO6" s="126"/>
      <c r="BQ6" s="93"/>
    </row>
    <row r="7" spans="1:69" ht="19.5" customHeight="1" x14ac:dyDescent="0.2">
      <c r="A7" s="54" t="s">
        <v>18</v>
      </c>
      <c r="B7" s="268">
        <f>+B6+1</f>
        <v>43375</v>
      </c>
      <c r="C7" s="269"/>
      <c r="D7" s="2"/>
      <c r="E7" s="5"/>
      <c r="F7" s="139"/>
      <c r="G7" s="141" t="str">
        <f t="shared" ref="G7" si="0">IF(F7="aucune","///","")</f>
        <v/>
      </c>
      <c r="H7" s="137" t="str">
        <f t="shared" ref="H7" si="1">IF(F7="aucune","///","")</f>
        <v/>
      </c>
      <c r="I7" s="142" t="str">
        <f t="shared" ref="I7" si="2">IF(F7="aucune","///","")</f>
        <v/>
      </c>
      <c r="J7" s="143" t="str">
        <f t="shared" ref="J7" si="3">IF(F7="aucune","///","")</f>
        <v/>
      </c>
      <c r="K7" s="139"/>
      <c r="L7" s="141" t="str">
        <f t="shared" ref="L7" si="4">IF(K7="aucune","///","")</f>
        <v/>
      </c>
      <c r="M7" s="137" t="str">
        <f t="shared" ref="M7" si="5">IF(K7="aucune","///","")</f>
        <v/>
      </c>
      <c r="N7" s="142" t="str">
        <f t="shared" ref="N7" si="6">IF(K7="aucune","///","")</f>
        <v/>
      </c>
      <c r="O7" s="143" t="str">
        <f t="shared" ref="O7" si="7">IF(K7="aucune","///","")</f>
        <v/>
      </c>
      <c r="P7" s="139"/>
      <c r="Q7" s="141" t="str">
        <f t="shared" ref="Q7" si="8">IF(P7="aucune","///","")</f>
        <v/>
      </c>
      <c r="R7" s="137" t="str">
        <f t="shared" ref="R7" si="9">IF(P7="aucune","///","")</f>
        <v/>
      </c>
      <c r="S7" s="142" t="str">
        <f t="shared" ref="S7" si="10">IF(P7="aucune","///","")</f>
        <v/>
      </c>
      <c r="T7" s="143" t="str">
        <f t="shared" ref="T7" si="11">IF(P7="aucune","///","")</f>
        <v/>
      </c>
      <c r="U7" s="139"/>
      <c r="V7" s="141" t="str">
        <f t="shared" ref="V7" si="12">IF(U7="aucune","///","")</f>
        <v/>
      </c>
      <c r="W7" s="137" t="str">
        <f t="shared" ref="W7" si="13">IF(U7="aucune","///","")</f>
        <v/>
      </c>
      <c r="X7" s="142" t="str">
        <f t="shared" ref="X7" si="14">IF(U7="aucune","///","")</f>
        <v/>
      </c>
      <c r="Y7" s="143" t="str">
        <f t="shared" ref="Y7" si="15">IF(U7="aucune","///","")</f>
        <v/>
      </c>
      <c r="Z7" s="23"/>
      <c r="AA7" s="108"/>
      <c r="AB7" s="153"/>
      <c r="AC7" s="154"/>
      <c r="AD7" s="153"/>
      <c r="AE7" s="154"/>
      <c r="AF7" s="4"/>
      <c r="AG7" s="132"/>
      <c r="AH7" s="230"/>
      <c r="AI7" s="108"/>
      <c r="AJ7" s="231"/>
      <c r="AK7" s="180"/>
      <c r="AL7" s="232"/>
      <c r="AM7" s="233"/>
      <c r="AN7" s="108"/>
      <c r="AO7" s="231"/>
      <c r="AP7" s="180"/>
      <c r="AQ7" s="234"/>
      <c r="AR7" s="235"/>
      <c r="AS7" s="59"/>
      <c r="AT7" s="85"/>
      <c r="AU7" s="86"/>
      <c r="AV7" s="87"/>
      <c r="AW7" s="88"/>
      <c r="AX7" s="180"/>
      <c r="AY7" s="109"/>
      <c r="AZ7" s="120"/>
      <c r="BA7" s="121"/>
      <c r="BB7" s="190"/>
      <c r="BC7" s="190"/>
      <c r="BD7" s="191"/>
      <c r="BE7" s="192"/>
      <c r="BF7" s="193"/>
      <c r="BG7" s="190"/>
      <c r="BH7" s="190"/>
      <c r="BI7" s="191"/>
      <c r="BJ7" s="194"/>
      <c r="BK7" s="192"/>
      <c r="BL7" s="108"/>
      <c r="BM7" s="202"/>
      <c r="BN7" s="193"/>
      <c r="BO7" s="192"/>
    </row>
    <row r="8" spans="1:69" ht="19.5" customHeight="1" x14ac:dyDescent="0.2">
      <c r="A8" s="55" t="s">
        <v>19</v>
      </c>
      <c r="B8" s="266">
        <f>+B7</f>
        <v>43375</v>
      </c>
      <c r="C8" s="267"/>
      <c r="D8" s="101"/>
      <c r="E8" s="5"/>
      <c r="F8" s="144"/>
      <c r="G8" s="140"/>
      <c r="H8" s="145"/>
      <c r="I8" s="145"/>
      <c r="J8" s="146"/>
      <c r="K8" s="144"/>
      <c r="L8" s="140"/>
      <c r="M8" s="145"/>
      <c r="N8" s="145"/>
      <c r="O8" s="146"/>
      <c r="P8" s="144"/>
      <c r="Q8" s="140"/>
      <c r="R8" s="145"/>
      <c r="S8" s="145"/>
      <c r="T8" s="146"/>
      <c r="U8" s="144"/>
      <c r="V8" s="140"/>
      <c r="W8" s="145"/>
      <c r="X8" s="145"/>
      <c r="Y8" s="146"/>
      <c r="Z8" s="24"/>
      <c r="AA8" s="151"/>
      <c r="AB8" s="109"/>
      <c r="AC8" s="110"/>
      <c r="AD8" s="155"/>
      <c r="AE8" s="156"/>
      <c r="AF8" s="157"/>
      <c r="AG8" s="158"/>
      <c r="AH8" s="66"/>
      <c r="AI8" s="167"/>
      <c r="AJ8" s="114"/>
      <c r="AK8" s="115"/>
      <c r="AL8" s="172"/>
      <c r="AM8" s="173"/>
      <c r="AN8" s="167"/>
      <c r="AO8" s="114"/>
      <c r="AP8" s="115"/>
      <c r="AQ8" s="177"/>
      <c r="AR8" s="156"/>
      <c r="AS8" s="60"/>
      <c r="AT8" s="179"/>
      <c r="AU8" s="157"/>
      <c r="AV8" s="178"/>
      <c r="AW8" s="89"/>
      <c r="AX8" s="90"/>
      <c r="AY8" s="181"/>
      <c r="AZ8" s="182"/>
      <c r="BA8" s="183"/>
      <c r="BB8" s="109"/>
      <c r="BC8" s="120"/>
      <c r="BD8" s="120"/>
      <c r="BE8" s="121"/>
      <c r="BF8" s="195"/>
      <c r="BG8" s="196"/>
      <c r="BH8" s="196"/>
      <c r="BI8" s="197"/>
      <c r="BJ8" s="198"/>
      <c r="BK8" s="199"/>
      <c r="BL8" s="179"/>
      <c r="BM8" s="109"/>
      <c r="BN8" s="195"/>
      <c r="BO8" s="199"/>
    </row>
    <row r="9" spans="1:69" ht="19.5" customHeight="1" thickBot="1" x14ac:dyDescent="0.25">
      <c r="A9" s="56" t="s">
        <v>20</v>
      </c>
      <c r="B9" s="278">
        <f>+B8</f>
        <v>43375</v>
      </c>
      <c r="C9" s="279"/>
      <c r="D9" s="1"/>
      <c r="E9" s="6"/>
      <c r="F9" s="144"/>
      <c r="G9" s="145"/>
      <c r="H9" s="145"/>
      <c r="I9" s="145"/>
      <c r="J9" s="146"/>
      <c r="K9" s="144"/>
      <c r="L9" s="145"/>
      <c r="M9" s="145"/>
      <c r="N9" s="145"/>
      <c r="O9" s="146"/>
      <c r="P9" s="144"/>
      <c r="Q9" s="145"/>
      <c r="R9" s="145"/>
      <c r="S9" s="145"/>
      <c r="T9" s="146"/>
      <c r="U9" s="144"/>
      <c r="V9" s="145"/>
      <c r="W9" s="145"/>
      <c r="X9" s="145"/>
      <c r="Y9" s="146"/>
      <c r="Z9" s="150"/>
      <c r="AA9" s="152"/>
      <c r="AB9" s="159"/>
      <c r="AC9" s="160"/>
      <c r="AD9" s="111"/>
      <c r="AE9" s="112"/>
      <c r="AF9" s="236"/>
      <c r="AG9" s="162"/>
      <c r="AH9" s="163"/>
      <c r="AI9" s="237"/>
      <c r="AJ9" s="238"/>
      <c r="AK9" s="239"/>
      <c r="AL9" s="240"/>
      <c r="AM9" s="241"/>
      <c r="AN9" s="242"/>
      <c r="AO9" s="238"/>
      <c r="AP9" s="239"/>
      <c r="AQ9" s="240"/>
      <c r="AR9" s="241"/>
      <c r="AS9" s="152"/>
      <c r="AT9" s="152"/>
      <c r="AU9" s="157"/>
      <c r="AV9" s="178"/>
      <c r="AW9" s="91"/>
      <c r="AX9" s="92"/>
      <c r="AY9" s="184"/>
      <c r="AZ9" s="185"/>
      <c r="BA9" s="186"/>
      <c r="BB9" s="187"/>
      <c r="BC9" s="187"/>
      <c r="BD9" s="188"/>
      <c r="BE9" s="189"/>
      <c r="BF9" s="122"/>
      <c r="BG9" s="123"/>
      <c r="BH9" s="120"/>
      <c r="BI9" s="124"/>
      <c r="BJ9" s="123"/>
      <c r="BK9" s="121"/>
      <c r="BL9" s="200"/>
      <c r="BM9" s="201"/>
      <c r="BN9" s="125"/>
      <c r="BO9" s="126"/>
    </row>
    <row r="10" spans="1:69" ht="19.5" customHeight="1" x14ac:dyDescent="0.2">
      <c r="A10" s="54" t="s">
        <v>18</v>
      </c>
      <c r="B10" s="268">
        <f>+B9+1</f>
        <v>43376</v>
      </c>
      <c r="C10" s="269"/>
      <c r="D10" s="2"/>
      <c r="E10" s="5"/>
      <c r="F10" s="139"/>
      <c r="G10" s="141" t="str">
        <f t="shared" ref="G10" si="16">IF(F10="aucune","///","")</f>
        <v/>
      </c>
      <c r="H10" s="137" t="str">
        <f t="shared" ref="H10" si="17">IF(F10="aucune","///","")</f>
        <v/>
      </c>
      <c r="I10" s="142" t="str">
        <f t="shared" ref="I10" si="18">IF(F10="aucune","///","")</f>
        <v/>
      </c>
      <c r="J10" s="143" t="str">
        <f t="shared" ref="J10" si="19">IF(F10="aucune","///","")</f>
        <v/>
      </c>
      <c r="K10" s="139"/>
      <c r="L10" s="141" t="str">
        <f t="shared" ref="L10" si="20">IF(K10="aucune","///","")</f>
        <v/>
      </c>
      <c r="M10" s="137" t="str">
        <f t="shared" ref="M10" si="21">IF(K10="aucune","///","")</f>
        <v/>
      </c>
      <c r="N10" s="142" t="str">
        <f t="shared" ref="N10" si="22">IF(K10="aucune","///","")</f>
        <v/>
      </c>
      <c r="O10" s="143" t="str">
        <f t="shared" ref="O10" si="23">IF(K10="aucune","///","")</f>
        <v/>
      </c>
      <c r="P10" s="139"/>
      <c r="Q10" s="141" t="str">
        <f t="shared" ref="Q10" si="24">IF(P10="aucune","///","")</f>
        <v/>
      </c>
      <c r="R10" s="137" t="str">
        <f t="shared" ref="R10" si="25">IF(P10="aucune","///","")</f>
        <v/>
      </c>
      <c r="S10" s="142" t="str">
        <f t="shared" ref="S10" si="26">IF(P10="aucune","///","")</f>
        <v/>
      </c>
      <c r="T10" s="143" t="str">
        <f t="shared" ref="T10" si="27">IF(P10="aucune","///","")</f>
        <v/>
      </c>
      <c r="U10" s="139"/>
      <c r="V10" s="141" t="str">
        <f t="shared" ref="V10" si="28">IF(U10="aucune","///","")</f>
        <v/>
      </c>
      <c r="W10" s="137" t="str">
        <f t="shared" ref="W10" si="29">IF(U10="aucune","///","")</f>
        <v/>
      </c>
      <c r="X10" s="142" t="str">
        <f t="shared" ref="X10" si="30">IF(U10="aucune","///","")</f>
        <v/>
      </c>
      <c r="Y10" s="143" t="str">
        <f t="shared" ref="Y10" si="31">IF(U10="aucune","///","")</f>
        <v/>
      </c>
      <c r="Z10" s="23"/>
      <c r="AA10" s="108"/>
      <c r="AB10" s="153"/>
      <c r="AC10" s="154"/>
      <c r="AD10" s="153"/>
      <c r="AE10" s="154"/>
      <c r="AF10" s="4"/>
      <c r="AG10" s="132"/>
      <c r="AH10" s="230"/>
      <c r="AI10" s="108"/>
      <c r="AJ10" s="231"/>
      <c r="AK10" s="180"/>
      <c r="AL10" s="232"/>
      <c r="AM10" s="233"/>
      <c r="AN10" s="108"/>
      <c r="AO10" s="231"/>
      <c r="AP10" s="180"/>
      <c r="AQ10" s="234"/>
      <c r="AR10" s="235"/>
      <c r="AS10" s="59"/>
      <c r="AT10" s="85"/>
      <c r="AU10" s="86"/>
      <c r="AV10" s="87"/>
      <c r="AW10" s="88"/>
      <c r="AX10" s="180"/>
      <c r="AY10" s="109"/>
      <c r="AZ10" s="120"/>
      <c r="BA10" s="121"/>
      <c r="BB10" s="190"/>
      <c r="BC10" s="190"/>
      <c r="BD10" s="191"/>
      <c r="BE10" s="192"/>
      <c r="BF10" s="193"/>
      <c r="BG10" s="190"/>
      <c r="BH10" s="190"/>
      <c r="BI10" s="191"/>
      <c r="BJ10" s="194"/>
      <c r="BK10" s="192"/>
      <c r="BL10" s="108"/>
      <c r="BM10" s="202"/>
      <c r="BN10" s="193"/>
      <c r="BO10" s="192"/>
    </row>
    <row r="11" spans="1:69" ht="19.5" customHeight="1" x14ac:dyDescent="0.2">
      <c r="A11" s="55" t="s">
        <v>19</v>
      </c>
      <c r="B11" s="266">
        <f t="shared" ref="B11" si="32">+B10</f>
        <v>43376</v>
      </c>
      <c r="C11" s="267">
        <v>2</v>
      </c>
      <c r="D11" s="101"/>
      <c r="E11" s="5"/>
      <c r="F11" s="144"/>
      <c r="G11" s="140"/>
      <c r="H11" s="145"/>
      <c r="I11" s="145"/>
      <c r="J11" s="146"/>
      <c r="K11" s="144"/>
      <c r="L11" s="140"/>
      <c r="M11" s="145"/>
      <c r="N11" s="145"/>
      <c r="O11" s="146"/>
      <c r="P11" s="144"/>
      <c r="Q11" s="140"/>
      <c r="R11" s="145"/>
      <c r="S11" s="145"/>
      <c r="T11" s="146"/>
      <c r="U11" s="144"/>
      <c r="V11" s="140"/>
      <c r="W11" s="145"/>
      <c r="X11" s="145"/>
      <c r="Y11" s="146"/>
      <c r="Z11" s="24"/>
      <c r="AA11" s="151"/>
      <c r="AB11" s="109"/>
      <c r="AC11" s="110"/>
      <c r="AD11" s="155"/>
      <c r="AE11" s="156"/>
      <c r="AF11" s="157"/>
      <c r="AG11" s="158"/>
      <c r="AH11" s="66"/>
      <c r="AI11" s="167"/>
      <c r="AJ11" s="114"/>
      <c r="AK11" s="115"/>
      <c r="AL11" s="172"/>
      <c r="AM11" s="173"/>
      <c r="AN11" s="167"/>
      <c r="AO11" s="114"/>
      <c r="AP11" s="115"/>
      <c r="AQ11" s="177"/>
      <c r="AR11" s="156"/>
      <c r="AS11" s="60"/>
      <c r="AT11" s="179"/>
      <c r="AU11" s="157"/>
      <c r="AV11" s="178"/>
      <c r="AW11" s="89"/>
      <c r="AX11" s="90"/>
      <c r="AY11" s="181"/>
      <c r="AZ11" s="182"/>
      <c r="BA11" s="183"/>
      <c r="BB11" s="109"/>
      <c r="BC11" s="120"/>
      <c r="BD11" s="120"/>
      <c r="BE11" s="121"/>
      <c r="BF11" s="195"/>
      <c r="BG11" s="196"/>
      <c r="BH11" s="196"/>
      <c r="BI11" s="197"/>
      <c r="BJ11" s="198"/>
      <c r="BK11" s="199"/>
      <c r="BL11" s="179"/>
      <c r="BM11" s="109"/>
      <c r="BN11" s="195"/>
      <c r="BO11" s="199"/>
    </row>
    <row r="12" spans="1:69" ht="19.5" customHeight="1" thickBot="1" x14ac:dyDescent="0.25">
      <c r="A12" s="56" t="s">
        <v>20</v>
      </c>
      <c r="B12" s="266">
        <f t="shared" ref="B12" si="33">+B10</f>
        <v>43376</v>
      </c>
      <c r="C12" s="267">
        <v>2</v>
      </c>
      <c r="D12" s="1"/>
      <c r="E12" s="6"/>
      <c r="F12" s="144"/>
      <c r="G12" s="145"/>
      <c r="H12" s="145"/>
      <c r="I12" s="145"/>
      <c r="J12" s="146"/>
      <c r="K12" s="144"/>
      <c r="L12" s="145"/>
      <c r="M12" s="145"/>
      <c r="N12" s="145"/>
      <c r="O12" s="146"/>
      <c r="P12" s="144"/>
      <c r="Q12" s="145"/>
      <c r="R12" s="145"/>
      <c r="S12" s="145"/>
      <c r="T12" s="146"/>
      <c r="U12" s="144"/>
      <c r="V12" s="145"/>
      <c r="W12" s="145"/>
      <c r="X12" s="145"/>
      <c r="Y12" s="146"/>
      <c r="Z12" s="150"/>
      <c r="AA12" s="152"/>
      <c r="AB12" s="159"/>
      <c r="AC12" s="160"/>
      <c r="AD12" s="111"/>
      <c r="AE12" s="112"/>
      <c r="AF12" s="236"/>
      <c r="AG12" s="162"/>
      <c r="AH12" s="163"/>
      <c r="AI12" s="237"/>
      <c r="AJ12" s="238"/>
      <c r="AK12" s="239"/>
      <c r="AL12" s="240"/>
      <c r="AM12" s="241"/>
      <c r="AN12" s="242"/>
      <c r="AO12" s="238"/>
      <c r="AP12" s="239"/>
      <c r="AQ12" s="240"/>
      <c r="AR12" s="241"/>
      <c r="AS12" s="152"/>
      <c r="AT12" s="152"/>
      <c r="AU12" s="157"/>
      <c r="AV12" s="178"/>
      <c r="AW12" s="91"/>
      <c r="AX12" s="92"/>
      <c r="AY12" s="184"/>
      <c r="AZ12" s="185"/>
      <c r="BA12" s="186"/>
      <c r="BB12" s="187"/>
      <c r="BC12" s="187"/>
      <c r="BD12" s="188"/>
      <c r="BE12" s="189"/>
      <c r="BF12" s="122"/>
      <c r="BG12" s="123"/>
      <c r="BH12" s="120"/>
      <c r="BI12" s="124"/>
      <c r="BJ12" s="123"/>
      <c r="BK12" s="121"/>
      <c r="BL12" s="200"/>
      <c r="BM12" s="201"/>
      <c r="BN12" s="125"/>
      <c r="BO12" s="126"/>
    </row>
    <row r="13" spans="1:69" ht="19.5" customHeight="1" x14ac:dyDescent="0.2">
      <c r="A13" s="54" t="s">
        <v>18</v>
      </c>
      <c r="B13" s="268">
        <f>+B12+1</f>
        <v>43377</v>
      </c>
      <c r="C13" s="269"/>
      <c r="D13" s="2"/>
      <c r="E13" s="5"/>
      <c r="F13" s="139"/>
      <c r="G13" s="141" t="str">
        <f t="shared" ref="G13" si="34">IF(F13="aucune","///","")</f>
        <v/>
      </c>
      <c r="H13" s="137" t="str">
        <f t="shared" ref="H13" si="35">IF(F13="aucune","///","")</f>
        <v/>
      </c>
      <c r="I13" s="142" t="str">
        <f t="shared" ref="I13" si="36">IF(F13="aucune","///","")</f>
        <v/>
      </c>
      <c r="J13" s="143" t="str">
        <f t="shared" ref="J13" si="37">IF(F13="aucune","///","")</f>
        <v/>
      </c>
      <c r="K13" s="139"/>
      <c r="L13" s="141" t="str">
        <f t="shared" ref="L13" si="38">IF(K13="aucune","///","")</f>
        <v/>
      </c>
      <c r="M13" s="137" t="str">
        <f t="shared" ref="M13" si="39">IF(K13="aucune","///","")</f>
        <v/>
      </c>
      <c r="N13" s="142" t="str">
        <f t="shared" ref="N13" si="40">IF(K13="aucune","///","")</f>
        <v/>
      </c>
      <c r="O13" s="143" t="str">
        <f t="shared" ref="O13" si="41">IF(K13="aucune","///","")</f>
        <v/>
      </c>
      <c r="P13" s="139"/>
      <c r="Q13" s="141" t="str">
        <f t="shared" ref="Q13" si="42">IF(P13="aucune","///","")</f>
        <v/>
      </c>
      <c r="R13" s="137" t="str">
        <f t="shared" ref="R13" si="43">IF(P13="aucune","///","")</f>
        <v/>
      </c>
      <c r="S13" s="142" t="str">
        <f t="shared" ref="S13" si="44">IF(P13="aucune","///","")</f>
        <v/>
      </c>
      <c r="T13" s="143" t="str">
        <f t="shared" ref="T13" si="45">IF(P13="aucune","///","")</f>
        <v/>
      </c>
      <c r="U13" s="139"/>
      <c r="V13" s="141" t="str">
        <f t="shared" ref="V13" si="46">IF(U13="aucune","///","")</f>
        <v/>
      </c>
      <c r="W13" s="137" t="str">
        <f t="shared" ref="W13" si="47">IF(U13="aucune","///","")</f>
        <v/>
      </c>
      <c r="X13" s="142" t="str">
        <f t="shared" ref="X13" si="48">IF(U13="aucune","///","")</f>
        <v/>
      </c>
      <c r="Y13" s="143" t="str">
        <f t="shared" ref="Y13" si="49">IF(U13="aucune","///","")</f>
        <v/>
      </c>
      <c r="Z13" s="23"/>
      <c r="AA13" s="108"/>
      <c r="AB13" s="153"/>
      <c r="AC13" s="154"/>
      <c r="AD13" s="153"/>
      <c r="AE13" s="154"/>
      <c r="AF13" s="4"/>
      <c r="AG13" s="132"/>
      <c r="AH13" s="230"/>
      <c r="AI13" s="108"/>
      <c r="AJ13" s="231"/>
      <c r="AK13" s="180"/>
      <c r="AL13" s="232"/>
      <c r="AM13" s="233"/>
      <c r="AN13" s="108"/>
      <c r="AO13" s="231"/>
      <c r="AP13" s="180"/>
      <c r="AQ13" s="234"/>
      <c r="AR13" s="235"/>
      <c r="AS13" s="59"/>
      <c r="AT13" s="85"/>
      <c r="AU13" s="86"/>
      <c r="AV13" s="87"/>
      <c r="AW13" s="88"/>
      <c r="AX13" s="180"/>
      <c r="AY13" s="109"/>
      <c r="AZ13" s="120"/>
      <c r="BA13" s="121"/>
      <c r="BB13" s="190"/>
      <c r="BC13" s="190"/>
      <c r="BD13" s="191"/>
      <c r="BE13" s="192"/>
      <c r="BF13" s="193"/>
      <c r="BG13" s="190"/>
      <c r="BH13" s="190"/>
      <c r="BI13" s="191"/>
      <c r="BJ13" s="194"/>
      <c r="BK13" s="192"/>
      <c r="BL13" s="108"/>
      <c r="BM13" s="202"/>
      <c r="BN13" s="193"/>
      <c r="BO13" s="192"/>
    </row>
    <row r="14" spans="1:69" ht="19.5" customHeight="1" x14ac:dyDescent="0.2">
      <c r="A14" s="55" t="s">
        <v>19</v>
      </c>
      <c r="B14" s="266">
        <f>+B13</f>
        <v>43377</v>
      </c>
      <c r="C14" s="267">
        <v>2</v>
      </c>
      <c r="D14" s="101"/>
      <c r="E14" s="5"/>
      <c r="F14" s="144"/>
      <c r="G14" s="140"/>
      <c r="H14" s="145"/>
      <c r="I14" s="145"/>
      <c r="J14" s="146"/>
      <c r="K14" s="144"/>
      <c r="L14" s="140"/>
      <c r="M14" s="145"/>
      <c r="N14" s="145"/>
      <c r="O14" s="146"/>
      <c r="P14" s="144"/>
      <c r="Q14" s="140"/>
      <c r="R14" s="145"/>
      <c r="S14" s="145"/>
      <c r="T14" s="146"/>
      <c r="U14" s="144"/>
      <c r="V14" s="140"/>
      <c r="W14" s="145"/>
      <c r="X14" s="145"/>
      <c r="Y14" s="146"/>
      <c r="Z14" s="24"/>
      <c r="AA14" s="151"/>
      <c r="AB14" s="109"/>
      <c r="AC14" s="110"/>
      <c r="AD14" s="155"/>
      <c r="AE14" s="156"/>
      <c r="AF14" s="157"/>
      <c r="AG14" s="158"/>
      <c r="AH14" s="66"/>
      <c r="AI14" s="167"/>
      <c r="AJ14" s="114"/>
      <c r="AK14" s="115"/>
      <c r="AL14" s="172"/>
      <c r="AM14" s="173"/>
      <c r="AN14" s="167"/>
      <c r="AO14" s="114"/>
      <c r="AP14" s="115"/>
      <c r="AQ14" s="177"/>
      <c r="AR14" s="156"/>
      <c r="AS14" s="60"/>
      <c r="AT14" s="179"/>
      <c r="AU14" s="157"/>
      <c r="AV14" s="178"/>
      <c r="AW14" s="89"/>
      <c r="AX14" s="90"/>
      <c r="AY14" s="181"/>
      <c r="AZ14" s="182"/>
      <c r="BA14" s="183"/>
      <c r="BB14" s="109"/>
      <c r="BC14" s="120"/>
      <c r="BD14" s="120"/>
      <c r="BE14" s="121"/>
      <c r="BF14" s="195"/>
      <c r="BG14" s="196"/>
      <c r="BH14" s="196"/>
      <c r="BI14" s="197"/>
      <c r="BJ14" s="198"/>
      <c r="BK14" s="199"/>
      <c r="BL14" s="179"/>
      <c r="BM14" s="109"/>
      <c r="BN14" s="195"/>
      <c r="BO14" s="199"/>
    </row>
    <row r="15" spans="1:69" ht="19.5" customHeight="1" thickBot="1" x14ac:dyDescent="0.25">
      <c r="A15" s="56" t="s">
        <v>20</v>
      </c>
      <c r="B15" s="266">
        <f>+B13</f>
        <v>43377</v>
      </c>
      <c r="C15" s="267">
        <v>2</v>
      </c>
      <c r="D15" s="1"/>
      <c r="E15" s="6"/>
      <c r="F15" s="144"/>
      <c r="G15" s="145"/>
      <c r="H15" s="145"/>
      <c r="I15" s="145"/>
      <c r="J15" s="146"/>
      <c r="K15" s="144"/>
      <c r="L15" s="145"/>
      <c r="M15" s="145"/>
      <c r="N15" s="145"/>
      <c r="O15" s="146"/>
      <c r="P15" s="144"/>
      <c r="Q15" s="145"/>
      <c r="R15" s="145"/>
      <c r="S15" s="145"/>
      <c r="T15" s="146"/>
      <c r="U15" s="144"/>
      <c r="V15" s="145"/>
      <c r="W15" s="145"/>
      <c r="X15" s="145"/>
      <c r="Y15" s="146"/>
      <c r="Z15" s="150"/>
      <c r="AA15" s="152"/>
      <c r="AB15" s="159"/>
      <c r="AC15" s="160"/>
      <c r="AD15" s="111"/>
      <c r="AE15" s="112"/>
      <c r="AF15" s="236"/>
      <c r="AG15" s="162"/>
      <c r="AH15" s="163"/>
      <c r="AI15" s="237"/>
      <c r="AJ15" s="238"/>
      <c r="AK15" s="239"/>
      <c r="AL15" s="240"/>
      <c r="AM15" s="241"/>
      <c r="AN15" s="242"/>
      <c r="AO15" s="238"/>
      <c r="AP15" s="239"/>
      <c r="AQ15" s="240"/>
      <c r="AR15" s="241"/>
      <c r="AS15" s="152"/>
      <c r="AT15" s="152"/>
      <c r="AU15" s="157"/>
      <c r="AV15" s="178"/>
      <c r="AW15" s="91"/>
      <c r="AX15" s="92"/>
      <c r="AY15" s="184"/>
      <c r="AZ15" s="185"/>
      <c r="BA15" s="186"/>
      <c r="BB15" s="187"/>
      <c r="BC15" s="187"/>
      <c r="BD15" s="188"/>
      <c r="BE15" s="189"/>
      <c r="BF15" s="122"/>
      <c r="BG15" s="123"/>
      <c r="BH15" s="120"/>
      <c r="BI15" s="124"/>
      <c r="BJ15" s="123"/>
      <c r="BK15" s="121"/>
      <c r="BL15" s="200"/>
      <c r="BM15" s="201"/>
      <c r="BN15" s="125"/>
      <c r="BO15" s="126"/>
    </row>
    <row r="16" spans="1:69" ht="19.5" customHeight="1" x14ac:dyDescent="0.2">
      <c r="A16" s="54" t="s">
        <v>18</v>
      </c>
      <c r="B16" s="268">
        <f>+B15+1</f>
        <v>43378</v>
      </c>
      <c r="C16" s="269"/>
      <c r="D16" s="2"/>
      <c r="E16" s="5"/>
      <c r="F16" s="139"/>
      <c r="G16" s="141" t="str">
        <f t="shared" ref="G16" si="50">IF(F16="aucune","///","")</f>
        <v/>
      </c>
      <c r="H16" s="137" t="str">
        <f t="shared" ref="H16" si="51">IF(F16="aucune","///","")</f>
        <v/>
      </c>
      <c r="I16" s="142" t="str">
        <f t="shared" ref="I16" si="52">IF(F16="aucune","///","")</f>
        <v/>
      </c>
      <c r="J16" s="143" t="str">
        <f t="shared" ref="J16" si="53">IF(F16="aucune","///","")</f>
        <v/>
      </c>
      <c r="K16" s="139"/>
      <c r="L16" s="141" t="str">
        <f t="shared" ref="L16" si="54">IF(K16="aucune","///","")</f>
        <v/>
      </c>
      <c r="M16" s="137" t="str">
        <f t="shared" ref="M16" si="55">IF(K16="aucune","///","")</f>
        <v/>
      </c>
      <c r="N16" s="142" t="str">
        <f t="shared" ref="N16" si="56">IF(K16="aucune","///","")</f>
        <v/>
      </c>
      <c r="O16" s="143" t="str">
        <f t="shared" ref="O16" si="57">IF(K16="aucune","///","")</f>
        <v/>
      </c>
      <c r="P16" s="139"/>
      <c r="Q16" s="141" t="str">
        <f t="shared" ref="Q16" si="58">IF(P16="aucune","///","")</f>
        <v/>
      </c>
      <c r="R16" s="137" t="str">
        <f t="shared" ref="R16" si="59">IF(P16="aucune","///","")</f>
        <v/>
      </c>
      <c r="S16" s="142" t="str">
        <f t="shared" ref="S16" si="60">IF(P16="aucune","///","")</f>
        <v/>
      </c>
      <c r="T16" s="143" t="str">
        <f t="shared" ref="T16" si="61">IF(P16="aucune","///","")</f>
        <v/>
      </c>
      <c r="U16" s="139"/>
      <c r="V16" s="141" t="str">
        <f t="shared" ref="V16" si="62">IF(U16="aucune","///","")</f>
        <v/>
      </c>
      <c r="W16" s="137" t="str">
        <f t="shared" ref="W16" si="63">IF(U16="aucune","///","")</f>
        <v/>
      </c>
      <c r="X16" s="142" t="str">
        <f t="shared" ref="X16" si="64">IF(U16="aucune","///","")</f>
        <v/>
      </c>
      <c r="Y16" s="143" t="str">
        <f t="shared" ref="Y16" si="65">IF(U16="aucune","///","")</f>
        <v/>
      </c>
      <c r="Z16" s="23"/>
      <c r="AA16" s="108"/>
      <c r="AB16" s="153"/>
      <c r="AC16" s="154"/>
      <c r="AD16" s="153"/>
      <c r="AE16" s="154"/>
      <c r="AF16" s="4"/>
      <c r="AG16" s="132"/>
      <c r="AH16" s="230"/>
      <c r="AI16" s="108"/>
      <c r="AJ16" s="231"/>
      <c r="AK16" s="180"/>
      <c r="AL16" s="232"/>
      <c r="AM16" s="233"/>
      <c r="AN16" s="108"/>
      <c r="AO16" s="231"/>
      <c r="AP16" s="180"/>
      <c r="AQ16" s="234"/>
      <c r="AR16" s="235"/>
      <c r="AS16" s="59"/>
      <c r="AT16" s="85"/>
      <c r="AU16" s="86"/>
      <c r="AV16" s="87"/>
      <c r="AW16" s="88"/>
      <c r="AX16" s="180"/>
      <c r="AY16" s="109"/>
      <c r="AZ16" s="120"/>
      <c r="BA16" s="121"/>
      <c r="BB16" s="190"/>
      <c r="BC16" s="190"/>
      <c r="BD16" s="191"/>
      <c r="BE16" s="192"/>
      <c r="BF16" s="193"/>
      <c r="BG16" s="190"/>
      <c r="BH16" s="190"/>
      <c r="BI16" s="191"/>
      <c r="BJ16" s="194"/>
      <c r="BK16" s="192"/>
      <c r="BL16" s="108"/>
      <c r="BM16" s="202"/>
      <c r="BN16" s="193"/>
      <c r="BO16" s="192"/>
    </row>
    <row r="17" spans="1:67" ht="19.5" customHeight="1" x14ac:dyDescent="0.2">
      <c r="A17" s="55" t="s">
        <v>19</v>
      </c>
      <c r="B17" s="266">
        <f t="shared" ref="B17" si="66">+B16</f>
        <v>43378</v>
      </c>
      <c r="C17" s="267">
        <v>2</v>
      </c>
      <c r="D17" s="101"/>
      <c r="E17" s="5"/>
      <c r="F17" s="144"/>
      <c r="G17" s="140"/>
      <c r="H17" s="145"/>
      <c r="I17" s="145"/>
      <c r="J17" s="146"/>
      <c r="K17" s="144"/>
      <c r="L17" s="140"/>
      <c r="M17" s="145"/>
      <c r="N17" s="145"/>
      <c r="O17" s="146"/>
      <c r="P17" s="144"/>
      <c r="Q17" s="140"/>
      <c r="R17" s="145"/>
      <c r="S17" s="145"/>
      <c r="T17" s="146"/>
      <c r="U17" s="144"/>
      <c r="V17" s="140"/>
      <c r="W17" s="145"/>
      <c r="X17" s="145"/>
      <c r="Y17" s="146"/>
      <c r="Z17" s="24"/>
      <c r="AA17" s="151"/>
      <c r="AB17" s="109"/>
      <c r="AC17" s="110"/>
      <c r="AD17" s="155"/>
      <c r="AE17" s="156"/>
      <c r="AF17" s="157"/>
      <c r="AG17" s="158"/>
      <c r="AH17" s="66"/>
      <c r="AI17" s="167"/>
      <c r="AJ17" s="114"/>
      <c r="AK17" s="115"/>
      <c r="AL17" s="172"/>
      <c r="AM17" s="173"/>
      <c r="AN17" s="167"/>
      <c r="AO17" s="114"/>
      <c r="AP17" s="115"/>
      <c r="AQ17" s="177"/>
      <c r="AR17" s="156"/>
      <c r="AS17" s="60"/>
      <c r="AT17" s="179"/>
      <c r="AU17" s="157"/>
      <c r="AV17" s="178"/>
      <c r="AW17" s="89"/>
      <c r="AX17" s="90"/>
      <c r="AY17" s="181"/>
      <c r="AZ17" s="182"/>
      <c r="BA17" s="183"/>
      <c r="BB17" s="109"/>
      <c r="BC17" s="120"/>
      <c r="BD17" s="120"/>
      <c r="BE17" s="121"/>
      <c r="BF17" s="195"/>
      <c r="BG17" s="196"/>
      <c r="BH17" s="196"/>
      <c r="BI17" s="197"/>
      <c r="BJ17" s="198"/>
      <c r="BK17" s="199"/>
      <c r="BL17" s="179"/>
      <c r="BM17" s="109"/>
      <c r="BN17" s="195"/>
      <c r="BO17" s="199"/>
    </row>
    <row r="18" spans="1:67" ht="19.5" customHeight="1" thickBot="1" x14ac:dyDescent="0.25">
      <c r="A18" s="56" t="s">
        <v>20</v>
      </c>
      <c r="B18" s="266">
        <f t="shared" ref="B18" si="67">+B16</f>
        <v>43378</v>
      </c>
      <c r="C18" s="267">
        <v>2</v>
      </c>
      <c r="D18" s="1"/>
      <c r="E18" s="6"/>
      <c r="F18" s="144"/>
      <c r="G18" s="145"/>
      <c r="H18" s="145"/>
      <c r="I18" s="145"/>
      <c r="J18" s="146"/>
      <c r="K18" s="144"/>
      <c r="L18" s="145"/>
      <c r="M18" s="145"/>
      <c r="N18" s="145"/>
      <c r="O18" s="146"/>
      <c r="P18" s="144"/>
      <c r="Q18" s="145"/>
      <c r="R18" s="145"/>
      <c r="S18" s="145"/>
      <c r="T18" s="146"/>
      <c r="U18" s="144"/>
      <c r="V18" s="145"/>
      <c r="W18" s="145"/>
      <c r="X18" s="145"/>
      <c r="Y18" s="146"/>
      <c r="Z18" s="150"/>
      <c r="AA18" s="152"/>
      <c r="AB18" s="159"/>
      <c r="AC18" s="160"/>
      <c r="AD18" s="111"/>
      <c r="AE18" s="112"/>
      <c r="AF18" s="236"/>
      <c r="AG18" s="162"/>
      <c r="AH18" s="163"/>
      <c r="AI18" s="237"/>
      <c r="AJ18" s="238"/>
      <c r="AK18" s="239"/>
      <c r="AL18" s="240"/>
      <c r="AM18" s="241"/>
      <c r="AN18" s="242"/>
      <c r="AO18" s="238"/>
      <c r="AP18" s="239"/>
      <c r="AQ18" s="240"/>
      <c r="AR18" s="241"/>
      <c r="AS18" s="152"/>
      <c r="AT18" s="152"/>
      <c r="AU18" s="157"/>
      <c r="AV18" s="178"/>
      <c r="AW18" s="91"/>
      <c r="AX18" s="92"/>
      <c r="AY18" s="184"/>
      <c r="AZ18" s="185"/>
      <c r="BA18" s="186"/>
      <c r="BB18" s="187"/>
      <c r="BC18" s="187"/>
      <c r="BD18" s="188"/>
      <c r="BE18" s="189"/>
      <c r="BF18" s="122"/>
      <c r="BG18" s="123"/>
      <c r="BH18" s="120"/>
      <c r="BI18" s="124"/>
      <c r="BJ18" s="123"/>
      <c r="BK18" s="121"/>
      <c r="BL18" s="200"/>
      <c r="BM18" s="201"/>
      <c r="BN18" s="125"/>
      <c r="BO18" s="126"/>
    </row>
    <row r="19" spans="1:67" s="94" customFormat="1" ht="19.5" customHeight="1" x14ac:dyDescent="0.2">
      <c r="A19" s="54" t="s">
        <v>18</v>
      </c>
      <c r="B19" s="268">
        <f>+B18+1</f>
        <v>43379</v>
      </c>
      <c r="C19" s="269"/>
      <c r="D19" s="2"/>
      <c r="E19" s="5"/>
      <c r="F19" s="139"/>
      <c r="G19" s="141" t="str">
        <f t="shared" ref="G19" si="68">IF(F19="aucune","///","")</f>
        <v/>
      </c>
      <c r="H19" s="137" t="str">
        <f t="shared" ref="H19" si="69">IF(F19="aucune","///","")</f>
        <v/>
      </c>
      <c r="I19" s="142" t="str">
        <f t="shared" ref="I19" si="70">IF(F19="aucune","///","")</f>
        <v/>
      </c>
      <c r="J19" s="143" t="str">
        <f t="shared" ref="J19" si="71">IF(F19="aucune","///","")</f>
        <v/>
      </c>
      <c r="K19" s="139"/>
      <c r="L19" s="141" t="str">
        <f t="shared" ref="L19" si="72">IF(K19="aucune","///","")</f>
        <v/>
      </c>
      <c r="M19" s="137" t="str">
        <f t="shared" ref="M19" si="73">IF(K19="aucune","///","")</f>
        <v/>
      </c>
      <c r="N19" s="142" t="str">
        <f t="shared" ref="N19" si="74">IF(K19="aucune","///","")</f>
        <v/>
      </c>
      <c r="O19" s="143" t="str">
        <f t="shared" ref="O19" si="75">IF(K19="aucune","///","")</f>
        <v/>
      </c>
      <c r="P19" s="139"/>
      <c r="Q19" s="141" t="str">
        <f t="shared" ref="Q19" si="76">IF(P19="aucune","///","")</f>
        <v/>
      </c>
      <c r="R19" s="137" t="str">
        <f t="shared" ref="R19" si="77">IF(P19="aucune","///","")</f>
        <v/>
      </c>
      <c r="S19" s="142" t="str">
        <f t="shared" ref="S19" si="78">IF(P19="aucune","///","")</f>
        <v/>
      </c>
      <c r="T19" s="143" t="str">
        <f t="shared" ref="T19" si="79">IF(P19="aucune","///","")</f>
        <v/>
      </c>
      <c r="U19" s="139"/>
      <c r="V19" s="141" t="str">
        <f t="shared" ref="V19" si="80">IF(U19="aucune","///","")</f>
        <v/>
      </c>
      <c r="W19" s="137" t="str">
        <f t="shared" ref="W19" si="81">IF(U19="aucune","///","")</f>
        <v/>
      </c>
      <c r="X19" s="142" t="str">
        <f t="shared" ref="X19" si="82">IF(U19="aucune","///","")</f>
        <v/>
      </c>
      <c r="Y19" s="143" t="str">
        <f t="shared" ref="Y19" si="83">IF(U19="aucune","///","")</f>
        <v/>
      </c>
      <c r="Z19" s="23"/>
      <c r="AA19" s="108"/>
      <c r="AB19" s="153"/>
      <c r="AC19" s="154"/>
      <c r="AD19" s="153"/>
      <c r="AE19" s="154"/>
      <c r="AF19" s="4"/>
      <c r="AG19" s="132"/>
      <c r="AH19" s="230"/>
      <c r="AI19" s="108"/>
      <c r="AJ19" s="231"/>
      <c r="AK19" s="180"/>
      <c r="AL19" s="232"/>
      <c r="AM19" s="233"/>
      <c r="AN19" s="108"/>
      <c r="AO19" s="231"/>
      <c r="AP19" s="180"/>
      <c r="AQ19" s="234"/>
      <c r="AR19" s="235"/>
      <c r="AS19" s="59"/>
      <c r="AT19" s="85"/>
      <c r="AU19" s="86"/>
      <c r="AV19" s="87"/>
      <c r="AW19" s="88"/>
      <c r="AX19" s="180"/>
      <c r="AY19" s="109"/>
      <c r="AZ19" s="120"/>
      <c r="BA19" s="121"/>
      <c r="BB19" s="190"/>
      <c r="BC19" s="190"/>
      <c r="BD19" s="191"/>
      <c r="BE19" s="192"/>
      <c r="BF19" s="193"/>
      <c r="BG19" s="190"/>
      <c r="BH19" s="190"/>
      <c r="BI19" s="191"/>
      <c r="BJ19" s="194"/>
      <c r="BK19" s="192"/>
      <c r="BL19" s="108"/>
      <c r="BM19" s="202"/>
      <c r="BN19" s="193"/>
      <c r="BO19" s="192"/>
    </row>
    <row r="20" spans="1:67" s="94" customFormat="1" ht="19.5" customHeight="1" x14ac:dyDescent="0.2">
      <c r="A20" s="55" t="s">
        <v>19</v>
      </c>
      <c r="B20" s="266">
        <f>+B19</f>
        <v>43379</v>
      </c>
      <c r="C20" s="267">
        <v>2</v>
      </c>
      <c r="D20" s="101"/>
      <c r="E20" s="5"/>
      <c r="F20" s="144"/>
      <c r="G20" s="140"/>
      <c r="H20" s="145"/>
      <c r="I20" s="145"/>
      <c r="J20" s="146"/>
      <c r="K20" s="144"/>
      <c r="L20" s="140"/>
      <c r="M20" s="145"/>
      <c r="N20" s="145"/>
      <c r="O20" s="146"/>
      <c r="P20" s="144"/>
      <c r="Q20" s="140"/>
      <c r="R20" s="145"/>
      <c r="S20" s="145"/>
      <c r="T20" s="146"/>
      <c r="U20" s="144"/>
      <c r="V20" s="140"/>
      <c r="W20" s="145"/>
      <c r="X20" s="145"/>
      <c r="Y20" s="146"/>
      <c r="Z20" s="24"/>
      <c r="AA20" s="151"/>
      <c r="AB20" s="109"/>
      <c r="AC20" s="110"/>
      <c r="AD20" s="155"/>
      <c r="AE20" s="156"/>
      <c r="AF20" s="157"/>
      <c r="AG20" s="158"/>
      <c r="AH20" s="66"/>
      <c r="AI20" s="167"/>
      <c r="AJ20" s="114"/>
      <c r="AK20" s="115"/>
      <c r="AL20" s="172"/>
      <c r="AM20" s="173"/>
      <c r="AN20" s="167"/>
      <c r="AO20" s="114"/>
      <c r="AP20" s="115"/>
      <c r="AQ20" s="177"/>
      <c r="AR20" s="156"/>
      <c r="AS20" s="60"/>
      <c r="AT20" s="179"/>
      <c r="AU20" s="157"/>
      <c r="AV20" s="178"/>
      <c r="AW20" s="89"/>
      <c r="AX20" s="90"/>
      <c r="AY20" s="181"/>
      <c r="AZ20" s="182"/>
      <c r="BA20" s="183"/>
      <c r="BB20" s="109"/>
      <c r="BC20" s="120"/>
      <c r="BD20" s="120"/>
      <c r="BE20" s="121"/>
      <c r="BF20" s="195"/>
      <c r="BG20" s="196"/>
      <c r="BH20" s="196"/>
      <c r="BI20" s="197"/>
      <c r="BJ20" s="198"/>
      <c r="BK20" s="199"/>
      <c r="BL20" s="179"/>
      <c r="BM20" s="109"/>
      <c r="BN20" s="195"/>
      <c r="BO20" s="199"/>
    </row>
    <row r="21" spans="1:67" s="94" customFormat="1" ht="19.5" customHeight="1" thickBot="1" x14ac:dyDescent="0.25">
      <c r="A21" s="55" t="s">
        <v>20</v>
      </c>
      <c r="B21" s="266">
        <f>+B19</f>
        <v>43379</v>
      </c>
      <c r="C21" s="267">
        <v>2</v>
      </c>
      <c r="D21" s="1"/>
      <c r="E21" s="6"/>
      <c r="F21" s="144"/>
      <c r="G21" s="145"/>
      <c r="H21" s="145"/>
      <c r="I21" s="145"/>
      <c r="J21" s="146"/>
      <c r="K21" s="144"/>
      <c r="L21" s="145"/>
      <c r="M21" s="145"/>
      <c r="N21" s="145"/>
      <c r="O21" s="146"/>
      <c r="P21" s="144"/>
      <c r="Q21" s="145"/>
      <c r="R21" s="145"/>
      <c r="S21" s="145"/>
      <c r="T21" s="146"/>
      <c r="U21" s="144"/>
      <c r="V21" s="145"/>
      <c r="W21" s="145"/>
      <c r="X21" s="145"/>
      <c r="Y21" s="146"/>
      <c r="Z21" s="150"/>
      <c r="AA21" s="152"/>
      <c r="AB21" s="159"/>
      <c r="AC21" s="160"/>
      <c r="AD21" s="111"/>
      <c r="AE21" s="112"/>
      <c r="AF21" s="236"/>
      <c r="AG21" s="162"/>
      <c r="AH21" s="163"/>
      <c r="AI21" s="237"/>
      <c r="AJ21" s="238"/>
      <c r="AK21" s="239"/>
      <c r="AL21" s="240"/>
      <c r="AM21" s="241"/>
      <c r="AN21" s="242"/>
      <c r="AO21" s="238"/>
      <c r="AP21" s="239"/>
      <c r="AQ21" s="240"/>
      <c r="AR21" s="241"/>
      <c r="AS21" s="152"/>
      <c r="AT21" s="152"/>
      <c r="AU21" s="157"/>
      <c r="AV21" s="178"/>
      <c r="AW21" s="91"/>
      <c r="AX21" s="92"/>
      <c r="AY21" s="184"/>
      <c r="AZ21" s="185"/>
      <c r="BA21" s="186"/>
      <c r="BB21" s="187"/>
      <c r="BC21" s="187"/>
      <c r="BD21" s="188"/>
      <c r="BE21" s="189"/>
      <c r="BF21" s="122"/>
      <c r="BG21" s="123"/>
      <c r="BH21" s="120"/>
      <c r="BI21" s="124"/>
      <c r="BJ21" s="123"/>
      <c r="BK21" s="121"/>
      <c r="BL21" s="200"/>
      <c r="BM21" s="201"/>
      <c r="BN21" s="125"/>
      <c r="BO21" s="126"/>
    </row>
    <row r="22" spans="1:67" s="94" customFormat="1" ht="19.5" customHeight="1" x14ac:dyDescent="0.2">
      <c r="A22" s="54" t="s">
        <v>18</v>
      </c>
      <c r="B22" s="268">
        <f>+B21+1</f>
        <v>43380</v>
      </c>
      <c r="C22" s="269"/>
      <c r="D22" s="2"/>
      <c r="E22" s="5"/>
      <c r="F22" s="139"/>
      <c r="G22" s="141" t="str">
        <f t="shared" ref="G22" si="84">IF(F22="aucune","///","")</f>
        <v/>
      </c>
      <c r="H22" s="137" t="str">
        <f t="shared" ref="H22" si="85">IF(F22="aucune","///","")</f>
        <v/>
      </c>
      <c r="I22" s="142" t="str">
        <f t="shared" ref="I22" si="86">IF(F22="aucune","///","")</f>
        <v/>
      </c>
      <c r="J22" s="143" t="str">
        <f t="shared" ref="J22" si="87">IF(F22="aucune","///","")</f>
        <v/>
      </c>
      <c r="K22" s="139"/>
      <c r="L22" s="141" t="str">
        <f t="shared" ref="L22" si="88">IF(K22="aucune","///","")</f>
        <v/>
      </c>
      <c r="M22" s="137" t="str">
        <f t="shared" ref="M22" si="89">IF(K22="aucune","///","")</f>
        <v/>
      </c>
      <c r="N22" s="142" t="str">
        <f t="shared" ref="N22" si="90">IF(K22="aucune","///","")</f>
        <v/>
      </c>
      <c r="O22" s="143" t="str">
        <f t="shared" ref="O22" si="91">IF(K22="aucune","///","")</f>
        <v/>
      </c>
      <c r="P22" s="139"/>
      <c r="Q22" s="141" t="str">
        <f t="shared" ref="Q22" si="92">IF(P22="aucune","///","")</f>
        <v/>
      </c>
      <c r="R22" s="137" t="str">
        <f t="shared" ref="R22" si="93">IF(P22="aucune","///","")</f>
        <v/>
      </c>
      <c r="S22" s="142" t="str">
        <f t="shared" ref="S22" si="94">IF(P22="aucune","///","")</f>
        <v/>
      </c>
      <c r="T22" s="143" t="str">
        <f t="shared" ref="T22" si="95">IF(P22="aucune","///","")</f>
        <v/>
      </c>
      <c r="U22" s="139"/>
      <c r="V22" s="141" t="str">
        <f t="shared" ref="V22" si="96">IF(U22="aucune","///","")</f>
        <v/>
      </c>
      <c r="W22" s="137" t="str">
        <f t="shared" ref="W22" si="97">IF(U22="aucune","///","")</f>
        <v/>
      </c>
      <c r="X22" s="142" t="str">
        <f t="shared" ref="X22" si="98">IF(U22="aucune","///","")</f>
        <v/>
      </c>
      <c r="Y22" s="143" t="str">
        <f t="shared" ref="Y22" si="99">IF(U22="aucune","///","")</f>
        <v/>
      </c>
      <c r="Z22" s="23"/>
      <c r="AA22" s="108"/>
      <c r="AB22" s="153"/>
      <c r="AC22" s="154"/>
      <c r="AD22" s="153"/>
      <c r="AE22" s="154"/>
      <c r="AF22" s="4"/>
      <c r="AG22" s="132"/>
      <c r="AH22" s="230"/>
      <c r="AI22" s="108"/>
      <c r="AJ22" s="231"/>
      <c r="AK22" s="180"/>
      <c r="AL22" s="232"/>
      <c r="AM22" s="233"/>
      <c r="AN22" s="108"/>
      <c r="AO22" s="231"/>
      <c r="AP22" s="180"/>
      <c r="AQ22" s="234"/>
      <c r="AR22" s="235"/>
      <c r="AS22" s="59"/>
      <c r="AT22" s="85"/>
      <c r="AU22" s="86"/>
      <c r="AV22" s="87"/>
      <c r="AW22" s="88"/>
      <c r="AX22" s="180"/>
      <c r="AY22" s="109"/>
      <c r="AZ22" s="120"/>
      <c r="BA22" s="121"/>
      <c r="BB22" s="190"/>
      <c r="BC22" s="190"/>
      <c r="BD22" s="191"/>
      <c r="BE22" s="192"/>
      <c r="BF22" s="193"/>
      <c r="BG22" s="190"/>
      <c r="BH22" s="190"/>
      <c r="BI22" s="191"/>
      <c r="BJ22" s="194"/>
      <c r="BK22" s="192"/>
      <c r="BL22" s="108"/>
      <c r="BM22" s="202"/>
      <c r="BN22" s="193"/>
      <c r="BO22" s="192"/>
    </row>
    <row r="23" spans="1:67" s="94" customFormat="1" ht="19.5" customHeight="1" x14ac:dyDescent="0.2">
      <c r="A23" s="55" t="s">
        <v>19</v>
      </c>
      <c r="B23" s="266">
        <f>+B22</f>
        <v>43380</v>
      </c>
      <c r="C23" s="267"/>
      <c r="D23" s="101"/>
      <c r="E23" s="5"/>
      <c r="F23" s="144"/>
      <c r="G23" s="140"/>
      <c r="H23" s="145"/>
      <c r="I23" s="145"/>
      <c r="J23" s="146"/>
      <c r="K23" s="144"/>
      <c r="L23" s="140"/>
      <c r="M23" s="145"/>
      <c r="N23" s="145"/>
      <c r="O23" s="146"/>
      <c r="P23" s="144"/>
      <c r="Q23" s="140"/>
      <c r="R23" s="145"/>
      <c r="S23" s="145"/>
      <c r="T23" s="146"/>
      <c r="U23" s="144"/>
      <c r="V23" s="140"/>
      <c r="W23" s="145"/>
      <c r="X23" s="145"/>
      <c r="Y23" s="146"/>
      <c r="Z23" s="24"/>
      <c r="AA23" s="151"/>
      <c r="AB23" s="109"/>
      <c r="AC23" s="110"/>
      <c r="AD23" s="155"/>
      <c r="AE23" s="156"/>
      <c r="AF23" s="157"/>
      <c r="AG23" s="158"/>
      <c r="AH23" s="66"/>
      <c r="AI23" s="167"/>
      <c r="AJ23" s="114"/>
      <c r="AK23" s="115"/>
      <c r="AL23" s="172"/>
      <c r="AM23" s="173"/>
      <c r="AN23" s="167"/>
      <c r="AO23" s="114"/>
      <c r="AP23" s="115"/>
      <c r="AQ23" s="177"/>
      <c r="AR23" s="156"/>
      <c r="AS23" s="60"/>
      <c r="AT23" s="179"/>
      <c r="AU23" s="157"/>
      <c r="AV23" s="178"/>
      <c r="AW23" s="89"/>
      <c r="AX23" s="90"/>
      <c r="AY23" s="181"/>
      <c r="AZ23" s="182"/>
      <c r="BA23" s="183"/>
      <c r="BB23" s="109"/>
      <c r="BC23" s="120"/>
      <c r="BD23" s="120"/>
      <c r="BE23" s="121"/>
      <c r="BF23" s="195"/>
      <c r="BG23" s="196"/>
      <c r="BH23" s="196"/>
      <c r="BI23" s="197"/>
      <c r="BJ23" s="198"/>
      <c r="BK23" s="199"/>
      <c r="BL23" s="179"/>
      <c r="BM23" s="109"/>
      <c r="BN23" s="195"/>
      <c r="BO23" s="199"/>
    </row>
    <row r="24" spans="1:67" s="94" customFormat="1" ht="19.5" customHeight="1" thickBot="1" x14ac:dyDescent="0.25">
      <c r="A24" s="56" t="s">
        <v>20</v>
      </c>
      <c r="B24" s="278">
        <f>+B23</f>
        <v>43380</v>
      </c>
      <c r="C24" s="279"/>
      <c r="D24" s="1"/>
      <c r="E24" s="6"/>
      <c r="F24" s="144"/>
      <c r="G24" s="145"/>
      <c r="H24" s="145"/>
      <c r="I24" s="145"/>
      <c r="J24" s="146"/>
      <c r="K24" s="144"/>
      <c r="L24" s="145"/>
      <c r="M24" s="145"/>
      <c r="N24" s="145"/>
      <c r="O24" s="146"/>
      <c r="P24" s="144"/>
      <c r="Q24" s="145"/>
      <c r="R24" s="145"/>
      <c r="S24" s="145"/>
      <c r="T24" s="146"/>
      <c r="U24" s="144"/>
      <c r="V24" s="145"/>
      <c r="W24" s="145"/>
      <c r="X24" s="145"/>
      <c r="Y24" s="146"/>
      <c r="Z24" s="150"/>
      <c r="AA24" s="152"/>
      <c r="AB24" s="159"/>
      <c r="AC24" s="160"/>
      <c r="AD24" s="111"/>
      <c r="AE24" s="112"/>
      <c r="AF24" s="236"/>
      <c r="AG24" s="162"/>
      <c r="AH24" s="163"/>
      <c r="AI24" s="237"/>
      <c r="AJ24" s="238"/>
      <c r="AK24" s="239"/>
      <c r="AL24" s="240"/>
      <c r="AM24" s="241"/>
      <c r="AN24" s="242"/>
      <c r="AO24" s="238"/>
      <c r="AP24" s="239"/>
      <c r="AQ24" s="240"/>
      <c r="AR24" s="241"/>
      <c r="AS24" s="152"/>
      <c r="AT24" s="152"/>
      <c r="AU24" s="157"/>
      <c r="AV24" s="178"/>
      <c r="AW24" s="91"/>
      <c r="AX24" s="92"/>
      <c r="AY24" s="184"/>
      <c r="AZ24" s="185"/>
      <c r="BA24" s="186"/>
      <c r="BB24" s="187"/>
      <c r="BC24" s="187"/>
      <c r="BD24" s="188"/>
      <c r="BE24" s="189"/>
      <c r="BF24" s="122"/>
      <c r="BG24" s="123"/>
      <c r="BH24" s="120"/>
      <c r="BI24" s="124"/>
      <c r="BJ24" s="123"/>
      <c r="BK24" s="121"/>
      <c r="BL24" s="200"/>
      <c r="BM24" s="201"/>
      <c r="BN24" s="125"/>
      <c r="BO24" s="126"/>
    </row>
    <row r="25" spans="1:67" s="94" customFormat="1" ht="19.5" customHeight="1" x14ac:dyDescent="0.2">
      <c r="A25" s="54" t="s">
        <v>18</v>
      </c>
      <c r="B25" s="268">
        <f>+B24+1</f>
        <v>43381</v>
      </c>
      <c r="C25" s="269"/>
      <c r="D25" s="2"/>
      <c r="E25" s="5"/>
      <c r="F25" s="139"/>
      <c r="G25" s="141" t="str">
        <f t="shared" ref="G25" si="100">IF(F25="aucune","///","")</f>
        <v/>
      </c>
      <c r="H25" s="137" t="str">
        <f t="shared" ref="H25" si="101">IF(F25="aucune","///","")</f>
        <v/>
      </c>
      <c r="I25" s="142" t="str">
        <f t="shared" ref="I25" si="102">IF(F25="aucune","///","")</f>
        <v/>
      </c>
      <c r="J25" s="143" t="str">
        <f t="shared" ref="J25" si="103">IF(F25="aucune","///","")</f>
        <v/>
      </c>
      <c r="K25" s="139"/>
      <c r="L25" s="141" t="str">
        <f t="shared" ref="L25" si="104">IF(K25="aucune","///","")</f>
        <v/>
      </c>
      <c r="M25" s="137" t="str">
        <f t="shared" ref="M25" si="105">IF(K25="aucune","///","")</f>
        <v/>
      </c>
      <c r="N25" s="142" t="str">
        <f t="shared" ref="N25" si="106">IF(K25="aucune","///","")</f>
        <v/>
      </c>
      <c r="O25" s="143" t="str">
        <f t="shared" ref="O25" si="107">IF(K25="aucune","///","")</f>
        <v/>
      </c>
      <c r="P25" s="139"/>
      <c r="Q25" s="141" t="str">
        <f t="shared" ref="Q25" si="108">IF(P25="aucune","///","")</f>
        <v/>
      </c>
      <c r="R25" s="137" t="str">
        <f t="shared" ref="R25" si="109">IF(P25="aucune","///","")</f>
        <v/>
      </c>
      <c r="S25" s="142" t="str">
        <f t="shared" ref="S25" si="110">IF(P25="aucune","///","")</f>
        <v/>
      </c>
      <c r="T25" s="143" t="str">
        <f t="shared" ref="T25" si="111">IF(P25="aucune","///","")</f>
        <v/>
      </c>
      <c r="U25" s="139"/>
      <c r="V25" s="141" t="str">
        <f t="shared" ref="V25" si="112">IF(U25="aucune","///","")</f>
        <v/>
      </c>
      <c r="W25" s="137" t="str">
        <f t="shared" ref="W25" si="113">IF(U25="aucune","///","")</f>
        <v/>
      </c>
      <c r="X25" s="142" t="str">
        <f t="shared" ref="X25" si="114">IF(U25="aucune","///","")</f>
        <v/>
      </c>
      <c r="Y25" s="143" t="str">
        <f t="shared" ref="Y25" si="115">IF(U25="aucune","///","")</f>
        <v/>
      </c>
      <c r="Z25" s="23"/>
      <c r="AA25" s="108"/>
      <c r="AB25" s="153"/>
      <c r="AC25" s="154"/>
      <c r="AD25" s="153"/>
      <c r="AE25" s="154"/>
      <c r="AF25" s="4"/>
      <c r="AG25" s="132"/>
      <c r="AH25" s="230"/>
      <c r="AI25" s="108"/>
      <c r="AJ25" s="231"/>
      <c r="AK25" s="180"/>
      <c r="AL25" s="232"/>
      <c r="AM25" s="233"/>
      <c r="AN25" s="108"/>
      <c r="AO25" s="231"/>
      <c r="AP25" s="180"/>
      <c r="AQ25" s="234"/>
      <c r="AR25" s="235"/>
      <c r="AS25" s="59"/>
      <c r="AT25" s="85"/>
      <c r="AU25" s="86"/>
      <c r="AV25" s="87"/>
      <c r="AW25" s="88"/>
      <c r="AX25" s="180"/>
      <c r="AY25" s="109"/>
      <c r="AZ25" s="120"/>
      <c r="BA25" s="121"/>
      <c r="BB25" s="190"/>
      <c r="BC25" s="190"/>
      <c r="BD25" s="191"/>
      <c r="BE25" s="192"/>
      <c r="BF25" s="193"/>
      <c r="BG25" s="190"/>
      <c r="BH25" s="190"/>
      <c r="BI25" s="191"/>
      <c r="BJ25" s="194"/>
      <c r="BK25" s="192"/>
      <c r="BL25" s="108"/>
      <c r="BM25" s="202"/>
      <c r="BN25" s="193"/>
      <c r="BO25" s="192"/>
    </row>
    <row r="26" spans="1:67" s="94" customFormat="1" ht="19.5" customHeight="1" x14ac:dyDescent="0.2">
      <c r="A26" s="55" t="s">
        <v>19</v>
      </c>
      <c r="B26" s="266">
        <f t="shared" ref="B26" si="116">+B25</f>
        <v>43381</v>
      </c>
      <c r="C26" s="267">
        <v>2</v>
      </c>
      <c r="D26" s="101"/>
      <c r="E26" s="5"/>
      <c r="F26" s="144"/>
      <c r="G26" s="140"/>
      <c r="H26" s="145"/>
      <c r="I26" s="145"/>
      <c r="J26" s="146"/>
      <c r="K26" s="144"/>
      <c r="L26" s="140"/>
      <c r="M26" s="145"/>
      <c r="N26" s="145"/>
      <c r="O26" s="146"/>
      <c r="P26" s="144"/>
      <c r="Q26" s="140"/>
      <c r="R26" s="145"/>
      <c r="S26" s="145"/>
      <c r="T26" s="146"/>
      <c r="U26" s="144"/>
      <c r="V26" s="140"/>
      <c r="W26" s="145"/>
      <c r="X26" s="145"/>
      <c r="Y26" s="146"/>
      <c r="Z26" s="24"/>
      <c r="AA26" s="151"/>
      <c r="AB26" s="109"/>
      <c r="AC26" s="110"/>
      <c r="AD26" s="155"/>
      <c r="AE26" s="156"/>
      <c r="AF26" s="157"/>
      <c r="AG26" s="158"/>
      <c r="AH26" s="66"/>
      <c r="AI26" s="167"/>
      <c r="AJ26" s="114"/>
      <c r="AK26" s="115"/>
      <c r="AL26" s="172"/>
      <c r="AM26" s="173"/>
      <c r="AN26" s="167"/>
      <c r="AO26" s="114"/>
      <c r="AP26" s="115"/>
      <c r="AQ26" s="177"/>
      <c r="AR26" s="156"/>
      <c r="AS26" s="60"/>
      <c r="AT26" s="179"/>
      <c r="AU26" s="157"/>
      <c r="AV26" s="178"/>
      <c r="AW26" s="89"/>
      <c r="AX26" s="90"/>
      <c r="AY26" s="181"/>
      <c r="AZ26" s="182"/>
      <c r="BA26" s="183"/>
      <c r="BB26" s="109"/>
      <c r="BC26" s="120"/>
      <c r="BD26" s="120"/>
      <c r="BE26" s="121"/>
      <c r="BF26" s="195"/>
      <c r="BG26" s="196"/>
      <c r="BH26" s="196"/>
      <c r="BI26" s="197"/>
      <c r="BJ26" s="198"/>
      <c r="BK26" s="199"/>
      <c r="BL26" s="179"/>
      <c r="BM26" s="109"/>
      <c r="BN26" s="195"/>
      <c r="BO26" s="199"/>
    </row>
    <row r="27" spans="1:67" s="94" customFormat="1" ht="19.5" customHeight="1" thickBot="1" x14ac:dyDescent="0.25">
      <c r="A27" s="56" t="s">
        <v>20</v>
      </c>
      <c r="B27" s="266">
        <f t="shared" ref="B27" si="117">+B25</f>
        <v>43381</v>
      </c>
      <c r="C27" s="267">
        <v>2</v>
      </c>
      <c r="D27" s="1"/>
      <c r="E27" s="6"/>
      <c r="F27" s="144"/>
      <c r="G27" s="145"/>
      <c r="H27" s="145"/>
      <c r="I27" s="145"/>
      <c r="J27" s="146"/>
      <c r="K27" s="144"/>
      <c r="L27" s="145"/>
      <c r="M27" s="145"/>
      <c r="N27" s="145"/>
      <c r="O27" s="146"/>
      <c r="P27" s="144"/>
      <c r="Q27" s="145"/>
      <c r="R27" s="145"/>
      <c r="S27" s="145"/>
      <c r="T27" s="146"/>
      <c r="U27" s="144"/>
      <c r="V27" s="145"/>
      <c r="W27" s="145"/>
      <c r="X27" s="145"/>
      <c r="Y27" s="146"/>
      <c r="Z27" s="150"/>
      <c r="AA27" s="152"/>
      <c r="AB27" s="159"/>
      <c r="AC27" s="160"/>
      <c r="AD27" s="111"/>
      <c r="AE27" s="112"/>
      <c r="AF27" s="236"/>
      <c r="AG27" s="162"/>
      <c r="AH27" s="163"/>
      <c r="AI27" s="237"/>
      <c r="AJ27" s="238"/>
      <c r="AK27" s="239"/>
      <c r="AL27" s="240"/>
      <c r="AM27" s="241"/>
      <c r="AN27" s="242"/>
      <c r="AO27" s="238"/>
      <c r="AP27" s="239"/>
      <c r="AQ27" s="240"/>
      <c r="AR27" s="241"/>
      <c r="AS27" s="152"/>
      <c r="AT27" s="152"/>
      <c r="AU27" s="157"/>
      <c r="AV27" s="178"/>
      <c r="AW27" s="91"/>
      <c r="AX27" s="92"/>
      <c r="AY27" s="184"/>
      <c r="AZ27" s="185"/>
      <c r="BA27" s="186"/>
      <c r="BB27" s="187"/>
      <c r="BC27" s="187"/>
      <c r="BD27" s="188"/>
      <c r="BE27" s="189"/>
      <c r="BF27" s="122"/>
      <c r="BG27" s="123"/>
      <c r="BH27" s="120"/>
      <c r="BI27" s="124"/>
      <c r="BJ27" s="123"/>
      <c r="BK27" s="121"/>
      <c r="BL27" s="200"/>
      <c r="BM27" s="201"/>
      <c r="BN27" s="125"/>
      <c r="BO27" s="126"/>
    </row>
    <row r="28" spans="1:67" s="94" customFormat="1" ht="19.5" customHeight="1" x14ac:dyDescent="0.2">
      <c r="A28" s="54" t="s">
        <v>18</v>
      </c>
      <c r="B28" s="268">
        <f>+B27+1</f>
        <v>43382</v>
      </c>
      <c r="C28" s="269"/>
      <c r="D28" s="2"/>
      <c r="E28" s="5"/>
      <c r="F28" s="139"/>
      <c r="G28" s="141" t="str">
        <f t="shared" ref="G28" si="118">IF(F28="aucune","///","")</f>
        <v/>
      </c>
      <c r="H28" s="137" t="str">
        <f t="shared" ref="H28" si="119">IF(F28="aucune","///","")</f>
        <v/>
      </c>
      <c r="I28" s="142" t="str">
        <f t="shared" ref="I28" si="120">IF(F28="aucune","///","")</f>
        <v/>
      </c>
      <c r="J28" s="143" t="str">
        <f t="shared" ref="J28" si="121">IF(F28="aucune","///","")</f>
        <v/>
      </c>
      <c r="K28" s="139"/>
      <c r="L28" s="141" t="str">
        <f t="shared" ref="L28" si="122">IF(K28="aucune","///","")</f>
        <v/>
      </c>
      <c r="M28" s="137" t="str">
        <f t="shared" ref="M28" si="123">IF(K28="aucune","///","")</f>
        <v/>
      </c>
      <c r="N28" s="142" t="str">
        <f t="shared" ref="N28" si="124">IF(K28="aucune","///","")</f>
        <v/>
      </c>
      <c r="O28" s="143" t="str">
        <f t="shared" ref="O28" si="125">IF(K28="aucune","///","")</f>
        <v/>
      </c>
      <c r="P28" s="139"/>
      <c r="Q28" s="141" t="str">
        <f t="shared" ref="Q28" si="126">IF(P28="aucune","///","")</f>
        <v/>
      </c>
      <c r="R28" s="137" t="str">
        <f t="shared" ref="R28" si="127">IF(P28="aucune","///","")</f>
        <v/>
      </c>
      <c r="S28" s="142" t="str">
        <f t="shared" ref="S28" si="128">IF(P28="aucune","///","")</f>
        <v/>
      </c>
      <c r="T28" s="143" t="str">
        <f t="shared" ref="T28" si="129">IF(P28="aucune","///","")</f>
        <v/>
      </c>
      <c r="U28" s="139"/>
      <c r="V28" s="141" t="str">
        <f t="shared" ref="V28" si="130">IF(U28="aucune","///","")</f>
        <v/>
      </c>
      <c r="W28" s="137" t="str">
        <f t="shared" ref="W28" si="131">IF(U28="aucune","///","")</f>
        <v/>
      </c>
      <c r="X28" s="142" t="str">
        <f t="shared" ref="X28" si="132">IF(U28="aucune","///","")</f>
        <v/>
      </c>
      <c r="Y28" s="143" t="str">
        <f t="shared" ref="Y28" si="133">IF(U28="aucune","///","")</f>
        <v/>
      </c>
      <c r="Z28" s="23"/>
      <c r="AA28" s="108"/>
      <c r="AB28" s="153"/>
      <c r="AC28" s="154"/>
      <c r="AD28" s="153"/>
      <c r="AE28" s="154"/>
      <c r="AF28" s="4"/>
      <c r="AG28" s="132"/>
      <c r="AH28" s="230"/>
      <c r="AI28" s="108"/>
      <c r="AJ28" s="231"/>
      <c r="AK28" s="180"/>
      <c r="AL28" s="232"/>
      <c r="AM28" s="233"/>
      <c r="AN28" s="108"/>
      <c r="AO28" s="231"/>
      <c r="AP28" s="180"/>
      <c r="AQ28" s="234"/>
      <c r="AR28" s="235"/>
      <c r="AS28" s="59"/>
      <c r="AT28" s="85"/>
      <c r="AU28" s="86"/>
      <c r="AV28" s="87"/>
      <c r="AW28" s="88"/>
      <c r="AX28" s="180"/>
      <c r="AY28" s="109"/>
      <c r="AZ28" s="120"/>
      <c r="BA28" s="121"/>
      <c r="BB28" s="190"/>
      <c r="BC28" s="190"/>
      <c r="BD28" s="191"/>
      <c r="BE28" s="192"/>
      <c r="BF28" s="193"/>
      <c r="BG28" s="190"/>
      <c r="BH28" s="190"/>
      <c r="BI28" s="191"/>
      <c r="BJ28" s="194"/>
      <c r="BK28" s="192"/>
      <c r="BL28" s="108"/>
      <c r="BM28" s="202"/>
      <c r="BN28" s="193"/>
      <c r="BO28" s="192"/>
    </row>
    <row r="29" spans="1:67" ht="19.5" customHeight="1" x14ac:dyDescent="0.2">
      <c r="A29" s="55" t="s">
        <v>19</v>
      </c>
      <c r="B29" s="266">
        <f>+B28</f>
        <v>43382</v>
      </c>
      <c r="C29" s="267">
        <v>2</v>
      </c>
      <c r="D29" s="101"/>
      <c r="E29" s="5"/>
      <c r="F29" s="144"/>
      <c r="G29" s="140"/>
      <c r="H29" s="145"/>
      <c r="I29" s="145"/>
      <c r="J29" s="146"/>
      <c r="K29" s="144"/>
      <c r="L29" s="140"/>
      <c r="M29" s="145"/>
      <c r="N29" s="145"/>
      <c r="O29" s="146"/>
      <c r="P29" s="144"/>
      <c r="Q29" s="140"/>
      <c r="R29" s="145"/>
      <c r="S29" s="145"/>
      <c r="T29" s="146"/>
      <c r="U29" s="144"/>
      <c r="V29" s="140"/>
      <c r="W29" s="145"/>
      <c r="X29" s="145"/>
      <c r="Y29" s="146"/>
      <c r="Z29" s="24"/>
      <c r="AA29" s="151"/>
      <c r="AB29" s="109"/>
      <c r="AC29" s="110"/>
      <c r="AD29" s="155"/>
      <c r="AE29" s="156"/>
      <c r="AF29" s="157"/>
      <c r="AG29" s="158"/>
      <c r="AH29" s="66"/>
      <c r="AI29" s="167"/>
      <c r="AJ29" s="114"/>
      <c r="AK29" s="115"/>
      <c r="AL29" s="172"/>
      <c r="AM29" s="173"/>
      <c r="AN29" s="167"/>
      <c r="AO29" s="114"/>
      <c r="AP29" s="115"/>
      <c r="AQ29" s="177"/>
      <c r="AR29" s="156"/>
      <c r="AS29" s="60"/>
      <c r="AT29" s="179"/>
      <c r="AU29" s="157"/>
      <c r="AV29" s="178"/>
      <c r="AW29" s="89"/>
      <c r="AX29" s="90"/>
      <c r="AY29" s="181"/>
      <c r="AZ29" s="182"/>
      <c r="BA29" s="183"/>
      <c r="BB29" s="109"/>
      <c r="BC29" s="120"/>
      <c r="BD29" s="120"/>
      <c r="BE29" s="121"/>
      <c r="BF29" s="195"/>
      <c r="BG29" s="196"/>
      <c r="BH29" s="196"/>
      <c r="BI29" s="197"/>
      <c r="BJ29" s="198"/>
      <c r="BK29" s="199"/>
      <c r="BL29" s="179"/>
      <c r="BM29" s="109"/>
      <c r="BN29" s="195"/>
      <c r="BO29" s="199"/>
    </row>
    <row r="30" spans="1:67" ht="19.5" customHeight="1" thickBot="1" x14ac:dyDescent="0.25">
      <c r="A30" s="56" t="s">
        <v>20</v>
      </c>
      <c r="B30" s="266">
        <f>+B28</f>
        <v>43382</v>
      </c>
      <c r="C30" s="267">
        <v>2</v>
      </c>
      <c r="D30" s="1"/>
      <c r="E30" s="6"/>
      <c r="F30" s="144"/>
      <c r="G30" s="145"/>
      <c r="H30" s="145"/>
      <c r="I30" s="145"/>
      <c r="J30" s="146"/>
      <c r="K30" s="144"/>
      <c r="L30" s="145"/>
      <c r="M30" s="145"/>
      <c r="N30" s="145"/>
      <c r="O30" s="146"/>
      <c r="P30" s="144"/>
      <c r="Q30" s="145"/>
      <c r="R30" s="145"/>
      <c r="S30" s="145"/>
      <c r="T30" s="146"/>
      <c r="U30" s="144"/>
      <c r="V30" s="145"/>
      <c r="W30" s="145"/>
      <c r="X30" s="145"/>
      <c r="Y30" s="146"/>
      <c r="Z30" s="150"/>
      <c r="AA30" s="152"/>
      <c r="AB30" s="159"/>
      <c r="AC30" s="160"/>
      <c r="AD30" s="111"/>
      <c r="AE30" s="112"/>
      <c r="AF30" s="236"/>
      <c r="AG30" s="162"/>
      <c r="AH30" s="163"/>
      <c r="AI30" s="237"/>
      <c r="AJ30" s="238"/>
      <c r="AK30" s="239"/>
      <c r="AL30" s="240"/>
      <c r="AM30" s="241"/>
      <c r="AN30" s="242"/>
      <c r="AO30" s="238"/>
      <c r="AP30" s="239"/>
      <c r="AQ30" s="240"/>
      <c r="AR30" s="241"/>
      <c r="AS30" s="152"/>
      <c r="AT30" s="152"/>
      <c r="AU30" s="157"/>
      <c r="AV30" s="178"/>
      <c r="AW30" s="91"/>
      <c r="AX30" s="92"/>
      <c r="AY30" s="184"/>
      <c r="AZ30" s="185"/>
      <c r="BA30" s="186"/>
      <c r="BB30" s="187"/>
      <c r="BC30" s="187"/>
      <c r="BD30" s="188"/>
      <c r="BE30" s="189"/>
      <c r="BF30" s="122"/>
      <c r="BG30" s="123"/>
      <c r="BH30" s="120"/>
      <c r="BI30" s="124"/>
      <c r="BJ30" s="123"/>
      <c r="BK30" s="121"/>
      <c r="BL30" s="200"/>
      <c r="BM30" s="201"/>
      <c r="BN30" s="125"/>
      <c r="BO30" s="126"/>
    </row>
    <row r="31" spans="1:67" ht="19.5" customHeight="1" x14ac:dyDescent="0.2">
      <c r="A31" s="54" t="s">
        <v>18</v>
      </c>
      <c r="B31" s="268">
        <f>+B30+1</f>
        <v>43383</v>
      </c>
      <c r="C31" s="269"/>
      <c r="D31" s="2"/>
      <c r="E31" s="5"/>
      <c r="F31" s="139"/>
      <c r="G31" s="141" t="str">
        <f t="shared" ref="G31" si="134">IF(F31="aucune","///","")</f>
        <v/>
      </c>
      <c r="H31" s="137" t="str">
        <f t="shared" ref="H31" si="135">IF(F31="aucune","///","")</f>
        <v/>
      </c>
      <c r="I31" s="142" t="str">
        <f t="shared" ref="I31" si="136">IF(F31="aucune","///","")</f>
        <v/>
      </c>
      <c r="J31" s="143" t="str">
        <f t="shared" ref="J31" si="137">IF(F31="aucune","///","")</f>
        <v/>
      </c>
      <c r="K31" s="139"/>
      <c r="L31" s="141" t="str">
        <f t="shared" ref="L31" si="138">IF(K31="aucune","///","")</f>
        <v/>
      </c>
      <c r="M31" s="137" t="str">
        <f t="shared" ref="M31" si="139">IF(K31="aucune","///","")</f>
        <v/>
      </c>
      <c r="N31" s="142" t="str">
        <f t="shared" ref="N31" si="140">IF(K31="aucune","///","")</f>
        <v/>
      </c>
      <c r="O31" s="143" t="str">
        <f t="shared" ref="O31" si="141">IF(K31="aucune","///","")</f>
        <v/>
      </c>
      <c r="P31" s="139"/>
      <c r="Q31" s="141" t="str">
        <f t="shared" ref="Q31" si="142">IF(P31="aucune","///","")</f>
        <v/>
      </c>
      <c r="R31" s="137" t="str">
        <f t="shared" ref="R31" si="143">IF(P31="aucune","///","")</f>
        <v/>
      </c>
      <c r="S31" s="142" t="str">
        <f t="shared" ref="S31" si="144">IF(P31="aucune","///","")</f>
        <v/>
      </c>
      <c r="T31" s="143" t="str">
        <f t="shared" ref="T31" si="145">IF(P31="aucune","///","")</f>
        <v/>
      </c>
      <c r="U31" s="139"/>
      <c r="V31" s="141" t="str">
        <f t="shared" ref="V31" si="146">IF(U31="aucune","///","")</f>
        <v/>
      </c>
      <c r="W31" s="137" t="str">
        <f t="shared" ref="W31" si="147">IF(U31="aucune","///","")</f>
        <v/>
      </c>
      <c r="X31" s="142" t="str">
        <f t="shared" ref="X31" si="148">IF(U31="aucune","///","")</f>
        <v/>
      </c>
      <c r="Y31" s="143" t="str">
        <f t="shared" ref="Y31" si="149">IF(U31="aucune","///","")</f>
        <v/>
      </c>
      <c r="Z31" s="23"/>
      <c r="AA31" s="108"/>
      <c r="AB31" s="153"/>
      <c r="AC31" s="154"/>
      <c r="AD31" s="153"/>
      <c r="AE31" s="154"/>
      <c r="AF31" s="4"/>
      <c r="AG31" s="132"/>
      <c r="AH31" s="230"/>
      <c r="AI31" s="108"/>
      <c r="AJ31" s="231"/>
      <c r="AK31" s="180"/>
      <c r="AL31" s="232"/>
      <c r="AM31" s="233"/>
      <c r="AN31" s="108"/>
      <c r="AO31" s="231"/>
      <c r="AP31" s="180"/>
      <c r="AQ31" s="234"/>
      <c r="AR31" s="235"/>
      <c r="AS31" s="59"/>
      <c r="AT31" s="85"/>
      <c r="AU31" s="86"/>
      <c r="AV31" s="87"/>
      <c r="AW31" s="88"/>
      <c r="AX31" s="180"/>
      <c r="AY31" s="109"/>
      <c r="AZ31" s="120"/>
      <c r="BA31" s="121"/>
      <c r="BB31" s="190"/>
      <c r="BC31" s="190"/>
      <c r="BD31" s="191"/>
      <c r="BE31" s="192"/>
      <c r="BF31" s="193"/>
      <c r="BG31" s="190"/>
      <c r="BH31" s="190"/>
      <c r="BI31" s="191"/>
      <c r="BJ31" s="194"/>
      <c r="BK31" s="192"/>
      <c r="BL31" s="108"/>
      <c r="BM31" s="202"/>
      <c r="BN31" s="193"/>
      <c r="BO31" s="192"/>
    </row>
    <row r="32" spans="1:67" ht="19.5" customHeight="1" x14ac:dyDescent="0.2">
      <c r="A32" s="55" t="s">
        <v>19</v>
      </c>
      <c r="B32" s="266">
        <f t="shared" ref="B32" si="150">+B31</f>
        <v>43383</v>
      </c>
      <c r="C32" s="267">
        <v>2</v>
      </c>
      <c r="D32" s="101"/>
      <c r="E32" s="5"/>
      <c r="F32" s="144"/>
      <c r="G32" s="140"/>
      <c r="H32" s="145"/>
      <c r="I32" s="145"/>
      <c r="J32" s="146"/>
      <c r="K32" s="144"/>
      <c r="L32" s="140"/>
      <c r="M32" s="145"/>
      <c r="N32" s="145"/>
      <c r="O32" s="146"/>
      <c r="P32" s="144"/>
      <c r="Q32" s="140"/>
      <c r="R32" s="145"/>
      <c r="S32" s="145"/>
      <c r="T32" s="146"/>
      <c r="U32" s="144"/>
      <c r="V32" s="140"/>
      <c r="W32" s="145"/>
      <c r="X32" s="145"/>
      <c r="Y32" s="146"/>
      <c r="Z32" s="24"/>
      <c r="AA32" s="151"/>
      <c r="AB32" s="109"/>
      <c r="AC32" s="110"/>
      <c r="AD32" s="155"/>
      <c r="AE32" s="156"/>
      <c r="AF32" s="157"/>
      <c r="AG32" s="158"/>
      <c r="AH32" s="66"/>
      <c r="AI32" s="167"/>
      <c r="AJ32" s="114"/>
      <c r="AK32" s="115"/>
      <c r="AL32" s="172"/>
      <c r="AM32" s="173"/>
      <c r="AN32" s="167"/>
      <c r="AO32" s="114"/>
      <c r="AP32" s="115"/>
      <c r="AQ32" s="177"/>
      <c r="AR32" s="156"/>
      <c r="AS32" s="60"/>
      <c r="AT32" s="179"/>
      <c r="AU32" s="157"/>
      <c r="AV32" s="178"/>
      <c r="AW32" s="89"/>
      <c r="AX32" s="90"/>
      <c r="AY32" s="181"/>
      <c r="AZ32" s="182"/>
      <c r="BA32" s="183"/>
      <c r="BB32" s="109"/>
      <c r="BC32" s="120"/>
      <c r="BD32" s="120"/>
      <c r="BE32" s="121"/>
      <c r="BF32" s="195"/>
      <c r="BG32" s="196"/>
      <c r="BH32" s="196"/>
      <c r="BI32" s="197"/>
      <c r="BJ32" s="198"/>
      <c r="BK32" s="199"/>
      <c r="BL32" s="179"/>
      <c r="BM32" s="109"/>
      <c r="BN32" s="195"/>
      <c r="BO32" s="199"/>
    </row>
    <row r="33" spans="1:67" ht="19.5" customHeight="1" thickBot="1" x14ac:dyDescent="0.25">
      <c r="A33" s="56" t="s">
        <v>20</v>
      </c>
      <c r="B33" s="266">
        <f t="shared" ref="B33" si="151">+B31</f>
        <v>43383</v>
      </c>
      <c r="C33" s="267">
        <v>2</v>
      </c>
      <c r="D33" s="1"/>
      <c r="E33" s="6"/>
      <c r="F33" s="144"/>
      <c r="G33" s="145"/>
      <c r="H33" s="145"/>
      <c r="I33" s="145"/>
      <c r="J33" s="146"/>
      <c r="K33" s="144"/>
      <c r="L33" s="145"/>
      <c r="M33" s="145"/>
      <c r="N33" s="145"/>
      <c r="O33" s="146"/>
      <c r="P33" s="144"/>
      <c r="Q33" s="145"/>
      <c r="R33" s="145"/>
      <c r="S33" s="145"/>
      <c r="T33" s="146"/>
      <c r="U33" s="144"/>
      <c r="V33" s="145"/>
      <c r="W33" s="145"/>
      <c r="X33" s="145"/>
      <c r="Y33" s="146"/>
      <c r="Z33" s="150"/>
      <c r="AA33" s="152"/>
      <c r="AB33" s="159"/>
      <c r="AC33" s="160"/>
      <c r="AD33" s="111"/>
      <c r="AE33" s="112"/>
      <c r="AF33" s="236"/>
      <c r="AG33" s="162"/>
      <c r="AH33" s="163"/>
      <c r="AI33" s="237"/>
      <c r="AJ33" s="238"/>
      <c r="AK33" s="239"/>
      <c r="AL33" s="240"/>
      <c r="AM33" s="241"/>
      <c r="AN33" s="242"/>
      <c r="AO33" s="238"/>
      <c r="AP33" s="239"/>
      <c r="AQ33" s="240"/>
      <c r="AR33" s="241"/>
      <c r="AS33" s="152"/>
      <c r="AT33" s="152"/>
      <c r="AU33" s="157"/>
      <c r="AV33" s="178"/>
      <c r="AW33" s="91"/>
      <c r="AX33" s="92"/>
      <c r="AY33" s="184"/>
      <c r="AZ33" s="185"/>
      <c r="BA33" s="186"/>
      <c r="BB33" s="187"/>
      <c r="BC33" s="187"/>
      <c r="BD33" s="188"/>
      <c r="BE33" s="189"/>
      <c r="BF33" s="122"/>
      <c r="BG33" s="123"/>
      <c r="BH33" s="120"/>
      <c r="BI33" s="124"/>
      <c r="BJ33" s="123"/>
      <c r="BK33" s="121"/>
      <c r="BL33" s="200"/>
      <c r="BM33" s="201"/>
      <c r="BN33" s="125"/>
      <c r="BO33" s="126"/>
    </row>
    <row r="34" spans="1:67" ht="19.5" customHeight="1" x14ac:dyDescent="0.2">
      <c r="A34" s="54" t="s">
        <v>18</v>
      </c>
      <c r="B34" s="268">
        <f>+B31+1</f>
        <v>43384</v>
      </c>
      <c r="C34" s="269"/>
      <c r="D34" s="2"/>
      <c r="E34" s="5"/>
      <c r="F34" s="139"/>
      <c r="G34" s="141" t="str">
        <f t="shared" ref="G34" si="152">IF(F34="aucune","///","")</f>
        <v/>
      </c>
      <c r="H34" s="137" t="str">
        <f t="shared" ref="H34" si="153">IF(F34="aucune","///","")</f>
        <v/>
      </c>
      <c r="I34" s="142" t="str">
        <f t="shared" ref="I34" si="154">IF(F34="aucune","///","")</f>
        <v/>
      </c>
      <c r="J34" s="143" t="str">
        <f t="shared" ref="J34" si="155">IF(F34="aucune","///","")</f>
        <v/>
      </c>
      <c r="K34" s="139"/>
      <c r="L34" s="141" t="str">
        <f t="shared" ref="L34" si="156">IF(K34="aucune","///","")</f>
        <v/>
      </c>
      <c r="M34" s="137" t="str">
        <f t="shared" ref="M34" si="157">IF(K34="aucune","///","")</f>
        <v/>
      </c>
      <c r="N34" s="142" t="str">
        <f t="shared" ref="N34" si="158">IF(K34="aucune","///","")</f>
        <v/>
      </c>
      <c r="O34" s="143" t="str">
        <f t="shared" ref="O34" si="159">IF(K34="aucune","///","")</f>
        <v/>
      </c>
      <c r="P34" s="139"/>
      <c r="Q34" s="141" t="str">
        <f t="shared" ref="Q34" si="160">IF(P34="aucune","///","")</f>
        <v/>
      </c>
      <c r="R34" s="137" t="str">
        <f t="shared" ref="R34" si="161">IF(P34="aucune","///","")</f>
        <v/>
      </c>
      <c r="S34" s="142" t="str">
        <f t="shared" ref="S34" si="162">IF(P34="aucune","///","")</f>
        <v/>
      </c>
      <c r="T34" s="143" t="str">
        <f t="shared" ref="T34" si="163">IF(P34="aucune","///","")</f>
        <v/>
      </c>
      <c r="U34" s="139"/>
      <c r="V34" s="141" t="str">
        <f t="shared" ref="V34" si="164">IF(U34="aucune","///","")</f>
        <v/>
      </c>
      <c r="W34" s="137" t="str">
        <f t="shared" ref="W34" si="165">IF(U34="aucune","///","")</f>
        <v/>
      </c>
      <c r="X34" s="142" t="str">
        <f t="shared" ref="X34" si="166">IF(U34="aucune","///","")</f>
        <v/>
      </c>
      <c r="Y34" s="143" t="str">
        <f t="shared" ref="Y34" si="167">IF(U34="aucune","///","")</f>
        <v/>
      </c>
      <c r="Z34" s="23"/>
      <c r="AA34" s="108"/>
      <c r="AB34" s="153"/>
      <c r="AC34" s="154"/>
      <c r="AD34" s="153"/>
      <c r="AE34" s="154"/>
      <c r="AF34" s="4"/>
      <c r="AG34" s="132"/>
      <c r="AH34" s="230"/>
      <c r="AI34" s="108"/>
      <c r="AJ34" s="231"/>
      <c r="AK34" s="180"/>
      <c r="AL34" s="232"/>
      <c r="AM34" s="233"/>
      <c r="AN34" s="108"/>
      <c r="AO34" s="231"/>
      <c r="AP34" s="180"/>
      <c r="AQ34" s="234"/>
      <c r="AR34" s="235"/>
      <c r="AS34" s="59"/>
      <c r="AT34" s="85"/>
      <c r="AU34" s="86"/>
      <c r="AV34" s="87"/>
      <c r="AW34" s="88"/>
      <c r="AX34" s="180"/>
      <c r="AY34" s="109"/>
      <c r="AZ34" s="120"/>
      <c r="BA34" s="121"/>
      <c r="BB34" s="190"/>
      <c r="BC34" s="190"/>
      <c r="BD34" s="191"/>
      <c r="BE34" s="192"/>
      <c r="BF34" s="193"/>
      <c r="BG34" s="190"/>
      <c r="BH34" s="190"/>
      <c r="BI34" s="191"/>
      <c r="BJ34" s="194"/>
      <c r="BK34" s="192"/>
      <c r="BL34" s="108"/>
      <c r="BM34" s="202"/>
      <c r="BN34" s="193"/>
      <c r="BO34" s="192"/>
    </row>
    <row r="35" spans="1:67" ht="19.5" customHeight="1" x14ac:dyDescent="0.2">
      <c r="A35" s="55" t="s">
        <v>19</v>
      </c>
      <c r="B35" s="266">
        <f>+B34</f>
        <v>43384</v>
      </c>
      <c r="C35" s="267">
        <v>2</v>
      </c>
      <c r="D35" s="101"/>
      <c r="E35" s="5"/>
      <c r="F35" s="144"/>
      <c r="G35" s="140"/>
      <c r="H35" s="145"/>
      <c r="I35" s="145"/>
      <c r="J35" s="146"/>
      <c r="K35" s="144"/>
      <c r="L35" s="140"/>
      <c r="M35" s="145"/>
      <c r="N35" s="145"/>
      <c r="O35" s="146"/>
      <c r="P35" s="144"/>
      <c r="Q35" s="140"/>
      <c r="R35" s="145"/>
      <c r="S35" s="145"/>
      <c r="T35" s="146"/>
      <c r="U35" s="144"/>
      <c r="V35" s="140"/>
      <c r="W35" s="145"/>
      <c r="X35" s="145"/>
      <c r="Y35" s="146"/>
      <c r="Z35" s="24"/>
      <c r="AA35" s="151"/>
      <c r="AB35" s="109"/>
      <c r="AC35" s="110"/>
      <c r="AD35" s="155"/>
      <c r="AE35" s="156"/>
      <c r="AF35" s="157"/>
      <c r="AG35" s="158"/>
      <c r="AH35" s="66"/>
      <c r="AI35" s="167"/>
      <c r="AJ35" s="114"/>
      <c r="AK35" s="115"/>
      <c r="AL35" s="172"/>
      <c r="AM35" s="173"/>
      <c r="AN35" s="167"/>
      <c r="AO35" s="114"/>
      <c r="AP35" s="115"/>
      <c r="AQ35" s="177"/>
      <c r="AR35" s="156"/>
      <c r="AS35" s="60"/>
      <c r="AT35" s="179"/>
      <c r="AU35" s="157"/>
      <c r="AV35" s="178"/>
      <c r="AW35" s="89"/>
      <c r="AX35" s="90"/>
      <c r="AY35" s="181"/>
      <c r="AZ35" s="182"/>
      <c r="BA35" s="183"/>
      <c r="BB35" s="109"/>
      <c r="BC35" s="120"/>
      <c r="BD35" s="120"/>
      <c r="BE35" s="121"/>
      <c r="BF35" s="195"/>
      <c r="BG35" s="196"/>
      <c r="BH35" s="196"/>
      <c r="BI35" s="197"/>
      <c r="BJ35" s="198"/>
      <c r="BK35" s="199"/>
      <c r="BL35" s="179"/>
      <c r="BM35" s="109"/>
      <c r="BN35" s="195"/>
      <c r="BO35" s="199"/>
    </row>
    <row r="36" spans="1:67" ht="19.5" customHeight="1" thickBot="1" x14ac:dyDescent="0.25">
      <c r="A36" s="55" t="s">
        <v>20</v>
      </c>
      <c r="B36" s="266">
        <f>+B34</f>
        <v>43384</v>
      </c>
      <c r="C36" s="267">
        <v>2</v>
      </c>
      <c r="D36" s="1"/>
      <c r="E36" s="6"/>
      <c r="F36" s="144"/>
      <c r="G36" s="145"/>
      <c r="H36" s="145"/>
      <c r="I36" s="145"/>
      <c r="J36" s="146"/>
      <c r="K36" s="144"/>
      <c r="L36" s="145"/>
      <c r="M36" s="145"/>
      <c r="N36" s="145"/>
      <c r="O36" s="146"/>
      <c r="P36" s="144"/>
      <c r="Q36" s="145"/>
      <c r="R36" s="145"/>
      <c r="S36" s="145"/>
      <c r="T36" s="146"/>
      <c r="U36" s="144"/>
      <c r="V36" s="145"/>
      <c r="W36" s="145"/>
      <c r="X36" s="145"/>
      <c r="Y36" s="146"/>
      <c r="Z36" s="150"/>
      <c r="AA36" s="152"/>
      <c r="AB36" s="159"/>
      <c r="AC36" s="160"/>
      <c r="AD36" s="111"/>
      <c r="AE36" s="112"/>
      <c r="AF36" s="236"/>
      <c r="AG36" s="162"/>
      <c r="AH36" s="163"/>
      <c r="AI36" s="237"/>
      <c r="AJ36" s="238"/>
      <c r="AK36" s="239"/>
      <c r="AL36" s="240"/>
      <c r="AM36" s="241"/>
      <c r="AN36" s="242"/>
      <c r="AO36" s="238"/>
      <c r="AP36" s="239"/>
      <c r="AQ36" s="240"/>
      <c r="AR36" s="241"/>
      <c r="AS36" s="152"/>
      <c r="AT36" s="152"/>
      <c r="AU36" s="157"/>
      <c r="AV36" s="178"/>
      <c r="AW36" s="91"/>
      <c r="AX36" s="92"/>
      <c r="AY36" s="184"/>
      <c r="AZ36" s="185"/>
      <c r="BA36" s="186"/>
      <c r="BB36" s="187"/>
      <c r="BC36" s="187"/>
      <c r="BD36" s="188"/>
      <c r="BE36" s="189"/>
      <c r="BF36" s="122"/>
      <c r="BG36" s="123"/>
      <c r="BH36" s="120"/>
      <c r="BI36" s="124"/>
      <c r="BJ36" s="123"/>
      <c r="BK36" s="121"/>
      <c r="BL36" s="200"/>
      <c r="BM36" s="201"/>
      <c r="BN36" s="125"/>
      <c r="BO36" s="126"/>
    </row>
    <row r="37" spans="1:67" ht="19.5" customHeight="1" x14ac:dyDescent="0.2">
      <c r="A37" s="54" t="s">
        <v>18</v>
      </c>
      <c r="B37" s="268">
        <f>+B36+1</f>
        <v>43385</v>
      </c>
      <c r="C37" s="269"/>
      <c r="D37" s="2"/>
      <c r="E37" s="5"/>
      <c r="F37" s="139"/>
      <c r="G37" s="141" t="str">
        <f t="shared" ref="G37" si="168">IF(F37="aucune","///","")</f>
        <v/>
      </c>
      <c r="H37" s="137" t="str">
        <f t="shared" ref="H37" si="169">IF(F37="aucune","///","")</f>
        <v/>
      </c>
      <c r="I37" s="142" t="str">
        <f t="shared" ref="I37" si="170">IF(F37="aucune","///","")</f>
        <v/>
      </c>
      <c r="J37" s="143" t="str">
        <f t="shared" ref="J37" si="171">IF(F37="aucune","///","")</f>
        <v/>
      </c>
      <c r="K37" s="139"/>
      <c r="L37" s="141" t="str">
        <f t="shared" ref="L37" si="172">IF(K37="aucune","///","")</f>
        <v/>
      </c>
      <c r="M37" s="137" t="str">
        <f t="shared" ref="M37" si="173">IF(K37="aucune","///","")</f>
        <v/>
      </c>
      <c r="N37" s="142" t="str">
        <f t="shared" ref="N37" si="174">IF(K37="aucune","///","")</f>
        <v/>
      </c>
      <c r="O37" s="143" t="str">
        <f t="shared" ref="O37" si="175">IF(K37="aucune","///","")</f>
        <v/>
      </c>
      <c r="P37" s="139"/>
      <c r="Q37" s="141" t="str">
        <f t="shared" ref="Q37" si="176">IF(P37="aucune","///","")</f>
        <v/>
      </c>
      <c r="R37" s="137" t="str">
        <f t="shared" ref="R37" si="177">IF(P37="aucune","///","")</f>
        <v/>
      </c>
      <c r="S37" s="142" t="str">
        <f t="shared" ref="S37" si="178">IF(P37="aucune","///","")</f>
        <v/>
      </c>
      <c r="T37" s="143" t="str">
        <f t="shared" ref="T37" si="179">IF(P37="aucune","///","")</f>
        <v/>
      </c>
      <c r="U37" s="139"/>
      <c r="V37" s="141" t="str">
        <f t="shared" ref="V37" si="180">IF(U37="aucune","///","")</f>
        <v/>
      </c>
      <c r="W37" s="137" t="str">
        <f t="shared" ref="W37" si="181">IF(U37="aucune","///","")</f>
        <v/>
      </c>
      <c r="X37" s="142" t="str">
        <f t="shared" ref="X37" si="182">IF(U37="aucune","///","")</f>
        <v/>
      </c>
      <c r="Y37" s="143" t="str">
        <f t="shared" ref="Y37" si="183">IF(U37="aucune","///","")</f>
        <v/>
      </c>
      <c r="Z37" s="23"/>
      <c r="AA37" s="108"/>
      <c r="AB37" s="153"/>
      <c r="AC37" s="154"/>
      <c r="AD37" s="153"/>
      <c r="AE37" s="154"/>
      <c r="AF37" s="4"/>
      <c r="AG37" s="132"/>
      <c r="AH37" s="230"/>
      <c r="AI37" s="108"/>
      <c r="AJ37" s="231"/>
      <c r="AK37" s="180"/>
      <c r="AL37" s="232"/>
      <c r="AM37" s="233"/>
      <c r="AN37" s="108"/>
      <c r="AO37" s="231"/>
      <c r="AP37" s="180"/>
      <c r="AQ37" s="234"/>
      <c r="AR37" s="235"/>
      <c r="AS37" s="59"/>
      <c r="AT37" s="85"/>
      <c r="AU37" s="86"/>
      <c r="AV37" s="87"/>
      <c r="AW37" s="88"/>
      <c r="AX37" s="180"/>
      <c r="AY37" s="109"/>
      <c r="AZ37" s="120"/>
      <c r="BA37" s="121"/>
      <c r="BB37" s="190"/>
      <c r="BC37" s="190"/>
      <c r="BD37" s="191"/>
      <c r="BE37" s="192"/>
      <c r="BF37" s="193"/>
      <c r="BG37" s="190"/>
      <c r="BH37" s="190"/>
      <c r="BI37" s="191"/>
      <c r="BJ37" s="194"/>
      <c r="BK37" s="192"/>
      <c r="BL37" s="108"/>
      <c r="BM37" s="202"/>
      <c r="BN37" s="193"/>
      <c r="BO37" s="192"/>
    </row>
    <row r="38" spans="1:67" ht="19.5" customHeight="1" x14ac:dyDescent="0.2">
      <c r="A38" s="55" t="s">
        <v>19</v>
      </c>
      <c r="B38" s="266">
        <f>+B37</f>
        <v>43385</v>
      </c>
      <c r="C38" s="267"/>
      <c r="D38" s="101"/>
      <c r="E38" s="5"/>
      <c r="F38" s="144"/>
      <c r="G38" s="140"/>
      <c r="H38" s="145"/>
      <c r="I38" s="145"/>
      <c r="J38" s="146"/>
      <c r="K38" s="144"/>
      <c r="L38" s="140"/>
      <c r="M38" s="145"/>
      <c r="N38" s="145"/>
      <c r="O38" s="146"/>
      <c r="P38" s="144"/>
      <c r="Q38" s="140"/>
      <c r="R38" s="145"/>
      <c r="S38" s="145"/>
      <c r="T38" s="146"/>
      <c r="U38" s="144"/>
      <c r="V38" s="140"/>
      <c r="W38" s="145"/>
      <c r="X38" s="145"/>
      <c r="Y38" s="146"/>
      <c r="Z38" s="24"/>
      <c r="AA38" s="151"/>
      <c r="AB38" s="109"/>
      <c r="AC38" s="110"/>
      <c r="AD38" s="155"/>
      <c r="AE38" s="156"/>
      <c r="AF38" s="157"/>
      <c r="AG38" s="158"/>
      <c r="AH38" s="66"/>
      <c r="AI38" s="167"/>
      <c r="AJ38" s="114"/>
      <c r="AK38" s="115"/>
      <c r="AL38" s="172"/>
      <c r="AM38" s="173"/>
      <c r="AN38" s="167"/>
      <c r="AO38" s="114"/>
      <c r="AP38" s="115"/>
      <c r="AQ38" s="177"/>
      <c r="AR38" s="156"/>
      <c r="AS38" s="60"/>
      <c r="AT38" s="179"/>
      <c r="AU38" s="157"/>
      <c r="AV38" s="178"/>
      <c r="AW38" s="89"/>
      <c r="AX38" s="90"/>
      <c r="AY38" s="181"/>
      <c r="AZ38" s="182"/>
      <c r="BA38" s="183"/>
      <c r="BB38" s="109"/>
      <c r="BC38" s="120"/>
      <c r="BD38" s="120"/>
      <c r="BE38" s="121"/>
      <c r="BF38" s="195"/>
      <c r="BG38" s="196"/>
      <c r="BH38" s="196"/>
      <c r="BI38" s="197"/>
      <c r="BJ38" s="198"/>
      <c r="BK38" s="199"/>
      <c r="BL38" s="179"/>
      <c r="BM38" s="109"/>
      <c r="BN38" s="195"/>
      <c r="BO38" s="199"/>
    </row>
    <row r="39" spans="1:67" ht="19.5" customHeight="1" thickBot="1" x14ac:dyDescent="0.25">
      <c r="A39" s="56" t="s">
        <v>20</v>
      </c>
      <c r="B39" s="278">
        <f>+B38</f>
        <v>43385</v>
      </c>
      <c r="C39" s="279"/>
      <c r="D39" s="1"/>
      <c r="E39" s="6"/>
      <c r="F39" s="144"/>
      <c r="G39" s="145"/>
      <c r="H39" s="145"/>
      <c r="I39" s="145"/>
      <c r="J39" s="146"/>
      <c r="K39" s="144"/>
      <c r="L39" s="145"/>
      <c r="M39" s="145"/>
      <c r="N39" s="145"/>
      <c r="O39" s="146"/>
      <c r="P39" s="144"/>
      <c r="Q39" s="145"/>
      <c r="R39" s="145"/>
      <c r="S39" s="145"/>
      <c r="T39" s="146"/>
      <c r="U39" s="144"/>
      <c r="V39" s="145"/>
      <c r="W39" s="145"/>
      <c r="X39" s="145"/>
      <c r="Y39" s="146"/>
      <c r="Z39" s="150"/>
      <c r="AA39" s="152"/>
      <c r="AB39" s="159"/>
      <c r="AC39" s="160"/>
      <c r="AD39" s="111"/>
      <c r="AE39" s="112"/>
      <c r="AF39" s="236"/>
      <c r="AG39" s="162"/>
      <c r="AH39" s="163"/>
      <c r="AI39" s="237"/>
      <c r="AJ39" s="238"/>
      <c r="AK39" s="239"/>
      <c r="AL39" s="240"/>
      <c r="AM39" s="241"/>
      <c r="AN39" s="242"/>
      <c r="AO39" s="238"/>
      <c r="AP39" s="239"/>
      <c r="AQ39" s="240"/>
      <c r="AR39" s="241"/>
      <c r="AS39" s="152"/>
      <c r="AT39" s="152"/>
      <c r="AU39" s="157"/>
      <c r="AV39" s="178"/>
      <c r="AW39" s="91"/>
      <c r="AX39" s="92"/>
      <c r="AY39" s="184"/>
      <c r="AZ39" s="185"/>
      <c r="BA39" s="186"/>
      <c r="BB39" s="187"/>
      <c r="BC39" s="187"/>
      <c r="BD39" s="188"/>
      <c r="BE39" s="189"/>
      <c r="BF39" s="122"/>
      <c r="BG39" s="123"/>
      <c r="BH39" s="120"/>
      <c r="BI39" s="124"/>
      <c r="BJ39" s="123"/>
      <c r="BK39" s="121"/>
      <c r="BL39" s="200"/>
      <c r="BM39" s="201"/>
      <c r="BN39" s="125"/>
      <c r="BO39" s="126"/>
    </row>
    <row r="40" spans="1:67" ht="19.5" customHeight="1" x14ac:dyDescent="0.2">
      <c r="A40" s="54" t="s">
        <v>18</v>
      </c>
      <c r="B40" s="268">
        <f>+B39+1</f>
        <v>43386</v>
      </c>
      <c r="C40" s="269"/>
      <c r="D40" s="2"/>
      <c r="E40" s="5"/>
      <c r="F40" s="139"/>
      <c r="G40" s="141" t="str">
        <f t="shared" ref="G40" si="184">IF(F40="aucune","///","")</f>
        <v/>
      </c>
      <c r="H40" s="137" t="str">
        <f t="shared" ref="H40" si="185">IF(F40="aucune","///","")</f>
        <v/>
      </c>
      <c r="I40" s="142" t="str">
        <f t="shared" ref="I40" si="186">IF(F40="aucune","///","")</f>
        <v/>
      </c>
      <c r="J40" s="143" t="str">
        <f t="shared" ref="J40" si="187">IF(F40="aucune","///","")</f>
        <v/>
      </c>
      <c r="K40" s="139"/>
      <c r="L40" s="141" t="str">
        <f t="shared" ref="L40" si="188">IF(K40="aucune","///","")</f>
        <v/>
      </c>
      <c r="M40" s="137" t="str">
        <f t="shared" ref="M40" si="189">IF(K40="aucune","///","")</f>
        <v/>
      </c>
      <c r="N40" s="142" t="str">
        <f t="shared" ref="N40" si="190">IF(K40="aucune","///","")</f>
        <v/>
      </c>
      <c r="O40" s="143" t="str">
        <f t="shared" ref="O40" si="191">IF(K40="aucune","///","")</f>
        <v/>
      </c>
      <c r="P40" s="139"/>
      <c r="Q40" s="141" t="str">
        <f t="shared" ref="Q40" si="192">IF(P40="aucune","///","")</f>
        <v/>
      </c>
      <c r="R40" s="137" t="str">
        <f t="shared" ref="R40" si="193">IF(P40="aucune","///","")</f>
        <v/>
      </c>
      <c r="S40" s="142" t="str">
        <f t="shared" ref="S40" si="194">IF(P40="aucune","///","")</f>
        <v/>
      </c>
      <c r="T40" s="143" t="str">
        <f t="shared" ref="T40" si="195">IF(P40="aucune","///","")</f>
        <v/>
      </c>
      <c r="U40" s="139"/>
      <c r="V40" s="141" t="str">
        <f t="shared" ref="V40" si="196">IF(U40="aucune","///","")</f>
        <v/>
      </c>
      <c r="W40" s="137" t="str">
        <f t="shared" ref="W40" si="197">IF(U40="aucune","///","")</f>
        <v/>
      </c>
      <c r="X40" s="142" t="str">
        <f t="shared" ref="X40" si="198">IF(U40="aucune","///","")</f>
        <v/>
      </c>
      <c r="Y40" s="143" t="str">
        <f t="shared" ref="Y40" si="199">IF(U40="aucune","///","")</f>
        <v/>
      </c>
      <c r="Z40" s="23"/>
      <c r="AA40" s="108"/>
      <c r="AB40" s="153"/>
      <c r="AC40" s="154"/>
      <c r="AD40" s="153"/>
      <c r="AE40" s="154"/>
      <c r="AF40" s="4"/>
      <c r="AG40" s="132"/>
      <c r="AH40" s="230"/>
      <c r="AI40" s="108"/>
      <c r="AJ40" s="231"/>
      <c r="AK40" s="180"/>
      <c r="AL40" s="232"/>
      <c r="AM40" s="233"/>
      <c r="AN40" s="108"/>
      <c r="AO40" s="231"/>
      <c r="AP40" s="180"/>
      <c r="AQ40" s="234"/>
      <c r="AR40" s="235"/>
      <c r="AS40" s="59"/>
      <c r="AT40" s="85"/>
      <c r="AU40" s="86"/>
      <c r="AV40" s="87"/>
      <c r="AW40" s="88"/>
      <c r="AX40" s="180"/>
      <c r="AY40" s="109"/>
      <c r="AZ40" s="120"/>
      <c r="BA40" s="121"/>
      <c r="BB40" s="190"/>
      <c r="BC40" s="190"/>
      <c r="BD40" s="191"/>
      <c r="BE40" s="192"/>
      <c r="BF40" s="193"/>
      <c r="BG40" s="190"/>
      <c r="BH40" s="190"/>
      <c r="BI40" s="191"/>
      <c r="BJ40" s="194"/>
      <c r="BK40" s="192"/>
      <c r="BL40" s="108"/>
      <c r="BM40" s="202"/>
      <c r="BN40" s="193"/>
      <c r="BO40" s="192"/>
    </row>
    <row r="41" spans="1:67" ht="19.5" customHeight="1" x14ac:dyDescent="0.2">
      <c r="A41" s="55" t="s">
        <v>19</v>
      </c>
      <c r="B41" s="266">
        <f t="shared" ref="B41" si="200">+B40</f>
        <v>43386</v>
      </c>
      <c r="C41" s="267">
        <v>2</v>
      </c>
      <c r="D41" s="101"/>
      <c r="E41" s="5"/>
      <c r="F41" s="144"/>
      <c r="G41" s="140"/>
      <c r="H41" s="145"/>
      <c r="I41" s="145"/>
      <c r="J41" s="146"/>
      <c r="K41" s="144"/>
      <c r="L41" s="140"/>
      <c r="M41" s="145"/>
      <c r="N41" s="145"/>
      <c r="O41" s="146"/>
      <c r="P41" s="144"/>
      <c r="Q41" s="140"/>
      <c r="R41" s="145"/>
      <c r="S41" s="145"/>
      <c r="T41" s="146"/>
      <c r="U41" s="144"/>
      <c r="V41" s="140"/>
      <c r="W41" s="145"/>
      <c r="X41" s="145"/>
      <c r="Y41" s="146"/>
      <c r="Z41" s="24"/>
      <c r="AA41" s="151"/>
      <c r="AB41" s="109"/>
      <c r="AC41" s="110"/>
      <c r="AD41" s="155"/>
      <c r="AE41" s="156"/>
      <c r="AF41" s="157"/>
      <c r="AG41" s="158"/>
      <c r="AH41" s="66"/>
      <c r="AI41" s="167"/>
      <c r="AJ41" s="114"/>
      <c r="AK41" s="115"/>
      <c r="AL41" s="172"/>
      <c r="AM41" s="173"/>
      <c r="AN41" s="167"/>
      <c r="AO41" s="114"/>
      <c r="AP41" s="115"/>
      <c r="AQ41" s="177"/>
      <c r="AR41" s="156"/>
      <c r="AS41" s="60"/>
      <c r="AT41" s="179"/>
      <c r="AU41" s="157"/>
      <c r="AV41" s="178"/>
      <c r="AW41" s="89"/>
      <c r="AX41" s="90"/>
      <c r="AY41" s="181"/>
      <c r="AZ41" s="182"/>
      <c r="BA41" s="183"/>
      <c r="BB41" s="109"/>
      <c r="BC41" s="120"/>
      <c r="BD41" s="120"/>
      <c r="BE41" s="121"/>
      <c r="BF41" s="195"/>
      <c r="BG41" s="196"/>
      <c r="BH41" s="196"/>
      <c r="BI41" s="197"/>
      <c r="BJ41" s="198"/>
      <c r="BK41" s="199"/>
      <c r="BL41" s="179"/>
      <c r="BM41" s="109"/>
      <c r="BN41" s="195"/>
      <c r="BO41" s="199"/>
    </row>
    <row r="42" spans="1:67" ht="19.5" customHeight="1" thickBot="1" x14ac:dyDescent="0.25">
      <c r="A42" s="56" t="s">
        <v>20</v>
      </c>
      <c r="B42" s="266">
        <f t="shared" ref="B42" si="201">+B40</f>
        <v>43386</v>
      </c>
      <c r="C42" s="267">
        <v>2</v>
      </c>
      <c r="D42" s="1"/>
      <c r="E42" s="6"/>
      <c r="F42" s="144"/>
      <c r="G42" s="145"/>
      <c r="H42" s="145"/>
      <c r="I42" s="145"/>
      <c r="J42" s="146"/>
      <c r="K42" s="144"/>
      <c r="L42" s="145"/>
      <c r="M42" s="145"/>
      <c r="N42" s="145"/>
      <c r="O42" s="146"/>
      <c r="P42" s="144"/>
      <c r="Q42" s="145"/>
      <c r="R42" s="145"/>
      <c r="S42" s="145"/>
      <c r="T42" s="146"/>
      <c r="U42" s="144"/>
      <c r="V42" s="145"/>
      <c r="W42" s="145"/>
      <c r="X42" s="145"/>
      <c r="Y42" s="146"/>
      <c r="Z42" s="150"/>
      <c r="AA42" s="152"/>
      <c r="AB42" s="159"/>
      <c r="AC42" s="160"/>
      <c r="AD42" s="111"/>
      <c r="AE42" s="112"/>
      <c r="AF42" s="236"/>
      <c r="AG42" s="162"/>
      <c r="AH42" s="163"/>
      <c r="AI42" s="237"/>
      <c r="AJ42" s="238"/>
      <c r="AK42" s="239"/>
      <c r="AL42" s="240"/>
      <c r="AM42" s="241"/>
      <c r="AN42" s="242"/>
      <c r="AO42" s="238"/>
      <c r="AP42" s="239"/>
      <c r="AQ42" s="240"/>
      <c r="AR42" s="241"/>
      <c r="AS42" s="152"/>
      <c r="AT42" s="152"/>
      <c r="AU42" s="157"/>
      <c r="AV42" s="178"/>
      <c r="AW42" s="91"/>
      <c r="AX42" s="92"/>
      <c r="AY42" s="184"/>
      <c r="AZ42" s="185"/>
      <c r="BA42" s="186"/>
      <c r="BB42" s="187"/>
      <c r="BC42" s="187"/>
      <c r="BD42" s="188"/>
      <c r="BE42" s="189"/>
      <c r="BF42" s="122"/>
      <c r="BG42" s="123"/>
      <c r="BH42" s="120"/>
      <c r="BI42" s="124"/>
      <c r="BJ42" s="123"/>
      <c r="BK42" s="121"/>
      <c r="BL42" s="200"/>
      <c r="BM42" s="201"/>
      <c r="BN42" s="125"/>
      <c r="BO42" s="126"/>
    </row>
    <row r="43" spans="1:67" ht="19.5" customHeight="1" x14ac:dyDescent="0.2">
      <c r="A43" s="54" t="s">
        <v>18</v>
      </c>
      <c r="B43" s="268">
        <f>+B42+1</f>
        <v>43387</v>
      </c>
      <c r="C43" s="269"/>
      <c r="D43" s="2"/>
      <c r="E43" s="5"/>
      <c r="F43" s="139"/>
      <c r="G43" s="141" t="str">
        <f t="shared" ref="G43" si="202">IF(F43="aucune","///","")</f>
        <v/>
      </c>
      <c r="H43" s="137" t="str">
        <f t="shared" ref="H43" si="203">IF(F43="aucune","///","")</f>
        <v/>
      </c>
      <c r="I43" s="142" t="str">
        <f t="shared" ref="I43" si="204">IF(F43="aucune","///","")</f>
        <v/>
      </c>
      <c r="J43" s="143" t="str">
        <f t="shared" ref="J43" si="205">IF(F43="aucune","///","")</f>
        <v/>
      </c>
      <c r="K43" s="139"/>
      <c r="L43" s="141" t="str">
        <f t="shared" ref="L43" si="206">IF(K43="aucune","///","")</f>
        <v/>
      </c>
      <c r="M43" s="137" t="str">
        <f t="shared" ref="M43" si="207">IF(K43="aucune","///","")</f>
        <v/>
      </c>
      <c r="N43" s="142" t="str">
        <f t="shared" ref="N43" si="208">IF(K43="aucune","///","")</f>
        <v/>
      </c>
      <c r="O43" s="143" t="str">
        <f t="shared" ref="O43" si="209">IF(K43="aucune","///","")</f>
        <v/>
      </c>
      <c r="P43" s="139"/>
      <c r="Q43" s="141" t="str">
        <f t="shared" ref="Q43" si="210">IF(P43="aucune","///","")</f>
        <v/>
      </c>
      <c r="R43" s="137" t="str">
        <f t="shared" ref="R43" si="211">IF(P43="aucune","///","")</f>
        <v/>
      </c>
      <c r="S43" s="142" t="str">
        <f t="shared" ref="S43" si="212">IF(P43="aucune","///","")</f>
        <v/>
      </c>
      <c r="T43" s="143" t="str">
        <f t="shared" ref="T43" si="213">IF(P43="aucune","///","")</f>
        <v/>
      </c>
      <c r="U43" s="139"/>
      <c r="V43" s="141" t="str">
        <f t="shared" ref="V43" si="214">IF(U43="aucune","///","")</f>
        <v/>
      </c>
      <c r="W43" s="137" t="str">
        <f t="shared" ref="W43" si="215">IF(U43="aucune","///","")</f>
        <v/>
      </c>
      <c r="X43" s="142" t="str">
        <f t="shared" ref="X43" si="216">IF(U43="aucune","///","")</f>
        <v/>
      </c>
      <c r="Y43" s="143" t="str">
        <f t="shared" ref="Y43" si="217">IF(U43="aucune","///","")</f>
        <v/>
      </c>
      <c r="Z43" s="23"/>
      <c r="AA43" s="108"/>
      <c r="AB43" s="153"/>
      <c r="AC43" s="154"/>
      <c r="AD43" s="153"/>
      <c r="AE43" s="154"/>
      <c r="AF43" s="4"/>
      <c r="AG43" s="132"/>
      <c r="AH43" s="230"/>
      <c r="AI43" s="108"/>
      <c r="AJ43" s="231"/>
      <c r="AK43" s="180"/>
      <c r="AL43" s="232"/>
      <c r="AM43" s="233"/>
      <c r="AN43" s="108"/>
      <c r="AO43" s="231"/>
      <c r="AP43" s="180"/>
      <c r="AQ43" s="234"/>
      <c r="AR43" s="235"/>
      <c r="AS43" s="59"/>
      <c r="AT43" s="85"/>
      <c r="AU43" s="86"/>
      <c r="AV43" s="87"/>
      <c r="AW43" s="88"/>
      <c r="AX43" s="180"/>
      <c r="AY43" s="109"/>
      <c r="AZ43" s="120"/>
      <c r="BA43" s="121"/>
      <c r="BB43" s="190"/>
      <c r="BC43" s="190"/>
      <c r="BD43" s="191"/>
      <c r="BE43" s="192"/>
      <c r="BF43" s="193"/>
      <c r="BG43" s="190"/>
      <c r="BH43" s="190"/>
      <c r="BI43" s="191"/>
      <c r="BJ43" s="194"/>
      <c r="BK43" s="192"/>
      <c r="BL43" s="108"/>
      <c r="BM43" s="202"/>
      <c r="BN43" s="193"/>
      <c r="BO43" s="192"/>
    </row>
    <row r="44" spans="1:67" ht="19.5" customHeight="1" x14ac:dyDescent="0.2">
      <c r="A44" s="55" t="s">
        <v>19</v>
      </c>
      <c r="B44" s="266">
        <f>+B43</f>
        <v>43387</v>
      </c>
      <c r="C44" s="267">
        <v>2</v>
      </c>
      <c r="D44" s="101"/>
      <c r="E44" s="5"/>
      <c r="F44" s="144"/>
      <c r="G44" s="140"/>
      <c r="H44" s="145"/>
      <c r="I44" s="145"/>
      <c r="J44" s="146"/>
      <c r="K44" s="144"/>
      <c r="L44" s="140"/>
      <c r="M44" s="145"/>
      <c r="N44" s="145"/>
      <c r="O44" s="146"/>
      <c r="P44" s="144"/>
      <c r="Q44" s="140"/>
      <c r="R44" s="145"/>
      <c r="S44" s="145"/>
      <c r="T44" s="146"/>
      <c r="U44" s="144"/>
      <c r="V44" s="140"/>
      <c r="W44" s="145"/>
      <c r="X44" s="145"/>
      <c r="Y44" s="146"/>
      <c r="Z44" s="24"/>
      <c r="AA44" s="151"/>
      <c r="AB44" s="109"/>
      <c r="AC44" s="110"/>
      <c r="AD44" s="155"/>
      <c r="AE44" s="156"/>
      <c r="AF44" s="157"/>
      <c r="AG44" s="158"/>
      <c r="AH44" s="66"/>
      <c r="AI44" s="167"/>
      <c r="AJ44" s="114"/>
      <c r="AK44" s="115"/>
      <c r="AL44" s="172"/>
      <c r="AM44" s="173"/>
      <c r="AN44" s="167"/>
      <c r="AO44" s="114"/>
      <c r="AP44" s="115"/>
      <c r="AQ44" s="177"/>
      <c r="AR44" s="156"/>
      <c r="AS44" s="60"/>
      <c r="AT44" s="179"/>
      <c r="AU44" s="157"/>
      <c r="AV44" s="178"/>
      <c r="AW44" s="89"/>
      <c r="AX44" s="90"/>
      <c r="AY44" s="181"/>
      <c r="AZ44" s="182"/>
      <c r="BA44" s="183"/>
      <c r="BB44" s="109"/>
      <c r="BC44" s="120"/>
      <c r="BD44" s="120"/>
      <c r="BE44" s="121"/>
      <c r="BF44" s="195"/>
      <c r="BG44" s="196"/>
      <c r="BH44" s="196"/>
      <c r="BI44" s="197"/>
      <c r="BJ44" s="198"/>
      <c r="BK44" s="199"/>
      <c r="BL44" s="179"/>
      <c r="BM44" s="109"/>
      <c r="BN44" s="195"/>
      <c r="BO44" s="199"/>
    </row>
    <row r="45" spans="1:67" ht="19.5" customHeight="1" thickBot="1" x14ac:dyDescent="0.25">
      <c r="A45" s="56" t="s">
        <v>20</v>
      </c>
      <c r="B45" s="266">
        <f>+B43</f>
        <v>43387</v>
      </c>
      <c r="C45" s="267">
        <v>2</v>
      </c>
      <c r="D45" s="1"/>
      <c r="E45" s="6"/>
      <c r="F45" s="144"/>
      <c r="G45" s="145"/>
      <c r="H45" s="145"/>
      <c r="I45" s="145"/>
      <c r="J45" s="146"/>
      <c r="K45" s="144"/>
      <c r="L45" s="145"/>
      <c r="M45" s="145"/>
      <c r="N45" s="145"/>
      <c r="O45" s="146"/>
      <c r="P45" s="144"/>
      <c r="Q45" s="145"/>
      <c r="R45" s="145"/>
      <c r="S45" s="145"/>
      <c r="T45" s="146"/>
      <c r="U45" s="144"/>
      <c r="V45" s="145"/>
      <c r="W45" s="145"/>
      <c r="X45" s="145"/>
      <c r="Y45" s="146"/>
      <c r="Z45" s="150"/>
      <c r="AA45" s="152"/>
      <c r="AB45" s="159"/>
      <c r="AC45" s="160"/>
      <c r="AD45" s="111"/>
      <c r="AE45" s="112"/>
      <c r="AF45" s="236"/>
      <c r="AG45" s="162"/>
      <c r="AH45" s="163"/>
      <c r="AI45" s="237"/>
      <c r="AJ45" s="238"/>
      <c r="AK45" s="239"/>
      <c r="AL45" s="240"/>
      <c r="AM45" s="241"/>
      <c r="AN45" s="242"/>
      <c r="AO45" s="238"/>
      <c r="AP45" s="239"/>
      <c r="AQ45" s="240"/>
      <c r="AR45" s="241"/>
      <c r="AS45" s="152"/>
      <c r="AT45" s="152"/>
      <c r="AU45" s="157"/>
      <c r="AV45" s="178"/>
      <c r="AW45" s="91"/>
      <c r="AX45" s="92"/>
      <c r="AY45" s="184"/>
      <c r="AZ45" s="185"/>
      <c r="BA45" s="186"/>
      <c r="BB45" s="187"/>
      <c r="BC45" s="187"/>
      <c r="BD45" s="188"/>
      <c r="BE45" s="189"/>
      <c r="BF45" s="122"/>
      <c r="BG45" s="123"/>
      <c r="BH45" s="120"/>
      <c r="BI45" s="124"/>
      <c r="BJ45" s="123"/>
      <c r="BK45" s="121"/>
      <c r="BL45" s="200"/>
      <c r="BM45" s="201"/>
      <c r="BN45" s="125"/>
      <c r="BO45" s="126"/>
    </row>
    <row r="46" spans="1:67" ht="19.5" customHeight="1" x14ac:dyDescent="0.2">
      <c r="A46" s="54" t="s">
        <v>18</v>
      </c>
      <c r="B46" s="268">
        <f>+B45+1</f>
        <v>43388</v>
      </c>
      <c r="C46" s="269"/>
      <c r="D46" s="2"/>
      <c r="E46" s="5"/>
      <c r="F46" s="139"/>
      <c r="G46" s="141" t="str">
        <f t="shared" ref="G46" si="218">IF(F46="aucune","///","")</f>
        <v/>
      </c>
      <c r="H46" s="137" t="str">
        <f t="shared" ref="H46" si="219">IF(F46="aucune","///","")</f>
        <v/>
      </c>
      <c r="I46" s="142" t="str">
        <f t="shared" ref="I46" si="220">IF(F46="aucune","///","")</f>
        <v/>
      </c>
      <c r="J46" s="143" t="str">
        <f t="shared" ref="J46" si="221">IF(F46="aucune","///","")</f>
        <v/>
      </c>
      <c r="K46" s="139"/>
      <c r="L46" s="141" t="str">
        <f t="shared" ref="L46" si="222">IF(K46="aucune","///","")</f>
        <v/>
      </c>
      <c r="M46" s="137" t="str">
        <f t="shared" ref="M46" si="223">IF(K46="aucune","///","")</f>
        <v/>
      </c>
      <c r="N46" s="142" t="str">
        <f t="shared" ref="N46" si="224">IF(K46="aucune","///","")</f>
        <v/>
      </c>
      <c r="O46" s="143" t="str">
        <f t="shared" ref="O46" si="225">IF(K46="aucune","///","")</f>
        <v/>
      </c>
      <c r="P46" s="139"/>
      <c r="Q46" s="141" t="str">
        <f t="shared" ref="Q46" si="226">IF(P46="aucune","///","")</f>
        <v/>
      </c>
      <c r="R46" s="137" t="str">
        <f t="shared" ref="R46" si="227">IF(P46="aucune","///","")</f>
        <v/>
      </c>
      <c r="S46" s="142" t="str">
        <f t="shared" ref="S46" si="228">IF(P46="aucune","///","")</f>
        <v/>
      </c>
      <c r="T46" s="143" t="str">
        <f t="shared" ref="T46" si="229">IF(P46="aucune","///","")</f>
        <v/>
      </c>
      <c r="U46" s="139"/>
      <c r="V46" s="141" t="str">
        <f t="shared" ref="V46" si="230">IF(U46="aucune","///","")</f>
        <v/>
      </c>
      <c r="W46" s="137" t="str">
        <f t="shared" ref="W46" si="231">IF(U46="aucune","///","")</f>
        <v/>
      </c>
      <c r="X46" s="142" t="str">
        <f t="shared" ref="X46" si="232">IF(U46="aucune","///","")</f>
        <v/>
      </c>
      <c r="Y46" s="143" t="str">
        <f t="shared" ref="Y46" si="233">IF(U46="aucune","///","")</f>
        <v/>
      </c>
      <c r="Z46" s="23"/>
      <c r="AA46" s="108"/>
      <c r="AB46" s="153"/>
      <c r="AC46" s="154"/>
      <c r="AD46" s="153"/>
      <c r="AE46" s="154"/>
      <c r="AF46" s="4"/>
      <c r="AG46" s="132"/>
      <c r="AH46" s="230"/>
      <c r="AI46" s="108"/>
      <c r="AJ46" s="231"/>
      <c r="AK46" s="180"/>
      <c r="AL46" s="232"/>
      <c r="AM46" s="233"/>
      <c r="AN46" s="108"/>
      <c r="AO46" s="231"/>
      <c r="AP46" s="180"/>
      <c r="AQ46" s="234"/>
      <c r="AR46" s="235"/>
      <c r="AS46" s="59"/>
      <c r="AT46" s="85"/>
      <c r="AU46" s="86"/>
      <c r="AV46" s="87"/>
      <c r="AW46" s="88"/>
      <c r="AX46" s="180"/>
      <c r="AY46" s="109"/>
      <c r="AZ46" s="120"/>
      <c r="BA46" s="121"/>
      <c r="BB46" s="190"/>
      <c r="BC46" s="190"/>
      <c r="BD46" s="191"/>
      <c r="BE46" s="192"/>
      <c r="BF46" s="193"/>
      <c r="BG46" s="190"/>
      <c r="BH46" s="190"/>
      <c r="BI46" s="191"/>
      <c r="BJ46" s="194"/>
      <c r="BK46" s="192"/>
      <c r="BL46" s="108"/>
      <c r="BM46" s="202"/>
      <c r="BN46" s="193"/>
      <c r="BO46" s="192"/>
    </row>
    <row r="47" spans="1:67" ht="19.5" customHeight="1" x14ac:dyDescent="0.2">
      <c r="A47" s="55" t="s">
        <v>19</v>
      </c>
      <c r="B47" s="266">
        <f t="shared" ref="B47" si="234">+B46</f>
        <v>43388</v>
      </c>
      <c r="C47" s="267">
        <v>2</v>
      </c>
      <c r="D47" s="101"/>
      <c r="E47" s="5"/>
      <c r="F47" s="144"/>
      <c r="G47" s="140"/>
      <c r="H47" s="145"/>
      <c r="I47" s="145"/>
      <c r="J47" s="146"/>
      <c r="K47" s="144"/>
      <c r="L47" s="140"/>
      <c r="M47" s="145"/>
      <c r="N47" s="145"/>
      <c r="O47" s="146"/>
      <c r="P47" s="144"/>
      <c r="Q47" s="140"/>
      <c r="R47" s="145"/>
      <c r="S47" s="145"/>
      <c r="T47" s="146"/>
      <c r="U47" s="144"/>
      <c r="V47" s="140"/>
      <c r="W47" s="145"/>
      <c r="X47" s="145"/>
      <c r="Y47" s="146"/>
      <c r="Z47" s="24"/>
      <c r="AA47" s="151"/>
      <c r="AB47" s="109"/>
      <c r="AC47" s="110"/>
      <c r="AD47" s="155"/>
      <c r="AE47" s="156"/>
      <c r="AF47" s="157"/>
      <c r="AG47" s="158"/>
      <c r="AH47" s="66"/>
      <c r="AI47" s="167"/>
      <c r="AJ47" s="114"/>
      <c r="AK47" s="115"/>
      <c r="AL47" s="172"/>
      <c r="AM47" s="173"/>
      <c r="AN47" s="167"/>
      <c r="AO47" s="114"/>
      <c r="AP47" s="115"/>
      <c r="AQ47" s="177"/>
      <c r="AR47" s="156"/>
      <c r="AS47" s="60"/>
      <c r="AT47" s="179"/>
      <c r="AU47" s="157"/>
      <c r="AV47" s="178"/>
      <c r="AW47" s="89"/>
      <c r="AX47" s="90"/>
      <c r="AY47" s="181"/>
      <c r="AZ47" s="182"/>
      <c r="BA47" s="183"/>
      <c r="BB47" s="109"/>
      <c r="BC47" s="120"/>
      <c r="BD47" s="120"/>
      <c r="BE47" s="121"/>
      <c r="BF47" s="195"/>
      <c r="BG47" s="196"/>
      <c r="BH47" s="196"/>
      <c r="BI47" s="197"/>
      <c r="BJ47" s="198"/>
      <c r="BK47" s="199"/>
      <c r="BL47" s="179"/>
      <c r="BM47" s="109"/>
      <c r="BN47" s="195"/>
      <c r="BO47" s="199"/>
    </row>
    <row r="48" spans="1:67" ht="19.5" customHeight="1" thickBot="1" x14ac:dyDescent="0.25">
      <c r="A48" s="56" t="s">
        <v>20</v>
      </c>
      <c r="B48" s="266">
        <f t="shared" ref="B48" si="235">+B46</f>
        <v>43388</v>
      </c>
      <c r="C48" s="267">
        <v>2</v>
      </c>
      <c r="D48" s="1"/>
      <c r="E48" s="6"/>
      <c r="F48" s="144"/>
      <c r="G48" s="145"/>
      <c r="H48" s="145"/>
      <c r="I48" s="145"/>
      <c r="J48" s="146"/>
      <c r="K48" s="144"/>
      <c r="L48" s="145"/>
      <c r="M48" s="145"/>
      <c r="N48" s="145"/>
      <c r="O48" s="146"/>
      <c r="P48" s="144"/>
      <c r="Q48" s="145"/>
      <c r="R48" s="145"/>
      <c r="S48" s="145"/>
      <c r="T48" s="146"/>
      <c r="U48" s="144"/>
      <c r="V48" s="145"/>
      <c r="W48" s="145"/>
      <c r="X48" s="145"/>
      <c r="Y48" s="146"/>
      <c r="Z48" s="150"/>
      <c r="AA48" s="152"/>
      <c r="AB48" s="159"/>
      <c r="AC48" s="160"/>
      <c r="AD48" s="111"/>
      <c r="AE48" s="112"/>
      <c r="AF48" s="236"/>
      <c r="AG48" s="162"/>
      <c r="AH48" s="163"/>
      <c r="AI48" s="237"/>
      <c r="AJ48" s="238"/>
      <c r="AK48" s="239"/>
      <c r="AL48" s="240"/>
      <c r="AM48" s="241"/>
      <c r="AN48" s="242"/>
      <c r="AO48" s="238"/>
      <c r="AP48" s="239"/>
      <c r="AQ48" s="240"/>
      <c r="AR48" s="241"/>
      <c r="AS48" s="152"/>
      <c r="AT48" s="152"/>
      <c r="AU48" s="157"/>
      <c r="AV48" s="178"/>
      <c r="AW48" s="91"/>
      <c r="AX48" s="92"/>
      <c r="AY48" s="184"/>
      <c r="AZ48" s="185"/>
      <c r="BA48" s="186"/>
      <c r="BB48" s="187"/>
      <c r="BC48" s="187"/>
      <c r="BD48" s="188"/>
      <c r="BE48" s="189"/>
      <c r="BF48" s="122"/>
      <c r="BG48" s="123"/>
      <c r="BH48" s="120"/>
      <c r="BI48" s="124"/>
      <c r="BJ48" s="123"/>
      <c r="BK48" s="121"/>
      <c r="BL48" s="200"/>
      <c r="BM48" s="201"/>
      <c r="BN48" s="125"/>
      <c r="BO48" s="126"/>
    </row>
    <row r="49" spans="1:67" ht="19.5" customHeight="1" x14ac:dyDescent="0.2">
      <c r="A49" s="54" t="s">
        <v>18</v>
      </c>
      <c r="B49" s="268">
        <f>+B48+1</f>
        <v>43389</v>
      </c>
      <c r="C49" s="269"/>
      <c r="D49" s="2"/>
      <c r="E49" s="5"/>
      <c r="F49" s="139"/>
      <c r="G49" s="141" t="str">
        <f t="shared" ref="G49" si="236">IF(F49="aucune","///","")</f>
        <v/>
      </c>
      <c r="H49" s="137" t="str">
        <f t="shared" ref="H49" si="237">IF(F49="aucune","///","")</f>
        <v/>
      </c>
      <c r="I49" s="142" t="str">
        <f t="shared" ref="I49" si="238">IF(F49="aucune","///","")</f>
        <v/>
      </c>
      <c r="J49" s="143" t="str">
        <f t="shared" ref="J49" si="239">IF(F49="aucune","///","")</f>
        <v/>
      </c>
      <c r="K49" s="139"/>
      <c r="L49" s="141" t="str">
        <f t="shared" ref="L49" si="240">IF(K49="aucune","///","")</f>
        <v/>
      </c>
      <c r="M49" s="137" t="str">
        <f t="shared" ref="M49" si="241">IF(K49="aucune","///","")</f>
        <v/>
      </c>
      <c r="N49" s="142" t="str">
        <f t="shared" ref="N49" si="242">IF(K49="aucune","///","")</f>
        <v/>
      </c>
      <c r="O49" s="143" t="str">
        <f t="shared" ref="O49" si="243">IF(K49="aucune","///","")</f>
        <v/>
      </c>
      <c r="P49" s="139"/>
      <c r="Q49" s="141" t="str">
        <f t="shared" ref="Q49" si="244">IF(P49="aucune","///","")</f>
        <v/>
      </c>
      <c r="R49" s="137" t="str">
        <f t="shared" ref="R49" si="245">IF(P49="aucune","///","")</f>
        <v/>
      </c>
      <c r="S49" s="142" t="str">
        <f t="shared" ref="S49" si="246">IF(P49="aucune","///","")</f>
        <v/>
      </c>
      <c r="T49" s="143" t="str">
        <f t="shared" ref="T49" si="247">IF(P49="aucune","///","")</f>
        <v/>
      </c>
      <c r="U49" s="139"/>
      <c r="V49" s="141" t="str">
        <f t="shared" ref="V49" si="248">IF(U49="aucune","///","")</f>
        <v/>
      </c>
      <c r="W49" s="137" t="str">
        <f t="shared" ref="W49" si="249">IF(U49="aucune","///","")</f>
        <v/>
      </c>
      <c r="X49" s="142" t="str">
        <f t="shared" ref="X49" si="250">IF(U49="aucune","///","")</f>
        <v/>
      </c>
      <c r="Y49" s="143" t="str">
        <f t="shared" ref="Y49" si="251">IF(U49="aucune","///","")</f>
        <v/>
      </c>
      <c r="Z49" s="23"/>
      <c r="AA49" s="108"/>
      <c r="AB49" s="153"/>
      <c r="AC49" s="154"/>
      <c r="AD49" s="153"/>
      <c r="AE49" s="154"/>
      <c r="AF49" s="4"/>
      <c r="AG49" s="132"/>
      <c r="AH49" s="230"/>
      <c r="AI49" s="108"/>
      <c r="AJ49" s="231"/>
      <c r="AK49" s="180"/>
      <c r="AL49" s="232"/>
      <c r="AM49" s="233"/>
      <c r="AN49" s="108"/>
      <c r="AO49" s="231"/>
      <c r="AP49" s="180"/>
      <c r="AQ49" s="234"/>
      <c r="AR49" s="235"/>
      <c r="AS49" s="59"/>
      <c r="AT49" s="85"/>
      <c r="AU49" s="86"/>
      <c r="AV49" s="87"/>
      <c r="AW49" s="88"/>
      <c r="AX49" s="180"/>
      <c r="AY49" s="109"/>
      <c r="AZ49" s="120"/>
      <c r="BA49" s="121"/>
      <c r="BB49" s="190"/>
      <c r="BC49" s="190"/>
      <c r="BD49" s="191"/>
      <c r="BE49" s="192"/>
      <c r="BF49" s="193"/>
      <c r="BG49" s="190"/>
      <c r="BH49" s="190"/>
      <c r="BI49" s="191"/>
      <c r="BJ49" s="194"/>
      <c r="BK49" s="192"/>
      <c r="BL49" s="108"/>
      <c r="BM49" s="202"/>
      <c r="BN49" s="193"/>
      <c r="BO49" s="192"/>
    </row>
    <row r="50" spans="1:67" ht="19.5" customHeight="1" x14ac:dyDescent="0.2">
      <c r="A50" s="55" t="s">
        <v>19</v>
      </c>
      <c r="B50" s="266">
        <f>+B49</f>
        <v>43389</v>
      </c>
      <c r="C50" s="267">
        <v>2</v>
      </c>
      <c r="D50" s="101"/>
      <c r="E50" s="5"/>
      <c r="F50" s="144"/>
      <c r="G50" s="140"/>
      <c r="H50" s="145"/>
      <c r="I50" s="145"/>
      <c r="J50" s="146"/>
      <c r="K50" s="144"/>
      <c r="L50" s="140"/>
      <c r="M50" s="145"/>
      <c r="N50" s="145"/>
      <c r="O50" s="146"/>
      <c r="P50" s="144"/>
      <c r="Q50" s="140"/>
      <c r="R50" s="145"/>
      <c r="S50" s="145"/>
      <c r="T50" s="146"/>
      <c r="U50" s="144"/>
      <c r="V50" s="140"/>
      <c r="W50" s="145"/>
      <c r="X50" s="145"/>
      <c r="Y50" s="146"/>
      <c r="Z50" s="24"/>
      <c r="AA50" s="151"/>
      <c r="AB50" s="109"/>
      <c r="AC50" s="110"/>
      <c r="AD50" s="155"/>
      <c r="AE50" s="156"/>
      <c r="AF50" s="157"/>
      <c r="AG50" s="158"/>
      <c r="AH50" s="66"/>
      <c r="AI50" s="167"/>
      <c r="AJ50" s="114"/>
      <c r="AK50" s="115"/>
      <c r="AL50" s="172"/>
      <c r="AM50" s="173"/>
      <c r="AN50" s="167"/>
      <c r="AO50" s="114"/>
      <c r="AP50" s="115"/>
      <c r="AQ50" s="177"/>
      <c r="AR50" s="156"/>
      <c r="AS50" s="60"/>
      <c r="AT50" s="179"/>
      <c r="AU50" s="157"/>
      <c r="AV50" s="178"/>
      <c r="AW50" s="89"/>
      <c r="AX50" s="90"/>
      <c r="AY50" s="181"/>
      <c r="AZ50" s="182"/>
      <c r="BA50" s="183"/>
      <c r="BB50" s="109"/>
      <c r="BC50" s="120"/>
      <c r="BD50" s="120"/>
      <c r="BE50" s="121"/>
      <c r="BF50" s="195"/>
      <c r="BG50" s="196"/>
      <c r="BH50" s="196"/>
      <c r="BI50" s="197"/>
      <c r="BJ50" s="198"/>
      <c r="BK50" s="199"/>
      <c r="BL50" s="179"/>
      <c r="BM50" s="109"/>
      <c r="BN50" s="195"/>
      <c r="BO50" s="199"/>
    </row>
    <row r="51" spans="1:67" ht="19.5" customHeight="1" thickBot="1" x14ac:dyDescent="0.25">
      <c r="A51" s="55" t="s">
        <v>20</v>
      </c>
      <c r="B51" s="266">
        <f>+B49</f>
        <v>43389</v>
      </c>
      <c r="C51" s="267">
        <v>2</v>
      </c>
      <c r="D51" s="1"/>
      <c r="E51" s="6"/>
      <c r="F51" s="144"/>
      <c r="G51" s="145"/>
      <c r="H51" s="145"/>
      <c r="I51" s="145"/>
      <c r="J51" s="146"/>
      <c r="K51" s="144"/>
      <c r="L51" s="145"/>
      <c r="M51" s="145"/>
      <c r="N51" s="145"/>
      <c r="O51" s="146"/>
      <c r="P51" s="144"/>
      <c r="Q51" s="145"/>
      <c r="R51" s="145"/>
      <c r="S51" s="145"/>
      <c r="T51" s="146"/>
      <c r="U51" s="144"/>
      <c r="V51" s="145"/>
      <c r="W51" s="145"/>
      <c r="X51" s="145"/>
      <c r="Y51" s="146"/>
      <c r="Z51" s="150"/>
      <c r="AA51" s="152"/>
      <c r="AB51" s="159"/>
      <c r="AC51" s="160"/>
      <c r="AD51" s="111"/>
      <c r="AE51" s="112"/>
      <c r="AF51" s="236"/>
      <c r="AG51" s="162"/>
      <c r="AH51" s="163"/>
      <c r="AI51" s="237"/>
      <c r="AJ51" s="238"/>
      <c r="AK51" s="239"/>
      <c r="AL51" s="240"/>
      <c r="AM51" s="241"/>
      <c r="AN51" s="242"/>
      <c r="AO51" s="238"/>
      <c r="AP51" s="239"/>
      <c r="AQ51" s="240"/>
      <c r="AR51" s="241"/>
      <c r="AS51" s="152"/>
      <c r="AT51" s="152"/>
      <c r="AU51" s="157"/>
      <c r="AV51" s="178"/>
      <c r="AW51" s="91"/>
      <c r="AX51" s="92"/>
      <c r="AY51" s="184"/>
      <c r="AZ51" s="185"/>
      <c r="BA51" s="186"/>
      <c r="BB51" s="187"/>
      <c r="BC51" s="187"/>
      <c r="BD51" s="188"/>
      <c r="BE51" s="189"/>
      <c r="BF51" s="122"/>
      <c r="BG51" s="123"/>
      <c r="BH51" s="120"/>
      <c r="BI51" s="124"/>
      <c r="BJ51" s="123"/>
      <c r="BK51" s="121"/>
      <c r="BL51" s="200"/>
      <c r="BM51" s="201"/>
      <c r="BN51" s="125"/>
      <c r="BO51" s="126"/>
    </row>
    <row r="52" spans="1:67" ht="19.5" customHeight="1" x14ac:dyDescent="0.2">
      <c r="A52" s="54" t="s">
        <v>18</v>
      </c>
      <c r="B52" s="268">
        <f>+B51+1</f>
        <v>43390</v>
      </c>
      <c r="C52" s="269"/>
      <c r="D52" s="2"/>
      <c r="E52" s="5"/>
      <c r="F52" s="139"/>
      <c r="G52" s="141" t="str">
        <f t="shared" ref="G52" si="252">IF(F52="aucune","///","")</f>
        <v/>
      </c>
      <c r="H52" s="137" t="str">
        <f t="shared" ref="H52" si="253">IF(F52="aucune","///","")</f>
        <v/>
      </c>
      <c r="I52" s="142" t="str">
        <f t="shared" ref="I52" si="254">IF(F52="aucune","///","")</f>
        <v/>
      </c>
      <c r="J52" s="143" t="str">
        <f t="shared" ref="J52" si="255">IF(F52="aucune","///","")</f>
        <v/>
      </c>
      <c r="K52" s="139"/>
      <c r="L52" s="141" t="str">
        <f t="shared" ref="L52" si="256">IF(K52="aucune","///","")</f>
        <v/>
      </c>
      <c r="M52" s="137" t="str">
        <f t="shared" ref="M52" si="257">IF(K52="aucune","///","")</f>
        <v/>
      </c>
      <c r="N52" s="142" t="str">
        <f t="shared" ref="N52" si="258">IF(K52="aucune","///","")</f>
        <v/>
      </c>
      <c r="O52" s="143" t="str">
        <f t="shared" ref="O52" si="259">IF(K52="aucune","///","")</f>
        <v/>
      </c>
      <c r="P52" s="139"/>
      <c r="Q52" s="141" t="str">
        <f t="shared" ref="Q52" si="260">IF(P52="aucune","///","")</f>
        <v/>
      </c>
      <c r="R52" s="137" t="str">
        <f t="shared" ref="R52" si="261">IF(P52="aucune","///","")</f>
        <v/>
      </c>
      <c r="S52" s="142" t="str">
        <f t="shared" ref="S52" si="262">IF(P52="aucune","///","")</f>
        <v/>
      </c>
      <c r="T52" s="143" t="str">
        <f t="shared" ref="T52" si="263">IF(P52="aucune","///","")</f>
        <v/>
      </c>
      <c r="U52" s="139"/>
      <c r="V52" s="141" t="str">
        <f t="shared" ref="V52" si="264">IF(U52="aucune","///","")</f>
        <v/>
      </c>
      <c r="W52" s="137" t="str">
        <f t="shared" ref="W52" si="265">IF(U52="aucune","///","")</f>
        <v/>
      </c>
      <c r="X52" s="142" t="str">
        <f t="shared" ref="X52" si="266">IF(U52="aucune","///","")</f>
        <v/>
      </c>
      <c r="Y52" s="143" t="str">
        <f t="shared" ref="Y52" si="267">IF(U52="aucune","///","")</f>
        <v/>
      </c>
      <c r="Z52" s="23"/>
      <c r="AA52" s="108"/>
      <c r="AB52" s="153"/>
      <c r="AC52" s="154"/>
      <c r="AD52" s="153"/>
      <c r="AE52" s="154"/>
      <c r="AF52" s="4"/>
      <c r="AG52" s="132"/>
      <c r="AH52" s="230"/>
      <c r="AI52" s="108"/>
      <c r="AJ52" s="231"/>
      <c r="AK52" s="180"/>
      <c r="AL52" s="232"/>
      <c r="AM52" s="233"/>
      <c r="AN52" s="108"/>
      <c r="AO52" s="231"/>
      <c r="AP52" s="180"/>
      <c r="AQ52" s="234"/>
      <c r="AR52" s="235"/>
      <c r="AS52" s="59"/>
      <c r="AT52" s="85"/>
      <c r="AU52" s="86"/>
      <c r="AV52" s="87"/>
      <c r="AW52" s="88"/>
      <c r="AX52" s="180"/>
      <c r="AY52" s="109"/>
      <c r="AZ52" s="120"/>
      <c r="BA52" s="121"/>
      <c r="BB52" s="190"/>
      <c r="BC52" s="190"/>
      <c r="BD52" s="191"/>
      <c r="BE52" s="192"/>
      <c r="BF52" s="193"/>
      <c r="BG52" s="190"/>
      <c r="BH52" s="190"/>
      <c r="BI52" s="191"/>
      <c r="BJ52" s="194"/>
      <c r="BK52" s="192"/>
      <c r="BL52" s="108"/>
      <c r="BM52" s="202"/>
      <c r="BN52" s="193"/>
      <c r="BO52" s="192"/>
    </row>
    <row r="53" spans="1:67" ht="19.5" customHeight="1" x14ac:dyDescent="0.2">
      <c r="A53" s="55" t="s">
        <v>19</v>
      </c>
      <c r="B53" s="266">
        <f>+B52</f>
        <v>43390</v>
      </c>
      <c r="C53" s="267"/>
      <c r="D53" s="101"/>
      <c r="E53" s="5"/>
      <c r="F53" s="144"/>
      <c r="G53" s="140"/>
      <c r="H53" s="145"/>
      <c r="I53" s="145"/>
      <c r="J53" s="146"/>
      <c r="K53" s="144"/>
      <c r="L53" s="140"/>
      <c r="M53" s="145"/>
      <c r="N53" s="145"/>
      <c r="O53" s="146"/>
      <c r="P53" s="144"/>
      <c r="Q53" s="140"/>
      <c r="R53" s="145"/>
      <c r="S53" s="145"/>
      <c r="T53" s="146"/>
      <c r="U53" s="144"/>
      <c r="V53" s="140"/>
      <c r="W53" s="145"/>
      <c r="X53" s="145"/>
      <c r="Y53" s="146"/>
      <c r="Z53" s="24"/>
      <c r="AA53" s="151"/>
      <c r="AB53" s="109"/>
      <c r="AC53" s="110"/>
      <c r="AD53" s="155"/>
      <c r="AE53" s="156"/>
      <c r="AF53" s="157"/>
      <c r="AG53" s="158"/>
      <c r="AH53" s="66"/>
      <c r="AI53" s="167"/>
      <c r="AJ53" s="114"/>
      <c r="AK53" s="115"/>
      <c r="AL53" s="172"/>
      <c r="AM53" s="173"/>
      <c r="AN53" s="167"/>
      <c r="AO53" s="114"/>
      <c r="AP53" s="115"/>
      <c r="AQ53" s="177"/>
      <c r="AR53" s="156"/>
      <c r="AS53" s="60"/>
      <c r="AT53" s="179"/>
      <c r="AU53" s="157"/>
      <c r="AV53" s="178"/>
      <c r="AW53" s="89"/>
      <c r="AX53" s="90"/>
      <c r="AY53" s="181"/>
      <c r="AZ53" s="182"/>
      <c r="BA53" s="183"/>
      <c r="BB53" s="109"/>
      <c r="BC53" s="120"/>
      <c r="BD53" s="120"/>
      <c r="BE53" s="121"/>
      <c r="BF53" s="195"/>
      <c r="BG53" s="196"/>
      <c r="BH53" s="196"/>
      <c r="BI53" s="197"/>
      <c r="BJ53" s="198"/>
      <c r="BK53" s="199"/>
      <c r="BL53" s="179"/>
      <c r="BM53" s="109"/>
      <c r="BN53" s="195"/>
      <c r="BO53" s="199"/>
    </row>
    <row r="54" spans="1:67" ht="19.5" customHeight="1" thickBot="1" x14ac:dyDescent="0.25">
      <c r="A54" s="56" t="s">
        <v>20</v>
      </c>
      <c r="B54" s="278">
        <f>+B53</f>
        <v>43390</v>
      </c>
      <c r="C54" s="279"/>
      <c r="D54" s="1"/>
      <c r="E54" s="6"/>
      <c r="F54" s="144"/>
      <c r="G54" s="145"/>
      <c r="H54" s="145"/>
      <c r="I54" s="145"/>
      <c r="J54" s="146"/>
      <c r="K54" s="144"/>
      <c r="L54" s="145"/>
      <c r="M54" s="145"/>
      <c r="N54" s="145"/>
      <c r="O54" s="146"/>
      <c r="P54" s="144"/>
      <c r="Q54" s="145"/>
      <c r="R54" s="145"/>
      <c r="S54" s="145"/>
      <c r="T54" s="146"/>
      <c r="U54" s="144"/>
      <c r="V54" s="145"/>
      <c r="W54" s="145"/>
      <c r="X54" s="145"/>
      <c r="Y54" s="146"/>
      <c r="Z54" s="150"/>
      <c r="AA54" s="152"/>
      <c r="AB54" s="159"/>
      <c r="AC54" s="160"/>
      <c r="AD54" s="111"/>
      <c r="AE54" s="112"/>
      <c r="AF54" s="236"/>
      <c r="AG54" s="162"/>
      <c r="AH54" s="163"/>
      <c r="AI54" s="237"/>
      <c r="AJ54" s="238"/>
      <c r="AK54" s="239"/>
      <c r="AL54" s="240"/>
      <c r="AM54" s="241"/>
      <c r="AN54" s="242"/>
      <c r="AO54" s="238"/>
      <c r="AP54" s="239"/>
      <c r="AQ54" s="240"/>
      <c r="AR54" s="241"/>
      <c r="AS54" s="152"/>
      <c r="AT54" s="152"/>
      <c r="AU54" s="157"/>
      <c r="AV54" s="178"/>
      <c r="AW54" s="91"/>
      <c r="AX54" s="92"/>
      <c r="AY54" s="184"/>
      <c r="AZ54" s="185"/>
      <c r="BA54" s="186"/>
      <c r="BB54" s="187"/>
      <c r="BC54" s="187"/>
      <c r="BD54" s="188"/>
      <c r="BE54" s="189"/>
      <c r="BF54" s="122"/>
      <c r="BG54" s="123"/>
      <c r="BH54" s="120"/>
      <c r="BI54" s="124"/>
      <c r="BJ54" s="123"/>
      <c r="BK54" s="121"/>
      <c r="BL54" s="200"/>
      <c r="BM54" s="201"/>
      <c r="BN54" s="125"/>
      <c r="BO54" s="126"/>
    </row>
    <row r="55" spans="1:67" ht="19.5" customHeight="1" x14ac:dyDescent="0.2">
      <c r="A55" s="54" t="s">
        <v>18</v>
      </c>
      <c r="B55" s="268">
        <f>+B54+1</f>
        <v>43391</v>
      </c>
      <c r="C55" s="269"/>
      <c r="D55" s="2"/>
      <c r="E55" s="5"/>
      <c r="F55" s="139"/>
      <c r="G55" s="141" t="str">
        <f t="shared" ref="G55" si="268">IF(F55="aucune","///","")</f>
        <v/>
      </c>
      <c r="H55" s="137" t="str">
        <f t="shared" ref="H55" si="269">IF(F55="aucune","///","")</f>
        <v/>
      </c>
      <c r="I55" s="142" t="str">
        <f t="shared" ref="I55" si="270">IF(F55="aucune","///","")</f>
        <v/>
      </c>
      <c r="J55" s="143" t="str">
        <f t="shared" ref="J55" si="271">IF(F55="aucune","///","")</f>
        <v/>
      </c>
      <c r="K55" s="139"/>
      <c r="L55" s="141" t="str">
        <f t="shared" ref="L55" si="272">IF(K55="aucune","///","")</f>
        <v/>
      </c>
      <c r="M55" s="137" t="str">
        <f t="shared" ref="M55" si="273">IF(K55="aucune","///","")</f>
        <v/>
      </c>
      <c r="N55" s="142" t="str">
        <f t="shared" ref="N55" si="274">IF(K55="aucune","///","")</f>
        <v/>
      </c>
      <c r="O55" s="143" t="str">
        <f t="shared" ref="O55" si="275">IF(K55="aucune","///","")</f>
        <v/>
      </c>
      <c r="P55" s="139"/>
      <c r="Q55" s="141" t="str">
        <f t="shared" ref="Q55" si="276">IF(P55="aucune","///","")</f>
        <v/>
      </c>
      <c r="R55" s="137" t="str">
        <f t="shared" ref="R55" si="277">IF(P55="aucune","///","")</f>
        <v/>
      </c>
      <c r="S55" s="142" t="str">
        <f t="shared" ref="S55" si="278">IF(P55="aucune","///","")</f>
        <v/>
      </c>
      <c r="T55" s="143" t="str">
        <f t="shared" ref="T55" si="279">IF(P55="aucune","///","")</f>
        <v/>
      </c>
      <c r="U55" s="139"/>
      <c r="V55" s="141" t="str">
        <f t="shared" ref="V55" si="280">IF(U55="aucune","///","")</f>
        <v/>
      </c>
      <c r="W55" s="137" t="str">
        <f t="shared" ref="W55" si="281">IF(U55="aucune","///","")</f>
        <v/>
      </c>
      <c r="X55" s="142" t="str">
        <f t="shared" ref="X55" si="282">IF(U55="aucune","///","")</f>
        <v/>
      </c>
      <c r="Y55" s="143" t="str">
        <f t="shared" ref="Y55" si="283">IF(U55="aucune","///","")</f>
        <v/>
      </c>
      <c r="Z55" s="23"/>
      <c r="AA55" s="108"/>
      <c r="AB55" s="153"/>
      <c r="AC55" s="154"/>
      <c r="AD55" s="153"/>
      <c r="AE55" s="154"/>
      <c r="AF55" s="4"/>
      <c r="AG55" s="132"/>
      <c r="AH55" s="230"/>
      <c r="AI55" s="108"/>
      <c r="AJ55" s="231"/>
      <c r="AK55" s="180"/>
      <c r="AL55" s="232"/>
      <c r="AM55" s="233"/>
      <c r="AN55" s="108"/>
      <c r="AO55" s="231"/>
      <c r="AP55" s="180"/>
      <c r="AQ55" s="234"/>
      <c r="AR55" s="235"/>
      <c r="AS55" s="59"/>
      <c r="AT55" s="85"/>
      <c r="AU55" s="86"/>
      <c r="AV55" s="87"/>
      <c r="AW55" s="88"/>
      <c r="AX55" s="180"/>
      <c r="AY55" s="109"/>
      <c r="AZ55" s="120"/>
      <c r="BA55" s="121"/>
      <c r="BB55" s="190"/>
      <c r="BC55" s="190"/>
      <c r="BD55" s="191"/>
      <c r="BE55" s="192"/>
      <c r="BF55" s="193"/>
      <c r="BG55" s="190"/>
      <c r="BH55" s="190"/>
      <c r="BI55" s="191"/>
      <c r="BJ55" s="194"/>
      <c r="BK55" s="192"/>
      <c r="BL55" s="108"/>
      <c r="BM55" s="202"/>
      <c r="BN55" s="193"/>
      <c r="BO55" s="192"/>
    </row>
    <row r="56" spans="1:67" ht="19.5" customHeight="1" x14ac:dyDescent="0.2">
      <c r="A56" s="55" t="s">
        <v>19</v>
      </c>
      <c r="B56" s="266">
        <f t="shared" ref="B56" si="284">+B55</f>
        <v>43391</v>
      </c>
      <c r="C56" s="267">
        <v>2</v>
      </c>
      <c r="D56" s="101"/>
      <c r="E56" s="5"/>
      <c r="F56" s="144"/>
      <c r="G56" s="140"/>
      <c r="H56" s="145"/>
      <c r="I56" s="145"/>
      <c r="J56" s="146"/>
      <c r="K56" s="144"/>
      <c r="L56" s="140"/>
      <c r="M56" s="145"/>
      <c r="N56" s="145"/>
      <c r="O56" s="146"/>
      <c r="P56" s="144"/>
      <c r="Q56" s="140"/>
      <c r="R56" s="145"/>
      <c r="S56" s="145"/>
      <c r="T56" s="146"/>
      <c r="U56" s="144"/>
      <c r="V56" s="140"/>
      <c r="W56" s="145"/>
      <c r="X56" s="145"/>
      <c r="Y56" s="146"/>
      <c r="Z56" s="24"/>
      <c r="AA56" s="151"/>
      <c r="AB56" s="109"/>
      <c r="AC56" s="110"/>
      <c r="AD56" s="155"/>
      <c r="AE56" s="156"/>
      <c r="AF56" s="157"/>
      <c r="AG56" s="158"/>
      <c r="AH56" s="66"/>
      <c r="AI56" s="167"/>
      <c r="AJ56" s="114"/>
      <c r="AK56" s="115"/>
      <c r="AL56" s="172"/>
      <c r="AM56" s="173"/>
      <c r="AN56" s="167"/>
      <c r="AO56" s="114"/>
      <c r="AP56" s="115"/>
      <c r="AQ56" s="177"/>
      <c r="AR56" s="156"/>
      <c r="AS56" s="60"/>
      <c r="AT56" s="179"/>
      <c r="AU56" s="157"/>
      <c r="AV56" s="178"/>
      <c r="AW56" s="89"/>
      <c r="AX56" s="90"/>
      <c r="AY56" s="181"/>
      <c r="AZ56" s="182"/>
      <c r="BA56" s="183"/>
      <c r="BB56" s="109"/>
      <c r="BC56" s="120"/>
      <c r="BD56" s="120"/>
      <c r="BE56" s="121"/>
      <c r="BF56" s="195"/>
      <c r="BG56" s="196"/>
      <c r="BH56" s="196"/>
      <c r="BI56" s="197"/>
      <c r="BJ56" s="198"/>
      <c r="BK56" s="199"/>
      <c r="BL56" s="179"/>
      <c r="BM56" s="109"/>
      <c r="BN56" s="195"/>
      <c r="BO56" s="199"/>
    </row>
    <row r="57" spans="1:67" ht="19.5" customHeight="1" thickBot="1" x14ac:dyDescent="0.25">
      <c r="A57" s="56" t="s">
        <v>20</v>
      </c>
      <c r="B57" s="266">
        <f t="shared" ref="B57" si="285">+B55</f>
        <v>43391</v>
      </c>
      <c r="C57" s="267">
        <v>2</v>
      </c>
      <c r="D57" s="1"/>
      <c r="E57" s="6"/>
      <c r="F57" s="144"/>
      <c r="G57" s="145"/>
      <c r="H57" s="145"/>
      <c r="I57" s="145"/>
      <c r="J57" s="146"/>
      <c r="K57" s="144"/>
      <c r="L57" s="145"/>
      <c r="M57" s="145"/>
      <c r="N57" s="145"/>
      <c r="O57" s="146"/>
      <c r="P57" s="144"/>
      <c r="Q57" s="145"/>
      <c r="R57" s="145"/>
      <c r="S57" s="145"/>
      <c r="T57" s="146"/>
      <c r="U57" s="144"/>
      <c r="V57" s="145"/>
      <c r="W57" s="145"/>
      <c r="X57" s="145"/>
      <c r="Y57" s="146"/>
      <c r="Z57" s="150"/>
      <c r="AA57" s="152"/>
      <c r="AB57" s="159"/>
      <c r="AC57" s="160"/>
      <c r="AD57" s="111"/>
      <c r="AE57" s="112"/>
      <c r="AF57" s="236"/>
      <c r="AG57" s="162"/>
      <c r="AH57" s="163"/>
      <c r="AI57" s="237"/>
      <c r="AJ57" s="238"/>
      <c r="AK57" s="239"/>
      <c r="AL57" s="240"/>
      <c r="AM57" s="241"/>
      <c r="AN57" s="242"/>
      <c r="AO57" s="238"/>
      <c r="AP57" s="239"/>
      <c r="AQ57" s="240"/>
      <c r="AR57" s="241"/>
      <c r="AS57" s="152"/>
      <c r="AT57" s="152"/>
      <c r="AU57" s="157"/>
      <c r="AV57" s="178"/>
      <c r="AW57" s="91"/>
      <c r="AX57" s="92"/>
      <c r="AY57" s="184"/>
      <c r="AZ57" s="185"/>
      <c r="BA57" s="186"/>
      <c r="BB57" s="187"/>
      <c r="BC57" s="187"/>
      <c r="BD57" s="188"/>
      <c r="BE57" s="189"/>
      <c r="BF57" s="122"/>
      <c r="BG57" s="123"/>
      <c r="BH57" s="120"/>
      <c r="BI57" s="124"/>
      <c r="BJ57" s="123"/>
      <c r="BK57" s="121"/>
      <c r="BL57" s="200"/>
      <c r="BM57" s="201"/>
      <c r="BN57" s="125"/>
      <c r="BO57" s="126"/>
    </row>
    <row r="58" spans="1:67" ht="19.5" customHeight="1" x14ac:dyDescent="0.2">
      <c r="A58" s="54" t="s">
        <v>18</v>
      </c>
      <c r="B58" s="268">
        <f>+B57+1</f>
        <v>43392</v>
      </c>
      <c r="C58" s="269"/>
      <c r="D58" s="2"/>
      <c r="E58" s="5"/>
      <c r="F58" s="139"/>
      <c r="G58" s="141" t="str">
        <f t="shared" ref="G58" si="286">IF(F58="aucune","///","")</f>
        <v/>
      </c>
      <c r="H58" s="137" t="str">
        <f t="shared" ref="H58" si="287">IF(F58="aucune","///","")</f>
        <v/>
      </c>
      <c r="I58" s="142" t="str">
        <f t="shared" ref="I58" si="288">IF(F58="aucune","///","")</f>
        <v/>
      </c>
      <c r="J58" s="143" t="str">
        <f t="shared" ref="J58" si="289">IF(F58="aucune","///","")</f>
        <v/>
      </c>
      <c r="K58" s="139"/>
      <c r="L58" s="141" t="str">
        <f t="shared" ref="L58" si="290">IF(K58="aucune","///","")</f>
        <v/>
      </c>
      <c r="M58" s="137" t="str">
        <f t="shared" ref="M58" si="291">IF(K58="aucune","///","")</f>
        <v/>
      </c>
      <c r="N58" s="142" t="str">
        <f t="shared" ref="N58" si="292">IF(K58="aucune","///","")</f>
        <v/>
      </c>
      <c r="O58" s="143" t="str">
        <f t="shared" ref="O58" si="293">IF(K58="aucune","///","")</f>
        <v/>
      </c>
      <c r="P58" s="139"/>
      <c r="Q58" s="141" t="str">
        <f t="shared" ref="Q58" si="294">IF(P58="aucune","///","")</f>
        <v/>
      </c>
      <c r="R58" s="137" t="str">
        <f t="shared" ref="R58" si="295">IF(P58="aucune","///","")</f>
        <v/>
      </c>
      <c r="S58" s="142" t="str">
        <f t="shared" ref="S58" si="296">IF(P58="aucune","///","")</f>
        <v/>
      </c>
      <c r="T58" s="143" t="str">
        <f t="shared" ref="T58" si="297">IF(P58="aucune","///","")</f>
        <v/>
      </c>
      <c r="U58" s="139"/>
      <c r="V58" s="141" t="str">
        <f t="shared" ref="V58" si="298">IF(U58="aucune","///","")</f>
        <v/>
      </c>
      <c r="W58" s="137" t="str">
        <f t="shared" ref="W58" si="299">IF(U58="aucune","///","")</f>
        <v/>
      </c>
      <c r="X58" s="142" t="str">
        <f t="shared" ref="X58" si="300">IF(U58="aucune","///","")</f>
        <v/>
      </c>
      <c r="Y58" s="143" t="str">
        <f t="shared" ref="Y58" si="301">IF(U58="aucune","///","")</f>
        <v/>
      </c>
      <c r="Z58" s="23"/>
      <c r="AA58" s="108"/>
      <c r="AB58" s="153"/>
      <c r="AC58" s="154"/>
      <c r="AD58" s="153"/>
      <c r="AE58" s="154"/>
      <c r="AF58" s="4"/>
      <c r="AG58" s="132"/>
      <c r="AH58" s="230"/>
      <c r="AI58" s="108"/>
      <c r="AJ58" s="231"/>
      <c r="AK58" s="180"/>
      <c r="AL58" s="232"/>
      <c r="AM58" s="233"/>
      <c r="AN58" s="108"/>
      <c r="AO58" s="231"/>
      <c r="AP58" s="180"/>
      <c r="AQ58" s="234"/>
      <c r="AR58" s="235"/>
      <c r="AS58" s="59"/>
      <c r="AT58" s="85"/>
      <c r="AU58" s="86"/>
      <c r="AV58" s="87"/>
      <c r="AW58" s="88"/>
      <c r="AX58" s="180"/>
      <c r="AY58" s="109"/>
      <c r="AZ58" s="120"/>
      <c r="BA58" s="121"/>
      <c r="BB58" s="190"/>
      <c r="BC58" s="190"/>
      <c r="BD58" s="191"/>
      <c r="BE58" s="192"/>
      <c r="BF58" s="193"/>
      <c r="BG58" s="190"/>
      <c r="BH58" s="190"/>
      <c r="BI58" s="191"/>
      <c r="BJ58" s="194"/>
      <c r="BK58" s="192"/>
      <c r="BL58" s="108"/>
      <c r="BM58" s="202"/>
      <c r="BN58" s="193"/>
      <c r="BO58" s="192"/>
    </row>
    <row r="59" spans="1:67" ht="19.5" customHeight="1" x14ac:dyDescent="0.2">
      <c r="A59" s="55" t="s">
        <v>19</v>
      </c>
      <c r="B59" s="266">
        <f>+B58</f>
        <v>43392</v>
      </c>
      <c r="C59" s="267">
        <v>2</v>
      </c>
      <c r="D59" s="101"/>
      <c r="E59" s="5"/>
      <c r="F59" s="144"/>
      <c r="G59" s="140"/>
      <c r="H59" s="145"/>
      <c r="I59" s="145"/>
      <c r="J59" s="146"/>
      <c r="K59" s="144"/>
      <c r="L59" s="140"/>
      <c r="M59" s="145"/>
      <c r="N59" s="145"/>
      <c r="O59" s="146"/>
      <c r="P59" s="144"/>
      <c r="Q59" s="140"/>
      <c r="R59" s="145"/>
      <c r="S59" s="145"/>
      <c r="T59" s="146"/>
      <c r="U59" s="144"/>
      <c r="V59" s="140"/>
      <c r="W59" s="145"/>
      <c r="X59" s="145"/>
      <c r="Y59" s="146"/>
      <c r="Z59" s="24"/>
      <c r="AA59" s="151"/>
      <c r="AB59" s="109"/>
      <c r="AC59" s="110"/>
      <c r="AD59" s="155"/>
      <c r="AE59" s="156"/>
      <c r="AF59" s="157"/>
      <c r="AG59" s="158"/>
      <c r="AH59" s="66"/>
      <c r="AI59" s="167"/>
      <c r="AJ59" s="114"/>
      <c r="AK59" s="115"/>
      <c r="AL59" s="172"/>
      <c r="AM59" s="173"/>
      <c r="AN59" s="167"/>
      <c r="AO59" s="114"/>
      <c r="AP59" s="115"/>
      <c r="AQ59" s="177"/>
      <c r="AR59" s="156"/>
      <c r="AS59" s="60"/>
      <c r="AT59" s="179"/>
      <c r="AU59" s="157"/>
      <c r="AV59" s="178"/>
      <c r="AW59" s="89"/>
      <c r="AX59" s="90"/>
      <c r="AY59" s="181"/>
      <c r="AZ59" s="182"/>
      <c r="BA59" s="183"/>
      <c r="BB59" s="109"/>
      <c r="BC59" s="120"/>
      <c r="BD59" s="120"/>
      <c r="BE59" s="121"/>
      <c r="BF59" s="195"/>
      <c r="BG59" s="196"/>
      <c r="BH59" s="196"/>
      <c r="BI59" s="197"/>
      <c r="BJ59" s="198"/>
      <c r="BK59" s="199"/>
      <c r="BL59" s="179"/>
      <c r="BM59" s="109"/>
      <c r="BN59" s="195"/>
      <c r="BO59" s="199"/>
    </row>
    <row r="60" spans="1:67" ht="19.5" customHeight="1" thickBot="1" x14ac:dyDescent="0.25">
      <c r="A60" s="56" t="s">
        <v>20</v>
      </c>
      <c r="B60" s="266">
        <f>+B58</f>
        <v>43392</v>
      </c>
      <c r="C60" s="267">
        <v>2</v>
      </c>
      <c r="D60" s="1"/>
      <c r="E60" s="6"/>
      <c r="F60" s="144"/>
      <c r="G60" s="145"/>
      <c r="H60" s="145"/>
      <c r="I60" s="145"/>
      <c r="J60" s="146"/>
      <c r="K60" s="144"/>
      <c r="L60" s="145"/>
      <c r="M60" s="145"/>
      <c r="N60" s="145"/>
      <c r="O60" s="146"/>
      <c r="P60" s="144"/>
      <c r="Q60" s="145"/>
      <c r="R60" s="145"/>
      <c r="S60" s="145"/>
      <c r="T60" s="146"/>
      <c r="U60" s="144"/>
      <c r="V60" s="145"/>
      <c r="W60" s="145"/>
      <c r="X60" s="145"/>
      <c r="Y60" s="146"/>
      <c r="Z60" s="150"/>
      <c r="AA60" s="152"/>
      <c r="AB60" s="159"/>
      <c r="AC60" s="160"/>
      <c r="AD60" s="111"/>
      <c r="AE60" s="112"/>
      <c r="AF60" s="236"/>
      <c r="AG60" s="162"/>
      <c r="AH60" s="163"/>
      <c r="AI60" s="237"/>
      <c r="AJ60" s="238"/>
      <c r="AK60" s="239"/>
      <c r="AL60" s="240"/>
      <c r="AM60" s="241"/>
      <c r="AN60" s="242"/>
      <c r="AO60" s="238"/>
      <c r="AP60" s="239"/>
      <c r="AQ60" s="240"/>
      <c r="AR60" s="241"/>
      <c r="AS60" s="152"/>
      <c r="AT60" s="152"/>
      <c r="AU60" s="157"/>
      <c r="AV60" s="178"/>
      <c r="AW60" s="91"/>
      <c r="AX60" s="92"/>
      <c r="AY60" s="184"/>
      <c r="AZ60" s="185"/>
      <c r="BA60" s="186"/>
      <c r="BB60" s="187"/>
      <c r="BC60" s="187"/>
      <c r="BD60" s="188"/>
      <c r="BE60" s="189"/>
      <c r="BF60" s="122"/>
      <c r="BG60" s="123"/>
      <c r="BH60" s="120"/>
      <c r="BI60" s="124"/>
      <c r="BJ60" s="123"/>
      <c r="BK60" s="121"/>
      <c r="BL60" s="200"/>
      <c r="BM60" s="201"/>
      <c r="BN60" s="125"/>
      <c r="BO60" s="126"/>
    </row>
    <row r="61" spans="1:67" ht="19.5" customHeight="1" x14ac:dyDescent="0.2">
      <c r="A61" s="54" t="s">
        <v>18</v>
      </c>
      <c r="B61" s="268">
        <f>+B60+1</f>
        <v>43393</v>
      </c>
      <c r="C61" s="269"/>
      <c r="D61" s="2"/>
      <c r="E61" s="5"/>
      <c r="F61" s="139"/>
      <c r="G61" s="141" t="str">
        <f t="shared" ref="G61" si="302">IF(F61="aucune","///","")</f>
        <v/>
      </c>
      <c r="H61" s="137" t="str">
        <f t="shared" ref="H61" si="303">IF(F61="aucune","///","")</f>
        <v/>
      </c>
      <c r="I61" s="142" t="str">
        <f t="shared" ref="I61" si="304">IF(F61="aucune","///","")</f>
        <v/>
      </c>
      <c r="J61" s="143" t="str">
        <f t="shared" ref="J61" si="305">IF(F61="aucune","///","")</f>
        <v/>
      </c>
      <c r="K61" s="139"/>
      <c r="L61" s="141" t="str">
        <f t="shared" ref="L61" si="306">IF(K61="aucune","///","")</f>
        <v/>
      </c>
      <c r="M61" s="137" t="str">
        <f t="shared" ref="M61" si="307">IF(K61="aucune","///","")</f>
        <v/>
      </c>
      <c r="N61" s="142" t="str">
        <f t="shared" ref="N61" si="308">IF(K61="aucune","///","")</f>
        <v/>
      </c>
      <c r="O61" s="143" t="str">
        <f t="shared" ref="O61" si="309">IF(K61="aucune","///","")</f>
        <v/>
      </c>
      <c r="P61" s="139"/>
      <c r="Q61" s="141" t="str">
        <f t="shared" ref="Q61" si="310">IF(P61="aucune","///","")</f>
        <v/>
      </c>
      <c r="R61" s="137" t="str">
        <f t="shared" ref="R61" si="311">IF(P61="aucune","///","")</f>
        <v/>
      </c>
      <c r="S61" s="142" t="str">
        <f t="shared" ref="S61" si="312">IF(P61="aucune","///","")</f>
        <v/>
      </c>
      <c r="T61" s="143" t="str">
        <f t="shared" ref="T61" si="313">IF(P61="aucune","///","")</f>
        <v/>
      </c>
      <c r="U61" s="139"/>
      <c r="V61" s="141" t="str">
        <f t="shared" ref="V61" si="314">IF(U61="aucune","///","")</f>
        <v/>
      </c>
      <c r="W61" s="137" t="str">
        <f t="shared" ref="W61" si="315">IF(U61="aucune","///","")</f>
        <v/>
      </c>
      <c r="X61" s="142" t="str">
        <f t="shared" ref="X61" si="316">IF(U61="aucune","///","")</f>
        <v/>
      </c>
      <c r="Y61" s="143" t="str">
        <f t="shared" ref="Y61" si="317">IF(U61="aucune","///","")</f>
        <v/>
      </c>
      <c r="Z61" s="23"/>
      <c r="AA61" s="108"/>
      <c r="AB61" s="153"/>
      <c r="AC61" s="154"/>
      <c r="AD61" s="153"/>
      <c r="AE61" s="154"/>
      <c r="AF61" s="4"/>
      <c r="AG61" s="132"/>
      <c r="AH61" s="230"/>
      <c r="AI61" s="108"/>
      <c r="AJ61" s="231"/>
      <c r="AK61" s="180"/>
      <c r="AL61" s="232"/>
      <c r="AM61" s="233"/>
      <c r="AN61" s="108"/>
      <c r="AO61" s="231"/>
      <c r="AP61" s="180"/>
      <c r="AQ61" s="234"/>
      <c r="AR61" s="235"/>
      <c r="AS61" s="59"/>
      <c r="AT61" s="85"/>
      <c r="AU61" s="86"/>
      <c r="AV61" s="87"/>
      <c r="AW61" s="88"/>
      <c r="AX61" s="180"/>
      <c r="AY61" s="109"/>
      <c r="AZ61" s="120"/>
      <c r="BA61" s="121"/>
      <c r="BB61" s="190"/>
      <c r="BC61" s="190"/>
      <c r="BD61" s="191"/>
      <c r="BE61" s="192"/>
      <c r="BF61" s="193"/>
      <c r="BG61" s="190"/>
      <c r="BH61" s="190"/>
      <c r="BI61" s="191"/>
      <c r="BJ61" s="194"/>
      <c r="BK61" s="192"/>
      <c r="BL61" s="108"/>
      <c r="BM61" s="202"/>
      <c r="BN61" s="193"/>
      <c r="BO61" s="192"/>
    </row>
    <row r="62" spans="1:67" ht="19.5" customHeight="1" x14ac:dyDescent="0.2">
      <c r="A62" s="55" t="s">
        <v>19</v>
      </c>
      <c r="B62" s="266">
        <f t="shared" ref="B62" si="318">+B61</f>
        <v>43393</v>
      </c>
      <c r="C62" s="267">
        <v>2</v>
      </c>
      <c r="D62" s="101"/>
      <c r="E62" s="5"/>
      <c r="F62" s="144"/>
      <c r="G62" s="140"/>
      <c r="H62" s="145"/>
      <c r="I62" s="145"/>
      <c r="J62" s="146"/>
      <c r="K62" s="144"/>
      <c r="L62" s="140"/>
      <c r="M62" s="145"/>
      <c r="N62" s="145"/>
      <c r="O62" s="146"/>
      <c r="P62" s="144"/>
      <c r="Q62" s="140"/>
      <c r="R62" s="145"/>
      <c r="S62" s="145"/>
      <c r="T62" s="146"/>
      <c r="U62" s="144"/>
      <c r="V62" s="140"/>
      <c r="W62" s="145"/>
      <c r="X62" s="145"/>
      <c r="Y62" s="146"/>
      <c r="Z62" s="24"/>
      <c r="AA62" s="151"/>
      <c r="AB62" s="109"/>
      <c r="AC62" s="110"/>
      <c r="AD62" s="155"/>
      <c r="AE62" s="156"/>
      <c r="AF62" s="157"/>
      <c r="AG62" s="158"/>
      <c r="AH62" s="66"/>
      <c r="AI62" s="167"/>
      <c r="AJ62" s="114"/>
      <c r="AK62" s="115"/>
      <c r="AL62" s="172"/>
      <c r="AM62" s="173"/>
      <c r="AN62" s="167"/>
      <c r="AO62" s="114"/>
      <c r="AP62" s="115"/>
      <c r="AQ62" s="177"/>
      <c r="AR62" s="156"/>
      <c r="AS62" s="60"/>
      <c r="AT62" s="179"/>
      <c r="AU62" s="157"/>
      <c r="AV62" s="178"/>
      <c r="AW62" s="89"/>
      <c r="AX62" s="90"/>
      <c r="AY62" s="181"/>
      <c r="AZ62" s="182"/>
      <c r="BA62" s="183"/>
      <c r="BB62" s="109"/>
      <c r="BC62" s="120"/>
      <c r="BD62" s="120"/>
      <c r="BE62" s="121"/>
      <c r="BF62" s="195"/>
      <c r="BG62" s="196"/>
      <c r="BH62" s="196"/>
      <c r="BI62" s="197"/>
      <c r="BJ62" s="198"/>
      <c r="BK62" s="199"/>
      <c r="BL62" s="179"/>
      <c r="BM62" s="109"/>
      <c r="BN62" s="195"/>
      <c r="BO62" s="199"/>
    </row>
    <row r="63" spans="1:67" ht="19.5" customHeight="1" thickBot="1" x14ac:dyDescent="0.25">
      <c r="A63" s="56" t="s">
        <v>20</v>
      </c>
      <c r="B63" s="266">
        <f t="shared" ref="B63" si="319">+B61</f>
        <v>43393</v>
      </c>
      <c r="C63" s="267">
        <v>2</v>
      </c>
      <c r="D63" s="1"/>
      <c r="E63" s="6"/>
      <c r="F63" s="144"/>
      <c r="G63" s="145"/>
      <c r="H63" s="145"/>
      <c r="I63" s="145"/>
      <c r="J63" s="146"/>
      <c r="K63" s="144"/>
      <c r="L63" s="145"/>
      <c r="M63" s="145"/>
      <c r="N63" s="145"/>
      <c r="O63" s="146"/>
      <c r="P63" s="144"/>
      <c r="Q63" s="145"/>
      <c r="R63" s="145"/>
      <c r="S63" s="145"/>
      <c r="T63" s="146"/>
      <c r="U63" s="144"/>
      <c r="V63" s="145"/>
      <c r="W63" s="145"/>
      <c r="X63" s="145"/>
      <c r="Y63" s="146"/>
      <c r="Z63" s="150"/>
      <c r="AA63" s="152"/>
      <c r="AB63" s="159"/>
      <c r="AC63" s="160"/>
      <c r="AD63" s="111"/>
      <c r="AE63" s="112"/>
      <c r="AF63" s="236"/>
      <c r="AG63" s="162"/>
      <c r="AH63" s="163"/>
      <c r="AI63" s="237"/>
      <c r="AJ63" s="238"/>
      <c r="AK63" s="239"/>
      <c r="AL63" s="240"/>
      <c r="AM63" s="241"/>
      <c r="AN63" s="242"/>
      <c r="AO63" s="238"/>
      <c r="AP63" s="239"/>
      <c r="AQ63" s="240"/>
      <c r="AR63" s="241"/>
      <c r="AS63" s="152"/>
      <c r="AT63" s="152"/>
      <c r="AU63" s="157"/>
      <c r="AV63" s="178"/>
      <c r="AW63" s="91"/>
      <c r="AX63" s="92"/>
      <c r="AY63" s="184"/>
      <c r="AZ63" s="185"/>
      <c r="BA63" s="186"/>
      <c r="BB63" s="187"/>
      <c r="BC63" s="187"/>
      <c r="BD63" s="188"/>
      <c r="BE63" s="189"/>
      <c r="BF63" s="122"/>
      <c r="BG63" s="123"/>
      <c r="BH63" s="120"/>
      <c r="BI63" s="124"/>
      <c r="BJ63" s="123"/>
      <c r="BK63" s="121"/>
      <c r="BL63" s="200"/>
      <c r="BM63" s="201"/>
      <c r="BN63" s="125"/>
      <c r="BO63" s="126"/>
    </row>
    <row r="64" spans="1:67" ht="19.5" customHeight="1" x14ac:dyDescent="0.2">
      <c r="A64" s="54" t="s">
        <v>18</v>
      </c>
      <c r="B64" s="268">
        <f>+B61+1</f>
        <v>43394</v>
      </c>
      <c r="C64" s="269"/>
      <c r="D64" s="2"/>
      <c r="E64" s="5"/>
      <c r="F64" s="139"/>
      <c r="G64" s="141" t="str">
        <f t="shared" ref="G64" si="320">IF(F64="aucune","///","")</f>
        <v/>
      </c>
      <c r="H64" s="137" t="str">
        <f t="shared" ref="H64" si="321">IF(F64="aucune","///","")</f>
        <v/>
      </c>
      <c r="I64" s="142" t="str">
        <f t="shared" ref="I64" si="322">IF(F64="aucune","///","")</f>
        <v/>
      </c>
      <c r="J64" s="143" t="str">
        <f t="shared" ref="J64" si="323">IF(F64="aucune","///","")</f>
        <v/>
      </c>
      <c r="K64" s="139"/>
      <c r="L64" s="141" t="str">
        <f t="shared" ref="L64" si="324">IF(K64="aucune","///","")</f>
        <v/>
      </c>
      <c r="M64" s="137" t="str">
        <f t="shared" ref="M64" si="325">IF(K64="aucune","///","")</f>
        <v/>
      </c>
      <c r="N64" s="142" t="str">
        <f t="shared" ref="N64" si="326">IF(K64="aucune","///","")</f>
        <v/>
      </c>
      <c r="O64" s="143" t="str">
        <f t="shared" ref="O64" si="327">IF(K64="aucune","///","")</f>
        <v/>
      </c>
      <c r="P64" s="139"/>
      <c r="Q64" s="141" t="str">
        <f t="shared" ref="Q64" si="328">IF(P64="aucune","///","")</f>
        <v/>
      </c>
      <c r="R64" s="137" t="str">
        <f t="shared" ref="R64" si="329">IF(P64="aucune","///","")</f>
        <v/>
      </c>
      <c r="S64" s="142" t="str">
        <f t="shared" ref="S64" si="330">IF(P64="aucune","///","")</f>
        <v/>
      </c>
      <c r="T64" s="143" t="str">
        <f t="shared" ref="T64" si="331">IF(P64="aucune","///","")</f>
        <v/>
      </c>
      <c r="U64" s="139"/>
      <c r="V64" s="141" t="str">
        <f t="shared" ref="V64" si="332">IF(U64="aucune","///","")</f>
        <v/>
      </c>
      <c r="W64" s="137" t="str">
        <f t="shared" ref="W64" si="333">IF(U64="aucune","///","")</f>
        <v/>
      </c>
      <c r="X64" s="142" t="str">
        <f t="shared" ref="X64" si="334">IF(U64="aucune","///","")</f>
        <v/>
      </c>
      <c r="Y64" s="143" t="str">
        <f t="shared" ref="Y64" si="335">IF(U64="aucune","///","")</f>
        <v/>
      </c>
      <c r="Z64" s="23"/>
      <c r="AA64" s="108"/>
      <c r="AB64" s="153"/>
      <c r="AC64" s="154"/>
      <c r="AD64" s="153"/>
      <c r="AE64" s="154"/>
      <c r="AF64" s="4"/>
      <c r="AG64" s="132"/>
      <c r="AH64" s="230"/>
      <c r="AI64" s="108"/>
      <c r="AJ64" s="231"/>
      <c r="AK64" s="180"/>
      <c r="AL64" s="232"/>
      <c r="AM64" s="233"/>
      <c r="AN64" s="108"/>
      <c r="AO64" s="231"/>
      <c r="AP64" s="180"/>
      <c r="AQ64" s="234"/>
      <c r="AR64" s="235"/>
      <c r="AS64" s="59"/>
      <c r="AT64" s="85"/>
      <c r="AU64" s="86"/>
      <c r="AV64" s="87"/>
      <c r="AW64" s="88"/>
      <c r="AX64" s="180"/>
      <c r="AY64" s="109"/>
      <c r="AZ64" s="120"/>
      <c r="BA64" s="121"/>
      <c r="BB64" s="190"/>
      <c r="BC64" s="190"/>
      <c r="BD64" s="191"/>
      <c r="BE64" s="192"/>
      <c r="BF64" s="193"/>
      <c r="BG64" s="190"/>
      <c r="BH64" s="190"/>
      <c r="BI64" s="191"/>
      <c r="BJ64" s="194"/>
      <c r="BK64" s="192"/>
      <c r="BL64" s="108"/>
      <c r="BM64" s="202"/>
      <c r="BN64" s="193"/>
      <c r="BO64" s="192"/>
    </row>
    <row r="65" spans="1:67" ht="19.5" customHeight="1" x14ac:dyDescent="0.2">
      <c r="A65" s="55" t="s">
        <v>19</v>
      </c>
      <c r="B65" s="266">
        <f>+B64</f>
        <v>43394</v>
      </c>
      <c r="C65" s="267">
        <v>2</v>
      </c>
      <c r="D65" s="101"/>
      <c r="E65" s="5"/>
      <c r="F65" s="144"/>
      <c r="G65" s="140"/>
      <c r="H65" s="145"/>
      <c r="I65" s="145"/>
      <c r="J65" s="146"/>
      <c r="K65" s="144"/>
      <c r="L65" s="140"/>
      <c r="M65" s="145"/>
      <c r="N65" s="145"/>
      <c r="O65" s="146"/>
      <c r="P65" s="144"/>
      <c r="Q65" s="140"/>
      <c r="R65" s="145"/>
      <c r="S65" s="145"/>
      <c r="T65" s="146"/>
      <c r="U65" s="144"/>
      <c r="V65" s="140"/>
      <c r="W65" s="145"/>
      <c r="X65" s="145"/>
      <c r="Y65" s="146"/>
      <c r="Z65" s="24"/>
      <c r="AA65" s="151"/>
      <c r="AB65" s="109"/>
      <c r="AC65" s="110"/>
      <c r="AD65" s="155"/>
      <c r="AE65" s="156"/>
      <c r="AF65" s="157"/>
      <c r="AG65" s="158"/>
      <c r="AH65" s="66"/>
      <c r="AI65" s="167"/>
      <c r="AJ65" s="114"/>
      <c r="AK65" s="115"/>
      <c r="AL65" s="172"/>
      <c r="AM65" s="173"/>
      <c r="AN65" s="167"/>
      <c r="AO65" s="114"/>
      <c r="AP65" s="115"/>
      <c r="AQ65" s="177"/>
      <c r="AR65" s="156"/>
      <c r="AS65" s="60"/>
      <c r="AT65" s="179"/>
      <c r="AU65" s="157"/>
      <c r="AV65" s="178"/>
      <c r="AW65" s="89"/>
      <c r="AX65" s="90"/>
      <c r="AY65" s="181"/>
      <c r="AZ65" s="182"/>
      <c r="BA65" s="183"/>
      <c r="BB65" s="109"/>
      <c r="BC65" s="120"/>
      <c r="BD65" s="120"/>
      <c r="BE65" s="121"/>
      <c r="BF65" s="195"/>
      <c r="BG65" s="196"/>
      <c r="BH65" s="196"/>
      <c r="BI65" s="197"/>
      <c r="BJ65" s="198"/>
      <c r="BK65" s="199"/>
      <c r="BL65" s="179"/>
      <c r="BM65" s="109"/>
      <c r="BN65" s="195"/>
      <c r="BO65" s="199"/>
    </row>
    <row r="66" spans="1:67" ht="19.5" customHeight="1" thickBot="1" x14ac:dyDescent="0.25">
      <c r="A66" s="55" t="s">
        <v>20</v>
      </c>
      <c r="B66" s="266">
        <f>+B64</f>
        <v>43394</v>
      </c>
      <c r="C66" s="267">
        <v>2</v>
      </c>
      <c r="D66" s="1"/>
      <c r="E66" s="6"/>
      <c r="F66" s="144"/>
      <c r="G66" s="145"/>
      <c r="H66" s="145"/>
      <c r="I66" s="145"/>
      <c r="J66" s="146"/>
      <c r="K66" s="144"/>
      <c r="L66" s="145"/>
      <c r="M66" s="145"/>
      <c r="N66" s="145"/>
      <c r="O66" s="146"/>
      <c r="P66" s="144"/>
      <c r="Q66" s="145"/>
      <c r="R66" s="145"/>
      <c r="S66" s="145"/>
      <c r="T66" s="146"/>
      <c r="U66" s="144"/>
      <c r="V66" s="145"/>
      <c r="W66" s="145"/>
      <c r="X66" s="145"/>
      <c r="Y66" s="146"/>
      <c r="Z66" s="150"/>
      <c r="AA66" s="152"/>
      <c r="AB66" s="159"/>
      <c r="AC66" s="160"/>
      <c r="AD66" s="111"/>
      <c r="AE66" s="112"/>
      <c r="AF66" s="236"/>
      <c r="AG66" s="162"/>
      <c r="AH66" s="163"/>
      <c r="AI66" s="237"/>
      <c r="AJ66" s="238"/>
      <c r="AK66" s="239"/>
      <c r="AL66" s="240"/>
      <c r="AM66" s="241"/>
      <c r="AN66" s="242"/>
      <c r="AO66" s="238"/>
      <c r="AP66" s="239"/>
      <c r="AQ66" s="240"/>
      <c r="AR66" s="241"/>
      <c r="AS66" s="152"/>
      <c r="AT66" s="152"/>
      <c r="AU66" s="157"/>
      <c r="AV66" s="178"/>
      <c r="AW66" s="91"/>
      <c r="AX66" s="92"/>
      <c r="AY66" s="184"/>
      <c r="AZ66" s="185"/>
      <c r="BA66" s="186"/>
      <c r="BB66" s="187"/>
      <c r="BC66" s="187"/>
      <c r="BD66" s="188"/>
      <c r="BE66" s="189"/>
      <c r="BF66" s="122"/>
      <c r="BG66" s="123"/>
      <c r="BH66" s="120"/>
      <c r="BI66" s="124"/>
      <c r="BJ66" s="123"/>
      <c r="BK66" s="121"/>
      <c r="BL66" s="200"/>
      <c r="BM66" s="201"/>
      <c r="BN66" s="125"/>
      <c r="BO66" s="126"/>
    </row>
    <row r="67" spans="1:67" ht="19.5" customHeight="1" x14ac:dyDescent="0.2">
      <c r="A67" s="54" t="s">
        <v>18</v>
      </c>
      <c r="B67" s="268">
        <f>+B66+1</f>
        <v>43395</v>
      </c>
      <c r="C67" s="269"/>
      <c r="D67" s="2"/>
      <c r="E67" s="5"/>
      <c r="F67" s="139"/>
      <c r="G67" s="141" t="str">
        <f t="shared" ref="G67" si="336">IF(F67="aucune","///","")</f>
        <v/>
      </c>
      <c r="H67" s="137" t="str">
        <f t="shared" ref="H67" si="337">IF(F67="aucune","///","")</f>
        <v/>
      </c>
      <c r="I67" s="142" t="str">
        <f t="shared" ref="I67" si="338">IF(F67="aucune","///","")</f>
        <v/>
      </c>
      <c r="J67" s="143" t="str">
        <f t="shared" ref="J67" si="339">IF(F67="aucune","///","")</f>
        <v/>
      </c>
      <c r="K67" s="139"/>
      <c r="L67" s="141" t="str">
        <f t="shared" ref="L67" si="340">IF(K67="aucune","///","")</f>
        <v/>
      </c>
      <c r="M67" s="137" t="str">
        <f t="shared" ref="M67" si="341">IF(K67="aucune","///","")</f>
        <v/>
      </c>
      <c r="N67" s="142" t="str">
        <f t="shared" ref="N67" si="342">IF(K67="aucune","///","")</f>
        <v/>
      </c>
      <c r="O67" s="143" t="str">
        <f t="shared" ref="O67" si="343">IF(K67="aucune","///","")</f>
        <v/>
      </c>
      <c r="P67" s="139"/>
      <c r="Q67" s="141" t="str">
        <f t="shared" ref="Q67" si="344">IF(P67="aucune","///","")</f>
        <v/>
      </c>
      <c r="R67" s="137" t="str">
        <f t="shared" ref="R67" si="345">IF(P67="aucune","///","")</f>
        <v/>
      </c>
      <c r="S67" s="142" t="str">
        <f t="shared" ref="S67" si="346">IF(P67="aucune","///","")</f>
        <v/>
      </c>
      <c r="T67" s="143" t="str">
        <f t="shared" ref="T67" si="347">IF(P67="aucune","///","")</f>
        <v/>
      </c>
      <c r="U67" s="139"/>
      <c r="V67" s="141" t="str">
        <f t="shared" ref="V67" si="348">IF(U67="aucune","///","")</f>
        <v/>
      </c>
      <c r="W67" s="137" t="str">
        <f t="shared" ref="W67" si="349">IF(U67="aucune","///","")</f>
        <v/>
      </c>
      <c r="X67" s="142" t="str">
        <f t="shared" ref="X67" si="350">IF(U67="aucune","///","")</f>
        <v/>
      </c>
      <c r="Y67" s="143" t="str">
        <f t="shared" ref="Y67" si="351">IF(U67="aucune","///","")</f>
        <v/>
      </c>
      <c r="Z67" s="23"/>
      <c r="AA67" s="108"/>
      <c r="AB67" s="153"/>
      <c r="AC67" s="154"/>
      <c r="AD67" s="153"/>
      <c r="AE67" s="154"/>
      <c r="AF67" s="4"/>
      <c r="AG67" s="132"/>
      <c r="AH67" s="230"/>
      <c r="AI67" s="108"/>
      <c r="AJ67" s="231"/>
      <c r="AK67" s="180"/>
      <c r="AL67" s="232"/>
      <c r="AM67" s="233"/>
      <c r="AN67" s="108"/>
      <c r="AO67" s="231"/>
      <c r="AP67" s="180"/>
      <c r="AQ67" s="234"/>
      <c r="AR67" s="235"/>
      <c r="AS67" s="59"/>
      <c r="AT67" s="85"/>
      <c r="AU67" s="86"/>
      <c r="AV67" s="87"/>
      <c r="AW67" s="88"/>
      <c r="AX67" s="180"/>
      <c r="AY67" s="109"/>
      <c r="AZ67" s="120"/>
      <c r="BA67" s="121"/>
      <c r="BB67" s="190"/>
      <c r="BC67" s="190"/>
      <c r="BD67" s="191"/>
      <c r="BE67" s="192"/>
      <c r="BF67" s="193"/>
      <c r="BG67" s="190"/>
      <c r="BH67" s="190"/>
      <c r="BI67" s="191"/>
      <c r="BJ67" s="194"/>
      <c r="BK67" s="192"/>
      <c r="BL67" s="108"/>
      <c r="BM67" s="202"/>
      <c r="BN67" s="193"/>
      <c r="BO67" s="192"/>
    </row>
    <row r="68" spans="1:67" ht="19.5" customHeight="1" x14ac:dyDescent="0.2">
      <c r="A68" s="55" t="s">
        <v>19</v>
      </c>
      <c r="B68" s="266">
        <f>+B67</f>
        <v>43395</v>
      </c>
      <c r="C68" s="267"/>
      <c r="D68" s="101"/>
      <c r="E68" s="5"/>
      <c r="F68" s="144"/>
      <c r="G68" s="140"/>
      <c r="H68" s="145"/>
      <c r="I68" s="145"/>
      <c r="J68" s="146"/>
      <c r="K68" s="144"/>
      <c r="L68" s="140"/>
      <c r="M68" s="145"/>
      <c r="N68" s="145"/>
      <c r="O68" s="146"/>
      <c r="P68" s="144"/>
      <c r="Q68" s="140"/>
      <c r="R68" s="145"/>
      <c r="S68" s="145"/>
      <c r="T68" s="146"/>
      <c r="U68" s="144"/>
      <c r="V68" s="140"/>
      <c r="W68" s="145"/>
      <c r="X68" s="145"/>
      <c r="Y68" s="146"/>
      <c r="Z68" s="24"/>
      <c r="AA68" s="151"/>
      <c r="AB68" s="109"/>
      <c r="AC68" s="110"/>
      <c r="AD68" s="155"/>
      <c r="AE68" s="156"/>
      <c r="AF68" s="157"/>
      <c r="AG68" s="158"/>
      <c r="AH68" s="66"/>
      <c r="AI68" s="167"/>
      <c r="AJ68" s="114"/>
      <c r="AK68" s="115"/>
      <c r="AL68" s="172"/>
      <c r="AM68" s="173"/>
      <c r="AN68" s="167"/>
      <c r="AO68" s="114"/>
      <c r="AP68" s="115"/>
      <c r="AQ68" s="177"/>
      <c r="AR68" s="156"/>
      <c r="AS68" s="60"/>
      <c r="AT68" s="179"/>
      <c r="AU68" s="157"/>
      <c r="AV68" s="178"/>
      <c r="AW68" s="89"/>
      <c r="AX68" s="90"/>
      <c r="AY68" s="181"/>
      <c r="AZ68" s="182"/>
      <c r="BA68" s="183"/>
      <c r="BB68" s="109"/>
      <c r="BC68" s="120"/>
      <c r="BD68" s="120"/>
      <c r="BE68" s="121"/>
      <c r="BF68" s="195"/>
      <c r="BG68" s="196"/>
      <c r="BH68" s="196"/>
      <c r="BI68" s="197"/>
      <c r="BJ68" s="198"/>
      <c r="BK68" s="199"/>
      <c r="BL68" s="179"/>
      <c r="BM68" s="109"/>
      <c r="BN68" s="195"/>
      <c r="BO68" s="199"/>
    </row>
    <row r="69" spans="1:67" ht="19.5" customHeight="1" thickBot="1" x14ac:dyDescent="0.25">
      <c r="A69" s="56" t="s">
        <v>20</v>
      </c>
      <c r="B69" s="278">
        <f>+B68</f>
        <v>43395</v>
      </c>
      <c r="C69" s="279"/>
      <c r="D69" s="1"/>
      <c r="E69" s="6"/>
      <c r="F69" s="144"/>
      <c r="G69" s="145"/>
      <c r="H69" s="145"/>
      <c r="I69" s="145"/>
      <c r="J69" s="146"/>
      <c r="K69" s="144"/>
      <c r="L69" s="145"/>
      <c r="M69" s="145"/>
      <c r="N69" s="145"/>
      <c r="O69" s="146"/>
      <c r="P69" s="144"/>
      <c r="Q69" s="145"/>
      <c r="R69" s="145"/>
      <c r="S69" s="145"/>
      <c r="T69" s="146"/>
      <c r="U69" s="144"/>
      <c r="V69" s="145"/>
      <c r="W69" s="145"/>
      <c r="X69" s="145"/>
      <c r="Y69" s="146"/>
      <c r="Z69" s="150"/>
      <c r="AA69" s="152"/>
      <c r="AB69" s="159"/>
      <c r="AC69" s="160"/>
      <c r="AD69" s="111"/>
      <c r="AE69" s="112"/>
      <c r="AF69" s="236"/>
      <c r="AG69" s="162"/>
      <c r="AH69" s="163"/>
      <c r="AI69" s="237"/>
      <c r="AJ69" s="238"/>
      <c r="AK69" s="239"/>
      <c r="AL69" s="240"/>
      <c r="AM69" s="241"/>
      <c r="AN69" s="242"/>
      <c r="AO69" s="238"/>
      <c r="AP69" s="239"/>
      <c r="AQ69" s="240"/>
      <c r="AR69" s="241"/>
      <c r="AS69" s="152"/>
      <c r="AT69" s="152"/>
      <c r="AU69" s="157"/>
      <c r="AV69" s="178"/>
      <c r="AW69" s="91"/>
      <c r="AX69" s="92"/>
      <c r="AY69" s="184"/>
      <c r="AZ69" s="185"/>
      <c r="BA69" s="186"/>
      <c r="BB69" s="187"/>
      <c r="BC69" s="187"/>
      <c r="BD69" s="188"/>
      <c r="BE69" s="189"/>
      <c r="BF69" s="122"/>
      <c r="BG69" s="123"/>
      <c r="BH69" s="120"/>
      <c r="BI69" s="124"/>
      <c r="BJ69" s="123"/>
      <c r="BK69" s="121"/>
      <c r="BL69" s="200"/>
      <c r="BM69" s="201"/>
      <c r="BN69" s="125"/>
      <c r="BO69" s="126"/>
    </row>
    <row r="70" spans="1:67" ht="19.5" customHeight="1" x14ac:dyDescent="0.2">
      <c r="A70" s="54" t="s">
        <v>18</v>
      </c>
      <c r="B70" s="268">
        <f>+B69+1</f>
        <v>43396</v>
      </c>
      <c r="C70" s="269"/>
      <c r="D70" s="2"/>
      <c r="E70" s="5"/>
      <c r="F70" s="139"/>
      <c r="G70" s="141" t="str">
        <f t="shared" ref="G70" si="352">IF(F70="aucune","///","")</f>
        <v/>
      </c>
      <c r="H70" s="137" t="str">
        <f t="shared" ref="H70" si="353">IF(F70="aucune","///","")</f>
        <v/>
      </c>
      <c r="I70" s="142" t="str">
        <f t="shared" ref="I70" si="354">IF(F70="aucune","///","")</f>
        <v/>
      </c>
      <c r="J70" s="143" t="str">
        <f t="shared" ref="J70" si="355">IF(F70="aucune","///","")</f>
        <v/>
      </c>
      <c r="K70" s="139"/>
      <c r="L70" s="141" t="str">
        <f t="shared" ref="L70" si="356">IF(K70="aucune","///","")</f>
        <v/>
      </c>
      <c r="M70" s="137" t="str">
        <f t="shared" ref="M70" si="357">IF(K70="aucune","///","")</f>
        <v/>
      </c>
      <c r="N70" s="142" t="str">
        <f t="shared" ref="N70" si="358">IF(K70="aucune","///","")</f>
        <v/>
      </c>
      <c r="O70" s="143" t="str">
        <f t="shared" ref="O70" si="359">IF(K70="aucune","///","")</f>
        <v/>
      </c>
      <c r="P70" s="139"/>
      <c r="Q70" s="141" t="str">
        <f t="shared" ref="Q70" si="360">IF(P70="aucune","///","")</f>
        <v/>
      </c>
      <c r="R70" s="137" t="str">
        <f t="shared" ref="R70" si="361">IF(P70="aucune","///","")</f>
        <v/>
      </c>
      <c r="S70" s="142" t="str">
        <f t="shared" ref="S70" si="362">IF(P70="aucune","///","")</f>
        <v/>
      </c>
      <c r="T70" s="143" t="str">
        <f t="shared" ref="T70" si="363">IF(P70="aucune","///","")</f>
        <v/>
      </c>
      <c r="U70" s="139"/>
      <c r="V70" s="141" t="str">
        <f t="shared" ref="V70" si="364">IF(U70="aucune","///","")</f>
        <v/>
      </c>
      <c r="W70" s="137" t="str">
        <f t="shared" ref="W70" si="365">IF(U70="aucune","///","")</f>
        <v/>
      </c>
      <c r="X70" s="142" t="str">
        <f t="shared" ref="X70" si="366">IF(U70="aucune","///","")</f>
        <v/>
      </c>
      <c r="Y70" s="143" t="str">
        <f t="shared" ref="Y70" si="367">IF(U70="aucune","///","")</f>
        <v/>
      </c>
      <c r="Z70" s="23"/>
      <c r="AA70" s="108"/>
      <c r="AB70" s="153"/>
      <c r="AC70" s="154"/>
      <c r="AD70" s="153"/>
      <c r="AE70" s="154"/>
      <c r="AF70" s="4"/>
      <c r="AG70" s="132"/>
      <c r="AH70" s="230"/>
      <c r="AI70" s="108"/>
      <c r="AJ70" s="231"/>
      <c r="AK70" s="180"/>
      <c r="AL70" s="232"/>
      <c r="AM70" s="233"/>
      <c r="AN70" s="108"/>
      <c r="AO70" s="231"/>
      <c r="AP70" s="180"/>
      <c r="AQ70" s="234"/>
      <c r="AR70" s="235"/>
      <c r="AS70" s="59"/>
      <c r="AT70" s="85"/>
      <c r="AU70" s="86"/>
      <c r="AV70" s="87"/>
      <c r="AW70" s="88"/>
      <c r="AX70" s="180"/>
      <c r="AY70" s="109"/>
      <c r="AZ70" s="120"/>
      <c r="BA70" s="121"/>
      <c r="BB70" s="190"/>
      <c r="BC70" s="190"/>
      <c r="BD70" s="191"/>
      <c r="BE70" s="192"/>
      <c r="BF70" s="193"/>
      <c r="BG70" s="190"/>
      <c r="BH70" s="190"/>
      <c r="BI70" s="191"/>
      <c r="BJ70" s="194"/>
      <c r="BK70" s="192"/>
      <c r="BL70" s="108"/>
      <c r="BM70" s="202"/>
      <c r="BN70" s="193"/>
      <c r="BO70" s="192"/>
    </row>
    <row r="71" spans="1:67" ht="19.5" customHeight="1" x14ac:dyDescent="0.2">
      <c r="A71" s="55" t="s">
        <v>19</v>
      </c>
      <c r="B71" s="266">
        <f t="shared" ref="B71" si="368">+B70</f>
        <v>43396</v>
      </c>
      <c r="C71" s="267">
        <v>2</v>
      </c>
      <c r="D71" s="101"/>
      <c r="E71" s="5"/>
      <c r="F71" s="144"/>
      <c r="G71" s="140"/>
      <c r="H71" s="145"/>
      <c r="I71" s="145"/>
      <c r="J71" s="146"/>
      <c r="K71" s="144"/>
      <c r="L71" s="140"/>
      <c r="M71" s="145"/>
      <c r="N71" s="145"/>
      <c r="O71" s="146"/>
      <c r="P71" s="144"/>
      <c r="Q71" s="140"/>
      <c r="R71" s="145"/>
      <c r="S71" s="145"/>
      <c r="T71" s="146"/>
      <c r="U71" s="144"/>
      <c r="V71" s="140"/>
      <c r="W71" s="145"/>
      <c r="X71" s="145"/>
      <c r="Y71" s="146"/>
      <c r="Z71" s="24"/>
      <c r="AA71" s="151"/>
      <c r="AB71" s="109"/>
      <c r="AC71" s="110"/>
      <c r="AD71" s="155"/>
      <c r="AE71" s="156"/>
      <c r="AF71" s="157"/>
      <c r="AG71" s="158"/>
      <c r="AH71" s="66"/>
      <c r="AI71" s="167"/>
      <c r="AJ71" s="114"/>
      <c r="AK71" s="115"/>
      <c r="AL71" s="172"/>
      <c r="AM71" s="173"/>
      <c r="AN71" s="167"/>
      <c r="AO71" s="114"/>
      <c r="AP71" s="115"/>
      <c r="AQ71" s="177"/>
      <c r="AR71" s="156"/>
      <c r="AS71" s="60"/>
      <c r="AT71" s="179"/>
      <c r="AU71" s="157"/>
      <c r="AV71" s="178"/>
      <c r="AW71" s="89"/>
      <c r="AX71" s="90"/>
      <c r="AY71" s="181"/>
      <c r="AZ71" s="182"/>
      <c r="BA71" s="183"/>
      <c r="BB71" s="109"/>
      <c r="BC71" s="120"/>
      <c r="BD71" s="120"/>
      <c r="BE71" s="121"/>
      <c r="BF71" s="195"/>
      <c r="BG71" s="196"/>
      <c r="BH71" s="196"/>
      <c r="BI71" s="197"/>
      <c r="BJ71" s="198"/>
      <c r="BK71" s="199"/>
      <c r="BL71" s="179"/>
      <c r="BM71" s="109"/>
      <c r="BN71" s="195"/>
      <c r="BO71" s="199"/>
    </row>
    <row r="72" spans="1:67" ht="19.5" customHeight="1" thickBot="1" x14ac:dyDescent="0.25">
      <c r="A72" s="56" t="s">
        <v>20</v>
      </c>
      <c r="B72" s="266">
        <f t="shared" ref="B72" si="369">+B70</f>
        <v>43396</v>
      </c>
      <c r="C72" s="267">
        <v>2</v>
      </c>
      <c r="D72" s="1"/>
      <c r="E72" s="6"/>
      <c r="F72" s="144"/>
      <c r="G72" s="145"/>
      <c r="H72" s="145"/>
      <c r="I72" s="145"/>
      <c r="J72" s="146"/>
      <c r="K72" s="144"/>
      <c r="L72" s="145"/>
      <c r="M72" s="145"/>
      <c r="N72" s="145"/>
      <c r="O72" s="146"/>
      <c r="P72" s="144"/>
      <c r="Q72" s="145"/>
      <c r="R72" s="145"/>
      <c r="S72" s="145"/>
      <c r="T72" s="146"/>
      <c r="U72" s="144"/>
      <c r="V72" s="145"/>
      <c r="W72" s="145"/>
      <c r="X72" s="145"/>
      <c r="Y72" s="146"/>
      <c r="Z72" s="150"/>
      <c r="AA72" s="152"/>
      <c r="AB72" s="159"/>
      <c r="AC72" s="160"/>
      <c r="AD72" s="111"/>
      <c r="AE72" s="112"/>
      <c r="AF72" s="236"/>
      <c r="AG72" s="162"/>
      <c r="AH72" s="163"/>
      <c r="AI72" s="237"/>
      <c r="AJ72" s="238"/>
      <c r="AK72" s="239"/>
      <c r="AL72" s="240"/>
      <c r="AM72" s="241"/>
      <c r="AN72" s="242"/>
      <c r="AO72" s="238"/>
      <c r="AP72" s="239"/>
      <c r="AQ72" s="240"/>
      <c r="AR72" s="241"/>
      <c r="AS72" s="152"/>
      <c r="AT72" s="152"/>
      <c r="AU72" s="157"/>
      <c r="AV72" s="178"/>
      <c r="AW72" s="91"/>
      <c r="AX72" s="92"/>
      <c r="AY72" s="184"/>
      <c r="AZ72" s="185"/>
      <c r="BA72" s="186"/>
      <c r="BB72" s="187"/>
      <c r="BC72" s="187"/>
      <c r="BD72" s="188"/>
      <c r="BE72" s="189"/>
      <c r="BF72" s="122"/>
      <c r="BG72" s="123"/>
      <c r="BH72" s="120"/>
      <c r="BI72" s="124"/>
      <c r="BJ72" s="123"/>
      <c r="BK72" s="121"/>
      <c r="BL72" s="200"/>
      <c r="BM72" s="201"/>
      <c r="BN72" s="125"/>
      <c r="BO72" s="126"/>
    </row>
    <row r="73" spans="1:67" ht="19.5" customHeight="1" x14ac:dyDescent="0.2">
      <c r="A73" s="54" t="s">
        <v>18</v>
      </c>
      <c r="B73" s="268">
        <f>+B72+1</f>
        <v>43397</v>
      </c>
      <c r="C73" s="269"/>
      <c r="D73" s="2"/>
      <c r="E73" s="5"/>
      <c r="F73" s="139"/>
      <c r="G73" s="141" t="str">
        <f t="shared" ref="G73" si="370">IF(F73="aucune","///","")</f>
        <v/>
      </c>
      <c r="H73" s="137" t="str">
        <f t="shared" ref="H73" si="371">IF(F73="aucune","///","")</f>
        <v/>
      </c>
      <c r="I73" s="142" t="str">
        <f t="shared" ref="I73" si="372">IF(F73="aucune","///","")</f>
        <v/>
      </c>
      <c r="J73" s="143" t="str">
        <f t="shared" ref="J73" si="373">IF(F73="aucune","///","")</f>
        <v/>
      </c>
      <c r="K73" s="139"/>
      <c r="L73" s="141" t="str">
        <f t="shared" ref="L73" si="374">IF(K73="aucune","///","")</f>
        <v/>
      </c>
      <c r="M73" s="137" t="str">
        <f t="shared" ref="M73" si="375">IF(K73="aucune","///","")</f>
        <v/>
      </c>
      <c r="N73" s="142" t="str">
        <f t="shared" ref="N73" si="376">IF(K73="aucune","///","")</f>
        <v/>
      </c>
      <c r="O73" s="143" t="str">
        <f t="shared" ref="O73" si="377">IF(K73="aucune","///","")</f>
        <v/>
      </c>
      <c r="P73" s="139"/>
      <c r="Q73" s="141" t="str">
        <f t="shared" ref="Q73" si="378">IF(P73="aucune","///","")</f>
        <v/>
      </c>
      <c r="R73" s="137" t="str">
        <f t="shared" ref="R73" si="379">IF(P73="aucune","///","")</f>
        <v/>
      </c>
      <c r="S73" s="142" t="str">
        <f t="shared" ref="S73" si="380">IF(P73="aucune","///","")</f>
        <v/>
      </c>
      <c r="T73" s="143" t="str">
        <f t="shared" ref="T73" si="381">IF(P73="aucune","///","")</f>
        <v/>
      </c>
      <c r="U73" s="139"/>
      <c r="V73" s="141" t="str">
        <f t="shared" ref="V73" si="382">IF(U73="aucune","///","")</f>
        <v/>
      </c>
      <c r="W73" s="137" t="str">
        <f t="shared" ref="W73" si="383">IF(U73="aucune","///","")</f>
        <v/>
      </c>
      <c r="X73" s="142" t="str">
        <f t="shared" ref="X73" si="384">IF(U73="aucune","///","")</f>
        <v/>
      </c>
      <c r="Y73" s="143" t="str">
        <f t="shared" ref="Y73" si="385">IF(U73="aucune","///","")</f>
        <v/>
      </c>
      <c r="Z73" s="23"/>
      <c r="AA73" s="108"/>
      <c r="AB73" s="153"/>
      <c r="AC73" s="154"/>
      <c r="AD73" s="153"/>
      <c r="AE73" s="154"/>
      <c r="AF73" s="4"/>
      <c r="AG73" s="132"/>
      <c r="AH73" s="230"/>
      <c r="AI73" s="108"/>
      <c r="AJ73" s="231"/>
      <c r="AK73" s="180"/>
      <c r="AL73" s="232"/>
      <c r="AM73" s="233"/>
      <c r="AN73" s="108"/>
      <c r="AO73" s="231"/>
      <c r="AP73" s="180"/>
      <c r="AQ73" s="234"/>
      <c r="AR73" s="235"/>
      <c r="AS73" s="59"/>
      <c r="AT73" s="85"/>
      <c r="AU73" s="86"/>
      <c r="AV73" s="87"/>
      <c r="AW73" s="88"/>
      <c r="AX73" s="180"/>
      <c r="AY73" s="109"/>
      <c r="AZ73" s="120"/>
      <c r="BA73" s="121"/>
      <c r="BB73" s="190"/>
      <c r="BC73" s="190"/>
      <c r="BD73" s="191"/>
      <c r="BE73" s="192"/>
      <c r="BF73" s="193"/>
      <c r="BG73" s="190"/>
      <c r="BH73" s="190"/>
      <c r="BI73" s="191"/>
      <c r="BJ73" s="194"/>
      <c r="BK73" s="192"/>
      <c r="BL73" s="108"/>
      <c r="BM73" s="202"/>
      <c r="BN73" s="193"/>
      <c r="BO73" s="192"/>
    </row>
    <row r="74" spans="1:67" ht="19.5" customHeight="1" x14ac:dyDescent="0.2">
      <c r="A74" s="55" t="s">
        <v>19</v>
      </c>
      <c r="B74" s="266">
        <f>+B73</f>
        <v>43397</v>
      </c>
      <c r="C74" s="267">
        <v>2</v>
      </c>
      <c r="D74" s="101"/>
      <c r="E74" s="5"/>
      <c r="F74" s="144"/>
      <c r="G74" s="140"/>
      <c r="H74" s="145"/>
      <c r="I74" s="145"/>
      <c r="J74" s="146"/>
      <c r="K74" s="144"/>
      <c r="L74" s="140"/>
      <c r="M74" s="145"/>
      <c r="N74" s="145"/>
      <c r="O74" s="146"/>
      <c r="P74" s="144"/>
      <c r="Q74" s="140"/>
      <c r="R74" s="145"/>
      <c r="S74" s="145"/>
      <c r="T74" s="146"/>
      <c r="U74" s="144"/>
      <c r="V74" s="140"/>
      <c r="W74" s="145"/>
      <c r="X74" s="145"/>
      <c r="Y74" s="146"/>
      <c r="Z74" s="24"/>
      <c r="AA74" s="151"/>
      <c r="AB74" s="109"/>
      <c r="AC74" s="110"/>
      <c r="AD74" s="155"/>
      <c r="AE74" s="156"/>
      <c r="AF74" s="157"/>
      <c r="AG74" s="158"/>
      <c r="AH74" s="66"/>
      <c r="AI74" s="167"/>
      <c r="AJ74" s="114"/>
      <c r="AK74" s="115"/>
      <c r="AL74" s="172"/>
      <c r="AM74" s="173"/>
      <c r="AN74" s="167"/>
      <c r="AO74" s="114"/>
      <c r="AP74" s="115"/>
      <c r="AQ74" s="177"/>
      <c r="AR74" s="156"/>
      <c r="AS74" s="60"/>
      <c r="AT74" s="179"/>
      <c r="AU74" s="157"/>
      <c r="AV74" s="178"/>
      <c r="AW74" s="89"/>
      <c r="AX74" s="90"/>
      <c r="AY74" s="181"/>
      <c r="AZ74" s="182"/>
      <c r="BA74" s="183"/>
      <c r="BB74" s="109"/>
      <c r="BC74" s="120"/>
      <c r="BD74" s="120"/>
      <c r="BE74" s="121"/>
      <c r="BF74" s="195"/>
      <c r="BG74" s="196"/>
      <c r="BH74" s="196"/>
      <c r="BI74" s="197"/>
      <c r="BJ74" s="198"/>
      <c r="BK74" s="199"/>
      <c r="BL74" s="179"/>
      <c r="BM74" s="109"/>
      <c r="BN74" s="195"/>
      <c r="BO74" s="199"/>
    </row>
    <row r="75" spans="1:67" ht="19.5" customHeight="1" thickBot="1" x14ac:dyDescent="0.25">
      <c r="A75" s="56" t="s">
        <v>20</v>
      </c>
      <c r="B75" s="266">
        <f>+B73</f>
        <v>43397</v>
      </c>
      <c r="C75" s="267">
        <v>2</v>
      </c>
      <c r="D75" s="1"/>
      <c r="E75" s="6"/>
      <c r="F75" s="144"/>
      <c r="G75" s="145"/>
      <c r="H75" s="145"/>
      <c r="I75" s="145"/>
      <c r="J75" s="146"/>
      <c r="K75" s="144"/>
      <c r="L75" s="145"/>
      <c r="M75" s="145"/>
      <c r="N75" s="145"/>
      <c r="O75" s="146"/>
      <c r="P75" s="144"/>
      <c r="Q75" s="145"/>
      <c r="R75" s="145"/>
      <c r="S75" s="145"/>
      <c r="T75" s="146"/>
      <c r="U75" s="144"/>
      <c r="V75" s="145"/>
      <c r="W75" s="145"/>
      <c r="X75" s="145"/>
      <c r="Y75" s="146"/>
      <c r="Z75" s="150"/>
      <c r="AA75" s="152"/>
      <c r="AB75" s="159"/>
      <c r="AC75" s="160"/>
      <c r="AD75" s="111"/>
      <c r="AE75" s="112"/>
      <c r="AF75" s="236"/>
      <c r="AG75" s="162"/>
      <c r="AH75" s="163"/>
      <c r="AI75" s="237"/>
      <c r="AJ75" s="238"/>
      <c r="AK75" s="239"/>
      <c r="AL75" s="240"/>
      <c r="AM75" s="241"/>
      <c r="AN75" s="242"/>
      <c r="AO75" s="238"/>
      <c r="AP75" s="239"/>
      <c r="AQ75" s="240"/>
      <c r="AR75" s="241"/>
      <c r="AS75" s="152"/>
      <c r="AT75" s="152"/>
      <c r="AU75" s="157"/>
      <c r="AV75" s="178"/>
      <c r="AW75" s="91"/>
      <c r="AX75" s="92"/>
      <c r="AY75" s="184"/>
      <c r="AZ75" s="185"/>
      <c r="BA75" s="186"/>
      <c r="BB75" s="187"/>
      <c r="BC75" s="187"/>
      <c r="BD75" s="188"/>
      <c r="BE75" s="189"/>
      <c r="BF75" s="122"/>
      <c r="BG75" s="123"/>
      <c r="BH75" s="120"/>
      <c r="BI75" s="124"/>
      <c r="BJ75" s="123"/>
      <c r="BK75" s="121"/>
      <c r="BL75" s="200"/>
      <c r="BM75" s="201"/>
      <c r="BN75" s="125"/>
      <c r="BO75" s="126"/>
    </row>
    <row r="76" spans="1:67" ht="19.5" customHeight="1" x14ac:dyDescent="0.2">
      <c r="A76" s="54" t="s">
        <v>18</v>
      </c>
      <c r="B76" s="268">
        <f>+B75+1</f>
        <v>43398</v>
      </c>
      <c r="C76" s="269"/>
      <c r="D76" s="2"/>
      <c r="E76" s="5"/>
      <c r="F76" s="139"/>
      <c r="G76" s="141" t="str">
        <f t="shared" ref="G76" si="386">IF(F76="aucune","///","")</f>
        <v/>
      </c>
      <c r="H76" s="137" t="str">
        <f t="shared" ref="H76" si="387">IF(F76="aucune","///","")</f>
        <v/>
      </c>
      <c r="I76" s="142" t="str">
        <f t="shared" ref="I76" si="388">IF(F76="aucune","///","")</f>
        <v/>
      </c>
      <c r="J76" s="143" t="str">
        <f t="shared" ref="J76" si="389">IF(F76="aucune","///","")</f>
        <v/>
      </c>
      <c r="K76" s="139"/>
      <c r="L76" s="141" t="str">
        <f t="shared" ref="L76" si="390">IF(K76="aucune","///","")</f>
        <v/>
      </c>
      <c r="M76" s="137" t="str">
        <f t="shared" ref="M76" si="391">IF(K76="aucune","///","")</f>
        <v/>
      </c>
      <c r="N76" s="142" t="str">
        <f t="shared" ref="N76" si="392">IF(K76="aucune","///","")</f>
        <v/>
      </c>
      <c r="O76" s="143" t="str">
        <f t="shared" ref="O76" si="393">IF(K76="aucune","///","")</f>
        <v/>
      </c>
      <c r="P76" s="139"/>
      <c r="Q76" s="141" t="str">
        <f t="shared" ref="Q76" si="394">IF(P76="aucune","///","")</f>
        <v/>
      </c>
      <c r="R76" s="137" t="str">
        <f t="shared" ref="R76" si="395">IF(P76="aucune","///","")</f>
        <v/>
      </c>
      <c r="S76" s="142" t="str">
        <f t="shared" ref="S76" si="396">IF(P76="aucune","///","")</f>
        <v/>
      </c>
      <c r="T76" s="143" t="str">
        <f t="shared" ref="T76" si="397">IF(P76="aucune","///","")</f>
        <v/>
      </c>
      <c r="U76" s="139"/>
      <c r="V76" s="141" t="str">
        <f t="shared" ref="V76" si="398">IF(U76="aucune","///","")</f>
        <v/>
      </c>
      <c r="W76" s="137" t="str">
        <f t="shared" ref="W76" si="399">IF(U76="aucune","///","")</f>
        <v/>
      </c>
      <c r="X76" s="142" t="str">
        <f t="shared" ref="X76" si="400">IF(U76="aucune","///","")</f>
        <v/>
      </c>
      <c r="Y76" s="143" t="str">
        <f t="shared" ref="Y76" si="401">IF(U76="aucune","///","")</f>
        <v/>
      </c>
      <c r="Z76" s="23"/>
      <c r="AA76" s="108"/>
      <c r="AB76" s="153"/>
      <c r="AC76" s="154"/>
      <c r="AD76" s="153"/>
      <c r="AE76" s="154"/>
      <c r="AF76" s="4"/>
      <c r="AG76" s="132"/>
      <c r="AH76" s="230"/>
      <c r="AI76" s="108"/>
      <c r="AJ76" s="231"/>
      <c r="AK76" s="180"/>
      <c r="AL76" s="232"/>
      <c r="AM76" s="233"/>
      <c r="AN76" s="108"/>
      <c r="AO76" s="231"/>
      <c r="AP76" s="180"/>
      <c r="AQ76" s="234"/>
      <c r="AR76" s="235"/>
      <c r="AS76" s="59"/>
      <c r="AT76" s="85"/>
      <c r="AU76" s="86"/>
      <c r="AV76" s="87"/>
      <c r="AW76" s="88"/>
      <c r="AX76" s="180"/>
      <c r="AY76" s="109"/>
      <c r="AZ76" s="120"/>
      <c r="BA76" s="121"/>
      <c r="BB76" s="190"/>
      <c r="BC76" s="190"/>
      <c r="BD76" s="191"/>
      <c r="BE76" s="192"/>
      <c r="BF76" s="193"/>
      <c r="BG76" s="190"/>
      <c r="BH76" s="190"/>
      <c r="BI76" s="191"/>
      <c r="BJ76" s="194"/>
      <c r="BK76" s="192"/>
      <c r="BL76" s="108"/>
      <c r="BM76" s="202"/>
      <c r="BN76" s="193"/>
      <c r="BO76" s="192"/>
    </row>
    <row r="77" spans="1:67" ht="19.5" customHeight="1" x14ac:dyDescent="0.2">
      <c r="A77" s="55" t="s">
        <v>19</v>
      </c>
      <c r="B77" s="266">
        <f t="shared" ref="B77" si="402">+B76</f>
        <v>43398</v>
      </c>
      <c r="C77" s="267">
        <v>2</v>
      </c>
      <c r="D77" s="101"/>
      <c r="E77" s="5"/>
      <c r="F77" s="144"/>
      <c r="G77" s="140"/>
      <c r="H77" s="145"/>
      <c r="I77" s="145"/>
      <c r="J77" s="146"/>
      <c r="K77" s="144"/>
      <c r="L77" s="140"/>
      <c r="M77" s="145"/>
      <c r="N77" s="145"/>
      <c r="O77" s="146"/>
      <c r="P77" s="144"/>
      <c r="Q77" s="140"/>
      <c r="R77" s="145"/>
      <c r="S77" s="145"/>
      <c r="T77" s="146"/>
      <c r="U77" s="144"/>
      <c r="V77" s="140"/>
      <c r="W77" s="145"/>
      <c r="X77" s="145"/>
      <c r="Y77" s="146"/>
      <c r="Z77" s="24"/>
      <c r="AA77" s="151"/>
      <c r="AB77" s="109"/>
      <c r="AC77" s="110"/>
      <c r="AD77" s="155"/>
      <c r="AE77" s="156"/>
      <c r="AF77" s="157"/>
      <c r="AG77" s="158"/>
      <c r="AH77" s="66"/>
      <c r="AI77" s="167"/>
      <c r="AJ77" s="114"/>
      <c r="AK77" s="115"/>
      <c r="AL77" s="172"/>
      <c r="AM77" s="173"/>
      <c r="AN77" s="167"/>
      <c r="AO77" s="114"/>
      <c r="AP77" s="115"/>
      <c r="AQ77" s="177"/>
      <c r="AR77" s="156"/>
      <c r="AS77" s="60"/>
      <c r="AT77" s="179"/>
      <c r="AU77" s="157"/>
      <c r="AV77" s="178"/>
      <c r="AW77" s="89"/>
      <c r="AX77" s="90"/>
      <c r="AY77" s="181"/>
      <c r="AZ77" s="182"/>
      <c r="BA77" s="183"/>
      <c r="BB77" s="109"/>
      <c r="BC77" s="120"/>
      <c r="BD77" s="120"/>
      <c r="BE77" s="121"/>
      <c r="BF77" s="195"/>
      <c r="BG77" s="196"/>
      <c r="BH77" s="196"/>
      <c r="BI77" s="197"/>
      <c r="BJ77" s="198"/>
      <c r="BK77" s="199"/>
      <c r="BL77" s="179"/>
      <c r="BM77" s="109"/>
      <c r="BN77" s="195"/>
      <c r="BO77" s="199"/>
    </row>
    <row r="78" spans="1:67" ht="19.5" customHeight="1" thickBot="1" x14ac:dyDescent="0.25">
      <c r="A78" s="56" t="s">
        <v>20</v>
      </c>
      <c r="B78" s="266">
        <f t="shared" ref="B78" si="403">+B76</f>
        <v>43398</v>
      </c>
      <c r="C78" s="267">
        <v>2</v>
      </c>
      <c r="D78" s="1"/>
      <c r="E78" s="6"/>
      <c r="F78" s="144"/>
      <c r="G78" s="145"/>
      <c r="H78" s="145"/>
      <c r="I78" s="145"/>
      <c r="J78" s="146"/>
      <c r="K78" s="144"/>
      <c r="L78" s="145"/>
      <c r="M78" s="145"/>
      <c r="N78" s="145"/>
      <c r="O78" s="146"/>
      <c r="P78" s="144"/>
      <c r="Q78" s="145"/>
      <c r="R78" s="145"/>
      <c r="S78" s="145"/>
      <c r="T78" s="146"/>
      <c r="U78" s="144"/>
      <c r="V78" s="145"/>
      <c r="W78" s="145"/>
      <c r="X78" s="145"/>
      <c r="Y78" s="146"/>
      <c r="Z78" s="150"/>
      <c r="AA78" s="152"/>
      <c r="AB78" s="159"/>
      <c r="AC78" s="160"/>
      <c r="AD78" s="111"/>
      <c r="AE78" s="112"/>
      <c r="AF78" s="236"/>
      <c r="AG78" s="162"/>
      <c r="AH78" s="163"/>
      <c r="AI78" s="237"/>
      <c r="AJ78" s="238"/>
      <c r="AK78" s="239"/>
      <c r="AL78" s="240"/>
      <c r="AM78" s="241"/>
      <c r="AN78" s="242"/>
      <c r="AO78" s="238"/>
      <c r="AP78" s="239"/>
      <c r="AQ78" s="240"/>
      <c r="AR78" s="241"/>
      <c r="AS78" s="152"/>
      <c r="AT78" s="152"/>
      <c r="AU78" s="157"/>
      <c r="AV78" s="178"/>
      <c r="AW78" s="91"/>
      <c r="AX78" s="92"/>
      <c r="AY78" s="184"/>
      <c r="AZ78" s="185"/>
      <c r="BA78" s="186"/>
      <c r="BB78" s="187"/>
      <c r="BC78" s="187"/>
      <c r="BD78" s="188"/>
      <c r="BE78" s="189"/>
      <c r="BF78" s="122"/>
      <c r="BG78" s="123"/>
      <c r="BH78" s="120"/>
      <c r="BI78" s="124"/>
      <c r="BJ78" s="123"/>
      <c r="BK78" s="121"/>
      <c r="BL78" s="200"/>
      <c r="BM78" s="201"/>
      <c r="BN78" s="125"/>
      <c r="BO78" s="126"/>
    </row>
    <row r="79" spans="1:67" ht="19.5" customHeight="1" x14ac:dyDescent="0.2">
      <c r="A79" s="54" t="s">
        <v>18</v>
      </c>
      <c r="B79" s="268">
        <f>+B78+1</f>
        <v>43399</v>
      </c>
      <c r="C79" s="269"/>
      <c r="D79" s="2"/>
      <c r="E79" s="5"/>
      <c r="F79" s="139"/>
      <c r="G79" s="141" t="str">
        <f t="shared" ref="G79" si="404">IF(F79="aucune","///","")</f>
        <v/>
      </c>
      <c r="H79" s="137" t="str">
        <f t="shared" ref="H79" si="405">IF(F79="aucune","///","")</f>
        <v/>
      </c>
      <c r="I79" s="142" t="str">
        <f t="shared" ref="I79" si="406">IF(F79="aucune","///","")</f>
        <v/>
      </c>
      <c r="J79" s="143" t="str">
        <f t="shared" ref="J79" si="407">IF(F79="aucune","///","")</f>
        <v/>
      </c>
      <c r="K79" s="139"/>
      <c r="L79" s="141" t="str">
        <f t="shared" ref="L79" si="408">IF(K79="aucune","///","")</f>
        <v/>
      </c>
      <c r="M79" s="137" t="str">
        <f t="shared" ref="M79" si="409">IF(K79="aucune","///","")</f>
        <v/>
      </c>
      <c r="N79" s="142" t="str">
        <f t="shared" ref="N79" si="410">IF(K79="aucune","///","")</f>
        <v/>
      </c>
      <c r="O79" s="143" t="str">
        <f t="shared" ref="O79" si="411">IF(K79="aucune","///","")</f>
        <v/>
      </c>
      <c r="P79" s="139"/>
      <c r="Q79" s="141" t="str">
        <f t="shared" ref="Q79" si="412">IF(P79="aucune","///","")</f>
        <v/>
      </c>
      <c r="R79" s="137" t="str">
        <f t="shared" ref="R79" si="413">IF(P79="aucune","///","")</f>
        <v/>
      </c>
      <c r="S79" s="142" t="str">
        <f t="shared" ref="S79" si="414">IF(P79="aucune","///","")</f>
        <v/>
      </c>
      <c r="T79" s="143" t="str">
        <f t="shared" ref="T79" si="415">IF(P79="aucune","///","")</f>
        <v/>
      </c>
      <c r="U79" s="139"/>
      <c r="V79" s="141" t="str">
        <f t="shared" ref="V79" si="416">IF(U79="aucune","///","")</f>
        <v/>
      </c>
      <c r="W79" s="137" t="str">
        <f t="shared" ref="W79" si="417">IF(U79="aucune","///","")</f>
        <v/>
      </c>
      <c r="X79" s="142" t="str">
        <f t="shared" ref="X79" si="418">IF(U79="aucune","///","")</f>
        <v/>
      </c>
      <c r="Y79" s="143" t="str">
        <f t="shared" ref="Y79" si="419">IF(U79="aucune","///","")</f>
        <v/>
      </c>
      <c r="Z79" s="23"/>
      <c r="AA79" s="108"/>
      <c r="AB79" s="153"/>
      <c r="AC79" s="154"/>
      <c r="AD79" s="153"/>
      <c r="AE79" s="154"/>
      <c r="AF79" s="4"/>
      <c r="AG79" s="132"/>
      <c r="AH79" s="230"/>
      <c r="AI79" s="108"/>
      <c r="AJ79" s="231"/>
      <c r="AK79" s="180"/>
      <c r="AL79" s="232"/>
      <c r="AM79" s="233"/>
      <c r="AN79" s="108"/>
      <c r="AO79" s="231"/>
      <c r="AP79" s="180"/>
      <c r="AQ79" s="234"/>
      <c r="AR79" s="235"/>
      <c r="AS79" s="59"/>
      <c r="AT79" s="85"/>
      <c r="AU79" s="86"/>
      <c r="AV79" s="87"/>
      <c r="AW79" s="88"/>
      <c r="AX79" s="180"/>
      <c r="AY79" s="109"/>
      <c r="AZ79" s="120"/>
      <c r="BA79" s="121"/>
      <c r="BB79" s="190"/>
      <c r="BC79" s="190"/>
      <c r="BD79" s="191"/>
      <c r="BE79" s="192"/>
      <c r="BF79" s="193"/>
      <c r="BG79" s="190"/>
      <c r="BH79" s="190"/>
      <c r="BI79" s="191"/>
      <c r="BJ79" s="194"/>
      <c r="BK79" s="192"/>
      <c r="BL79" s="108"/>
      <c r="BM79" s="202"/>
      <c r="BN79" s="193"/>
      <c r="BO79" s="192"/>
    </row>
    <row r="80" spans="1:67" ht="19.5" customHeight="1" x14ac:dyDescent="0.2">
      <c r="A80" s="55" t="s">
        <v>19</v>
      </c>
      <c r="B80" s="266">
        <f>+B79</f>
        <v>43399</v>
      </c>
      <c r="C80" s="267">
        <v>2</v>
      </c>
      <c r="D80" s="101"/>
      <c r="E80" s="5"/>
      <c r="F80" s="144"/>
      <c r="G80" s="140"/>
      <c r="H80" s="145"/>
      <c r="I80" s="145"/>
      <c r="J80" s="146"/>
      <c r="K80" s="144"/>
      <c r="L80" s="140"/>
      <c r="M80" s="145"/>
      <c r="N80" s="145"/>
      <c r="O80" s="146"/>
      <c r="P80" s="144"/>
      <c r="Q80" s="140"/>
      <c r="R80" s="145"/>
      <c r="S80" s="145"/>
      <c r="T80" s="146"/>
      <c r="U80" s="144"/>
      <c r="V80" s="140"/>
      <c r="W80" s="145"/>
      <c r="X80" s="145"/>
      <c r="Y80" s="146"/>
      <c r="Z80" s="24"/>
      <c r="AA80" s="151"/>
      <c r="AB80" s="109"/>
      <c r="AC80" s="110"/>
      <c r="AD80" s="155"/>
      <c r="AE80" s="156"/>
      <c r="AF80" s="157"/>
      <c r="AG80" s="158"/>
      <c r="AH80" s="66"/>
      <c r="AI80" s="167"/>
      <c r="AJ80" s="114"/>
      <c r="AK80" s="115"/>
      <c r="AL80" s="172"/>
      <c r="AM80" s="173"/>
      <c r="AN80" s="167"/>
      <c r="AO80" s="114"/>
      <c r="AP80" s="115"/>
      <c r="AQ80" s="177"/>
      <c r="AR80" s="156"/>
      <c r="AS80" s="60"/>
      <c r="AT80" s="179"/>
      <c r="AU80" s="157"/>
      <c r="AV80" s="178"/>
      <c r="AW80" s="89"/>
      <c r="AX80" s="90"/>
      <c r="AY80" s="181"/>
      <c r="AZ80" s="182"/>
      <c r="BA80" s="183"/>
      <c r="BB80" s="109"/>
      <c r="BC80" s="120"/>
      <c r="BD80" s="120"/>
      <c r="BE80" s="121"/>
      <c r="BF80" s="195"/>
      <c r="BG80" s="196"/>
      <c r="BH80" s="196"/>
      <c r="BI80" s="197"/>
      <c r="BJ80" s="198"/>
      <c r="BK80" s="199"/>
      <c r="BL80" s="179"/>
      <c r="BM80" s="109"/>
      <c r="BN80" s="195"/>
      <c r="BO80" s="199"/>
    </row>
    <row r="81" spans="1:67" ht="19.5" customHeight="1" thickBot="1" x14ac:dyDescent="0.25">
      <c r="A81" s="55" t="s">
        <v>20</v>
      </c>
      <c r="B81" s="266">
        <f>+B79</f>
        <v>43399</v>
      </c>
      <c r="C81" s="267">
        <v>2</v>
      </c>
      <c r="D81" s="1"/>
      <c r="E81" s="6"/>
      <c r="F81" s="144"/>
      <c r="G81" s="145"/>
      <c r="H81" s="145"/>
      <c r="I81" s="145"/>
      <c r="J81" s="146"/>
      <c r="K81" s="144"/>
      <c r="L81" s="145"/>
      <c r="M81" s="145"/>
      <c r="N81" s="145"/>
      <c r="O81" s="146"/>
      <c r="P81" s="144"/>
      <c r="Q81" s="145"/>
      <c r="R81" s="145"/>
      <c r="S81" s="145"/>
      <c r="T81" s="146"/>
      <c r="U81" s="144"/>
      <c r="V81" s="145"/>
      <c r="W81" s="145"/>
      <c r="X81" s="145"/>
      <c r="Y81" s="146"/>
      <c r="Z81" s="150"/>
      <c r="AA81" s="152"/>
      <c r="AB81" s="159"/>
      <c r="AC81" s="160"/>
      <c r="AD81" s="111"/>
      <c r="AE81" s="112"/>
      <c r="AF81" s="236"/>
      <c r="AG81" s="162"/>
      <c r="AH81" s="163"/>
      <c r="AI81" s="237"/>
      <c r="AJ81" s="238"/>
      <c r="AK81" s="239"/>
      <c r="AL81" s="240"/>
      <c r="AM81" s="241"/>
      <c r="AN81" s="242"/>
      <c r="AO81" s="238"/>
      <c r="AP81" s="239"/>
      <c r="AQ81" s="240"/>
      <c r="AR81" s="241"/>
      <c r="AS81" s="152"/>
      <c r="AT81" s="152"/>
      <c r="AU81" s="157"/>
      <c r="AV81" s="178"/>
      <c r="AW81" s="91"/>
      <c r="AX81" s="92"/>
      <c r="AY81" s="184"/>
      <c r="AZ81" s="185"/>
      <c r="BA81" s="186"/>
      <c r="BB81" s="187"/>
      <c r="BC81" s="187"/>
      <c r="BD81" s="188"/>
      <c r="BE81" s="189"/>
      <c r="BF81" s="122"/>
      <c r="BG81" s="123"/>
      <c r="BH81" s="120"/>
      <c r="BI81" s="124"/>
      <c r="BJ81" s="123"/>
      <c r="BK81" s="121"/>
      <c r="BL81" s="200"/>
      <c r="BM81" s="201"/>
      <c r="BN81" s="125"/>
      <c r="BO81" s="126"/>
    </row>
    <row r="82" spans="1:67" ht="19.5" customHeight="1" x14ac:dyDescent="0.2">
      <c r="A82" s="54" t="s">
        <v>18</v>
      </c>
      <c r="B82" s="268">
        <f>+B81+1</f>
        <v>43400</v>
      </c>
      <c r="C82" s="269"/>
      <c r="D82" s="2"/>
      <c r="E82" s="5"/>
      <c r="F82" s="139"/>
      <c r="G82" s="141" t="str">
        <f t="shared" ref="G82" si="420">IF(F82="aucune","///","")</f>
        <v/>
      </c>
      <c r="H82" s="137" t="str">
        <f t="shared" ref="H82" si="421">IF(F82="aucune","///","")</f>
        <v/>
      </c>
      <c r="I82" s="142" t="str">
        <f t="shared" ref="I82" si="422">IF(F82="aucune","///","")</f>
        <v/>
      </c>
      <c r="J82" s="143" t="str">
        <f t="shared" ref="J82" si="423">IF(F82="aucune","///","")</f>
        <v/>
      </c>
      <c r="K82" s="139"/>
      <c r="L82" s="141" t="str">
        <f t="shared" ref="L82" si="424">IF(K82="aucune","///","")</f>
        <v/>
      </c>
      <c r="M82" s="137" t="str">
        <f t="shared" ref="M82" si="425">IF(K82="aucune","///","")</f>
        <v/>
      </c>
      <c r="N82" s="142" t="str">
        <f t="shared" ref="N82" si="426">IF(K82="aucune","///","")</f>
        <v/>
      </c>
      <c r="O82" s="143" t="str">
        <f t="shared" ref="O82" si="427">IF(K82="aucune","///","")</f>
        <v/>
      </c>
      <c r="P82" s="139"/>
      <c r="Q82" s="141" t="str">
        <f t="shared" ref="Q82" si="428">IF(P82="aucune","///","")</f>
        <v/>
      </c>
      <c r="R82" s="137" t="str">
        <f t="shared" ref="R82" si="429">IF(P82="aucune","///","")</f>
        <v/>
      </c>
      <c r="S82" s="142" t="str">
        <f t="shared" ref="S82" si="430">IF(P82="aucune","///","")</f>
        <v/>
      </c>
      <c r="T82" s="143" t="str">
        <f t="shared" ref="T82" si="431">IF(P82="aucune","///","")</f>
        <v/>
      </c>
      <c r="U82" s="139"/>
      <c r="V82" s="141" t="str">
        <f t="shared" ref="V82" si="432">IF(U82="aucune","///","")</f>
        <v/>
      </c>
      <c r="W82" s="137" t="str">
        <f t="shared" ref="W82" si="433">IF(U82="aucune","///","")</f>
        <v/>
      </c>
      <c r="X82" s="142" t="str">
        <f t="shared" ref="X82" si="434">IF(U82="aucune","///","")</f>
        <v/>
      </c>
      <c r="Y82" s="143" t="str">
        <f t="shared" ref="Y82" si="435">IF(U82="aucune","///","")</f>
        <v/>
      </c>
      <c r="Z82" s="23"/>
      <c r="AA82" s="108"/>
      <c r="AB82" s="153"/>
      <c r="AC82" s="154"/>
      <c r="AD82" s="153"/>
      <c r="AE82" s="154"/>
      <c r="AF82" s="4"/>
      <c r="AG82" s="132"/>
      <c r="AH82" s="230"/>
      <c r="AI82" s="108"/>
      <c r="AJ82" s="231"/>
      <c r="AK82" s="180"/>
      <c r="AL82" s="232"/>
      <c r="AM82" s="233"/>
      <c r="AN82" s="108"/>
      <c r="AO82" s="231"/>
      <c r="AP82" s="180"/>
      <c r="AQ82" s="234"/>
      <c r="AR82" s="235"/>
      <c r="AS82" s="59"/>
      <c r="AT82" s="85"/>
      <c r="AU82" s="86"/>
      <c r="AV82" s="87"/>
      <c r="AW82" s="88"/>
      <c r="AX82" s="180"/>
      <c r="AY82" s="109"/>
      <c r="AZ82" s="120"/>
      <c r="BA82" s="121"/>
      <c r="BB82" s="190"/>
      <c r="BC82" s="190"/>
      <c r="BD82" s="191"/>
      <c r="BE82" s="192"/>
      <c r="BF82" s="193"/>
      <c r="BG82" s="190"/>
      <c r="BH82" s="190"/>
      <c r="BI82" s="191"/>
      <c r="BJ82" s="194"/>
      <c r="BK82" s="192"/>
      <c r="BL82" s="108"/>
      <c r="BM82" s="202"/>
      <c r="BN82" s="193"/>
      <c r="BO82" s="192"/>
    </row>
    <row r="83" spans="1:67" ht="19.5" customHeight="1" x14ac:dyDescent="0.2">
      <c r="A83" s="55" t="s">
        <v>19</v>
      </c>
      <c r="B83" s="266">
        <f>+B82</f>
        <v>43400</v>
      </c>
      <c r="C83" s="267"/>
      <c r="D83" s="101"/>
      <c r="E83" s="5"/>
      <c r="F83" s="144"/>
      <c r="G83" s="140"/>
      <c r="H83" s="145"/>
      <c r="I83" s="145"/>
      <c r="J83" s="146"/>
      <c r="K83" s="144"/>
      <c r="L83" s="140"/>
      <c r="M83" s="145"/>
      <c r="N83" s="145"/>
      <c r="O83" s="146"/>
      <c r="P83" s="144"/>
      <c r="Q83" s="140"/>
      <c r="R83" s="145"/>
      <c r="S83" s="145"/>
      <c r="T83" s="146"/>
      <c r="U83" s="144"/>
      <c r="V83" s="140"/>
      <c r="W83" s="145"/>
      <c r="X83" s="145"/>
      <c r="Y83" s="146"/>
      <c r="Z83" s="24"/>
      <c r="AA83" s="151"/>
      <c r="AB83" s="109"/>
      <c r="AC83" s="110"/>
      <c r="AD83" s="155"/>
      <c r="AE83" s="156"/>
      <c r="AF83" s="157"/>
      <c r="AG83" s="158"/>
      <c r="AH83" s="66"/>
      <c r="AI83" s="167"/>
      <c r="AJ83" s="114"/>
      <c r="AK83" s="115"/>
      <c r="AL83" s="172"/>
      <c r="AM83" s="173"/>
      <c r="AN83" s="167"/>
      <c r="AO83" s="114"/>
      <c r="AP83" s="115"/>
      <c r="AQ83" s="177"/>
      <c r="AR83" s="156"/>
      <c r="AS83" s="60"/>
      <c r="AT83" s="179"/>
      <c r="AU83" s="157"/>
      <c r="AV83" s="178"/>
      <c r="AW83" s="89"/>
      <c r="AX83" s="90"/>
      <c r="AY83" s="181"/>
      <c r="AZ83" s="182"/>
      <c r="BA83" s="183"/>
      <c r="BB83" s="109"/>
      <c r="BC83" s="120"/>
      <c r="BD83" s="120"/>
      <c r="BE83" s="121"/>
      <c r="BF83" s="195"/>
      <c r="BG83" s="196"/>
      <c r="BH83" s="196"/>
      <c r="BI83" s="197"/>
      <c r="BJ83" s="198"/>
      <c r="BK83" s="199"/>
      <c r="BL83" s="179"/>
      <c r="BM83" s="109"/>
      <c r="BN83" s="195"/>
      <c r="BO83" s="199"/>
    </row>
    <row r="84" spans="1:67" ht="19.5" customHeight="1" thickBot="1" x14ac:dyDescent="0.25">
      <c r="A84" s="56" t="s">
        <v>20</v>
      </c>
      <c r="B84" s="278">
        <f>+B83</f>
        <v>43400</v>
      </c>
      <c r="C84" s="279"/>
      <c r="D84" s="1"/>
      <c r="E84" s="6"/>
      <c r="F84" s="144"/>
      <c r="G84" s="145"/>
      <c r="H84" s="145"/>
      <c r="I84" s="145"/>
      <c r="J84" s="146"/>
      <c r="K84" s="144"/>
      <c r="L84" s="145"/>
      <c r="M84" s="145"/>
      <c r="N84" s="145"/>
      <c r="O84" s="146"/>
      <c r="P84" s="144"/>
      <c r="Q84" s="145"/>
      <c r="R84" s="145"/>
      <c r="S84" s="145"/>
      <c r="T84" s="146"/>
      <c r="U84" s="144"/>
      <c r="V84" s="145"/>
      <c r="W84" s="145"/>
      <c r="X84" s="145"/>
      <c r="Y84" s="146"/>
      <c r="Z84" s="150"/>
      <c r="AA84" s="152"/>
      <c r="AB84" s="159"/>
      <c r="AC84" s="160"/>
      <c r="AD84" s="111"/>
      <c r="AE84" s="112"/>
      <c r="AF84" s="236"/>
      <c r="AG84" s="162"/>
      <c r="AH84" s="163"/>
      <c r="AI84" s="237"/>
      <c r="AJ84" s="238"/>
      <c r="AK84" s="239"/>
      <c r="AL84" s="240"/>
      <c r="AM84" s="241"/>
      <c r="AN84" s="242"/>
      <c r="AO84" s="238"/>
      <c r="AP84" s="239"/>
      <c r="AQ84" s="240"/>
      <c r="AR84" s="241"/>
      <c r="AS84" s="152"/>
      <c r="AT84" s="152"/>
      <c r="AU84" s="157"/>
      <c r="AV84" s="178"/>
      <c r="AW84" s="91"/>
      <c r="AX84" s="92"/>
      <c r="AY84" s="184"/>
      <c r="AZ84" s="185"/>
      <c r="BA84" s="186"/>
      <c r="BB84" s="187"/>
      <c r="BC84" s="187"/>
      <c r="BD84" s="188"/>
      <c r="BE84" s="189"/>
      <c r="BF84" s="122"/>
      <c r="BG84" s="123"/>
      <c r="BH84" s="120"/>
      <c r="BI84" s="124"/>
      <c r="BJ84" s="123"/>
      <c r="BK84" s="121"/>
      <c r="BL84" s="200"/>
      <c r="BM84" s="201"/>
      <c r="BN84" s="125"/>
      <c r="BO84" s="126"/>
    </row>
    <row r="85" spans="1:67" ht="19.5" customHeight="1" x14ac:dyDescent="0.2">
      <c r="A85" s="54" t="s">
        <v>18</v>
      </c>
      <c r="B85" s="268">
        <f>+B84+1</f>
        <v>43401</v>
      </c>
      <c r="C85" s="269"/>
      <c r="D85" s="2"/>
      <c r="E85" s="5"/>
      <c r="F85" s="139"/>
      <c r="G85" s="141" t="str">
        <f t="shared" ref="G85" si="436">IF(F85="aucune","///","")</f>
        <v/>
      </c>
      <c r="H85" s="137" t="str">
        <f t="shared" ref="H85" si="437">IF(F85="aucune","///","")</f>
        <v/>
      </c>
      <c r="I85" s="142" t="str">
        <f t="shared" ref="I85" si="438">IF(F85="aucune","///","")</f>
        <v/>
      </c>
      <c r="J85" s="143" t="str">
        <f t="shared" ref="J85" si="439">IF(F85="aucune","///","")</f>
        <v/>
      </c>
      <c r="K85" s="139"/>
      <c r="L85" s="141" t="str">
        <f t="shared" ref="L85" si="440">IF(K85="aucune","///","")</f>
        <v/>
      </c>
      <c r="M85" s="137" t="str">
        <f t="shared" ref="M85" si="441">IF(K85="aucune","///","")</f>
        <v/>
      </c>
      <c r="N85" s="142" t="str">
        <f t="shared" ref="N85" si="442">IF(K85="aucune","///","")</f>
        <v/>
      </c>
      <c r="O85" s="143" t="str">
        <f t="shared" ref="O85" si="443">IF(K85="aucune","///","")</f>
        <v/>
      </c>
      <c r="P85" s="139"/>
      <c r="Q85" s="141" t="str">
        <f t="shared" ref="Q85" si="444">IF(P85="aucune","///","")</f>
        <v/>
      </c>
      <c r="R85" s="137" t="str">
        <f t="shared" ref="R85" si="445">IF(P85="aucune","///","")</f>
        <v/>
      </c>
      <c r="S85" s="142" t="str">
        <f t="shared" ref="S85" si="446">IF(P85="aucune","///","")</f>
        <v/>
      </c>
      <c r="T85" s="143" t="str">
        <f t="shared" ref="T85" si="447">IF(P85="aucune","///","")</f>
        <v/>
      </c>
      <c r="U85" s="139"/>
      <c r="V85" s="141" t="str">
        <f t="shared" ref="V85" si="448">IF(U85="aucune","///","")</f>
        <v/>
      </c>
      <c r="W85" s="137" t="str">
        <f t="shared" ref="W85" si="449">IF(U85="aucune","///","")</f>
        <v/>
      </c>
      <c r="X85" s="142" t="str">
        <f t="shared" ref="X85" si="450">IF(U85="aucune","///","")</f>
        <v/>
      </c>
      <c r="Y85" s="143" t="str">
        <f t="shared" ref="Y85" si="451">IF(U85="aucune","///","")</f>
        <v/>
      </c>
      <c r="Z85" s="23"/>
      <c r="AA85" s="108"/>
      <c r="AB85" s="153"/>
      <c r="AC85" s="154"/>
      <c r="AD85" s="153"/>
      <c r="AE85" s="154"/>
      <c r="AF85" s="4"/>
      <c r="AG85" s="132"/>
      <c r="AH85" s="230"/>
      <c r="AI85" s="108"/>
      <c r="AJ85" s="231"/>
      <c r="AK85" s="180"/>
      <c r="AL85" s="232"/>
      <c r="AM85" s="233"/>
      <c r="AN85" s="108"/>
      <c r="AO85" s="231"/>
      <c r="AP85" s="180"/>
      <c r="AQ85" s="234"/>
      <c r="AR85" s="235"/>
      <c r="AS85" s="59"/>
      <c r="AT85" s="85"/>
      <c r="AU85" s="86"/>
      <c r="AV85" s="87"/>
      <c r="AW85" s="88"/>
      <c r="AX85" s="180"/>
      <c r="AY85" s="109"/>
      <c r="AZ85" s="120"/>
      <c r="BA85" s="121"/>
      <c r="BB85" s="190"/>
      <c r="BC85" s="190"/>
      <c r="BD85" s="191"/>
      <c r="BE85" s="192"/>
      <c r="BF85" s="193"/>
      <c r="BG85" s="190"/>
      <c r="BH85" s="190"/>
      <c r="BI85" s="191"/>
      <c r="BJ85" s="194"/>
      <c r="BK85" s="192"/>
      <c r="BL85" s="108"/>
      <c r="BM85" s="202"/>
      <c r="BN85" s="193"/>
      <c r="BO85" s="192"/>
    </row>
    <row r="86" spans="1:67" ht="19.5" customHeight="1" x14ac:dyDescent="0.2">
      <c r="A86" s="55" t="s">
        <v>19</v>
      </c>
      <c r="B86" s="266">
        <f t="shared" ref="B86" si="452">+B85</f>
        <v>43401</v>
      </c>
      <c r="C86" s="267">
        <v>2</v>
      </c>
      <c r="D86" s="101"/>
      <c r="E86" s="5"/>
      <c r="F86" s="144"/>
      <c r="G86" s="140"/>
      <c r="H86" s="145"/>
      <c r="I86" s="145"/>
      <c r="J86" s="146"/>
      <c r="K86" s="144"/>
      <c r="L86" s="140"/>
      <c r="M86" s="145"/>
      <c r="N86" s="145"/>
      <c r="O86" s="146"/>
      <c r="P86" s="144"/>
      <c r="Q86" s="140"/>
      <c r="R86" s="145"/>
      <c r="S86" s="145"/>
      <c r="T86" s="146"/>
      <c r="U86" s="144"/>
      <c r="V86" s="140"/>
      <c r="W86" s="145"/>
      <c r="X86" s="145"/>
      <c r="Y86" s="146"/>
      <c r="Z86" s="24"/>
      <c r="AA86" s="151"/>
      <c r="AB86" s="109"/>
      <c r="AC86" s="110"/>
      <c r="AD86" s="155"/>
      <c r="AE86" s="156"/>
      <c r="AF86" s="157"/>
      <c r="AG86" s="158"/>
      <c r="AH86" s="66"/>
      <c r="AI86" s="167"/>
      <c r="AJ86" s="114"/>
      <c r="AK86" s="115"/>
      <c r="AL86" s="172"/>
      <c r="AM86" s="173"/>
      <c r="AN86" s="167"/>
      <c r="AO86" s="114"/>
      <c r="AP86" s="115"/>
      <c r="AQ86" s="177"/>
      <c r="AR86" s="156"/>
      <c r="AS86" s="60"/>
      <c r="AT86" s="179"/>
      <c r="AU86" s="157"/>
      <c r="AV86" s="178"/>
      <c r="AW86" s="89"/>
      <c r="AX86" s="90"/>
      <c r="AY86" s="181"/>
      <c r="AZ86" s="182"/>
      <c r="BA86" s="183"/>
      <c r="BB86" s="109"/>
      <c r="BC86" s="120"/>
      <c r="BD86" s="120"/>
      <c r="BE86" s="121"/>
      <c r="BF86" s="195"/>
      <c r="BG86" s="196"/>
      <c r="BH86" s="196"/>
      <c r="BI86" s="197"/>
      <c r="BJ86" s="198"/>
      <c r="BK86" s="199"/>
      <c r="BL86" s="179"/>
      <c r="BM86" s="109"/>
      <c r="BN86" s="195"/>
      <c r="BO86" s="199"/>
    </row>
    <row r="87" spans="1:67" ht="19.5" customHeight="1" thickBot="1" x14ac:dyDescent="0.25">
      <c r="A87" s="56" t="s">
        <v>20</v>
      </c>
      <c r="B87" s="266">
        <f t="shared" ref="B87" si="453">+B85</f>
        <v>43401</v>
      </c>
      <c r="C87" s="267">
        <v>2</v>
      </c>
      <c r="D87" s="1"/>
      <c r="E87" s="6"/>
      <c r="F87" s="144"/>
      <c r="G87" s="145"/>
      <c r="H87" s="145"/>
      <c r="I87" s="145"/>
      <c r="J87" s="146"/>
      <c r="K87" s="144"/>
      <c r="L87" s="145"/>
      <c r="M87" s="145"/>
      <c r="N87" s="145"/>
      <c r="O87" s="146"/>
      <c r="P87" s="144"/>
      <c r="Q87" s="145"/>
      <c r="R87" s="145"/>
      <c r="S87" s="145"/>
      <c r="T87" s="146"/>
      <c r="U87" s="144"/>
      <c r="V87" s="145"/>
      <c r="W87" s="145"/>
      <c r="X87" s="145"/>
      <c r="Y87" s="146"/>
      <c r="Z87" s="150"/>
      <c r="AA87" s="152"/>
      <c r="AB87" s="159"/>
      <c r="AC87" s="160"/>
      <c r="AD87" s="111"/>
      <c r="AE87" s="112"/>
      <c r="AF87" s="236"/>
      <c r="AG87" s="162"/>
      <c r="AH87" s="163"/>
      <c r="AI87" s="237"/>
      <c r="AJ87" s="238"/>
      <c r="AK87" s="239"/>
      <c r="AL87" s="240"/>
      <c r="AM87" s="241"/>
      <c r="AN87" s="242"/>
      <c r="AO87" s="238"/>
      <c r="AP87" s="239"/>
      <c r="AQ87" s="240"/>
      <c r="AR87" s="241"/>
      <c r="AS87" s="152"/>
      <c r="AT87" s="152"/>
      <c r="AU87" s="157"/>
      <c r="AV87" s="178"/>
      <c r="AW87" s="91"/>
      <c r="AX87" s="92"/>
      <c r="AY87" s="184"/>
      <c r="AZ87" s="185"/>
      <c r="BA87" s="186"/>
      <c r="BB87" s="187"/>
      <c r="BC87" s="187"/>
      <c r="BD87" s="188"/>
      <c r="BE87" s="189"/>
      <c r="BF87" s="122"/>
      <c r="BG87" s="123"/>
      <c r="BH87" s="120"/>
      <c r="BI87" s="124"/>
      <c r="BJ87" s="123"/>
      <c r="BK87" s="121"/>
      <c r="BL87" s="200"/>
      <c r="BM87" s="201"/>
      <c r="BN87" s="125"/>
      <c r="BO87" s="126"/>
    </row>
    <row r="88" spans="1:67" ht="19.5" customHeight="1" x14ac:dyDescent="0.2">
      <c r="A88" s="54" t="s">
        <v>18</v>
      </c>
      <c r="B88" s="268">
        <f>+B87+1</f>
        <v>43402</v>
      </c>
      <c r="C88" s="269"/>
      <c r="D88" s="2"/>
      <c r="E88" s="5"/>
      <c r="F88" s="139"/>
      <c r="G88" s="141" t="str">
        <f t="shared" ref="G88" si="454">IF(F88="aucune","///","")</f>
        <v/>
      </c>
      <c r="H88" s="137" t="str">
        <f t="shared" ref="H88" si="455">IF(F88="aucune","///","")</f>
        <v/>
      </c>
      <c r="I88" s="142" t="str">
        <f t="shared" ref="I88" si="456">IF(F88="aucune","///","")</f>
        <v/>
      </c>
      <c r="J88" s="143" t="str">
        <f t="shared" ref="J88" si="457">IF(F88="aucune","///","")</f>
        <v/>
      </c>
      <c r="K88" s="139"/>
      <c r="L88" s="141" t="str">
        <f t="shared" ref="L88" si="458">IF(K88="aucune","///","")</f>
        <v/>
      </c>
      <c r="M88" s="137" t="str">
        <f t="shared" ref="M88" si="459">IF(K88="aucune","///","")</f>
        <v/>
      </c>
      <c r="N88" s="142" t="str">
        <f t="shared" ref="N88" si="460">IF(K88="aucune","///","")</f>
        <v/>
      </c>
      <c r="O88" s="143" t="str">
        <f t="shared" ref="O88" si="461">IF(K88="aucune","///","")</f>
        <v/>
      </c>
      <c r="P88" s="139"/>
      <c r="Q88" s="141" t="str">
        <f t="shared" ref="Q88" si="462">IF(P88="aucune","///","")</f>
        <v/>
      </c>
      <c r="R88" s="137" t="str">
        <f t="shared" ref="R88" si="463">IF(P88="aucune","///","")</f>
        <v/>
      </c>
      <c r="S88" s="142" t="str">
        <f t="shared" ref="S88" si="464">IF(P88="aucune","///","")</f>
        <v/>
      </c>
      <c r="T88" s="143" t="str">
        <f t="shared" ref="T88" si="465">IF(P88="aucune","///","")</f>
        <v/>
      </c>
      <c r="U88" s="139"/>
      <c r="V88" s="141" t="str">
        <f t="shared" ref="V88" si="466">IF(U88="aucune","///","")</f>
        <v/>
      </c>
      <c r="W88" s="137" t="str">
        <f t="shared" ref="W88" si="467">IF(U88="aucune","///","")</f>
        <v/>
      </c>
      <c r="X88" s="142" t="str">
        <f t="shared" ref="X88" si="468">IF(U88="aucune","///","")</f>
        <v/>
      </c>
      <c r="Y88" s="143" t="str">
        <f t="shared" ref="Y88" si="469">IF(U88="aucune","///","")</f>
        <v/>
      </c>
      <c r="Z88" s="23"/>
      <c r="AA88" s="108"/>
      <c r="AB88" s="153"/>
      <c r="AC88" s="154"/>
      <c r="AD88" s="153"/>
      <c r="AE88" s="154"/>
      <c r="AF88" s="4"/>
      <c r="AG88" s="132"/>
      <c r="AH88" s="230"/>
      <c r="AI88" s="108"/>
      <c r="AJ88" s="231"/>
      <c r="AK88" s="180"/>
      <c r="AL88" s="232"/>
      <c r="AM88" s="233"/>
      <c r="AN88" s="108"/>
      <c r="AO88" s="231"/>
      <c r="AP88" s="180"/>
      <c r="AQ88" s="234"/>
      <c r="AR88" s="235"/>
      <c r="AS88" s="59"/>
      <c r="AT88" s="85"/>
      <c r="AU88" s="86"/>
      <c r="AV88" s="87"/>
      <c r="AW88" s="88"/>
      <c r="AX88" s="180"/>
      <c r="AY88" s="109"/>
      <c r="AZ88" s="120"/>
      <c r="BA88" s="121"/>
      <c r="BB88" s="190"/>
      <c r="BC88" s="190"/>
      <c r="BD88" s="191"/>
      <c r="BE88" s="192"/>
      <c r="BF88" s="193"/>
      <c r="BG88" s="190"/>
      <c r="BH88" s="190"/>
      <c r="BI88" s="191"/>
      <c r="BJ88" s="194"/>
      <c r="BK88" s="192"/>
      <c r="BL88" s="108"/>
      <c r="BM88" s="202"/>
      <c r="BN88" s="193"/>
      <c r="BO88" s="192"/>
    </row>
    <row r="89" spans="1:67" ht="19.5" customHeight="1" x14ac:dyDescent="0.2">
      <c r="A89" s="55" t="s">
        <v>19</v>
      </c>
      <c r="B89" s="266">
        <f>+B88</f>
        <v>43402</v>
      </c>
      <c r="C89" s="267">
        <v>2</v>
      </c>
      <c r="D89" s="101"/>
      <c r="E89" s="5"/>
      <c r="F89" s="144"/>
      <c r="G89" s="140"/>
      <c r="H89" s="145"/>
      <c r="I89" s="145"/>
      <c r="J89" s="146"/>
      <c r="K89" s="144"/>
      <c r="L89" s="140"/>
      <c r="M89" s="145"/>
      <c r="N89" s="145"/>
      <c r="O89" s="146"/>
      <c r="P89" s="144"/>
      <c r="Q89" s="140"/>
      <c r="R89" s="145"/>
      <c r="S89" s="145"/>
      <c r="T89" s="146"/>
      <c r="U89" s="144"/>
      <c r="V89" s="140"/>
      <c r="W89" s="145"/>
      <c r="X89" s="145"/>
      <c r="Y89" s="146"/>
      <c r="Z89" s="24"/>
      <c r="AA89" s="151"/>
      <c r="AB89" s="109"/>
      <c r="AC89" s="110"/>
      <c r="AD89" s="155"/>
      <c r="AE89" s="156"/>
      <c r="AF89" s="157"/>
      <c r="AG89" s="158"/>
      <c r="AH89" s="66"/>
      <c r="AI89" s="167"/>
      <c r="AJ89" s="114"/>
      <c r="AK89" s="115"/>
      <c r="AL89" s="172"/>
      <c r="AM89" s="173"/>
      <c r="AN89" s="167"/>
      <c r="AO89" s="114"/>
      <c r="AP89" s="115"/>
      <c r="AQ89" s="177"/>
      <c r="AR89" s="156"/>
      <c r="AS89" s="60"/>
      <c r="AT89" s="179"/>
      <c r="AU89" s="157"/>
      <c r="AV89" s="178"/>
      <c r="AW89" s="89"/>
      <c r="AX89" s="90"/>
      <c r="AY89" s="181"/>
      <c r="AZ89" s="182"/>
      <c r="BA89" s="183"/>
      <c r="BB89" s="109"/>
      <c r="BC89" s="120"/>
      <c r="BD89" s="120"/>
      <c r="BE89" s="121"/>
      <c r="BF89" s="195"/>
      <c r="BG89" s="196"/>
      <c r="BH89" s="196"/>
      <c r="BI89" s="197"/>
      <c r="BJ89" s="198"/>
      <c r="BK89" s="199"/>
      <c r="BL89" s="179"/>
      <c r="BM89" s="109"/>
      <c r="BN89" s="195"/>
      <c r="BO89" s="199"/>
    </row>
    <row r="90" spans="1:67" ht="19.5" customHeight="1" thickBot="1" x14ac:dyDescent="0.25">
      <c r="A90" s="56" t="s">
        <v>20</v>
      </c>
      <c r="B90" s="266">
        <f>+B88</f>
        <v>43402</v>
      </c>
      <c r="C90" s="267">
        <v>2</v>
      </c>
      <c r="D90" s="1"/>
      <c r="E90" s="6"/>
      <c r="F90" s="144"/>
      <c r="G90" s="145"/>
      <c r="H90" s="145"/>
      <c r="I90" s="145"/>
      <c r="J90" s="146"/>
      <c r="K90" s="144"/>
      <c r="L90" s="145"/>
      <c r="M90" s="145"/>
      <c r="N90" s="145"/>
      <c r="O90" s="146"/>
      <c r="P90" s="144"/>
      <c r="Q90" s="145"/>
      <c r="R90" s="145"/>
      <c r="S90" s="145"/>
      <c r="T90" s="146"/>
      <c r="U90" s="144"/>
      <c r="V90" s="145"/>
      <c r="W90" s="145"/>
      <c r="X90" s="145"/>
      <c r="Y90" s="146"/>
      <c r="Z90" s="150"/>
      <c r="AA90" s="152"/>
      <c r="AB90" s="159"/>
      <c r="AC90" s="160"/>
      <c r="AD90" s="111"/>
      <c r="AE90" s="112"/>
      <c r="AF90" s="236"/>
      <c r="AG90" s="162"/>
      <c r="AH90" s="163"/>
      <c r="AI90" s="237"/>
      <c r="AJ90" s="238"/>
      <c r="AK90" s="239"/>
      <c r="AL90" s="240"/>
      <c r="AM90" s="241"/>
      <c r="AN90" s="242"/>
      <c r="AO90" s="238"/>
      <c r="AP90" s="239"/>
      <c r="AQ90" s="240"/>
      <c r="AR90" s="241"/>
      <c r="AS90" s="152"/>
      <c r="AT90" s="152"/>
      <c r="AU90" s="157"/>
      <c r="AV90" s="178"/>
      <c r="AW90" s="91"/>
      <c r="AX90" s="92"/>
      <c r="AY90" s="184"/>
      <c r="AZ90" s="185"/>
      <c r="BA90" s="186"/>
      <c r="BB90" s="187"/>
      <c r="BC90" s="187"/>
      <c r="BD90" s="188"/>
      <c r="BE90" s="189"/>
      <c r="BF90" s="122"/>
      <c r="BG90" s="123"/>
      <c r="BH90" s="120"/>
      <c r="BI90" s="124"/>
      <c r="BJ90" s="123"/>
      <c r="BK90" s="121"/>
      <c r="BL90" s="200"/>
      <c r="BM90" s="201"/>
      <c r="BN90" s="125"/>
      <c r="BO90" s="126"/>
    </row>
    <row r="91" spans="1:67" ht="19.5" customHeight="1" x14ac:dyDescent="0.2">
      <c r="A91" s="54" t="s">
        <v>18</v>
      </c>
      <c r="B91" s="268">
        <f>+B90+1</f>
        <v>43403</v>
      </c>
      <c r="C91" s="269"/>
      <c r="D91" s="2"/>
      <c r="E91" s="5"/>
      <c r="F91" s="139"/>
      <c r="G91" s="141" t="str">
        <f t="shared" ref="G91" si="470">IF(F91="aucune","///","")</f>
        <v/>
      </c>
      <c r="H91" s="137" t="str">
        <f t="shared" ref="H91" si="471">IF(F91="aucune","///","")</f>
        <v/>
      </c>
      <c r="I91" s="142" t="str">
        <f t="shared" ref="I91" si="472">IF(F91="aucune","///","")</f>
        <v/>
      </c>
      <c r="J91" s="143" t="str">
        <f t="shared" ref="J91" si="473">IF(F91="aucune","///","")</f>
        <v/>
      </c>
      <c r="K91" s="139"/>
      <c r="L91" s="141" t="str">
        <f t="shared" ref="L91" si="474">IF(K91="aucune","///","")</f>
        <v/>
      </c>
      <c r="M91" s="137" t="str">
        <f t="shared" ref="M91" si="475">IF(K91="aucune","///","")</f>
        <v/>
      </c>
      <c r="N91" s="142" t="str">
        <f t="shared" ref="N91" si="476">IF(K91="aucune","///","")</f>
        <v/>
      </c>
      <c r="O91" s="143" t="str">
        <f t="shared" ref="O91" si="477">IF(K91="aucune","///","")</f>
        <v/>
      </c>
      <c r="P91" s="139"/>
      <c r="Q91" s="141" t="str">
        <f t="shared" ref="Q91" si="478">IF(P91="aucune","///","")</f>
        <v/>
      </c>
      <c r="R91" s="137" t="str">
        <f t="shared" ref="R91" si="479">IF(P91="aucune","///","")</f>
        <v/>
      </c>
      <c r="S91" s="142" t="str">
        <f t="shared" ref="S91" si="480">IF(P91="aucune","///","")</f>
        <v/>
      </c>
      <c r="T91" s="143" t="str">
        <f t="shared" ref="T91" si="481">IF(P91="aucune","///","")</f>
        <v/>
      </c>
      <c r="U91" s="139"/>
      <c r="V91" s="141" t="str">
        <f t="shared" ref="V91" si="482">IF(U91="aucune","///","")</f>
        <v/>
      </c>
      <c r="W91" s="137" t="str">
        <f t="shared" ref="W91" si="483">IF(U91="aucune","///","")</f>
        <v/>
      </c>
      <c r="X91" s="142" t="str">
        <f t="shared" ref="X91" si="484">IF(U91="aucune","///","")</f>
        <v/>
      </c>
      <c r="Y91" s="143" t="str">
        <f t="shared" ref="Y91" si="485">IF(U91="aucune","///","")</f>
        <v/>
      </c>
      <c r="Z91" s="23"/>
      <c r="AA91" s="108"/>
      <c r="AB91" s="153"/>
      <c r="AC91" s="154"/>
      <c r="AD91" s="153"/>
      <c r="AE91" s="154"/>
      <c r="AF91" s="4"/>
      <c r="AG91" s="132"/>
      <c r="AH91" s="230"/>
      <c r="AI91" s="108"/>
      <c r="AJ91" s="231"/>
      <c r="AK91" s="180"/>
      <c r="AL91" s="232"/>
      <c r="AM91" s="233"/>
      <c r="AN91" s="108"/>
      <c r="AO91" s="231"/>
      <c r="AP91" s="180"/>
      <c r="AQ91" s="234"/>
      <c r="AR91" s="235"/>
      <c r="AS91" s="59"/>
      <c r="AT91" s="85"/>
      <c r="AU91" s="86"/>
      <c r="AV91" s="87"/>
      <c r="AW91" s="88"/>
      <c r="AX91" s="180"/>
      <c r="AY91" s="109"/>
      <c r="AZ91" s="120"/>
      <c r="BA91" s="121"/>
      <c r="BB91" s="190"/>
      <c r="BC91" s="190"/>
      <c r="BD91" s="191"/>
      <c r="BE91" s="192"/>
      <c r="BF91" s="193"/>
      <c r="BG91" s="190"/>
      <c r="BH91" s="190"/>
      <c r="BI91" s="191"/>
      <c r="BJ91" s="194"/>
      <c r="BK91" s="192"/>
      <c r="BL91" s="108"/>
      <c r="BM91" s="202"/>
      <c r="BN91" s="193"/>
      <c r="BO91" s="192"/>
    </row>
    <row r="92" spans="1:67" ht="19.5" customHeight="1" x14ac:dyDescent="0.2">
      <c r="A92" s="55" t="s">
        <v>19</v>
      </c>
      <c r="B92" s="266">
        <f t="shared" ref="B92" si="486">+B91</f>
        <v>43403</v>
      </c>
      <c r="C92" s="267">
        <v>2</v>
      </c>
      <c r="D92" s="101"/>
      <c r="E92" s="5"/>
      <c r="F92" s="144"/>
      <c r="G92" s="140"/>
      <c r="H92" s="145"/>
      <c r="I92" s="145"/>
      <c r="J92" s="146"/>
      <c r="K92" s="144"/>
      <c r="L92" s="140"/>
      <c r="M92" s="145"/>
      <c r="N92" s="145"/>
      <c r="O92" s="146"/>
      <c r="P92" s="144"/>
      <c r="Q92" s="140"/>
      <c r="R92" s="145"/>
      <c r="S92" s="145"/>
      <c r="T92" s="146"/>
      <c r="U92" s="144"/>
      <c r="V92" s="140"/>
      <c r="W92" s="145"/>
      <c r="X92" s="145"/>
      <c r="Y92" s="146"/>
      <c r="Z92" s="24"/>
      <c r="AA92" s="151"/>
      <c r="AB92" s="109"/>
      <c r="AC92" s="110"/>
      <c r="AD92" s="155"/>
      <c r="AE92" s="156"/>
      <c r="AF92" s="157"/>
      <c r="AG92" s="158"/>
      <c r="AH92" s="66"/>
      <c r="AI92" s="167"/>
      <c r="AJ92" s="114"/>
      <c r="AK92" s="115"/>
      <c r="AL92" s="172"/>
      <c r="AM92" s="173"/>
      <c r="AN92" s="167"/>
      <c r="AO92" s="114"/>
      <c r="AP92" s="115"/>
      <c r="AQ92" s="177"/>
      <c r="AR92" s="156"/>
      <c r="AS92" s="60"/>
      <c r="AT92" s="179"/>
      <c r="AU92" s="157"/>
      <c r="AV92" s="178"/>
      <c r="AW92" s="89"/>
      <c r="AX92" s="90"/>
      <c r="AY92" s="181"/>
      <c r="AZ92" s="182"/>
      <c r="BA92" s="183"/>
      <c r="BB92" s="109"/>
      <c r="BC92" s="120"/>
      <c r="BD92" s="120"/>
      <c r="BE92" s="121"/>
      <c r="BF92" s="195"/>
      <c r="BG92" s="196"/>
      <c r="BH92" s="196"/>
      <c r="BI92" s="197"/>
      <c r="BJ92" s="198"/>
      <c r="BK92" s="199"/>
      <c r="BL92" s="179"/>
      <c r="BM92" s="109"/>
      <c r="BN92" s="195"/>
      <c r="BO92" s="199"/>
    </row>
    <row r="93" spans="1:67" ht="19.5" customHeight="1" thickBot="1" x14ac:dyDescent="0.25">
      <c r="A93" s="56" t="s">
        <v>20</v>
      </c>
      <c r="B93" s="266">
        <f t="shared" ref="B93" si="487">+B91</f>
        <v>43403</v>
      </c>
      <c r="C93" s="267">
        <v>2</v>
      </c>
      <c r="D93" s="1"/>
      <c r="E93" s="6"/>
      <c r="F93" s="144"/>
      <c r="G93" s="145"/>
      <c r="H93" s="145"/>
      <c r="I93" s="145"/>
      <c r="J93" s="146"/>
      <c r="K93" s="144"/>
      <c r="L93" s="145"/>
      <c r="M93" s="145"/>
      <c r="N93" s="145"/>
      <c r="O93" s="146"/>
      <c r="P93" s="144"/>
      <c r="Q93" s="145"/>
      <c r="R93" s="145"/>
      <c r="S93" s="145"/>
      <c r="T93" s="146"/>
      <c r="U93" s="144"/>
      <c r="V93" s="145"/>
      <c r="W93" s="145"/>
      <c r="X93" s="145"/>
      <c r="Y93" s="146"/>
      <c r="Z93" s="150"/>
      <c r="AA93" s="152"/>
      <c r="AB93" s="159"/>
      <c r="AC93" s="160"/>
      <c r="AD93" s="111"/>
      <c r="AE93" s="112"/>
      <c r="AF93" s="236"/>
      <c r="AG93" s="162"/>
      <c r="AH93" s="163"/>
      <c r="AI93" s="237"/>
      <c r="AJ93" s="238"/>
      <c r="AK93" s="239"/>
      <c r="AL93" s="240"/>
      <c r="AM93" s="241"/>
      <c r="AN93" s="242"/>
      <c r="AO93" s="238"/>
      <c r="AP93" s="239"/>
      <c r="AQ93" s="240"/>
      <c r="AR93" s="241"/>
      <c r="AS93" s="152"/>
      <c r="AT93" s="152"/>
      <c r="AU93" s="157"/>
      <c r="AV93" s="178"/>
      <c r="AW93" s="91"/>
      <c r="AX93" s="92"/>
      <c r="AY93" s="184"/>
      <c r="AZ93" s="185"/>
      <c r="BA93" s="186"/>
      <c r="BB93" s="187"/>
      <c r="BC93" s="187"/>
      <c r="BD93" s="188"/>
      <c r="BE93" s="189"/>
      <c r="BF93" s="122"/>
      <c r="BG93" s="123"/>
      <c r="BH93" s="120"/>
      <c r="BI93" s="124"/>
      <c r="BJ93" s="123"/>
      <c r="BK93" s="121"/>
      <c r="BL93" s="200"/>
      <c r="BM93" s="201"/>
      <c r="BN93" s="125"/>
      <c r="BO93" s="126"/>
    </row>
    <row r="94" spans="1:67" ht="19.5" customHeight="1" x14ac:dyDescent="0.2">
      <c r="A94" s="57" t="s">
        <v>18</v>
      </c>
      <c r="B94" s="268">
        <f>+B91+1</f>
        <v>43404</v>
      </c>
      <c r="C94" s="269"/>
      <c r="D94" s="2"/>
      <c r="E94" s="5"/>
      <c r="F94" s="139"/>
      <c r="G94" s="141" t="str">
        <f t="shared" ref="G94" si="488">IF(F94="aucune","///","")</f>
        <v/>
      </c>
      <c r="H94" s="137" t="str">
        <f t="shared" ref="H94" si="489">IF(F94="aucune","///","")</f>
        <v/>
      </c>
      <c r="I94" s="142" t="str">
        <f t="shared" ref="I94" si="490">IF(F94="aucune","///","")</f>
        <v/>
      </c>
      <c r="J94" s="143" t="str">
        <f t="shared" ref="J94" si="491">IF(F94="aucune","///","")</f>
        <v/>
      </c>
      <c r="K94" s="139"/>
      <c r="L94" s="141" t="str">
        <f t="shared" ref="L94" si="492">IF(K94="aucune","///","")</f>
        <v/>
      </c>
      <c r="M94" s="137" t="str">
        <f t="shared" ref="M94" si="493">IF(K94="aucune","///","")</f>
        <v/>
      </c>
      <c r="N94" s="142" t="str">
        <f t="shared" ref="N94" si="494">IF(K94="aucune","///","")</f>
        <v/>
      </c>
      <c r="O94" s="143" t="str">
        <f t="shared" ref="O94" si="495">IF(K94="aucune","///","")</f>
        <v/>
      </c>
      <c r="P94" s="139"/>
      <c r="Q94" s="141" t="str">
        <f t="shared" ref="Q94" si="496">IF(P94="aucune","///","")</f>
        <v/>
      </c>
      <c r="R94" s="137" t="str">
        <f t="shared" ref="R94" si="497">IF(P94="aucune","///","")</f>
        <v/>
      </c>
      <c r="S94" s="142" t="str">
        <f t="shared" ref="S94" si="498">IF(P94="aucune","///","")</f>
        <v/>
      </c>
      <c r="T94" s="143" t="str">
        <f t="shared" ref="T94" si="499">IF(P94="aucune","///","")</f>
        <v/>
      </c>
      <c r="U94" s="139"/>
      <c r="V94" s="141" t="str">
        <f t="shared" ref="V94" si="500">IF(U94="aucune","///","")</f>
        <v/>
      </c>
      <c r="W94" s="137" t="str">
        <f t="shared" ref="W94" si="501">IF(U94="aucune","///","")</f>
        <v/>
      </c>
      <c r="X94" s="142" t="str">
        <f t="shared" ref="X94" si="502">IF(U94="aucune","///","")</f>
        <v/>
      </c>
      <c r="Y94" s="143" t="str">
        <f t="shared" ref="Y94" si="503">IF(U94="aucune","///","")</f>
        <v/>
      </c>
      <c r="Z94" s="23"/>
      <c r="AA94" s="108"/>
      <c r="AB94" s="153"/>
      <c r="AC94" s="154"/>
      <c r="AD94" s="153"/>
      <c r="AE94" s="154"/>
      <c r="AF94" s="65"/>
      <c r="AG94" s="106"/>
      <c r="AH94" s="138"/>
      <c r="AI94" s="222"/>
      <c r="AJ94" s="223"/>
      <c r="AK94" s="224"/>
      <c r="AL94" s="172"/>
      <c r="AM94" s="225"/>
      <c r="AN94" s="222"/>
      <c r="AO94" s="223"/>
      <c r="AP94" s="224"/>
      <c r="AQ94" s="226"/>
      <c r="AR94" s="227"/>
      <c r="AS94" s="59"/>
      <c r="AT94" s="85"/>
      <c r="AU94" s="86"/>
      <c r="AV94" s="87"/>
      <c r="AW94" s="88"/>
      <c r="AX94" s="180"/>
      <c r="AY94" s="109"/>
      <c r="AZ94" s="120"/>
      <c r="BA94" s="121"/>
      <c r="BB94" s="190"/>
      <c r="BC94" s="190"/>
      <c r="BD94" s="191"/>
      <c r="BE94" s="192"/>
      <c r="BF94" s="193"/>
      <c r="BG94" s="190"/>
      <c r="BH94" s="190"/>
      <c r="BI94" s="191"/>
      <c r="BJ94" s="194"/>
      <c r="BK94" s="192"/>
      <c r="BL94" s="108"/>
      <c r="BM94" s="202"/>
      <c r="BN94" s="193"/>
      <c r="BO94" s="192"/>
    </row>
    <row r="95" spans="1:67" ht="19.5" customHeight="1" x14ac:dyDescent="0.2">
      <c r="A95" s="57" t="s">
        <v>19</v>
      </c>
      <c r="B95" s="266">
        <f>+B94</f>
        <v>43404</v>
      </c>
      <c r="C95" s="267">
        <v>2</v>
      </c>
      <c r="D95" s="101"/>
      <c r="E95" s="5"/>
      <c r="F95" s="144"/>
      <c r="G95" s="140"/>
      <c r="H95" s="145"/>
      <c r="I95" s="145"/>
      <c r="J95" s="146"/>
      <c r="K95" s="144"/>
      <c r="L95" s="140"/>
      <c r="M95" s="145"/>
      <c r="N95" s="145"/>
      <c r="O95" s="146"/>
      <c r="P95" s="144"/>
      <c r="Q95" s="140"/>
      <c r="R95" s="145"/>
      <c r="S95" s="145"/>
      <c r="T95" s="146"/>
      <c r="U95" s="144"/>
      <c r="V95" s="140"/>
      <c r="W95" s="145"/>
      <c r="X95" s="145"/>
      <c r="Y95" s="146"/>
      <c r="Z95" s="24"/>
      <c r="AA95" s="151"/>
      <c r="AB95" s="109"/>
      <c r="AC95" s="110"/>
      <c r="AD95" s="155"/>
      <c r="AE95" s="156"/>
      <c r="AF95" s="157"/>
      <c r="AG95" s="158"/>
      <c r="AH95" s="66"/>
      <c r="AI95" s="167"/>
      <c r="AJ95" s="114"/>
      <c r="AK95" s="115"/>
      <c r="AL95" s="172"/>
      <c r="AM95" s="173"/>
      <c r="AN95" s="167"/>
      <c r="AO95" s="114"/>
      <c r="AP95" s="115"/>
      <c r="AQ95" s="177"/>
      <c r="AR95" s="156"/>
      <c r="AS95" s="60"/>
      <c r="AT95" s="179"/>
      <c r="AU95" s="157"/>
      <c r="AV95" s="178"/>
      <c r="AW95" s="89"/>
      <c r="AX95" s="90"/>
      <c r="AY95" s="181"/>
      <c r="AZ95" s="182"/>
      <c r="BA95" s="183"/>
      <c r="BB95" s="109"/>
      <c r="BC95" s="120"/>
      <c r="BD95" s="120"/>
      <c r="BE95" s="121"/>
      <c r="BF95" s="195"/>
      <c r="BG95" s="196"/>
      <c r="BH95" s="196"/>
      <c r="BI95" s="197"/>
      <c r="BJ95" s="198"/>
      <c r="BK95" s="199"/>
      <c r="BL95" s="179"/>
      <c r="BM95" s="109"/>
      <c r="BN95" s="195"/>
      <c r="BO95" s="199"/>
    </row>
    <row r="96" spans="1:67" ht="19.5" customHeight="1" thickBot="1" x14ac:dyDescent="0.25">
      <c r="A96" s="58" t="s">
        <v>20</v>
      </c>
      <c r="B96" s="280">
        <f>+B94</f>
        <v>43404</v>
      </c>
      <c r="C96" s="281">
        <v>2</v>
      </c>
      <c r="D96" s="3"/>
      <c r="E96" s="7"/>
      <c r="F96" s="147"/>
      <c r="G96" s="148"/>
      <c r="H96" s="148"/>
      <c r="I96" s="148"/>
      <c r="J96" s="149"/>
      <c r="K96" s="147"/>
      <c r="L96" s="148"/>
      <c r="M96" s="148"/>
      <c r="N96" s="148"/>
      <c r="O96" s="149"/>
      <c r="P96" s="147"/>
      <c r="Q96" s="148"/>
      <c r="R96" s="148"/>
      <c r="S96" s="148"/>
      <c r="T96" s="149"/>
      <c r="U96" s="147"/>
      <c r="V96" s="148"/>
      <c r="W96" s="148"/>
      <c r="X96" s="148"/>
      <c r="Y96" s="149"/>
      <c r="Z96" s="203"/>
      <c r="AA96" s="203"/>
      <c r="AB96" s="204"/>
      <c r="AC96" s="205"/>
      <c r="AD96" s="127"/>
      <c r="AE96" s="128"/>
      <c r="AF96" s="206"/>
      <c r="AG96" s="207"/>
      <c r="AH96" s="208"/>
      <c r="AI96" s="209"/>
      <c r="AJ96" s="210"/>
      <c r="AK96" s="211"/>
      <c r="AL96" s="134"/>
      <c r="AM96" s="135"/>
      <c r="AN96" s="212"/>
      <c r="AO96" s="210"/>
      <c r="AP96" s="211"/>
      <c r="AQ96" s="134"/>
      <c r="AR96" s="135"/>
      <c r="AS96" s="203"/>
      <c r="AT96" s="203"/>
      <c r="AU96" s="206"/>
      <c r="AV96" s="208"/>
      <c r="AW96" s="95"/>
      <c r="AX96" s="96"/>
      <c r="AY96" s="213"/>
      <c r="AZ96" s="214"/>
      <c r="BA96" s="215"/>
      <c r="BB96" s="216"/>
      <c r="BC96" s="216"/>
      <c r="BD96" s="217"/>
      <c r="BE96" s="218"/>
      <c r="BF96" s="118"/>
      <c r="BG96" s="130"/>
      <c r="BH96" s="130"/>
      <c r="BI96" s="131"/>
      <c r="BJ96" s="130"/>
      <c r="BK96" s="119"/>
      <c r="BL96" s="219"/>
      <c r="BM96" s="220"/>
      <c r="BN96" s="221"/>
      <c r="BO96" s="119"/>
    </row>
    <row r="97" ht="13.5" thickTop="1" x14ac:dyDescent="0.2"/>
  </sheetData>
  <sheetProtection algorithmName="SHA-512" hashValue="fmgevreztB+NORj+0eohv5+wMzw+eiimMSWLv0HN0B2NXFxovTdAtC8VMcfRJOniaoqCLm345FKNy4q+gB0BCw==" saltValue="v52ytC5/0CEYCGsAP75MOg==" spinCount="100000" sheet="1" objects="1" scenarios="1" selectLockedCells="1"/>
  <customSheetViews>
    <customSheetView guid="{C8BD1749-F302-4337-9A66-46B0D94B831C}" scale="140" showGridLines="0" showRowCol="0">
      <pane ySplit="3" topLeftCell="A4" activePane="bottomLeft" state="frozen"/>
      <selection pane="bottomLeft" activeCell="B2" sqref="B2:D2"/>
      <pageMargins left="0.23622047244094491" right="0.23622047244094491" top="0.74803149606299213" bottom="0.74803149606299213" header="0.31496062992125984" footer="0.31496062992125984"/>
      <printOptions horizontalCentered="1" verticalCentered="1"/>
      <pageSetup paperSize="9" orientation="landscape" horizontalDpi="300" verticalDpi="300" r:id="rId1"/>
      <headerFooter alignWithMargins="0"/>
    </customSheetView>
  </customSheetViews>
  <mergeCells count="108">
    <mergeCell ref="AX2:AX3"/>
    <mergeCell ref="B3:C3"/>
    <mergeCell ref="B4:C4"/>
    <mergeCell ref="B1:D1"/>
    <mergeCell ref="F1:AE1"/>
    <mergeCell ref="AF1:AR1"/>
    <mergeCell ref="AS1:BK1"/>
    <mergeCell ref="BL1:BO1"/>
    <mergeCell ref="B2:D2"/>
    <mergeCell ref="E2:E3"/>
    <mergeCell ref="K2:O2"/>
    <mergeCell ref="P2:T2"/>
    <mergeCell ref="U2:Y2"/>
    <mergeCell ref="B5:C5"/>
    <mergeCell ref="B6:C6"/>
    <mergeCell ref="B7:C7"/>
    <mergeCell ref="B8:C8"/>
    <mergeCell ref="B9:C9"/>
    <mergeCell ref="B10:C10"/>
    <mergeCell ref="Z2:Z3"/>
    <mergeCell ref="AU2:AV2"/>
    <mergeCell ref="AW2:AW3"/>
    <mergeCell ref="B17:C17"/>
    <mergeCell ref="B18:C18"/>
    <mergeCell ref="B19:C19"/>
    <mergeCell ref="B20:C20"/>
    <mergeCell ref="B21:C21"/>
    <mergeCell ref="B22:C22"/>
    <mergeCell ref="B11:C11"/>
    <mergeCell ref="B12:C12"/>
    <mergeCell ref="B13:C13"/>
    <mergeCell ref="B14:C14"/>
    <mergeCell ref="B15:C15"/>
    <mergeCell ref="B16:C16"/>
    <mergeCell ref="B29:C29"/>
    <mergeCell ref="B30:C30"/>
    <mergeCell ref="B31:C31"/>
    <mergeCell ref="B32:C32"/>
    <mergeCell ref="B33:C33"/>
    <mergeCell ref="B34:C34"/>
    <mergeCell ref="B23:C23"/>
    <mergeCell ref="B24:C24"/>
    <mergeCell ref="B25:C25"/>
    <mergeCell ref="B26:C26"/>
    <mergeCell ref="B27:C27"/>
    <mergeCell ref="B28:C28"/>
    <mergeCell ref="B41:C41"/>
    <mergeCell ref="B42:C42"/>
    <mergeCell ref="B43:C43"/>
    <mergeCell ref="B44:C44"/>
    <mergeCell ref="B45:C45"/>
    <mergeCell ref="B46:C46"/>
    <mergeCell ref="B35:C35"/>
    <mergeCell ref="B36:C36"/>
    <mergeCell ref="B37:C37"/>
    <mergeCell ref="B38:C38"/>
    <mergeCell ref="B39:C39"/>
    <mergeCell ref="B40:C40"/>
    <mergeCell ref="B53:C53"/>
    <mergeCell ref="B54:C54"/>
    <mergeCell ref="B55:C55"/>
    <mergeCell ref="B56:C56"/>
    <mergeCell ref="B57:C57"/>
    <mergeCell ref="B58:C58"/>
    <mergeCell ref="B47:C47"/>
    <mergeCell ref="B48:C48"/>
    <mergeCell ref="B49:C49"/>
    <mergeCell ref="B50:C50"/>
    <mergeCell ref="B51:C51"/>
    <mergeCell ref="B52:C52"/>
    <mergeCell ref="B65:C65"/>
    <mergeCell ref="B66:C66"/>
    <mergeCell ref="B67:C67"/>
    <mergeCell ref="B68:C68"/>
    <mergeCell ref="B69:C69"/>
    <mergeCell ref="B70:C70"/>
    <mergeCell ref="B59:C59"/>
    <mergeCell ref="B60:C60"/>
    <mergeCell ref="B61:C61"/>
    <mergeCell ref="B62:C62"/>
    <mergeCell ref="B63:C63"/>
    <mergeCell ref="B64:C64"/>
    <mergeCell ref="B77:C77"/>
    <mergeCell ref="B78:C78"/>
    <mergeCell ref="B79:C79"/>
    <mergeCell ref="B80:C80"/>
    <mergeCell ref="B81:C81"/>
    <mergeCell ref="B82:C82"/>
    <mergeCell ref="B71:C71"/>
    <mergeCell ref="B72:C72"/>
    <mergeCell ref="B73:C73"/>
    <mergeCell ref="B74:C74"/>
    <mergeCell ref="B75:C75"/>
    <mergeCell ref="B76:C76"/>
    <mergeCell ref="B95:C95"/>
    <mergeCell ref="B96:C96"/>
    <mergeCell ref="B89:C89"/>
    <mergeCell ref="B90:C90"/>
    <mergeCell ref="B91:C91"/>
    <mergeCell ref="B92:C92"/>
    <mergeCell ref="B93:C93"/>
    <mergeCell ref="B94:C94"/>
    <mergeCell ref="B83:C83"/>
    <mergeCell ref="B84:C84"/>
    <mergeCell ref="B85:C85"/>
    <mergeCell ref="B86:C86"/>
    <mergeCell ref="B87:C87"/>
    <mergeCell ref="B88:C88"/>
  </mergeCells>
  <conditionalFormatting sqref="BH6 BH9 BH12 BH15 BH18 BH21 BH24 BH27 BH30 BH33 BH36 BH39 BH42 BH45 BH48 BH51 BH54 BH57 BH60 BH63 BH66 BH69 BH72 BH75 BH78 BH81 BH84 BH87 BH90 BH93 BH96">
    <cfRule type="expression" dxfId="674" priority="53">
      <formula>BH6=""</formula>
    </cfRule>
  </conditionalFormatting>
  <conditionalFormatting sqref="BE5 BE8 BE11 BE14 BE17 BE20 BE23 BE26 BE29 BE32 BE35 BE38 BE41 BE44 BE47 BE50 BE53 BE56 BE59 BE62 BE65 BE68 BE71 BE74 BE77 BE80 BE83 BE86 BE89 BE92 BE95">
    <cfRule type="expression" dxfId="673" priority="118">
      <formula>BE5=""</formula>
    </cfRule>
  </conditionalFormatting>
  <conditionalFormatting sqref="G5 G8 G11 G14 G17 G20 G23 G26 G29 G32 G35 G38 G41 G44 G47 G50 G53 G56 G59 G62 G65 G68 G71 G74 G77 G80 G83 G86 G89 G92 G95">
    <cfRule type="expression" dxfId="672" priority="88">
      <formula>G5=""</formula>
    </cfRule>
  </conditionalFormatting>
  <conditionalFormatting sqref="K4 K7 K10 K13 K16 K19 K22 K25 K28 K31 K34 K37 K40 K43 K46 K49 K52 K55 K58 K61 K64 K67 K70 K73 K76 K79 K82 K85 K88 K91 K94">
    <cfRule type="expression" dxfId="671" priority="31">
      <formula>K4=""</formula>
    </cfRule>
  </conditionalFormatting>
  <conditionalFormatting sqref="R4 R7 R10 R13 R16 R19 R22 R25 R28 R31 R34 R37 R40 R43 R46 R49 R52 R55 R58 R61 R64 R67 R70 R73 R76 R79 R82 R85 R88 R91 R94">
    <cfRule type="expression" dxfId="670" priority="16">
      <formula>R4=""</formula>
    </cfRule>
  </conditionalFormatting>
  <conditionalFormatting sqref="V5 V8 V11 V14 V17 V20 V23 V26 V29 V32 V35 V38 V41 V44 V47 V50 V53 V56 V59 V62 V65 V68 V71 V74 V77 V80 V83 V86 V89 V92 V95">
    <cfRule type="expression" dxfId="669" priority="7">
      <formula>V5=""</formula>
    </cfRule>
  </conditionalFormatting>
  <conditionalFormatting sqref="V4 V7 V10 V13 V16 V19 V22 V25 V28 V31 V34 V37 V40 V43 V46 V49 V52 V55 V58 V61 V64 V67 V70 V73 V76 V79 V82 V85 V88 V91 V94">
    <cfRule type="expression" dxfId="668" priority="1">
      <formula>V4=""</formula>
    </cfRule>
  </conditionalFormatting>
  <conditionalFormatting sqref="D6 D9 D12 D15 D18 D21 D24 D27 D30 D33 D36 D39 D42 D45 D48 D51 D54 D57 D60 D63 D66 D69 D72 D75 D78 D81 D84 D87 D90 D93 D96">
    <cfRule type="expression" dxfId="667" priority="219">
      <formula>$D6=""</formula>
    </cfRule>
  </conditionalFormatting>
  <conditionalFormatting sqref="AU4:AV4 AU7:AV7 AU10:AV10 AU13:AV13 AU16:AV16 AU19:AV19 AU22:AV22 AU25:AV25 AU28:AV28 AU31:AV31 AU34:AV34 AU37:AV37 AU40:AV40 AU43:AV43 AU46:AV46 AU49:AV49 AU52:AV52 AU55:AV55 AU58:AV58 AU61:AV61 AU64:AV64 AU67:AV67 AU70:AV70 AU73:AV73 AU76:AV76 AU79:AV79 AU82:AV82 AU85:AV85 AU88:AV88 AU91:AV91 AU94:AV94">
    <cfRule type="cellIs" dxfId="666" priority="232" operator="lessThanOrEqual">
      <formula>120</formula>
    </cfRule>
    <cfRule type="cellIs" dxfId="665" priority="233" operator="lessThanOrEqual">
      <formula>160</formula>
    </cfRule>
  </conditionalFormatting>
  <conditionalFormatting sqref="AF4 AF7 AF94 AF10 AF13 AF16 AF19 AF22 AF25 AF28 AF31 AF34 AF37 AF40 AF43 AF46 AF49 AF52 AF55 AF58 AF61 AF64 AF67 AF70 AF73 AF76 AF79 AF82 AF85 AF88 AF91">
    <cfRule type="cellIs" dxfId="664" priority="231" operator="lessThan">
      <formula>40</formula>
    </cfRule>
  </conditionalFormatting>
  <conditionalFormatting sqref="AG4 AG7 AG94 AG10 AG13 AG16 AG19 AG22 AG25 AG28 AG31 AG34 AG37 AG40 AG43 AG46 AG49 AG52 AG55 AG58 AG61 AG64 AG67 AG70 AG73 AG76 AG79 AG82 AG85 AG88 AG91">
    <cfRule type="expression" dxfId="663" priority="185">
      <formula>AG4=""</formula>
    </cfRule>
    <cfRule type="expression" dxfId="662" priority="222">
      <formula>AG4=""</formula>
    </cfRule>
    <cfRule type="cellIs" dxfId="661" priority="229" operator="equal">
      <formula>2</formula>
    </cfRule>
    <cfRule type="cellIs" dxfId="660" priority="230" operator="equal">
      <formula>1</formula>
    </cfRule>
  </conditionalFormatting>
  <conditionalFormatting sqref="I4:J4 I7:J7 I10:J10 I13:J13 I16:J16 I19:J19 I22:J22 I25:J25 I28:J28 I31:J31 I34:J34 I37:J37 I40:J40 I43:J43 I46:J46 I49:J49 I52:J52 I55:J55 I58:J58 I61:J61 I64:J64 I67:J67 I70:J70 I73:J73 I76:J76 I79:J79 I82:J82 I85:J85 I88:J88 I91:J91 I94:J94">
    <cfRule type="expression" dxfId="659" priority="226">
      <formula>I4=""</formula>
    </cfRule>
    <cfRule type="expression" dxfId="658" priority="227">
      <formula>I4="oui"</formula>
    </cfRule>
    <cfRule type="expression" dxfId="657" priority="228">
      <formula>I4="non"</formula>
    </cfRule>
  </conditionalFormatting>
  <conditionalFormatting sqref="H4 H7 H10 H13 H16 H19 H22 H25 H28 H31 H34 H37 H40 H43 H46 H49 H52 H55 H58 H61 H64 H67 H70 H73 H76 H79 H82 H85 H88 H91 H94">
    <cfRule type="cellIs" priority="46" stopIfTrue="1" operator="equal">
      <formula>"///"</formula>
    </cfRule>
    <cfRule type="cellIs" dxfId="656" priority="225" operator="notBetween">
      <formula>4</formula>
      <formula>8</formula>
    </cfRule>
  </conditionalFormatting>
  <conditionalFormatting sqref="G4 G7 G10 G13 G16 G19 G22 G25 G28 G31 G34 G37 G40 G43 G46 G49 G52 G55 G58 G61 G64 G67 G70 G73 G76 G79 G82 G85 G88 G91 G94">
    <cfRule type="expression" dxfId="655" priority="224">
      <formula>AND(OR(G4&lt;(G5*(1-$A$3)),G4&gt;(G5*(1+$A$3))),G4&lt;&gt;"///",G5&lt;&gt;"")</formula>
    </cfRule>
  </conditionalFormatting>
  <conditionalFormatting sqref="G4 G7 G10 G13 G16 G19 G22 G25 G28 G31 G34 G37 G40 G43 G46 G49 G52 G55 G58 G61 G64 G67 G70 G73 G76 G79 G82 G85 G88 G91 G94">
    <cfRule type="expression" dxfId="654" priority="40">
      <formula>G4=""</formula>
    </cfRule>
  </conditionalFormatting>
  <conditionalFormatting sqref="G5 G8 G11 G14 G17 G20 G23 G26 G29 G32 G35 G38 G41 G44 G47 G50 G53 G56 G59 G62 G65 G68 G71 G74 G77 G80 G83 G86 G89 G92 G95">
    <cfRule type="expression" dxfId="653" priority="223">
      <formula>AND(OR(G5&lt;(G4*(1-$A$3)),G5&gt;(G4*(1+$A$3))),G4&lt;&gt;"")</formula>
    </cfRule>
  </conditionalFormatting>
  <conditionalFormatting sqref="F4 F7 F10 F13 F16 F19 F22 F25 F28 F31 F34 F37 F40 F43 F46 F49 F52 F55 F58 F61 F64 F67 F70 F73 F76 F79 F82 F85 F88 F91 F94">
    <cfRule type="expression" dxfId="652" priority="75">
      <formula>F4=""</formula>
    </cfRule>
  </conditionalFormatting>
  <conditionalFormatting sqref="E4">
    <cfRule type="expression" dxfId="651" priority="221">
      <formula>$E4=""</formula>
    </cfRule>
  </conditionalFormatting>
  <conditionalFormatting sqref="D4 D7 D10 D13 D16 D19 D22 D25 D28 D31 D34 D37 D40 D43 D46 D49 D52 D55 D58 D61 D64 D67 D70 D73 D76 D79 D82 D85 D88 D91 D94">
    <cfRule type="expression" dxfId="650" priority="220">
      <formula>$D4=""</formula>
    </cfRule>
  </conditionalFormatting>
  <conditionalFormatting sqref="E5">
    <cfRule type="expression" dxfId="649" priority="218">
      <formula>$E5=""</formula>
    </cfRule>
  </conditionalFormatting>
  <conditionalFormatting sqref="E6">
    <cfRule type="expression" dxfId="648" priority="217">
      <formula>$E6=""</formula>
    </cfRule>
  </conditionalFormatting>
  <conditionalFormatting sqref="AA4 AA7 AA10 AA13 AA16 AA19 AA22 AA25 AA28 AA31 AA34 AA37 AA40 AA43 AA46 AA49 AA52 AA55 AA58 AA61 AA64 AA67 AA70 AA73 AA76 AA79 AA82 AA85 AA88 AA91 AA94">
    <cfRule type="cellIs" dxfId="647" priority="200" operator="equal">
      <formula>""</formula>
    </cfRule>
    <cfRule type="expression" dxfId="646" priority="201">
      <formula>AND(OR(AA4&lt;4.5,AA4&gt;7.5),AA4&lt;&gt;"")</formula>
    </cfRule>
    <cfRule type="expression" dxfId="645" priority="206">
      <formula>AND(OR(AA4&lt;(AC5*(1-$A$3)),AA4&gt;(AC5*(1+$A$3))),AC5&lt;&gt;"",AB5&lt;&gt;"",AA4&lt;&gt;"")</formula>
    </cfRule>
    <cfRule type="expression" dxfId="644" priority="216">
      <formula>AND(OR(AA4&lt;(AB5*(1-$A$3)),AA4&gt;(AB5*(1+$A$3))),AB5&lt;&gt;"",AC5&lt;&gt;"",AA4&lt;&gt;"")</formula>
    </cfRule>
  </conditionalFormatting>
  <conditionalFormatting sqref="E7 E10 E13 E16 E19 E22 E25 E28 E31 E34 E37 E40 E43 E46 E49 E52 E55 E58 E61 E64 E67 E70 E73 E76 E79 E82 E85 E88 E91 E94">
    <cfRule type="expression" dxfId="643" priority="215">
      <formula>$E7=""</formula>
    </cfRule>
  </conditionalFormatting>
  <conditionalFormatting sqref="E8 E11 E14 E17 E20 E23 E26 E29 E32 E35 E38 E41 E44 E47 E50 E53 E56 E59 E62 E65 E68 E71 E74 E77 E80 E83 E86 E89 E92 E95">
    <cfRule type="expression" dxfId="642" priority="214">
      <formula>$E8=""</formula>
    </cfRule>
  </conditionalFormatting>
  <conditionalFormatting sqref="E9 E12 E15 E18 E21 E24 E27 E30 E33 E36 E39 E42 E45 E48 E51 E54 E57 E60 E63 E66 E69 E72 E75 E78 E81 E84 E87 E90 E93 E96">
    <cfRule type="expression" dxfId="641" priority="213">
      <formula>$E9=""</formula>
    </cfRule>
  </conditionalFormatting>
  <conditionalFormatting sqref="H4 H7 H10 H13 H16 H19 H22 H25 H28 H31 H34 H37 H40 H43 H46 H49 H52 H55 H58 H61 H64 H67 H70 H73 H76 H79 H82 H85 H88 H91 H94">
    <cfRule type="expression" dxfId="640" priority="45">
      <formula>H4=""</formula>
    </cfRule>
  </conditionalFormatting>
  <conditionalFormatting sqref="Z4 Z7 Z10 Z13 Z16 Z19 Z22 Z25 Z28 Z31 Z34 Z37 Z40 Z43 Z46 Z49 Z52 Z55 Z58 Z61 Z64 Z67 Z70 Z73 Z76 Z79 Z82 Z85 Z88 Z91 Z94">
    <cfRule type="expression" dxfId="639" priority="212">
      <formula>AND(OR(Z4&lt;(Z5*(1-$A$3)),Z4&gt;(Z5*(1+$A$3))),Z5&lt;&gt;"")</formula>
    </cfRule>
  </conditionalFormatting>
  <conditionalFormatting sqref="Z4 Z7 Z10 Z13 Z16 Z19 Z22 Z25 Z28 Z31 Z34 Z37 Z40 Z43 Z46 Z49 Z52 Z55 Z58 Z61 Z64 Z67 Z70 Z73 Z76 Z79 Z82 Z85 Z88 Z91 Z94">
    <cfRule type="expression" dxfId="638" priority="207">
      <formula>Z4=""</formula>
    </cfRule>
  </conditionalFormatting>
  <conditionalFormatting sqref="Z5 Z8 Z11 Z14 Z17 Z20 Z23 Z26 Z29 Z32 Z35 Z38 Z41 Z44 Z47 Z50 Z53 Z56 Z59 Z62 Z65 Z68 Z71 Z74 Z77 Z80 Z83 Z86 Z89 Z92 Z95">
    <cfRule type="expression" dxfId="637" priority="209">
      <formula>Z5="vide"</formula>
    </cfRule>
    <cfRule type="expression" dxfId="636" priority="210">
      <formula>AND(OR(Z5&lt;(Z4*(1-$A$3)),Z5&gt;(Z4*(1+$A$3))),Z4&lt;&gt;"")</formula>
    </cfRule>
  </conditionalFormatting>
  <conditionalFormatting sqref="Z5 Z8 Z11 Z14 Z17 Z20 Z23 Z26 Z29 Z32 Z35 Z38 Z41 Z44 Z47 Z50 Z53 Z56 Z59 Z62 Z65 Z68 Z71 Z74 Z77 Z80 Z83 Z86 Z89 Z92 Z95">
    <cfRule type="expression" dxfId="635" priority="208">
      <formula>Z5=""</formula>
    </cfRule>
  </conditionalFormatting>
  <conditionalFormatting sqref="Z4:Z5 Z7:Z8 Z10:Z11 Z13:Z14 Z16:Z17 Z19:Z20 Z22:Z23 Z25:Z26 Z28:Z29 Z31:Z32 Z34:Z35 Z37:Z38 Z40:Z41 Z43:Z44 Z46:Z47 Z49:Z50 Z52:Z53 Z55:Z56 Z58:Z59 Z61:Z62 Z64:Z65 Z67:Z68 Z70:Z71 Z73:Z74 Z76:Z77 Z79:Z80 Z82:Z83 Z85:Z86 Z88:Z89 Z91:Z92 Z94:Z95">
    <cfRule type="cellIs" dxfId="634" priority="211" operator="between">
      <formula>150</formula>
      <formula>1</formula>
    </cfRule>
  </conditionalFormatting>
  <conditionalFormatting sqref="AB5 AB8 AB11 AB14 AB17 AB20 AB23 AB26 AB29 AB32 AB35 AB38 AB41 AB44 AB47 AB50 AB53 AB56 AB59 AB62 AB65 AB68 AB71 AB74 AB77 AB80 AB83 AB86 AB89 AB92 AB95">
    <cfRule type="cellIs" dxfId="633" priority="198" operator="equal">
      <formula>""</formula>
    </cfRule>
    <cfRule type="expression" dxfId="632" priority="199">
      <formula>AND(OR(AB5&lt;4.5,AB5&gt;7.5),AB5&lt;&gt;"")</formula>
    </cfRule>
    <cfRule type="expression" dxfId="631" priority="204">
      <formula>AND(OR(AB5&lt;(AA4*(1-$A$3)),AB5&gt;(AA4*(1+$A$3))),AA4&lt;&gt;"",AC5&lt;&gt;"",AB5&lt;&gt;"")</formula>
    </cfRule>
    <cfRule type="expression" dxfId="630" priority="205">
      <formula>AND(OR(AB5&lt;(AC5*(1-$A$3)),AB5&gt;(AC5*(1+$A$3))),AC5&lt;&gt;"",AA4&lt;&gt;"",AB5&lt;&gt;"")</formula>
    </cfRule>
  </conditionalFormatting>
  <conditionalFormatting sqref="AC5 AC8 AC11 AC14 AC17 AC20 AC23 AC26 AC29 AC32 AC35 AC38 AC41 AC44 AC47 AC50 AC53 AC56 AC59 AC62 AC65 AC68 AC71 AC74 AC77 AC80 AC83 AC86 AC89 AC92 AC95">
    <cfRule type="cellIs" dxfId="629" priority="196" operator="equal">
      <formula>""</formula>
    </cfRule>
    <cfRule type="expression" dxfId="628" priority="197">
      <formula>AND(OR(AC5&lt;4.5,AC5&gt;7.5),AC5&lt;&gt;"")</formula>
    </cfRule>
    <cfRule type="expression" dxfId="627" priority="202">
      <formula>AND(OR(AC5&lt;(AB5*(1-$A$3)),AC5&gt;(AB5*(1+$A$3))),AA4&lt;&gt;"",AB5&lt;&gt;"",AC5&lt;&gt;"")</formula>
    </cfRule>
    <cfRule type="expression" dxfId="626" priority="203">
      <formula>AND(OR(AC5&lt;(AA4*(1-$A$3)),AC5&gt;(AA4*(1+$A$3))),AA4&lt;&gt;"",AB5&lt;&gt;"",AC5&lt;&gt;"")</formula>
    </cfRule>
  </conditionalFormatting>
  <conditionalFormatting sqref="AD6 AD9 AD12 AD15 AD18 AD21 AD24 AD27 AD30 AD33 AD36 AD39 AD42 AD45 AD48 AD51 AD54 AD57 AD60 AD63 AD66 AD69 AD72 AD75 AD78 AD81 AD84 AD87 AD90 AD93 AD96">
    <cfRule type="expression" dxfId="625" priority="192">
      <formula>AD6=""</formula>
    </cfRule>
    <cfRule type="expression" dxfId="624" priority="193">
      <formula>AND(OR(AD6&lt;4.5,AD6&gt;7.5),AD6&lt;&gt;"")</formula>
    </cfRule>
    <cfRule type="expression" dxfId="623" priority="194">
      <formula>AND(OR(AD6&lt;(AE6*(1-$A$3)),AD6&gt;(AE6*(1+$A$3))),AE6&lt;&gt;"",AA4&lt;&gt;"",AD6&lt;&gt;"")</formula>
    </cfRule>
    <cfRule type="expression" dxfId="622" priority="195">
      <formula>AND(OR(AD6&lt;(AA4*(1-$A$3)),AD6&gt;(AA4*(1+$A$3))),AA4&lt;&gt;"",AD6&lt;&gt;"",AE6&lt;&gt;"")</formula>
    </cfRule>
  </conditionalFormatting>
  <conditionalFormatting sqref="AE6 AE9 AE12 AE15 AE18 AE21 AE24 AE27 AE30 AE33 AE36 AE39 AE42 AE45 AE48 AE51 AE54 AE57 AE60 AE63 AE66 AE69 AE72 AE75 AE78 AE81 AE84 AE87 AE90 AE93 AE96">
    <cfRule type="expression" dxfId="621" priority="188">
      <formula>AE6=""</formula>
    </cfRule>
    <cfRule type="expression" dxfId="620" priority="189">
      <formula>AND(OR(AE6&lt;4.5,AE6&gt;7.5),AE6&lt;&gt;"")</formula>
    </cfRule>
    <cfRule type="expression" dxfId="619" priority="190">
      <formula>AND(OR(AE6&lt;(AD6*(1-$A$3)),AE6&gt;(AD6*(1+$A$3))),AD6&lt;&gt;"",AA4&lt;&gt;"",AE6&lt;&gt;"")</formula>
    </cfRule>
    <cfRule type="expression" dxfId="618" priority="191">
      <formula>AND(OR(AE6&lt;(AA4*(1-$A$3)),AE6&gt;(AA4*(1+$A$3))),AA4&lt;&gt;"",AE6&lt;&gt;"",AD6&lt;&gt;"")</formula>
    </cfRule>
  </conditionalFormatting>
  <conditionalFormatting sqref="AF4 AF7 AF94 AF10 AF13 AF16 AF19 AF22 AF25 AF28 AF31 AF34 AF37 AF40 AF43 AF46 AF49 AF52 AF55 AF58 AF61 AF64 AF67 AF70 AF73 AF76 AF79 AF82 AF85 AF88 AF91">
    <cfRule type="expression" dxfId="617" priority="186">
      <formula>AF4=""</formula>
    </cfRule>
    <cfRule type="cellIs" dxfId="616" priority="187" operator="between">
      <formula>40</formula>
      <formula>50</formula>
    </cfRule>
  </conditionalFormatting>
  <conditionalFormatting sqref="AH4 AH7 AH94 AH10 AH13 AH16 AH19 AH22 AH25 AH28 AH31 AH34 AH37 AH40 AH43 AH46 AH49 AH52 AH55 AH58 AH61 AH64 AH67 AH70 AH73 AH76 AH79 AH82 AH85 AH88 AH91">
    <cfRule type="expression" dxfId="615" priority="143">
      <formula>AH4=""</formula>
    </cfRule>
    <cfRule type="expression" dxfId="614" priority="144">
      <formula>AH4="non"</formula>
    </cfRule>
    <cfRule type="expression" dxfId="613" priority="184">
      <formula>AH4="oui"</formula>
    </cfRule>
  </conditionalFormatting>
  <conditionalFormatting sqref="AJ5 AJ8 AJ95 AJ11 AJ14 AJ17 AJ20 AJ23 AJ26 AJ29 AJ32 AJ35 AJ38 AJ41 AJ44 AJ47 AJ50 AJ53 AJ56 AJ59 AJ62 AJ65 AJ68 AJ71 AJ74 AJ77 AJ80 AJ83 AJ86 AJ89 AJ92">
    <cfRule type="expression" dxfId="612" priority="71">
      <formula>AJ5=""</formula>
    </cfRule>
    <cfRule type="expression" dxfId="611" priority="72">
      <formula>AND(OR(AJ5&lt;(AI4*(1-$A$3)),AJ5&gt;(AI4*(1+$A$3))),AI4&lt;&gt;"")</formula>
    </cfRule>
    <cfRule type="expression" dxfId="610" priority="176">
      <formula>AND(OR(AJ5&lt;(AK5*(1-$A$3)),AJ5&gt;(AK5*(1+$A$3))),AK5&lt;&gt;"")</formula>
    </cfRule>
  </conditionalFormatting>
  <conditionalFormatting sqref="AK5 AK8 AK95 AK11 AK14 AK17 AK20 AK23 AK26 AK29 AK32 AK35 AK38 AK41 AK44 AK47 AK50 AK53 AK56 AK59 AK62 AK65 AK68 AK71 AK74 AK77 AK80 AK83 AK86 AK89 AK92">
    <cfRule type="expression" dxfId="609" priority="69">
      <formula>AK5=""</formula>
    </cfRule>
    <cfRule type="expression" dxfId="608" priority="70">
      <formula>AND(OR(AK5&lt;(AI4*(1-$A$3)),AK5&gt;(AI4*(1+$A$3))),AI4&lt;&gt;"")</formula>
    </cfRule>
    <cfRule type="expression" dxfId="607" priority="175">
      <formula>AND(OR(AK5&lt;(AJ5*(1-$A$3)),AK5&gt;(AJ5*(1+$A$3))),AJ5&lt;&gt;"")</formula>
    </cfRule>
  </conditionalFormatting>
  <conditionalFormatting sqref="AI4 AI7 AI94 AI10 AI13 AI16 AI19 AI22 AI25 AI28 AI31 AI34 AI37 AI40 AI43 AI46 AI49 AI52 AI55 AI58 AI61 AI64 AI67 AI70 AI73 AI76 AI79 AI82 AI85 AI88 AI91">
    <cfRule type="expression" dxfId="606" priority="73">
      <formula>AI4=""</formula>
    </cfRule>
    <cfRule type="expression" dxfId="605" priority="178">
      <formula>AND(OR(AI4&lt;(AK5*(1-$A$3)),AI4&gt;(AK5*(1+$A$3))),AK5&lt;&gt;"")</formula>
    </cfRule>
    <cfRule type="expression" dxfId="604" priority="179">
      <formula>AND(OR(AI4&lt;(AJ5*(1-$A$3)),AI4&gt;(AJ5*(1+$A$3))),AJ5&lt;&gt;"")</formula>
    </cfRule>
  </conditionalFormatting>
  <conditionalFormatting sqref="AO5 AO8 AO95 AO11 AO14 AO17 AO20 AO23 AO26 AO29 AO32 AO35 AO38 AO41 AO44 AO47 AO50 AO53 AO56 AO59 AO62 AO65 AO68 AO71 AO74 AO77 AO80 AO83 AO86 AO89 AO92">
    <cfRule type="expression" dxfId="603" priority="156">
      <formula>AO5=""</formula>
    </cfRule>
    <cfRule type="expression" dxfId="602" priority="173">
      <formula>AND(OR(AO5&lt;(AN4*(1-$A$3)),AO5&gt;(AN4*(1+$A$3))),AN4&lt;&gt;"")</formula>
    </cfRule>
    <cfRule type="expression" dxfId="601" priority="174">
      <formula>AND(OR(AO5&lt;(AP5*(1-$A$3)),AO5&gt;(AP5*(1+$A$3))),AP5&lt;&gt;"")</formula>
    </cfRule>
  </conditionalFormatting>
  <conditionalFormatting sqref="AP5 AP8 AP95 AP11 AP14 AP17 AP20 AP23 AP26 AP29 AP32 AP35 AP38 AP41 AP44 AP47 AP50 AP53 AP56 AP59 AP62 AP65 AP68 AP71 AP74 AP77 AP80 AP83 AP86 AP89 AP92">
    <cfRule type="expression" dxfId="600" priority="157">
      <formula>AP5=""</formula>
    </cfRule>
    <cfRule type="expression" dxfId="599" priority="171">
      <formula>AND(OR(AP5&lt;(AN4*(1-$A$3)),AP5&gt;(AN4*(1+$A$3))),AP5&lt;&gt;"")</formula>
    </cfRule>
    <cfRule type="expression" dxfId="598" priority="172">
      <formula>AND(OR(AP5&lt;(AO5*(1-$A$3)),AP5&gt;(AO5*(1+$A$3))),AO5&lt;&gt;"")</formula>
    </cfRule>
  </conditionalFormatting>
  <conditionalFormatting sqref="AN4 AN7 AN94 AN10 AN13 AN16 AN19 AN22 AN25 AN28 AN31 AN34 AN37 AN40 AN43 AN46 AN49 AN52 AN55 AN58 AN61 AN64 AN67 AN70 AN73 AN76 AN79 AN82 AN85 AN88 AN91">
    <cfRule type="expression" dxfId="597" priority="145">
      <formula>AN4=""</formula>
    </cfRule>
    <cfRule type="expression" dxfId="596" priority="169">
      <formula>AND(OR(AN4&lt;(AP5*(1-$A$3)),AN4&gt;(AP5*(1+$A$3))),AP5&lt;&gt;"")</formula>
    </cfRule>
    <cfRule type="expression" dxfId="595" priority="170">
      <formula>AND(OR(AN4&lt;(AO5*(1-$A$3)),AN4&gt;(AO5*(1+$A$3))),AO5&lt;&gt;"")</formula>
    </cfRule>
  </conditionalFormatting>
  <conditionalFormatting sqref="AL6 AL9 AL96 AL12 AL15 AL18 AL21 AL24 AL27 AL30 AL33 AL36 AL39 AL42 AL45 AL48 AL51 AL54 AL57 AL60 AL63 AL66 AL69 AL72 AL75 AL78 AL81 AL84 AL87 AL90 AL93">
    <cfRule type="expression" dxfId="594" priority="67">
      <formula>AL6=""</formula>
    </cfRule>
    <cfRule type="expression" dxfId="593" priority="68">
      <formula>AND(OR(AL6&lt;(AI4*(1-$A$3)),AL6&gt;(AI4*(1+$A$3))),AI4&lt;&gt;"")</formula>
    </cfRule>
    <cfRule type="expression" dxfId="592" priority="161">
      <formula>AND(OR(AL6&lt;(AM6*(1-$A$3)),AL6&gt;(AM6*(1+$A$3))),AM6&lt;&gt;"")</formula>
    </cfRule>
  </conditionalFormatting>
  <conditionalFormatting sqref="AM6 AM9 AM96 AM12 AM15 AM18 AM21 AM24 AM27 AM30 AM33 AM36 AM39 AM42 AM45 AM48 AM51 AM54 AM57 AM60 AM63 AM66 AM69 AM72 AM75 AM78 AM81 AM84 AM87 AM90 AM93">
    <cfRule type="expression" dxfId="591" priority="65">
      <formula>AM6=""</formula>
    </cfRule>
    <cfRule type="expression" dxfId="590" priority="66">
      <formula>AND(OR(AM6&lt;(AL6*(1-$A$3)),AM6&gt;(AL6*(1+$A$3))),AL6&lt;&gt;"")</formula>
    </cfRule>
    <cfRule type="expression" dxfId="589" priority="160">
      <formula>AND(OR(AM6&lt;(AI4*(1-$A$3)),AM6&gt;(AI4*(1+$A$3))),AI4&lt;&gt;"")</formula>
    </cfRule>
  </conditionalFormatting>
  <conditionalFormatting sqref="AI4 AI7 AI94 AI10 AI13 AI16 AI19 AI22 AI25 AI28 AI31 AI34 AI37 AI40 AI43 AI46 AI49 AI52 AI55 AI58 AI61 AI64 AI67 AI70 AI73 AI76 AI79 AI82 AI85 AI88 AI91">
    <cfRule type="expression" dxfId="588" priority="74">
      <formula>AND(OR(AI4&lt;(AM6*(1-$A$3)),AI4&gt;(AM6*(1+$A$3))),AM6&lt;&gt;"")</formula>
    </cfRule>
    <cfRule type="expression" dxfId="587" priority="158">
      <formula>AND(OR(AI4&lt;(AL6*(1-$A$3)),AI4&gt;(AL6*(1+$A$3))),AL6&lt;&gt;"")</formula>
    </cfRule>
  </conditionalFormatting>
  <conditionalFormatting sqref="AP5 AP8 AP95 AP11 AP14 AP17 AP20 AP23 AP26 AP29 AP32 AP35 AP38 AP41 AP44 AP47 AP50 AP53 AP56 AP59 AP62 AP65 AP68 AP71 AP74 AP77 AP80 AP83 AP86 AP89 AP92">
    <cfRule type="expression" dxfId="586" priority="166">
      <formula>AND(OR(AP5&lt;2,AP5&gt;4),AP5&lt;&gt;"")</formula>
    </cfRule>
  </conditionalFormatting>
  <conditionalFormatting sqref="AO5 AO8 AO95 AO11 AO14 AO17 AO20 AO23 AO26 AO29 AO32 AO35 AO38 AO41 AO44 AO47 AO50 AO53 AO56 AO59 AO62 AO65 AO68 AO71 AO74 AO77 AO80 AO83 AO86 AO89 AO92">
    <cfRule type="expression" dxfId="585" priority="167">
      <formula>AND(OR(AO5&lt;2,AO5&gt;4),AO5&lt;&gt;"")</formula>
    </cfRule>
  </conditionalFormatting>
  <conditionalFormatting sqref="AN4 AN7 AN94 AN10 AN13 AN16 AN19 AN22 AN25 AN28 AN31 AN34 AN37 AN40 AN43 AN46 AN49 AN52 AN55 AN58 AN61 AN64 AN67 AN70 AN73 AN76 AN79 AN82 AN85 AN88 AN91">
    <cfRule type="expression" dxfId="584" priority="168">
      <formula>AND(OR(AN4&lt;2,AN4&gt;4),AN4&lt;&gt;"")</formula>
    </cfRule>
  </conditionalFormatting>
  <conditionalFormatting sqref="AQ6 AQ9 AQ96 AQ12 AQ15 AQ18 AQ21 AQ24 AQ27 AQ30 AQ33 AQ36 AQ39 AQ42 AQ45 AQ48 AQ51 AQ54 AQ57 AQ60 AQ63 AQ66 AQ69 AQ72 AQ75 AQ78 AQ81 AQ84 AQ87 AQ90 AQ93">
    <cfRule type="expression" dxfId="583" priority="147">
      <formula>AQ6=""</formula>
    </cfRule>
    <cfRule type="expression" dxfId="582" priority="153">
      <formula>AND(OR(AQ6&lt;(AN4*(1-$A$3)),AQ6&gt;(AN4*(1+$A$3))),AN4&lt;&gt;"")</formula>
    </cfRule>
    <cfRule type="expression" dxfId="581" priority="154">
      <formula>AND(OR(AQ6&lt;(AR6*(1-$A$3)),AQ6&gt;(AR6*(1+$A$3))),AR6&lt;&gt;"")</formula>
    </cfRule>
  </conditionalFormatting>
  <conditionalFormatting sqref="AR6 AR9 AR96 AR12 AR15 AR18 AR21 AR24 AR27 AR30 AR33 AR36 AR39 AR42 AR45 AR48 AR51 AR54 AR57 AR60 AR63 AR66 AR69 AR72 AR75 AR78 AR81 AR84 AR87 AR90 AR93">
    <cfRule type="expression" dxfId="580" priority="148">
      <formula>AR6=""</formula>
    </cfRule>
    <cfRule type="expression" dxfId="579" priority="151">
      <formula>AND(OR(AR6&lt;(AN4*(1-$A$3)),AR6&gt;(AN4*(1+$A$3))),AN4&lt;&gt;"")</formula>
    </cfRule>
    <cfRule type="expression" dxfId="578" priority="152">
      <formula>AND(OR(AR6&lt;(AQ6*(1-$A$3)),AR6&gt;(AQ6*(1+$A$3))),AQ6&lt;&gt;"")</formula>
    </cfRule>
  </conditionalFormatting>
  <conditionalFormatting sqref="AR6 AR9 AR96 AR12 AR15 AR18 AR21 AR24 AR27 AR30 AR33 AR36 AR39 AR42 AR45 AR48 AR51 AR54 AR57 AR60 AR63 AR66 AR69 AR72 AR75 AR78 AR81 AR84 AR87 AR90 AR93">
    <cfRule type="expression" dxfId="577" priority="149">
      <formula>AND(OR(AR6&lt;2,AR6&gt;4),AR6&lt;&gt;"")</formula>
    </cfRule>
  </conditionalFormatting>
  <conditionalFormatting sqref="AQ6 AQ9 AQ96 AQ12 AQ15 AQ18 AQ21 AQ24 AQ27 AQ30 AQ33 AQ36 AQ39 AQ42 AQ45 AQ48 AQ51 AQ54 AQ57 AQ60 AQ63 AQ66 AQ69 AQ72 AQ75 AQ78 AQ81 AQ84 AQ87 AQ90 AQ93">
    <cfRule type="expression" dxfId="576" priority="150">
      <formula>AND(OR(AQ6&lt;2,AQ6&gt;4),AQ6&lt;&gt;"")</formula>
    </cfRule>
  </conditionalFormatting>
  <conditionalFormatting sqref="AN4 AN7 AN94 AN10 AN13 AN16 AN19 AN22 AN25 AN28 AN31 AN34 AN37 AN40 AN43 AN46 AN49 AN52 AN55 AN58 AN61 AN64 AN67 AN70 AN73 AN76 AN79 AN82 AN85 AN88 AN91">
    <cfRule type="expression" dxfId="575" priority="146">
      <formula>AND(OR(AN4&lt;(AR6*(1-$A$3)),AN4&gt;(AR6*(1+$A$3))),AR6&lt;&gt;"")</formula>
    </cfRule>
    <cfRule type="expression" dxfId="574" priority="155">
      <formula>AND(OR(AN4&lt;(AQ6*(1-$A$3)),AN4&gt;(AQ6*(1+$A$3))),AQ6&lt;&gt;"")</formula>
    </cfRule>
  </conditionalFormatting>
  <conditionalFormatting sqref="AU4 AU7 AU10 AU13 AU16 AU19 AU22 AU25 AU28 AU31 AU34 AU37 AU40 AU43 AU46 AU49 AU52 AU55 AU58 AU61 AU64 AU67 AU70 AU73 AU76 AU79 AU82 AU85 AU88 AU91 AU94">
    <cfRule type="expression" dxfId="573" priority="142">
      <formula>AU4=""</formula>
    </cfRule>
  </conditionalFormatting>
  <conditionalFormatting sqref="AV4 AV7 AV10 AV13 AV16 AV19 AV22 AV25 AV28 AV31 AV34 AV37 AV40 AV43 AV46 AV49 AV52 AV55 AV58 AV61 AV64 AV67 AV70 AV73 AV76 AV79 AV82 AV85 AV88 AV91 AV94">
    <cfRule type="expression" dxfId="572" priority="141">
      <formula>AV4=""</formula>
    </cfRule>
  </conditionalFormatting>
  <conditionalFormatting sqref="AW4:AW96">
    <cfRule type="expression" dxfId="571" priority="90">
      <formula>AW4=""</formula>
    </cfRule>
  </conditionalFormatting>
  <conditionalFormatting sqref="AW4 AW7 AW10 AW13 AW16 AW19 AW22 AW25 AW28 AW31 AW34 AW37 AW40 AW43 AW46 AW49 AW52 AW55 AW58 AW61 AW64 AW67 AW70 AW73 AW76 AW79 AW82 AW85 AW88 AW91 AW94">
    <cfRule type="expression" dxfId="570" priority="122">
      <formula>AND(OR(AW4&lt;5.5,AW4&gt;8.5),AW4&lt;&gt;"")</formula>
    </cfRule>
    <cfRule type="expression" dxfId="569" priority="138">
      <formula>AND(OR(AW4&lt;(AW6*(1-$A$3)),AW4&gt;(AW6*(1+$A$3))),AW5&lt;&gt;"",AW6&lt;&gt;"")</formula>
    </cfRule>
    <cfRule type="expression" dxfId="568" priority="139">
      <formula>AND(OR(AW4&lt;(AW5*(1-$A$3)),AW4&gt;(AW5*(1+$A$3))),AW5&lt;&gt;"",AW6&lt;&gt;"")</formula>
    </cfRule>
  </conditionalFormatting>
  <conditionalFormatting sqref="AW5 AW8 AW11 AW14 AW17 AW20 AW23 AW26 AW29 AW32 AW35 AW38 AW41 AW44 AW47 AW50 AW53 AW56 AW59 AW62 AW65 AW68 AW71 AW74 AW77 AW80 AW83 AW86 AW89 AW92 AW95">
    <cfRule type="expression" dxfId="567" priority="132">
      <formula>AND(OR(AW5&lt;5.5,AW5&gt;8.5),AW5&lt;&gt;"")</formula>
    </cfRule>
    <cfRule type="expression" dxfId="566" priority="136">
      <formula>AND(OR(AW5&lt;(AW6*(1-$A$3)),AW5&gt;(AW6*(1+$A$3))),AW6&lt;&gt;"")</formula>
    </cfRule>
    <cfRule type="expression" dxfId="565" priority="137">
      <formula>AND(OR(AW5&lt;(AW4*(1-$A$3)),AW5&gt;(AW4*(1+$A$3))),AW4&lt;&gt;"")</formula>
    </cfRule>
  </conditionalFormatting>
  <conditionalFormatting sqref="AW6 AW9 AW12 AW15 AW18 AW21 AW24 AW27 AW30 AW33 AW36 AW39 AW42 AW45 AW48 AW51 AW54 AW57 AW60 AW63 AW66 AW69 AW72 AW75 AW78 AW81 AW84 AW87 AW90 AW93 AW96">
    <cfRule type="expression" dxfId="564" priority="133">
      <formula>AND(OR(AW6&lt;5.5,AW6&gt;8.5),AW6&lt;&gt;"")</formula>
    </cfRule>
    <cfRule type="expression" dxfId="563" priority="135">
      <formula>AND(OR(AW6&lt;(AW5*(1-$A$3)),AW6&gt;(AW5*(1+$A$3))),AW5&lt;&gt;"")</formula>
    </cfRule>
    <cfRule type="expression" dxfId="562" priority="140">
      <formula>AND(OR(AW6&lt;(AW4*(1-$A$3)),AW6&gt;(AW4*(1+$A$3))),AW4&lt;&gt;"")</formula>
    </cfRule>
  </conditionalFormatting>
  <conditionalFormatting sqref="AX5 AX8 AX11 AX14 AX17 AX20 AX23 AX26 AX29 AX32 AX35 AX38 AX41 AX44 AX47 AX50 AX53 AX56 AX59 AX62 AX65 AX68 AX71 AX74 AX77 AX80 AX83 AX86 AX89 AX92 AX95">
    <cfRule type="expression" dxfId="561" priority="127">
      <formula>AX5=""</formula>
    </cfRule>
  </conditionalFormatting>
  <conditionalFormatting sqref="AX5 AX8 AX11 AX14 AX17 AX20 AX23 AX26 AX29 AX32 AX35 AX38 AX41 AX44 AX47 AX50 AX53 AX56 AX59 AX62 AX65 AX68 AX71 AX74 AX77 AX80 AX83 AX86 AX89 AX92 AX95">
    <cfRule type="expression" dxfId="560" priority="128">
      <formula>AND(OR(AX5&lt;5.5,AX5&gt;8.5),AX5&lt;&gt;"")</formula>
    </cfRule>
    <cfRule type="expression" dxfId="559" priority="129">
      <formula>AND(OR(AX5&lt;(AX6*(1-$A$3)),AX5&gt;(AX6*(1+$A$3))),AW4&lt;&gt;"",AX6&lt;&gt;"")</formula>
    </cfRule>
    <cfRule type="expression" dxfId="558" priority="130">
      <formula>AND(OR(AX5&lt;(AW4*(1-$A$3)),AX5&gt;(AW4*(1+$A$3))),AW4&lt;&gt;"",AX6&lt;&gt;"")</formula>
    </cfRule>
  </conditionalFormatting>
  <conditionalFormatting sqref="AX6 AX9 AX12 AX15 AX18 AX21 AX24 AX27 AX30 AX33 AX36 AX39 AX42 AX45 AX48 AX51 AX54 AX57 AX60 AX63 AX66 AX69 AX72 AX75 AX78 AX81 AX84 AX87 AX90 AX93 AX96">
    <cfRule type="expression" dxfId="557" priority="123">
      <formula>AX6=""</formula>
    </cfRule>
  </conditionalFormatting>
  <conditionalFormatting sqref="AX6 AX9 AX12 AX15 AX18 AX21 AX24 AX27 AX30 AX33 AX36 AX39 AX42 AX45 AX48 AX51 AX54 AX57 AX60 AX63 AX66 AX69 AX72 AX75 AX78 AX81 AX84 AX87 AX90 AX93 AX96">
    <cfRule type="expression" dxfId="556" priority="124">
      <formula>AND(OR(AX6&lt;5.5,AX6&gt;8.5),AX6&lt;&gt;"")</formula>
    </cfRule>
    <cfRule type="expression" dxfId="555" priority="125">
      <formula>AND(OR(AX6&lt;(AX5*(1-$A$3)),AX6&gt;(AX5*(1+$A$3))),AW4&lt;&gt;"",AX5&lt;&gt;"")</formula>
    </cfRule>
    <cfRule type="expression" dxfId="554" priority="126">
      <formula>AND(OR(AX6&lt;(AW4*(1-$A$3)),AX6&gt;(AW4*(1+$A$3))),AW4&lt;&gt;"",AX5&lt;&gt;"")</formula>
    </cfRule>
  </conditionalFormatting>
  <conditionalFormatting sqref="AW4 AW7 AW10 AW13 AW16 AW19 AW22 AW25 AW28 AW31 AW34 AW37 AW40 AW43 AW46 AW49 AW52 AW55 AW58 AW61 AW64 AW67 AW70 AW73 AW76 AW79 AW82 AW85 AW88 AW91 AW94">
    <cfRule type="expression" dxfId="553" priority="131">
      <formula>AND(OR(AW4&lt;(AX6*(1-$A$3)),AW4&gt;(AX6*(1+$A$3))),AX5&lt;&gt;"",AX6&lt;&gt;"")</formula>
    </cfRule>
    <cfRule type="expression" dxfId="552" priority="134">
      <formula>AND(OR(AW4&lt;(AX5*(1-$A$3)),AW4&gt;(AX5*(1+$A$3))),AX5&lt;&gt;"",AX6&lt;&gt;"")</formula>
    </cfRule>
  </conditionalFormatting>
  <conditionalFormatting sqref="BE5 BE8 BE11 BE14 BE17 BE20 BE23 BE26 BE29 BE32 BE35 BE38 BE41 BE44 BE47 BE50 BE53 BE56 BE59 BE62 BE65 BE68 BE71 BE74 BE77 BE80 BE83 BE86 BE89 BE92 BE95">
    <cfRule type="cellIs" dxfId="551" priority="119" operator="lessThanOrEqual">
      <formula>100</formula>
    </cfRule>
    <cfRule type="cellIs" dxfId="550" priority="120" operator="lessThanOrEqual">
      <formula>120</formula>
    </cfRule>
  </conditionalFormatting>
  <conditionalFormatting sqref="BD5 BD8 BD11 BD14 BD17 BD20 BD23 BD26 BD29 BD32 BD35 BD38 BD41 BD44 BD47 BD50 BD53 BD56 BD59 BD62 BD65 BD68 BD71 BD74 BD77 BD80 BD83 BD86 BD89 BD92 BD95">
    <cfRule type="cellIs" dxfId="549" priority="116" operator="lessThanOrEqual">
      <formula>100</formula>
    </cfRule>
    <cfRule type="cellIs" dxfId="548" priority="117" operator="lessThanOrEqual">
      <formula>120</formula>
    </cfRule>
  </conditionalFormatting>
  <conditionalFormatting sqref="BD5 BD8 BD11 BD14 BD17 BD20 BD23 BD26 BD29 BD32 BD35 BD38 BD41 BD44 BD47 BD50 BD53 BD56 BD59 BD62 BD65 BD68 BD71 BD74 BD77 BD80 BD83 BD86 BD89 BD92 BD95">
    <cfRule type="expression" dxfId="547" priority="115">
      <formula>BD5=""</formula>
    </cfRule>
  </conditionalFormatting>
  <conditionalFormatting sqref="BC5 BC8 BC11 BC14 BC17 BC20 BC23 BC26 BC29 BC32 BC35 BC38 BC41 BC44 BC47 BC50 BC53 BC56 BC59 BC62 BC65 BC68 BC71 BC74 BC77 BC80 BC83 BC86 BC89 BC92 BC95">
    <cfRule type="expression" dxfId="546" priority="109">
      <formula>BC5=""</formula>
    </cfRule>
  </conditionalFormatting>
  <conditionalFormatting sqref="BB5 BB8 BB11 BB14 BB17 BB20 BB23 BB26 BB29 BB32 BB35 BB38 BB41 BB44 BB47 BB50 BB53 BB56 BB59 BB62 BB65 BB68 BB71 BB74 BB77 BB80 BB83 BB86 BB89 BB92 BB95">
    <cfRule type="expression" dxfId="545" priority="111">
      <formula>BB5=""</formula>
    </cfRule>
    <cfRule type="expression" dxfId="544" priority="112">
      <formula>AND(OR(BB5&lt;5,BB5&gt;8),BB5&lt;&gt;"")</formula>
    </cfRule>
    <cfRule type="expression" dxfId="543" priority="113">
      <formula>AND(OR(BB5&lt;(BC5*(1-$A$3)),BB5&gt;(BC5*(1+$A$3))),BC5&lt;&gt;"")</formula>
    </cfRule>
  </conditionalFormatting>
  <conditionalFormatting sqref="BC5 BC8 BC11 BC14 BC17 BC20 BC23 BC26 BC29 BC32 BC35 BC38 BC41 BC44 BC47 BC50 BC53 BC56 BC59 BC62 BC65 BC68 BC71 BC74 BC77 BC80 BC83 BC86 BC89 BC92 BC95">
    <cfRule type="expression" dxfId="542" priority="110">
      <formula>AND(OR(BC5&lt;5,BC5&gt;8),BC5&lt;&gt;"")</formula>
    </cfRule>
    <cfRule type="expression" dxfId="541" priority="114">
      <formula>AND(OR(BC5&lt;(BB5*(1-$A$3)),BC5&gt;(BB5*(1+$A$3))),BB5&lt;&gt;"")</formula>
    </cfRule>
  </conditionalFormatting>
  <conditionalFormatting sqref="BA4 BA7 BA10 BA13 BA16 BA19 BA22 BA25 BA28 BA31 BA34 BA37 BA40 BA43 BA46 BA49 BA52 BA55 BA58 BA61 BA64 BA67 BA70 BA73 BA76 BA79 BA82 BA85 BA88 BA91 BA94">
    <cfRule type="cellIs" dxfId="540" priority="107" operator="lessThanOrEqual">
      <formula>100</formula>
    </cfRule>
    <cfRule type="cellIs" dxfId="539" priority="108" operator="lessThanOrEqual">
      <formula>120</formula>
    </cfRule>
  </conditionalFormatting>
  <conditionalFormatting sqref="BA4 BA7 BA10 BA13 BA16 BA19 BA22 BA25 BA28 BA31 BA34 BA37 BA40 BA43 BA46 BA49 BA52 BA55 BA58 BA61 BA64 BA67 BA70 BA73 BA76 BA79 BA82 BA85 BA88 BA91 BA94">
    <cfRule type="expression" dxfId="538" priority="106">
      <formula>BA4=""</formula>
    </cfRule>
  </conditionalFormatting>
  <conditionalFormatting sqref="AZ4 AZ7 AZ10 AZ13 AZ16 AZ19 AZ22 AZ25 AZ28 AZ31 AZ34 AZ37 AZ40 AZ43 AZ46 AZ49 AZ52 AZ55 AZ58 AZ61 AZ64 AZ67 AZ70 AZ73 AZ76 AZ79 AZ82 AZ85 AZ88 AZ91 AZ94">
    <cfRule type="cellIs" dxfId="537" priority="104" operator="lessThanOrEqual">
      <formula>100</formula>
    </cfRule>
    <cfRule type="cellIs" dxfId="536" priority="105" operator="lessThanOrEqual">
      <formula>120</formula>
    </cfRule>
  </conditionalFormatting>
  <conditionalFormatting sqref="AZ4 AZ7 AZ10 AZ13 AZ16 AZ19 AZ22 AZ25 AZ28 AZ31 AZ34 AZ37 AZ40 AZ43 AZ46 AZ49 AZ52 AZ55 AZ58 AZ61 AZ64 AZ67 AZ70 AZ73 AZ76 AZ79 AZ82 AZ85 AZ88 AZ91 AZ94">
    <cfRule type="expression" dxfId="535" priority="103">
      <formula>AZ4=""</formula>
    </cfRule>
  </conditionalFormatting>
  <conditionalFormatting sqref="AY4 AY7 AY10 AY13 AY16 AY19 AY22 AY25 AY28 AY31 AY34 AY37 AY40 AY43 AY46 AY49 AY52 AY55 AY58 AY61 AY64 AY67 AY70 AY73 AY76 AY79 AY82 AY85 AY88 AY91 AY94">
    <cfRule type="expression" dxfId="534" priority="101">
      <formula>AY4=""</formula>
    </cfRule>
    <cfRule type="expression" dxfId="533" priority="102">
      <formula>AND(OR(AY4&lt;4,AY4&gt;8),AY4&lt;&gt;"")</formula>
    </cfRule>
  </conditionalFormatting>
  <conditionalFormatting sqref="BL4 BL7 BL10 BL13 BL16 BL19 BL22 BL25 BL28 BL31 BL34 BL37 BL40 BL43 BL46 BL49 BL52 BL55 BL58 BL61 BL64 BL67 BL70 BL73 BL76 BL79 BL82 BL85 BL88 BL91 BL94">
    <cfRule type="expression" dxfId="532" priority="99">
      <formula>BL4=""</formula>
    </cfRule>
    <cfRule type="expression" dxfId="531" priority="100">
      <formula>AND(OR(BL4&lt;5,BL4&gt;9),BL4&lt;&gt;"")</formula>
    </cfRule>
  </conditionalFormatting>
  <conditionalFormatting sqref="BM5 BM8 BM11 BM14 BM17 BM20 BM23 BM26 BM29 BM32 BM35 BM38 BM41 BM44 BM47 BM50 BM53 BM56 BM59 BM62 BM65 BM68 BM71 BM74 BM77 BM80 BM83 BM86 BM89 BM92 BM95">
    <cfRule type="expression" dxfId="530" priority="97">
      <formula>BM5=""</formula>
    </cfRule>
    <cfRule type="expression" dxfId="529" priority="98">
      <formula>AND(OR(BM5&lt;5,BM5&gt;9),BM5&lt;&gt;"")</formula>
    </cfRule>
  </conditionalFormatting>
  <conditionalFormatting sqref="BN6 BN9 BN12 BN15 BN18 BN21 BN24 BN27 BN30 BN33 BN36 BN39 BN42 BN45 BN48 BN51 BN54 BN57 BN60 BN63 BN66 BN69 BN72 BN75 BN78 BN81 BN84 BN87 BN90 BN93 BN96">
    <cfRule type="expression" dxfId="528" priority="94">
      <formula>BN6=""</formula>
    </cfRule>
    <cfRule type="expression" dxfId="527" priority="95">
      <formula>AND(OR(BN6&lt;4,BN6&gt;8),BN6&lt;&gt;"")</formula>
    </cfRule>
    <cfRule type="expression" dxfId="526" priority="96">
      <formula>AND(OR(BN6&lt;(BO6*(1-$A$3)),BN6&gt;(BO6*(1+$A$3))),BO6&lt;&gt;"")</formula>
    </cfRule>
  </conditionalFormatting>
  <conditionalFormatting sqref="BO6 BO9 BO12 BO15 BO18 BO21 BO24 BO27 BO30 BO33 BO36 BO39 BO42 BO45 BO48 BO51 BO54 BO57 BO60 BO63 BO66 BO69 BO72 BO75 BO78 BO81 BO84 BO87 BO90 BO93 BO96">
    <cfRule type="expression" dxfId="525" priority="91">
      <formula>BO6=""</formula>
    </cfRule>
    <cfRule type="expression" dxfId="524" priority="92">
      <formula>AND(OR(BO6&lt;4,BO6&gt;8),BO6&lt;&gt;"")</formula>
    </cfRule>
    <cfRule type="expression" dxfId="523" priority="93">
      <formula>AND(OR(BO6&lt;(BN6*(1-$A$3)),BO6&gt;(BN6*(1+$A$3))),BN6&lt;&gt;"")</formula>
    </cfRule>
  </conditionalFormatting>
  <conditionalFormatting sqref="AW5 AW8 AW11 AW14 AW17 AW20 AW23 AW26 AW29 AW32 AW35 AW38 AW41 AW44 AW47 AW50 AW53 AW56 AW59 AW62 AW65 AW68 AW71 AW74 AW77 AW80 AW83 AW86 AW89 AW92 AW95">
    <cfRule type="expression" dxfId="522" priority="121">
      <formula>AND(OR(AW5&lt;(AX5*(1-$A$3)),AW5&gt;(AX5*(1+$A$3))),AX5&lt;&gt;"")</formula>
    </cfRule>
  </conditionalFormatting>
  <conditionalFormatting sqref="D5 D8 D11 D14 D17 D20 D23 D26 D29 D32 D35 D38 D41 D44 D47 D50 D53 D56 D59 D62 D65 D68 D71 D74 D77 D80 D83 D86 D89 D92 D95">
    <cfRule type="expression" dxfId="521" priority="89">
      <formula>$D5=""</formula>
    </cfRule>
  </conditionalFormatting>
  <conditionalFormatting sqref="AT4 AT7 AT10 AT13 AT16 AT19 AT22 AT25 AT28 AT31 AT34 AT37 AT40 AT43 AT46 AT49 AT52 AT55 AT58 AT61 AT64 AT67 AT70 AT73 AT76 AT79 AT82 AT85 AT88 AT91 AT94">
    <cfRule type="expression" dxfId="520" priority="84">
      <formula>AT4=""</formula>
    </cfRule>
    <cfRule type="expression" dxfId="519" priority="85">
      <formula>AT4="non"</formula>
    </cfRule>
    <cfRule type="expression" dxfId="518" priority="86">
      <formula>AT4="oui"</formula>
    </cfRule>
  </conditionalFormatting>
  <conditionalFormatting sqref="AS4 AS7 AS10 AS13 AS16 AS19 AS22 AS25 AS28 AS31 AS34 AS37 AS40 AS43 AS46 AS49 AS52 AS55 AS58 AS61 AS64 AS67 AS70 AS73 AS76 AS79 AS82 AS85 AS88 AS91 AS94">
    <cfRule type="expression" dxfId="517" priority="80">
      <formula>AS4=""</formula>
    </cfRule>
    <cfRule type="cellIs" dxfId="516" priority="81" operator="between">
      <formula>40</formula>
      <formula>50</formula>
    </cfRule>
    <cfRule type="cellIs" dxfId="515" priority="82" operator="lessThan">
      <formula>40</formula>
    </cfRule>
    <cfRule type="expression" dxfId="514" priority="83">
      <formula>AND(OR(AS4&lt;(AS5*(1-$A$3)),AS4&gt;(AS5*(1+$A$3))),AS5&lt;&gt;"")</formula>
    </cfRule>
  </conditionalFormatting>
  <conditionalFormatting sqref="AS5 AS8 AS11 AS14 AS17 AS20 AS23 AS26 AS29 AS32 AS35 AS38 AS41 AS44 AS47 AS50 AS53 AS56 AS59 AS62 AS65 AS68 AS71 AS74 AS77 AS80 AS83 AS86 AS89 AS92 AS95">
    <cfRule type="expression" dxfId="513" priority="76">
      <formula>AS5=""</formula>
    </cfRule>
    <cfRule type="expression" dxfId="512" priority="77">
      <formula>AND(OR(AS5&lt;(AS4*(1-$A$3)),AS5&gt;(AS4*(1+$A$3))),AS4&lt;&gt;"")</formula>
    </cfRule>
    <cfRule type="cellIs" dxfId="511" priority="78" operator="between">
      <formula>40</formula>
      <formula>50</formula>
    </cfRule>
    <cfRule type="cellIs" dxfId="510" priority="79" operator="lessThan">
      <formula>40</formula>
    </cfRule>
  </conditionalFormatting>
  <conditionalFormatting sqref="AI4 AI7 AI94 AI10 AI13 AI16 AI19 AI22 AI25 AI28 AI31 AI34 AI37 AI40 AI43 AI46 AI49 AI52 AI55 AI58 AI61 AI64 AI67 AI70 AI73 AI76 AI79 AI82 AI85 AI88 AI91">
    <cfRule type="cellIs" dxfId="509" priority="159" operator="between">
      <formula>140</formula>
      <formula>100</formula>
    </cfRule>
    <cfRule type="cellIs" dxfId="508" priority="177" operator="lessThanOrEqual">
      <formula>100</formula>
    </cfRule>
  </conditionalFormatting>
  <conditionalFormatting sqref="AJ5 AJ8 AJ95 AJ11 AJ14 AJ17 AJ20 AJ23 AJ26 AJ29 AJ32 AJ35 AJ38 AJ41 AJ44 AJ47 AJ50 AJ53 AJ56 AJ59 AJ62 AJ65 AJ68 AJ71 AJ74 AJ77 AJ80 AJ83 AJ86 AJ89 AJ92">
    <cfRule type="cellIs" dxfId="507" priority="182" operator="between">
      <formula>140</formula>
      <formula>100</formula>
    </cfRule>
    <cfRule type="cellIs" dxfId="506" priority="183" operator="lessThanOrEqual">
      <formula>100</formula>
    </cfRule>
  </conditionalFormatting>
  <conditionalFormatting sqref="AK5 AK8 AK95 AK11 AK14 AK17 AK20 AK23 AK26 AK29 AK32 AK35 AK38 AK41 AK44 AK47 AK50 AK53 AK56 AK59 AK62 AK65 AK68 AK71 AK74 AK77 AK80 AK83 AK86 AK89 AK92">
    <cfRule type="cellIs" dxfId="505" priority="180" operator="between">
      <formula>140</formula>
      <formula>100</formula>
    </cfRule>
    <cfRule type="cellIs" dxfId="504" priority="181" operator="lessThanOrEqual">
      <formula>100</formula>
    </cfRule>
  </conditionalFormatting>
  <conditionalFormatting sqref="AL6 AL9 AL96 AL12 AL15 AL18 AL21 AL24 AL27 AL30 AL33 AL36 AL39 AL42 AL45 AL48 AL51 AL54 AL57 AL60 AL63 AL66 AL69 AL72 AL75 AL78 AL81 AL84 AL87 AL90 AL93">
    <cfRule type="cellIs" dxfId="503" priority="164" operator="between">
      <formula>140</formula>
      <formula>100</formula>
    </cfRule>
    <cfRule type="cellIs" dxfId="502" priority="165" operator="lessThanOrEqual">
      <formula>100</formula>
    </cfRule>
  </conditionalFormatting>
  <conditionalFormatting sqref="AM6 AM9 AM96 AM12 AM15 AM18 AM21 AM24 AM27 AM30 AM33 AM36 AM39 AM42 AM45 AM48 AM51 AM54 AM57 AM60 AM63 AM66 AM69 AM72 AM75 AM78 AM81 AM84 AM87 AM90 AM93">
    <cfRule type="cellIs" dxfId="501" priority="162" operator="between">
      <formula>140</formula>
      <formula>100</formula>
    </cfRule>
    <cfRule type="cellIs" dxfId="500" priority="163" operator="lessThanOrEqual">
      <formula>100</formula>
    </cfRule>
  </conditionalFormatting>
  <conditionalFormatting sqref="BF6 BF9 BF12 BF15 BF18 BF21 BF24 BF27 BF30 BF33 BF36 BF39 BF42 BF45 BF48 BF51 BF54 BF57 BF60 BF63 BF66 BF69 BF72 BF75 BF78 BF81 BF84 BF87 BF90 BF93 BF96">
    <cfRule type="expression" dxfId="499" priority="60">
      <formula>BF6=""</formula>
    </cfRule>
    <cfRule type="expression" dxfId="498" priority="63">
      <formula>AND(OR(BF6&lt;(BG6*(1-$A$3)),BF6&gt;(BG6*(1+$A$3))),BG6&lt;&gt;"")</formula>
    </cfRule>
    <cfRule type="expression" dxfId="497" priority="64">
      <formula>AND(OR(BF6&lt;8,BF6&gt;13),BF6&lt;&gt;"")</formula>
    </cfRule>
  </conditionalFormatting>
  <conditionalFormatting sqref="BG6 BG9 BG12 BG15 BG18 BG21 BG24 BG27 BG30 BG33 BG36 BG39 BG42 BG45 BG48 BG51 BG54 BG57 BG60 BG63 BG66 BG69 BG72 BG75 BG78 BG81 BG84 BG87 BG90 BG93 BG96">
    <cfRule type="expression" dxfId="496" priority="59">
      <formula>BG6=""</formula>
    </cfRule>
    <cfRule type="expression" dxfId="495" priority="61">
      <formula>AND(OR(BG6&lt;(BF6*(1-$A$3)),BG6&gt;(BF6*(1+$A$3))),BF6&lt;&gt;"")</formula>
    </cfRule>
    <cfRule type="expression" dxfId="494" priority="62">
      <formula>AND(OR(BG6&lt;8,BG6&gt;13),BG6&lt;&gt;"")</formula>
    </cfRule>
  </conditionalFormatting>
  <conditionalFormatting sqref="BI6 BI9 BI12 BI15 BI18 BI21 BI24 BI27 BI30 BI33 BI36 BI39 BI42 BI45 BI48 BI51 BI54 BI57 BI60 BI63 BI66 BI69 BI72 BI75 BI78 BI81 BI84 BI87 BI90 BI93 BI96">
    <cfRule type="cellIs" dxfId="493" priority="57" operator="lessThanOrEqual">
      <formula>100</formula>
    </cfRule>
    <cfRule type="cellIs" dxfId="492" priority="58" operator="lessThanOrEqual">
      <formula>120</formula>
    </cfRule>
  </conditionalFormatting>
  <conditionalFormatting sqref="BI6 BI9 BI12 BI15 BI18 BI21 BI24 BI27 BI30 BI33 BI36 BI39 BI42 BI45 BI48 BI51 BI54 BI57 BI60 BI63 BI66 BI69 BI72 BI75 BI78 BI81 BI84 BI87 BI90 BI93 BI96">
    <cfRule type="expression" dxfId="491" priority="56">
      <formula>BI6=""</formula>
    </cfRule>
  </conditionalFormatting>
  <conditionalFormatting sqref="BH6 BH9 BH12 BH15 BH18 BH21 BH24 BH27 BH30 BH33 BH36 BH39 BH42 BH45 BH48 BH51 BH54 BH57 BH60 BH63 BH66 BH69 BH72 BH75 BH78 BH81 BH84 BH87 BH90 BH93 BH96">
    <cfRule type="cellIs" dxfId="490" priority="54" operator="lessThanOrEqual">
      <formula>100</formula>
    </cfRule>
    <cfRule type="cellIs" dxfId="489" priority="55" operator="lessThanOrEqual">
      <formula>120</formula>
    </cfRule>
  </conditionalFormatting>
  <conditionalFormatting sqref="BK6 BK9 BK12 BK15 BK18 BK21 BK24 BK27 BK30 BK33 BK36 BK39 BK42 BK45 BK48 BK51 BK54 BK57 BK60 BK63 BK66 BK69 BK72 BK75 BK78 BK81 BK84 BK87 BK90 BK93 BK96">
    <cfRule type="cellIs" dxfId="488" priority="51" operator="lessThanOrEqual">
      <formula>100</formula>
    </cfRule>
    <cfRule type="cellIs" dxfId="487" priority="52" operator="lessThanOrEqual">
      <formula>120</formula>
    </cfRule>
  </conditionalFormatting>
  <conditionalFormatting sqref="BK6 BK9 BK12 BK15 BK18 BK21 BK24 BK27 BK30 BK33 BK36 BK39 BK42 BK45 BK48 BK51 BK54 BK57 BK60 BK63 BK66 BK69 BK72 BK75 BK78 BK81 BK84 BK87 BK90 BK93 BK96">
    <cfRule type="expression" dxfId="486" priority="50">
      <formula>BK6=""</formula>
    </cfRule>
  </conditionalFormatting>
  <conditionalFormatting sqref="BJ6 BJ9 BJ12 BJ15 BJ18 BJ21 BJ24 BJ27 BJ30 BJ33 BJ36 BJ39 BJ42 BJ45 BJ48 BJ51 BJ54 BJ57 BJ60 BJ63 BJ66 BJ69 BJ72 BJ75 BJ78 BJ81 BJ84 BJ87 BJ90 BJ93 BJ96">
    <cfRule type="cellIs" dxfId="485" priority="48" operator="lessThanOrEqual">
      <formula>100</formula>
    </cfRule>
    <cfRule type="cellIs" dxfId="484" priority="49" operator="lessThanOrEqual">
      <formula>120</formula>
    </cfRule>
  </conditionalFormatting>
  <conditionalFormatting sqref="BJ6 BJ9 BJ12 BJ15 BJ18 BJ21 BJ24 BJ27 BJ30 BJ33 BJ36 BJ39 BJ42 BJ45 BJ48 BJ51 BJ54 BJ57 BJ60 BJ63 BJ66 BJ69 BJ72 BJ75 BJ78 BJ81 BJ84 BJ87 BJ90 BJ93 BJ96">
    <cfRule type="expression" dxfId="483" priority="47">
      <formula>BJ6=""</formula>
    </cfRule>
  </conditionalFormatting>
  <conditionalFormatting sqref="G4 G7 G10 G13 G16 G19 G22 G25 G28 G31 G34 G37 G40 G43 G46 G49 G52 G55 G58 G61 G64 G67 G70 G73 G76 G79 G82 G85 G88 G91 G94">
    <cfRule type="expression" priority="44">
      <formula>IF(F4="aucune","///","")</formula>
    </cfRule>
    <cfRule type="expression" dxfId="482" priority="87">
      <formula>AND(G4="///",G5&gt;8,G5&lt;&gt;"")</formula>
    </cfRule>
  </conditionalFormatting>
  <conditionalFormatting sqref="AH5 AH8 AH95 AH11 AH14 AH17 AH20 AH23 AH26 AH29 AH32 AH35 AH38 AH41 AH44 AH47 AH50 AH53 AH56 AH59 AH62 AH65 AH68 AH71 AH74 AH77 AH80 AH83 AH86 AH89 AH92">
    <cfRule type="expression" dxfId="481" priority="41">
      <formula>AH5=""</formula>
    </cfRule>
    <cfRule type="expression" dxfId="480" priority="42">
      <formula>AH5="non"</formula>
    </cfRule>
    <cfRule type="expression" dxfId="479" priority="43">
      <formula>AH5="oui"</formula>
    </cfRule>
  </conditionalFormatting>
  <conditionalFormatting sqref="N4:O4 N7:O7 N10:O10 N13:O13 N16:O16 N19:O19 N22:O22 N25:O25 N28:O28 N31:O31 N34:O34 N37:O37 N40:O40 N43:O43 N46:O46 N49:O49 N52:O52 N55:O55 N58:O58 N61:O61 N64:O64 N67:O67 N70:O70 N73:O73 N76:O76 N79:O79 N82:O82 N85:O85 N88:O88 N91:O91 N94:O94">
    <cfRule type="expression" dxfId="478" priority="37">
      <formula>N4=""</formula>
    </cfRule>
    <cfRule type="expression" dxfId="477" priority="38">
      <formula>N4="oui"</formula>
    </cfRule>
    <cfRule type="expression" dxfId="476" priority="39">
      <formula>N4="non"</formula>
    </cfRule>
  </conditionalFormatting>
  <conditionalFormatting sqref="M4 M7 M10 M13 M16 M19 M22 M25 M28 M31 M34 M37 M40 M43 M46 M49 M52 M55 M58 M61 M64 M67 M70 M73 M76 M79 M82 M85 M88 M91 M94">
    <cfRule type="cellIs" priority="30" stopIfTrue="1" operator="equal">
      <formula>"///"</formula>
    </cfRule>
    <cfRule type="cellIs" dxfId="475" priority="36" operator="notBetween">
      <formula>4</formula>
      <formula>8</formula>
    </cfRule>
  </conditionalFormatting>
  <conditionalFormatting sqref="L4 L7 L10 L13 L16 L19 L22 L25 L28 L31 L34 L37 L40 L43 L46 L49 L52 L55 L58 L61 L64 L67 L70 L73 L76 L79 L82 L85 L88 L91 L94">
    <cfRule type="expression" dxfId="474" priority="35">
      <formula>AND(OR(L4&lt;(L5*(1-$A$3)),L4&gt;(L5*(1+$A$3))),L4&lt;&gt;"///",L5&lt;&gt;"")</formula>
    </cfRule>
  </conditionalFormatting>
  <conditionalFormatting sqref="L4 L7 L10 L13 L16 L19 L22 L25 L28 L31 L34 L37 L40 L43 L46 L49 L52 L55 L58 L61 L64 L67 L70 L73 L76 L79 L82 L85 L88 L91 L94">
    <cfRule type="expression" dxfId="473" priority="27">
      <formula>L4=""</formula>
    </cfRule>
  </conditionalFormatting>
  <conditionalFormatting sqref="L5 L8 L11 L14 L17 L20 L23 L26 L29 L32 L35 L38 L41 L44 L47 L50 L53 L56 L59 L62 L65 L68 L71 L74 L77 L80 L83 L86 L89 L92 L95">
    <cfRule type="expression" dxfId="472" priority="34">
      <formula>AND(OR(L5&lt;(L4*(1-$A$3)),L5&gt;(L4*(1+$A$3))),L4&lt;&gt;"")</formula>
    </cfRule>
  </conditionalFormatting>
  <conditionalFormatting sqref="L5 L8 L11 L14 L17 L20 L23 L26 L29 L32 L35 L38 L41 L44 L47 L50 L53 L56 L59 L62 L65 L68 L71 L74 L77 L80 L83 L86 L89 L92 L95">
    <cfRule type="expression" dxfId="471" priority="33">
      <formula>L5=""</formula>
    </cfRule>
  </conditionalFormatting>
  <conditionalFormatting sqref="M4 M7 M10 M13 M16 M19 M22 M25 M28 M31 M34 M37 M40 M43 M46 M49 M52 M55 M58 M61 M64 M67 M70 M73 M76 M79 M82 M85 M88 M91 M94">
    <cfRule type="expression" dxfId="470" priority="29">
      <formula>M4=""</formula>
    </cfRule>
  </conditionalFormatting>
  <conditionalFormatting sqref="L4 L7 L10 L13 L16 L19 L22 L25 L28 L31 L34 L37 L40 L43 L46 L49 L52 L55 L58 L61 L64 L67 L70 L73 L76 L79 L82 L85 L88 L91 L94">
    <cfRule type="expression" priority="28">
      <formula>IF(K4="aucune","///","")</formula>
    </cfRule>
    <cfRule type="expression" dxfId="469" priority="32">
      <formula>AND(L4="///",L5&gt;8,L5&lt;&gt;"")</formula>
    </cfRule>
  </conditionalFormatting>
  <conditionalFormatting sqref="S4:T4 S7:T7 S10:T10 S13:T13 S16:T16 S19:T19 S22:T22 S25:T25 S28:T28 S31:T31 S34:T34 S37:T37 S40:T40 S43:T43 S46:T46 S49:T49 S52:T52 S55:T55 S58:T58 S61:T61 S64:T64 S67:T67 S70:T70 S73:T73 S76:T76 S79:T79 S82:T82 S85:T85 S88:T88 S91:T91 S94:T94">
    <cfRule type="expression" dxfId="468" priority="24">
      <formula>S4=""</formula>
    </cfRule>
    <cfRule type="expression" dxfId="467" priority="25">
      <formula>S4="oui"</formula>
    </cfRule>
    <cfRule type="expression" dxfId="466" priority="26">
      <formula>S4="non"</formula>
    </cfRule>
  </conditionalFormatting>
  <conditionalFormatting sqref="R4 R7 R10 R13 R16 R19 R22 R25 R28 R31 R34 R37 R40 R43 R46 R49 R52 R55 R58 R61 R64 R67 R70 R73 R76 R79 R82 R85 R88 R91 R94">
    <cfRule type="cellIs" priority="17" stopIfTrue="1" operator="equal">
      <formula>"///"</formula>
    </cfRule>
    <cfRule type="cellIs" dxfId="465" priority="23" operator="notBetween">
      <formula>4</formula>
      <formula>8</formula>
    </cfRule>
  </conditionalFormatting>
  <conditionalFormatting sqref="Q4 Q7 Q10 Q13 Q16 Q19 Q22 Q25 Q28 Q31 Q34 Q37 Q40 Q43 Q46 Q49 Q52 Q55 Q58 Q61 Q64 Q67 Q70 Q73 Q76 Q79 Q82 Q85 Q88 Q91 Q94">
    <cfRule type="expression" dxfId="464" priority="22">
      <formula>AND(OR(Q4&lt;(Q5*(1-$A$3)),Q4&gt;(Q5*(1+$A$3))),Q4&lt;&gt;"///",Q5&lt;&gt;"")</formula>
    </cfRule>
  </conditionalFormatting>
  <conditionalFormatting sqref="Q4 Q7 Q10 Q13 Q16 Q19 Q22 Q25 Q28 Q31 Q34 Q37 Q40 Q43 Q46 Q49 Q52 Q55 Q58 Q61 Q64 Q67 Q70 Q73 Q76 Q79 Q82 Q85 Q88 Q91 Q94">
    <cfRule type="expression" dxfId="463" priority="14">
      <formula>Q4=""</formula>
    </cfRule>
  </conditionalFormatting>
  <conditionalFormatting sqref="Q5 Q8 Q11 Q14 Q17 Q20 Q23 Q26 Q29 Q32 Q35 Q38 Q41 Q44 Q47 Q50 Q53 Q56 Q59 Q62 Q65 Q68 Q71 Q74 Q77 Q80 Q83 Q86 Q89 Q92 Q95">
    <cfRule type="expression" dxfId="462" priority="21">
      <formula>AND(OR(Q5&lt;(Q4*(1-$A$3)),Q5&gt;(Q4*(1+$A$3))),Q4&lt;&gt;"")</formula>
    </cfRule>
  </conditionalFormatting>
  <conditionalFormatting sqref="Q5 Q8 Q11 Q14 Q17 Q20 Q23 Q26 Q29 Q32 Q35 Q38 Q41 Q44 Q47 Q50 Q53 Q56 Q59 Q62 Q65 Q68 Q71 Q74 Q77 Q80 Q83 Q86 Q89 Q92 Q95">
    <cfRule type="expression" dxfId="461" priority="20">
      <formula>Q5=""</formula>
    </cfRule>
  </conditionalFormatting>
  <conditionalFormatting sqref="P4 P7 P10 P13 P16 P19 P22 P25 P28 P31 P34 P37 P40 P43 P46 P49 P52 P55 P58 P61 P64 P67 P70 P73 P76 P79 P82 P85 P88 P91 P94">
    <cfRule type="expression" dxfId="460" priority="18">
      <formula>P4=""</formula>
    </cfRule>
  </conditionalFormatting>
  <conditionalFormatting sqref="Q4 Q7 Q10 Q13 Q16 Q19 Q22 Q25 Q28 Q31 Q34 Q37 Q40 Q43 Q46 Q49 Q52 Q55 Q58 Q61 Q64 Q67 Q70 Q73 Q76 Q79 Q82 Q85 Q88 Q91 Q94">
    <cfRule type="expression" priority="15">
      <formula>IF(P4="aucune","///","")</formula>
    </cfRule>
    <cfRule type="expression" dxfId="459" priority="19">
      <formula>AND(Q4="///",Q5&gt;8,Q5&lt;&gt;"")</formula>
    </cfRule>
  </conditionalFormatting>
  <conditionalFormatting sqref="X4:Y4 X7:Y7 X10:Y10 X13:Y13 X16:Y16 X19:Y19 X22:Y22 X25:Y25 X28:Y28 X31:Y31 X34:Y34 X37:Y37 X40:Y40 X43:Y43 X46:Y46 X49:Y49 X52:Y52 X55:Y55 X58:Y58 X61:Y61 X64:Y64 X67:Y67 X70:Y70 X73:Y73 X76:Y76 X79:Y79 X82:Y82 X85:Y85 X88:Y88 X91:Y91 X94:Y94">
    <cfRule type="expression" dxfId="458" priority="11">
      <formula>X4=""</formula>
    </cfRule>
    <cfRule type="expression" dxfId="457" priority="12">
      <formula>X4="oui"</formula>
    </cfRule>
    <cfRule type="expression" dxfId="456" priority="13">
      <formula>X4="non"</formula>
    </cfRule>
  </conditionalFormatting>
  <conditionalFormatting sqref="W4 W7 W10 W13 W16 W19 W22 W25 W28 W31 W34 W37 W40 W43 W46 W49 W52 W55 W58 W61 W64 W67 W70 W73 W76 W79 W82 W85 W88 W91 W94">
    <cfRule type="cellIs" priority="4" stopIfTrue="1" operator="equal">
      <formula>"///"</formula>
    </cfRule>
    <cfRule type="cellIs" dxfId="455" priority="10" operator="notBetween">
      <formula>4</formula>
      <formula>8</formula>
    </cfRule>
  </conditionalFormatting>
  <conditionalFormatting sqref="V4 V7 V10 V13 V16 V19 V22 V25 V28 V31 V34 V37 V40 V43 V46 V49 V52 V55 V58 V61 V64 V67 V70 V73 V76 V79 V82 V85 V88 V91 V94">
    <cfRule type="expression" dxfId="454" priority="9">
      <formula>AND(OR(V4&lt;(V5*(1-$A$3)),V4&gt;(V5*(1+$A$3))),V4&lt;&gt;"///",V5&lt;&gt;"")</formula>
    </cfRule>
  </conditionalFormatting>
  <conditionalFormatting sqref="V5 V8 V11 V14 V17 V20 V23 V26 V29 V32 V35 V38 V41 V44 V47 V50 V53 V56 V59 V62 V65 V68 V71 V74 V77 V80 V83 V86 V89 V92 V95">
    <cfRule type="expression" dxfId="453" priority="8">
      <formula>AND(OR(V5&lt;(V4*(1-$A$3)),V5&gt;(V4*(1+$A$3))),V4&lt;&gt;"")</formula>
    </cfRule>
  </conditionalFormatting>
  <conditionalFormatting sqref="U4 U7 U10 U13 U16 U19 U22 U25 U28 U31 U34 U37 U40 U43 U46 U49 U52 U55 U58 U61 U64 U67 U70 U73 U76 U79 U82 U85 U88 U91 U94">
    <cfRule type="expression" dxfId="452" priority="5">
      <formula>U4=""</formula>
    </cfRule>
  </conditionalFormatting>
  <conditionalFormatting sqref="W4 W7 W10 W13 W16 W19 W22 W25 W28 W31 W34 W37 W40 W43 W46 W49 W52 W55 W58 W61 W64 W67 W70 W73 W76 W79 W82 W85 W88 W91 W94">
    <cfRule type="expression" dxfId="451" priority="3">
      <formula>W4=""</formula>
    </cfRule>
  </conditionalFormatting>
  <conditionalFormatting sqref="V4 V7 V10 V13 V16 V19 V22 V25 V28 V31 V34 V37 V40 V43 V46 V49 V52 V55 V58 V61 V64 V67 V70 V73 V76 V79 V82 V85 V88 V91 V94">
    <cfRule type="expression" priority="2">
      <formula>IF(U4="aucune","///","")</formula>
    </cfRule>
    <cfRule type="expression" dxfId="450" priority="6">
      <formula>AND(V4="///",V5&gt;8,V5&lt;&gt;"")</formula>
    </cfRule>
  </conditionalFormatting>
  <dataValidations count="10">
    <dataValidation type="decimal" errorStyle="warning" allowBlank="1" showErrorMessage="1" error="Inverser les cadres N2 secours, Commander un nouveau cadre N2 secours. Vérifier l'étanchéité du circuit N2 secours" sqref="BA5:BA6 BA8:BA9 BA11:BA12 BA14:BA15 BA17:BA18 BA20:BA21 BA23:BA24 BA26:BA27 BA29:BA30 BA32:BA33 BA35:BA36 BA38:BA39 BA41:BA42 BA44:BA45 BA47:BA48 BA50:BA51 BA53:BA54 BA56:BA57 BA59:BA60 BA62:BA63 BA65:BA66 BA68:BA69 BA71:BA72 BA74:BA75 BA77:BA78 BA80:BA81 BA83:BA84 BA86:BA87 BA89:BA90 BA92:BA93 BA95:BA96">
      <formula1>120</formula1>
      <formula2>180</formula2>
    </dataValidation>
    <dataValidation type="decimal" errorStyle="warning" allowBlank="1" showErrorMessage="1" error="Inverser les cadres N2 secours, Commander un nouveau cadre N2 secours. Vérifier l'étanchéité du circuit N2 secours" sqref="AZ5:AZ6 AZ8:AZ9 AZ11:AZ12 AZ14:AZ15 AZ17:AZ18 AZ20:AZ21 AZ23:AZ24 AZ26:AZ27 AZ29:AZ30 AZ32:AZ33 AZ35:AZ36 AZ38:AZ39 AZ41:AZ42 AZ44:AZ45 AZ47:AZ48 AZ50:AZ51 AZ53:AZ54 AZ56:AZ57 AZ59:AZ60 AZ62:AZ63 AZ65:AZ66 AZ68:AZ69 AZ71:AZ72 AZ74:AZ75 AZ77:AZ78 AZ80:AZ81 AZ83:AZ84 AZ86:AZ87 AZ89:AZ90 AZ92:AZ93 AZ95:AZ96">
      <formula1>120</formula1>
      <formula2>200</formula2>
    </dataValidation>
    <dataValidation type="decimal" errorStyle="information" operator="greaterThan" allowBlank="1" showErrorMessage="1" errorTitle="Niveau d'Azote critique !" error="Contactez  Air Liquide immédiatement !" sqref="AS5 AS8 AS11 AS14 AS17 AS20 AS23 AS26 AS29 AS32 AS35 AS38 AS41 AS44 AS47 AS50 AS53 AS56 AS59 AS62 AS65 AS68 AS71 AS74 AS77 AS80 AS83 AS86 AS89 AS92 AS95">
      <formula1>30</formula1>
    </dataValidation>
    <dataValidation type="decimal" errorStyle="information" operator="greaterThan" allowBlank="1" showErrorMessage="1" errorTitle="Niveau d'Azote critique !" error="Contactez Air Liquide immédiatement !" sqref="AS4 AS7 AS10 AS13 AS16 AS19 AS22 AS25 AS28 AS31 AS34 AS37 AS40 AS43 AS46 AS49 AS52 AS55 AS58 AS61 AS64 AS67 AS70 AS73 AS76 AS79 AS82 AS85 AS88 AS91 AS94">
      <formula1>30</formula1>
    </dataValidation>
    <dataValidation type="decimal" errorStyle="information" operator="greaterThan" allowBlank="1" showInputMessage="1" showErrorMessage="1" errorTitle="Niveau d'Argon critique !" error="Contactez Air Liquide immédiatement !" sqref="AF4 AF7 AF94 AF10 AF13 AF16 AF19 AF22 AF25 AF28 AF31 AF34 AF37 AF40 AF43 AF46 AF49 AF52 AF55 AF58 AF61 AF64 AF67 AF70 AF73 AF76 AF79 AF82 AF85 AF88 AF91">
      <formula1>30</formula1>
    </dataValidation>
    <dataValidation type="whole" errorStyle="information" operator="greaterThan" allowBlank="1" showInputMessage="1" showErrorMessage="1" errorTitle="pression HP trop basse" error="Allez immédiatement vérifier le fonctionnement de la pompe à argon." sqref="AJ5:AK5 AL6:AM6 AJ8:AK8 AL96:AM96 AJ95:AK95 AL9:AM9 AJ11:AK11 AJ14:AK14 AJ17:AK17 AJ20:AK20 AJ23:AK23 AJ26:AK26 AJ29:AK29 AJ32:AK32 AJ35:AK35 AJ38:AK38 AJ41:AK41 AJ44:AK44 AJ47:AK47 AJ50:AK50 AJ53:AK53 AJ56:AK56 AJ59:AK59 AJ62:AK62 AJ65:AK65 AJ68:AK68 AJ71:AK71 AJ74:AK74 AJ77:AK77 AJ80:AK80 AJ83:AK83 AJ86:AK86 AJ89:AK89 AJ92:AK92 AL12:AM12 AL15:AM15 AL18:AM18 AL21:AM21 AL24:AM24 AL27:AM27 AL30:AM30 AL33:AM33 AL36:AM36 AL39:AM39 AL42:AM42 AL45:AM45 AL48:AM48 AL51:AM51 AL54:AM54 AL57:AM57 AL60:AM60 AL63:AM63 AL66:AM66 AL69:AM69 AL72:AM72 AL75:AM75 AL78:AM78 AL81:AM81 AL84:AM84 AL87:AM87 AL90:AM90 AL93:AM93">
      <formula1>100</formula1>
    </dataValidation>
    <dataValidation type="whole" errorStyle="information" operator="greaterThan" allowBlank="1" showErrorMessage="1" errorTitle="pression HP trop basse !" error="Allez immédiatement vérifier le fonctionnement de la pompe à argon." sqref="AI4 AI7 AI94 AI10 AI13 AI16 AI19 AI22 AI25 AI28 AI31 AI34 AI37 AI40 AI43 AI46 AI49 AI52 AI55 AI58 AI61 AI64 AI67 AI70 AI73 AI76 AI79 AI82 AI85 AI88 AI91">
      <formula1>100</formula1>
    </dataValidation>
    <dataValidation type="decimal" errorStyle="information" allowBlank="1" showErrorMessage="1" error="Inverser les cadres N2 secours, Commander un nouveau cadre N2 secours. Vérifier l'étanchéité du circuit N2 secours" sqref="AZ4:BA4 BD5:BE5 AZ7:BA7 AZ10:BA10 AZ13:BA13 AZ16:BA16 AZ19:BA19 AZ22:BA22 AZ25:BA25 AZ28:BA28 AZ31:BA31 AZ34:BA34 AZ37:BA37 AZ40:BA40 AZ43:BA43 AZ46:BA46 AZ49:BA49 AZ52:BA52 AZ55:BA55 AZ58:BA58 AZ61:BA61 AZ64:BA64 AZ67:BA67 AZ70:BA70 AZ73:BA73 AZ76:BA76 AZ79:BA79 AZ82:BA82 AZ85:BA85 AZ88:BA88 AZ91:BA91 AZ94:BA94 BD8:BE8 BD11:BE11 BD14:BE14 BD17:BE17 BD20:BE20 BD23:BE23 BD26:BE26 BD29:BE29 BD32:BE32 BD35:BE35 BD38:BE38 BD41:BE41 BD44:BE44 BD47:BE47 BD50:BE50 BD53:BE53 BD56:BE56 BD59:BE59 BD62:BE62 BD65:BE65 BD68:BE68 BD71:BE71 BD74:BE74 BD77:BE77 BD80:BE80 BD83:BE83 BD86:BE86 BD89:BE89 BD92:BE92 BD95:BE95">
      <formula1>120</formula1>
      <formula2>200</formula2>
    </dataValidation>
    <dataValidation type="decimal" errorStyle="information" allowBlank="1" showErrorMessage="1" error="Commander un nouveau cadre N2 secours. Vérifier l'étanchéité du circuit N2 secours,_x000a_Inutile d'inverser les cadres, basculement automatique." sqref="BH6:BK6 BH9:BK9 BH12:BK12 BH15:BK15 BH18:BK18 BH21:BK21 BH24:BK24 BH27:BK27 BH30:BK30 BH33:BK33 BH36:BK36 BH39:BK39 BH42:BK42 BH45:BK45 BH48:BK48 BH51:BK51 BH54:BK54 BH57:BK57 BH60:BK60 BH63:BK63 BH66:BK66 BH69:BK69 BH72:BK72 BH75:BK75 BH78:BK78 BH81:BK81 BH84:BK84 BH87:BK87 BH90:BK90 BH93:BK93 BH96:BK96">
      <formula1>120</formula1>
      <formula2>200</formula2>
    </dataValidation>
    <dataValidation type="whole" errorStyle="information" operator="greaterThan" allowBlank="1" showErrorMessage="1" errorTitle="Niveau cadre trop bas" error="Le niveau est anormalement bas._x000a_Sauf consommation normale, vérifier l'étanchéité du circuit et commander un nouveau cadre H2." sqref="Z4:Z5 Z7:Z8 Z10:Z11 Z13:Z14 Z16:Z17 Z19:Z20 Z22:Z23 Z25:Z26 Z28:Z29 Z31:Z32 Z34:Z35 Z37:Z38 Z40:Z41 Z43:Z44 Z46:Z47 Z49:Z50 Z52:Z53 Z55:Z56 Z58:Z59 Z61:Z62 Z64:Z65 Z67:Z68 Z70:Z71 Z73:Z74 Z76:Z77 Z79:Z80 Z82:Z83 Z85:Z86 Z88:Z89 Z91:Z92 Z94:Z95">
      <formula1>150</formula1>
    </dataValidation>
  </dataValidations>
  <printOptions horizontalCentered="1" verticalCentered="1"/>
  <pageMargins left="0.23622047244094491" right="0.23622047244094491" top="0.74803149606299213" bottom="0.74803149606299213" header="0.31496062992125984" footer="0.31496062992125984"/>
  <pageSetup paperSize="9" orientation="landscape" horizontalDpi="300" verticalDpi="300" r:id="rId2"/>
  <headerFooter alignWithMargins="0"/>
  <extLst>
    <ext xmlns:x14="http://schemas.microsoft.com/office/spreadsheetml/2009/9/main" uri="{CCE6A557-97BC-4b89-ADB6-D9C93CAAB3DF}">
      <x14:dataValidations xmlns:xm="http://schemas.microsoft.com/office/excel/2006/main" count="8">
        <x14:dataValidation type="list" errorStyle="warning" allowBlank="1" showInputMessage="1" showErrorMessage="1" error="ce nom ne figure pas dans la liste" prompt="choix du nom de l'opérateur">
          <x14:formula1>
            <xm:f>paramètres!$A$2:$A$31</xm:f>
          </x14:formula1>
          <xm:sqref>E4</xm:sqref>
        </x14:dataValidation>
        <x14:dataValidation type="list" errorStyle="warning" allowBlank="1" showInputMessage="1" showErrorMessage="1" error="ce nom ne figure pas dans la liste" prompt="choix du nom de l'opérateur">
          <x14:formula1>
            <xm:f>paramètres!$A$2:$A$30</xm:f>
          </x14:formula1>
          <xm:sqref>E5:E96</xm:sqref>
        </x14:dataValidation>
        <x14:dataValidation type="list" errorStyle="information" allowBlank="1" showInputMessage="1" prompt="choix de l'heure">
          <x14:formula1>
            <xm:f>paramètres!$E$2:$E$57</xm:f>
          </x14:formula1>
          <xm:sqref>D4:D96</xm:sqref>
        </x14:dataValidation>
        <x14:dataValidation type="list" errorStyle="information" allowBlank="1" showInputMessage="1" showErrorMessage="1" error="erreur de saisie" prompt="indiquer si pompe en défaut">
          <x14:formula1>
            <xm:f>paramètres!$F$2:$F$3</xm:f>
          </x14:formula1>
          <xm:sqref>AH4:AH5 AH7:AH8 AH94:AH95 AH10:AH11 AH13:AH14 AH16:AH17 AH19:AH20 AH22:AH23 AH25:AH26 AH28:AH29 AH31:AH32 AH34:AH35 AH37:AH38 AH40:AH41 AH43:AH44 AH46:AH47 AH49:AH50 AH52:AH53 AH55:AH56 AH58:AH59 AH61:AH62 AH64:AH65 AH67:AH68 AH70:AH71 AH73:AH74 AH76:AH77 AH79:AH80 AH82:AH83 AH85:AH86 AH88:AH89 AH91:AH92</xm:sqref>
        </x14:dataValidation>
        <x14:dataValidation type="list" errorStyle="information" allowBlank="1" showInputMessage="1" showErrorMessage="1" error="erreur de saisie" prompt="sélectionner la pompe en service">
          <x14:formula1>
            <xm:f>paramètres!$G$2:$G$3</xm:f>
          </x14:formula1>
          <xm:sqref>AG4 AG7 AG94 AG10 AG13 AG16 AG19 AG22 AG25 AG28 AG31 AG34 AG37 AG40 AG43 AG46 AG49 AG52 AG55 AG58 AG61 AG64 AG67 AG70 AG73 AG76 AG79 AG82 AG85 AG88 AG91</xm:sqref>
        </x14:dataValidation>
        <x14:dataValidation type="list" errorStyle="information" allowBlank="1" showInputMessage="1" showErrorMessage="1" error="erreur de saisie" prompt="sélectionner oui ou non">
          <x14:formula1>
            <xm:f>paramètres!$F$2:$F$3</xm:f>
          </x14:formula1>
          <xm:sqref>I4:J4 S4:T4 S7:T7 S10:T10 S13:T13 S16:T16 S19:T19 S22:T22 S25:T25 S28:T28 S31:T31 S34:T34 S37:T37 S40:T40 S43:T43 S46:T46 S49:T49 S52:T52 S55:T55 S58:T58 S61:T61 S64:T64 S67:T67 S70:T70 S73:T73 S76:T76 S79:T79 S82:T82 S85:T85 S88:T88 S91:T91 S94:T94 I7:J7 I10:J10 I13:J13 I16:J16 I19:J19 I22:J22 I25:J25 I28:J28 I31:J31 I34:J34 I37:J37 I40:J40 I43:J43 I46:J46 I49:J49 I52:J52 I55:J55 I58:J58 I61:J61 I64:J64 I67:J67 I70:J70 I73:J73 I76:J76 I79:J79 I82:J82 I85:J85 I88:J88 I91:J91 I94:J94 N4:O4 N7:O7 N10:O10 N13:O13 N16:O16 N19:O19 N22:O22 N25:O25 N28:O28 N31:O31 N34:O34 N37:O37 N40:O40 N43:O43 N46:O46 N49:O49 N52:O52 N55:O55 N58:O58 N61:O61 N64:O64 N67:O67 N70:O70 N73:O73 N76:O76 N79:O79 N82:O82 N85:O85 N88:O88 N91:O91 N94:O94 X4:Y4 X7:Y7 X10:Y10 X13:Y13 X16:Y16 X19:Y19 X22:Y22 X25:Y25 X28:Y28 X31:Y31 X34:Y34 X37:Y37 X40:Y40 X43:Y43 X46:Y46 X49:Y49 X52:Y52 X55:Y55 X58:Y58 X61:Y61 X64:Y64 X67:Y67 X70:Y70 X73:Y73 X76:Y76 X79:Y79 X82:Y82 X85:Y85 X88:Y88 X91:Y91 X94:Y94</xm:sqref>
        </x14:dataValidation>
        <x14:dataValidation type="list" errorStyle="warning" allowBlank="1" showInputMessage="1" showErrorMessage="1" errorTitle="mauvais numéro de remorque" error="Ce n° ne figure pas dans la liste" prompt="Choix du n° de remorque">
          <x14:formula1>
            <xm:f>paramètres!$C$2:$C$31</xm:f>
          </x14:formula1>
          <xm:sqref>F4 F7 F10 F13 F16 F19 F22 F25 F28 F31 F34 F37 F40 F43 F46 F49 F52 F55 F58 F61 F64 F67 F70 F73 F76 F79 F82 F85 F88 F91 F94 K4 K7 K10 K13 K16 K19 K22 K25 K28 K31 K34 K37 K40 K43 K46 K49 K52 K55 K58 K61 K64 K67 K70 K73 K76 K79 K82 K85 K88 K91 K94 P4 P7 P10 P13 P16 P19 P22 P25 P28 P31 P34 P37 P40 P43 P46 P49 P52 P55 P58 P61 P64 P67 P70 P73 P76 P79 P82 P85 P88 P91 P94 U4 U7 U10 U13 U16 U19 U22 U25 U28 U31 U34 U37 U40 U43 U46 U49 U52 U55 U58 U61 U64 U67 U70 U73 U76 U79 U82 U85 U88 U91 U94</xm:sqref>
        </x14:dataValidation>
        <x14:dataValidation type="list" errorStyle="information" allowBlank="1" showInputMessage="1" showErrorMessage="1" error="erreur de saisie" prompt="indiquer si APSA en défaut">
          <x14:formula1>
            <xm:f>paramètres!$F$2:$F$3</xm:f>
          </x14:formula1>
          <xm:sqref>AT4 AT7 AT10 AT13 AT16 AT19 AT22 AT25 AT28 AT31 AT34 AT37 AT40 AT43 AT46 AT49 AT52 AT55 AT58 AT61 AT64 AT67 AT70 AT73 AT76 AT79 AT82 AT85 AT88 AT91 AT94</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A1:BQ94"/>
  <sheetViews>
    <sheetView showGridLines="0" zoomScale="140" zoomScaleNormal="140" workbookViewId="0">
      <pane ySplit="3" topLeftCell="A4" activePane="bottomLeft" state="frozen"/>
      <selection activeCell="D4" sqref="D4"/>
      <selection pane="bottomLeft" activeCell="D4" sqref="D4"/>
    </sheetView>
  </sheetViews>
  <sheetFormatPr baseColWidth="10" defaultColWidth="11.42578125" defaultRowHeight="12.75" x14ac:dyDescent="0.2"/>
  <cols>
    <col min="1" max="1" width="11.42578125" style="97"/>
    <col min="2" max="2" width="3" style="98" customWidth="1"/>
    <col min="3" max="3" width="2.7109375" style="136" customWidth="1"/>
    <col min="4" max="4" width="4.85546875" style="136" customWidth="1"/>
    <col min="5" max="5" width="6.85546875" style="99" customWidth="1"/>
    <col min="6" max="6" width="5.140625" style="136" customWidth="1"/>
    <col min="7" max="7" width="5" style="136" customWidth="1"/>
    <col min="8" max="8" width="2.85546875" style="136" customWidth="1"/>
    <col min="9" max="10" width="3" style="136" customWidth="1"/>
    <col min="11" max="11" width="5.140625" style="136" customWidth="1"/>
    <col min="12" max="12" width="5" style="136" customWidth="1"/>
    <col min="13" max="15" width="3" style="136" customWidth="1"/>
    <col min="16" max="16" width="5.140625" style="100" customWidth="1"/>
    <col min="17" max="17" width="5" style="100" customWidth="1"/>
    <col min="18" max="20" width="3" style="136" customWidth="1"/>
    <col min="21" max="21" width="5.140625" style="100" customWidth="1"/>
    <col min="22" max="22" width="5" style="100" customWidth="1"/>
    <col min="23" max="25" width="3" style="136" customWidth="1"/>
    <col min="26" max="44" width="5" style="100" customWidth="1"/>
    <col min="45" max="45" width="5" style="82" customWidth="1"/>
    <col min="46" max="49" width="5.28515625" style="82" customWidth="1"/>
    <col min="50" max="51" width="5" style="82" customWidth="1"/>
    <col min="52" max="67" width="5.28515625" style="82" customWidth="1"/>
    <col min="68" max="285" width="9.140625" style="82" customWidth="1"/>
    <col min="286" max="16384" width="11.42578125" style="82"/>
  </cols>
  <sheetData>
    <row r="1" spans="1:69" ht="12.95" customHeight="1" thickTop="1" thickBot="1" x14ac:dyDescent="0.25">
      <c r="A1" s="25" t="s">
        <v>4</v>
      </c>
      <c r="B1" s="263">
        <f>DATE(YEAR('01-2018'!B1:D1),MONTH('01-2018'!B1:D1)+10,DAY('01-2018'!B1:D1))</f>
        <v>43405</v>
      </c>
      <c r="C1" s="263"/>
      <c r="D1" s="263"/>
      <c r="E1" s="33"/>
      <c r="F1" s="264" t="s">
        <v>69</v>
      </c>
      <c r="G1" s="265"/>
      <c r="H1" s="265"/>
      <c r="I1" s="265"/>
      <c r="J1" s="265"/>
      <c r="K1" s="265"/>
      <c r="L1" s="265"/>
      <c r="M1" s="265"/>
      <c r="N1" s="265"/>
      <c r="O1" s="265"/>
      <c r="P1" s="265"/>
      <c r="Q1" s="265"/>
      <c r="R1" s="265"/>
      <c r="S1" s="265"/>
      <c r="T1" s="265"/>
      <c r="U1" s="265"/>
      <c r="V1" s="265"/>
      <c r="W1" s="265"/>
      <c r="X1" s="265"/>
      <c r="Y1" s="265"/>
      <c r="Z1" s="265"/>
      <c r="AA1" s="265"/>
      <c r="AB1" s="265"/>
      <c r="AC1" s="265"/>
      <c r="AD1" s="265"/>
      <c r="AE1" s="265"/>
      <c r="AF1" s="244" t="s">
        <v>1</v>
      </c>
      <c r="AG1" s="245"/>
      <c r="AH1" s="245"/>
      <c r="AI1" s="245"/>
      <c r="AJ1" s="245"/>
      <c r="AK1" s="245"/>
      <c r="AL1" s="245"/>
      <c r="AM1" s="245"/>
      <c r="AN1" s="245"/>
      <c r="AO1" s="245"/>
      <c r="AP1" s="245"/>
      <c r="AQ1" s="245"/>
      <c r="AR1" s="246"/>
      <c r="AS1" s="247" t="s">
        <v>60</v>
      </c>
      <c r="AT1" s="248"/>
      <c r="AU1" s="248"/>
      <c r="AV1" s="248"/>
      <c r="AW1" s="248"/>
      <c r="AX1" s="248"/>
      <c r="AY1" s="248"/>
      <c r="AZ1" s="248"/>
      <c r="BA1" s="248"/>
      <c r="BB1" s="248"/>
      <c r="BC1" s="248"/>
      <c r="BD1" s="248"/>
      <c r="BE1" s="248"/>
      <c r="BF1" s="248"/>
      <c r="BG1" s="248"/>
      <c r="BH1" s="248"/>
      <c r="BI1" s="248"/>
      <c r="BJ1" s="248"/>
      <c r="BK1" s="249"/>
      <c r="BL1" s="250" t="s">
        <v>61</v>
      </c>
      <c r="BM1" s="251"/>
      <c r="BN1" s="251"/>
      <c r="BO1" s="252"/>
    </row>
    <row r="2" spans="1:69" s="83" customFormat="1" ht="14.25" customHeight="1" thickTop="1" x14ac:dyDescent="0.2">
      <c r="A2" s="26"/>
      <c r="B2" s="270" t="s">
        <v>0</v>
      </c>
      <c r="C2" s="271"/>
      <c r="D2" s="272"/>
      <c r="E2" s="273" t="s">
        <v>23</v>
      </c>
      <c r="F2" s="34" t="s">
        <v>5</v>
      </c>
      <c r="G2" s="34"/>
      <c r="H2" s="34"/>
      <c r="I2" s="34"/>
      <c r="J2" s="34"/>
      <c r="K2" s="275" t="s">
        <v>6</v>
      </c>
      <c r="L2" s="276"/>
      <c r="M2" s="276"/>
      <c r="N2" s="276"/>
      <c r="O2" s="277"/>
      <c r="P2" s="275" t="s">
        <v>7</v>
      </c>
      <c r="Q2" s="276"/>
      <c r="R2" s="276"/>
      <c r="S2" s="276"/>
      <c r="T2" s="277"/>
      <c r="U2" s="275" t="s">
        <v>8</v>
      </c>
      <c r="V2" s="276"/>
      <c r="W2" s="276"/>
      <c r="X2" s="276"/>
      <c r="Y2" s="277"/>
      <c r="Z2" s="261" t="s">
        <v>83</v>
      </c>
      <c r="AA2" s="35" t="s">
        <v>12</v>
      </c>
      <c r="AB2" s="36" t="s">
        <v>13</v>
      </c>
      <c r="AC2" s="37" t="s">
        <v>13</v>
      </c>
      <c r="AD2" s="36" t="s">
        <v>14</v>
      </c>
      <c r="AE2" s="61" t="s">
        <v>14</v>
      </c>
      <c r="AF2" s="69"/>
      <c r="AG2" s="70"/>
      <c r="AH2" s="71"/>
      <c r="AI2" s="67" t="s">
        <v>12</v>
      </c>
      <c r="AJ2" s="67" t="s">
        <v>13</v>
      </c>
      <c r="AK2" s="71" t="s">
        <v>13</v>
      </c>
      <c r="AL2" s="67" t="s">
        <v>14</v>
      </c>
      <c r="AM2" s="71" t="s">
        <v>14</v>
      </c>
      <c r="AN2" s="68" t="s">
        <v>12</v>
      </c>
      <c r="AO2" s="68" t="s">
        <v>13</v>
      </c>
      <c r="AP2" s="68" t="s">
        <v>13</v>
      </c>
      <c r="AQ2" s="67" t="s">
        <v>14</v>
      </c>
      <c r="AR2" s="71" t="s">
        <v>14</v>
      </c>
      <c r="AS2" s="63"/>
      <c r="AT2" s="12" t="s">
        <v>3</v>
      </c>
      <c r="AU2" s="253" t="s">
        <v>59</v>
      </c>
      <c r="AV2" s="254"/>
      <c r="AW2" s="255" t="s">
        <v>164</v>
      </c>
      <c r="AX2" s="257" t="s">
        <v>64</v>
      </c>
      <c r="AY2" s="20" t="s">
        <v>12</v>
      </c>
      <c r="AZ2" s="21" t="s">
        <v>12</v>
      </c>
      <c r="BA2" s="22" t="s">
        <v>12</v>
      </c>
      <c r="BB2" s="20" t="s">
        <v>13</v>
      </c>
      <c r="BC2" s="21" t="s">
        <v>13</v>
      </c>
      <c r="BD2" s="21" t="s">
        <v>13</v>
      </c>
      <c r="BE2" s="22" t="s">
        <v>13</v>
      </c>
      <c r="BF2" s="38" t="s">
        <v>14</v>
      </c>
      <c r="BG2" s="27" t="s">
        <v>14</v>
      </c>
      <c r="BH2" s="21" t="s">
        <v>14</v>
      </c>
      <c r="BI2" s="21" t="s">
        <v>14</v>
      </c>
      <c r="BJ2" s="21" t="s">
        <v>14</v>
      </c>
      <c r="BK2" s="22" t="s">
        <v>14</v>
      </c>
      <c r="BL2" s="39" t="s">
        <v>12</v>
      </c>
      <c r="BM2" s="39" t="s">
        <v>13</v>
      </c>
      <c r="BN2" s="28" t="s">
        <v>14</v>
      </c>
      <c r="BO2" s="29" t="s">
        <v>14</v>
      </c>
    </row>
    <row r="3" spans="1:69" s="84" customFormat="1" ht="32.25" customHeight="1" thickBot="1" x14ac:dyDescent="0.25">
      <c r="A3" s="129">
        <v>0.05</v>
      </c>
      <c r="B3" s="259" t="s">
        <v>16</v>
      </c>
      <c r="C3" s="260"/>
      <c r="D3" s="40" t="s">
        <v>24</v>
      </c>
      <c r="E3" s="274"/>
      <c r="F3" s="41" t="s">
        <v>2</v>
      </c>
      <c r="G3" s="42" t="s">
        <v>9</v>
      </c>
      <c r="H3" s="43" t="s">
        <v>10</v>
      </c>
      <c r="I3" s="8" t="s">
        <v>21</v>
      </c>
      <c r="J3" s="44" t="s">
        <v>22</v>
      </c>
      <c r="K3" s="45" t="s">
        <v>2</v>
      </c>
      <c r="L3" s="46" t="s">
        <v>9</v>
      </c>
      <c r="M3" s="47" t="s">
        <v>10</v>
      </c>
      <c r="N3" s="47" t="s">
        <v>21</v>
      </c>
      <c r="O3" s="48" t="s">
        <v>22</v>
      </c>
      <c r="P3" s="45" t="s">
        <v>2</v>
      </c>
      <c r="Q3" s="46" t="s">
        <v>9</v>
      </c>
      <c r="R3" s="47" t="s">
        <v>10</v>
      </c>
      <c r="S3" s="47" t="s">
        <v>21</v>
      </c>
      <c r="T3" s="48" t="s">
        <v>22</v>
      </c>
      <c r="U3" s="45" t="s">
        <v>2</v>
      </c>
      <c r="V3" s="46" t="s">
        <v>9</v>
      </c>
      <c r="W3" s="47" t="s">
        <v>10</v>
      </c>
      <c r="X3" s="47" t="s">
        <v>21</v>
      </c>
      <c r="Y3" s="48" t="s">
        <v>22</v>
      </c>
      <c r="Z3" s="262"/>
      <c r="AA3" s="9" t="s">
        <v>145</v>
      </c>
      <c r="AB3" s="49" t="s">
        <v>77</v>
      </c>
      <c r="AC3" s="50" t="s">
        <v>70</v>
      </c>
      <c r="AD3" s="49" t="s">
        <v>143</v>
      </c>
      <c r="AE3" s="62" t="s">
        <v>70</v>
      </c>
      <c r="AF3" s="72" t="s">
        <v>11</v>
      </c>
      <c r="AG3" s="73" t="s">
        <v>15</v>
      </c>
      <c r="AH3" s="74" t="s">
        <v>67</v>
      </c>
      <c r="AI3" s="75" t="s">
        <v>146</v>
      </c>
      <c r="AJ3" s="76" t="s">
        <v>78</v>
      </c>
      <c r="AK3" s="77" t="s">
        <v>68</v>
      </c>
      <c r="AL3" s="79" t="s">
        <v>165</v>
      </c>
      <c r="AM3" s="77" t="s">
        <v>68</v>
      </c>
      <c r="AN3" s="78" t="s">
        <v>145</v>
      </c>
      <c r="AO3" s="78" t="s">
        <v>81</v>
      </c>
      <c r="AP3" s="78" t="s">
        <v>82</v>
      </c>
      <c r="AQ3" s="76" t="s">
        <v>143</v>
      </c>
      <c r="AR3" s="77" t="s">
        <v>66</v>
      </c>
      <c r="AS3" s="64" t="s">
        <v>11</v>
      </c>
      <c r="AT3" s="13" t="s">
        <v>62</v>
      </c>
      <c r="AU3" s="14" t="s">
        <v>57</v>
      </c>
      <c r="AV3" s="15" t="s">
        <v>58</v>
      </c>
      <c r="AW3" s="256"/>
      <c r="AX3" s="258"/>
      <c r="AY3" s="16" t="s">
        <v>79</v>
      </c>
      <c r="AZ3" s="17" t="s">
        <v>55</v>
      </c>
      <c r="BA3" s="18" t="s">
        <v>56</v>
      </c>
      <c r="BB3" s="51" t="s">
        <v>147</v>
      </c>
      <c r="BC3" s="52" t="s">
        <v>63</v>
      </c>
      <c r="BD3" s="17" t="s">
        <v>55</v>
      </c>
      <c r="BE3" s="18" t="s">
        <v>56</v>
      </c>
      <c r="BF3" s="16" t="s">
        <v>166</v>
      </c>
      <c r="BG3" s="30" t="s">
        <v>63</v>
      </c>
      <c r="BH3" s="17" t="s">
        <v>71</v>
      </c>
      <c r="BI3" s="17" t="s">
        <v>72</v>
      </c>
      <c r="BJ3" s="17" t="s">
        <v>73</v>
      </c>
      <c r="BK3" s="17" t="s">
        <v>74</v>
      </c>
      <c r="BL3" s="10" t="s">
        <v>76</v>
      </c>
      <c r="BM3" s="53" t="s">
        <v>163</v>
      </c>
      <c r="BN3" s="31" t="s">
        <v>144</v>
      </c>
      <c r="BO3" s="32" t="s">
        <v>65</v>
      </c>
    </row>
    <row r="4" spans="1:69" ht="19.5" customHeight="1" thickTop="1" x14ac:dyDescent="0.2">
      <c r="A4" s="54" t="s">
        <v>18</v>
      </c>
      <c r="B4" s="268">
        <f>+B1</f>
        <v>43405</v>
      </c>
      <c r="C4" s="269"/>
      <c r="D4" s="2"/>
      <c r="E4" s="5"/>
      <c r="F4" s="139"/>
      <c r="G4" s="141" t="str">
        <f>IF(F4="aucune","///","")</f>
        <v/>
      </c>
      <c r="H4" s="137" t="str">
        <f>IF(F4="aucune","///","")</f>
        <v/>
      </c>
      <c r="I4" s="142" t="str">
        <f>IF(F4="aucune","///","")</f>
        <v/>
      </c>
      <c r="J4" s="143" t="str">
        <f>IF(F4="aucune","///","")</f>
        <v/>
      </c>
      <c r="K4" s="139"/>
      <c r="L4" s="141" t="str">
        <f>IF(K4="aucune","///","")</f>
        <v/>
      </c>
      <c r="M4" s="137" t="str">
        <f>IF(K4="aucune","///","")</f>
        <v/>
      </c>
      <c r="N4" s="142" t="str">
        <f>IF(K4="aucune","///","")</f>
        <v/>
      </c>
      <c r="O4" s="143" t="str">
        <f>IF(K4="aucune","///","")</f>
        <v/>
      </c>
      <c r="P4" s="139"/>
      <c r="Q4" s="141" t="str">
        <f>IF(P4="aucune","///","")</f>
        <v/>
      </c>
      <c r="R4" s="137" t="str">
        <f>IF(P4="aucune","///","")</f>
        <v/>
      </c>
      <c r="S4" s="142" t="str">
        <f>IF(P4="aucune","///","")</f>
        <v/>
      </c>
      <c r="T4" s="143" t="str">
        <f>IF(P4="aucune","///","")</f>
        <v/>
      </c>
      <c r="U4" s="139"/>
      <c r="V4" s="141" t="str">
        <f>IF(U4="aucune","///","")</f>
        <v/>
      </c>
      <c r="W4" s="137" t="str">
        <f>IF(U4="aucune","///","")</f>
        <v/>
      </c>
      <c r="X4" s="142" t="str">
        <f>IF(U4="aucune","///","")</f>
        <v/>
      </c>
      <c r="Y4" s="143" t="str">
        <f>IF(U4="aucune","///","")</f>
        <v/>
      </c>
      <c r="Z4" s="23"/>
      <c r="AA4" s="108"/>
      <c r="AB4" s="153"/>
      <c r="AC4" s="154"/>
      <c r="AD4" s="153"/>
      <c r="AE4" s="154"/>
      <c r="AF4" s="65"/>
      <c r="AG4" s="106"/>
      <c r="AH4" s="138"/>
      <c r="AI4" s="113"/>
      <c r="AJ4" s="168"/>
      <c r="AK4" s="169"/>
      <c r="AL4" s="170"/>
      <c r="AM4" s="171"/>
      <c r="AN4" s="113"/>
      <c r="AO4" s="168"/>
      <c r="AP4" s="169"/>
      <c r="AQ4" s="175"/>
      <c r="AR4" s="176"/>
      <c r="AS4" s="59"/>
      <c r="AT4" s="85"/>
      <c r="AU4" s="86"/>
      <c r="AV4" s="87"/>
      <c r="AW4" s="88"/>
      <c r="AX4" s="180"/>
      <c r="AY4" s="109"/>
      <c r="AZ4" s="120"/>
      <c r="BA4" s="121"/>
      <c r="BB4" s="190"/>
      <c r="BC4" s="190"/>
      <c r="BD4" s="191"/>
      <c r="BE4" s="192"/>
      <c r="BF4" s="193"/>
      <c r="BG4" s="190"/>
      <c r="BH4" s="190"/>
      <c r="BI4" s="191"/>
      <c r="BJ4" s="194"/>
      <c r="BK4" s="192"/>
      <c r="BL4" s="108"/>
      <c r="BM4" s="202"/>
      <c r="BN4" s="193"/>
      <c r="BO4" s="192"/>
    </row>
    <row r="5" spans="1:69" ht="20.25" customHeight="1" x14ac:dyDescent="0.2">
      <c r="A5" s="55" t="s">
        <v>19</v>
      </c>
      <c r="B5" s="266">
        <f>+B4</f>
        <v>43405</v>
      </c>
      <c r="C5" s="267">
        <v>2</v>
      </c>
      <c r="D5" s="101"/>
      <c r="E5" s="5"/>
      <c r="F5" s="144"/>
      <c r="G5" s="140"/>
      <c r="H5" s="145"/>
      <c r="I5" s="145"/>
      <c r="J5" s="146"/>
      <c r="K5" s="144"/>
      <c r="L5" s="140"/>
      <c r="M5" s="145"/>
      <c r="N5" s="145"/>
      <c r="O5" s="146"/>
      <c r="P5" s="144"/>
      <c r="Q5" s="140"/>
      <c r="R5" s="145"/>
      <c r="S5" s="145"/>
      <c r="T5" s="146"/>
      <c r="U5" s="144"/>
      <c r="V5" s="140"/>
      <c r="W5" s="145"/>
      <c r="X5" s="145"/>
      <c r="Y5" s="146"/>
      <c r="Z5" s="24"/>
      <c r="AA5" s="151"/>
      <c r="AB5" s="109"/>
      <c r="AC5" s="110"/>
      <c r="AD5" s="155"/>
      <c r="AE5" s="156"/>
      <c r="AF5" s="157"/>
      <c r="AG5" s="158"/>
      <c r="AH5" s="66"/>
      <c r="AI5" s="167"/>
      <c r="AJ5" s="114"/>
      <c r="AK5" s="115"/>
      <c r="AL5" s="172"/>
      <c r="AM5" s="173"/>
      <c r="AN5" s="167"/>
      <c r="AO5" s="114"/>
      <c r="AP5" s="115"/>
      <c r="AQ5" s="177"/>
      <c r="AR5" s="156"/>
      <c r="AS5" s="60"/>
      <c r="AT5" s="179"/>
      <c r="AU5" s="157"/>
      <c r="AV5" s="178"/>
      <c r="AW5" s="89"/>
      <c r="AX5" s="90"/>
      <c r="AY5" s="181"/>
      <c r="AZ5" s="182"/>
      <c r="BA5" s="183"/>
      <c r="BB5" s="109"/>
      <c r="BC5" s="120"/>
      <c r="BD5" s="120"/>
      <c r="BE5" s="121"/>
      <c r="BF5" s="195"/>
      <c r="BG5" s="196"/>
      <c r="BH5" s="196"/>
      <c r="BI5" s="197"/>
      <c r="BJ5" s="198"/>
      <c r="BK5" s="199"/>
      <c r="BL5" s="179"/>
      <c r="BM5" s="109"/>
      <c r="BN5" s="195"/>
      <c r="BO5" s="199"/>
    </row>
    <row r="6" spans="1:69" ht="19.5" customHeight="1" thickBot="1" x14ac:dyDescent="0.25">
      <c r="A6" s="55" t="s">
        <v>20</v>
      </c>
      <c r="B6" s="266">
        <f>+B4</f>
        <v>43405</v>
      </c>
      <c r="C6" s="267">
        <v>2</v>
      </c>
      <c r="D6" s="1"/>
      <c r="E6" s="6"/>
      <c r="F6" s="144"/>
      <c r="G6" s="145"/>
      <c r="H6" s="145"/>
      <c r="I6" s="145"/>
      <c r="J6" s="146"/>
      <c r="K6" s="144"/>
      <c r="L6" s="145"/>
      <c r="M6" s="145"/>
      <c r="N6" s="145"/>
      <c r="O6" s="146"/>
      <c r="P6" s="144"/>
      <c r="Q6" s="145"/>
      <c r="R6" s="145"/>
      <c r="S6" s="145"/>
      <c r="T6" s="146"/>
      <c r="U6" s="144"/>
      <c r="V6" s="145"/>
      <c r="W6" s="145"/>
      <c r="X6" s="145"/>
      <c r="Y6" s="146"/>
      <c r="Z6" s="150"/>
      <c r="AA6" s="152"/>
      <c r="AB6" s="159"/>
      <c r="AC6" s="160"/>
      <c r="AD6" s="111"/>
      <c r="AE6" s="112"/>
      <c r="AF6" s="161"/>
      <c r="AG6" s="228"/>
      <c r="AH6" s="229"/>
      <c r="AI6" s="164"/>
      <c r="AJ6" s="165"/>
      <c r="AK6" s="166"/>
      <c r="AL6" s="116"/>
      <c r="AM6" s="117"/>
      <c r="AN6" s="174"/>
      <c r="AO6" s="165"/>
      <c r="AP6" s="166"/>
      <c r="AQ6" s="116"/>
      <c r="AR6" s="117"/>
      <c r="AS6" s="152"/>
      <c r="AT6" s="152"/>
      <c r="AU6" s="157"/>
      <c r="AV6" s="178"/>
      <c r="AW6" s="91"/>
      <c r="AX6" s="92"/>
      <c r="AY6" s="184"/>
      <c r="AZ6" s="185"/>
      <c r="BA6" s="186"/>
      <c r="BB6" s="187"/>
      <c r="BC6" s="187"/>
      <c r="BD6" s="188"/>
      <c r="BE6" s="189"/>
      <c r="BF6" s="122"/>
      <c r="BG6" s="123"/>
      <c r="BH6" s="120"/>
      <c r="BI6" s="124"/>
      <c r="BJ6" s="123"/>
      <c r="BK6" s="121"/>
      <c r="BL6" s="200"/>
      <c r="BM6" s="201"/>
      <c r="BN6" s="125"/>
      <c r="BO6" s="126"/>
      <c r="BQ6" s="93"/>
    </row>
    <row r="7" spans="1:69" ht="19.5" customHeight="1" x14ac:dyDescent="0.2">
      <c r="A7" s="54" t="s">
        <v>18</v>
      </c>
      <c r="B7" s="268">
        <f>+B6+1</f>
        <v>43406</v>
      </c>
      <c r="C7" s="269"/>
      <c r="D7" s="2"/>
      <c r="E7" s="5"/>
      <c r="F7" s="139"/>
      <c r="G7" s="141" t="str">
        <f t="shared" ref="G7" si="0">IF(F7="aucune","///","")</f>
        <v/>
      </c>
      <c r="H7" s="137" t="str">
        <f t="shared" ref="H7" si="1">IF(F7="aucune","///","")</f>
        <v/>
      </c>
      <c r="I7" s="142" t="str">
        <f t="shared" ref="I7" si="2">IF(F7="aucune","///","")</f>
        <v/>
      </c>
      <c r="J7" s="143" t="str">
        <f t="shared" ref="J7" si="3">IF(F7="aucune","///","")</f>
        <v/>
      </c>
      <c r="K7" s="139"/>
      <c r="L7" s="141" t="str">
        <f t="shared" ref="L7" si="4">IF(K7="aucune","///","")</f>
        <v/>
      </c>
      <c r="M7" s="137" t="str">
        <f t="shared" ref="M7" si="5">IF(K7="aucune","///","")</f>
        <v/>
      </c>
      <c r="N7" s="142" t="str">
        <f t="shared" ref="N7" si="6">IF(K7="aucune","///","")</f>
        <v/>
      </c>
      <c r="O7" s="143" t="str">
        <f t="shared" ref="O7" si="7">IF(K7="aucune","///","")</f>
        <v/>
      </c>
      <c r="P7" s="139"/>
      <c r="Q7" s="141" t="str">
        <f t="shared" ref="Q7" si="8">IF(P7="aucune","///","")</f>
        <v/>
      </c>
      <c r="R7" s="137" t="str">
        <f t="shared" ref="R7" si="9">IF(P7="aucune","///","")</f>
        <v/>
      </c>
      <c r="S7" s="142" t="str">
        <f t="shared" ref="S7" si="10">IF(P7="aucune","///","")</f>
        <v/>
      </c>
      <c r="T7" s="143" t="str">
        <f t="shared" ref="T7" si="11">IF(P7="aucune","///","")</f>
        <v/>
      </c>
      <c r="U7" s="139"/>
      <c r="V7" s="141" t="str">
        <f t="shared" ref="V7" si="12">IF(U7="aucune","///","")</f>
        <v/>
      </c>
      <c r="W7" s="137" t="str">
        <f t="shared" ref="W7" si="13">IF(U7="aucune","///","")</f>
        <v/>
      </c>
      <c r="X7" s="142" t="str">
        <f t="shared" ref="X7" si="14">IF(U7="aucune","///","")</f>
        <v/>
      </c>
      <c r="Y7" s="143" t="str">
        <f t="shared" ref="Y7" si="15">IF(U7="aucune","///","")</f>
        <v/>
      </c>
      <c r="Z7" s="23"/>
      <c r="AA7" s="108"/>
      <c r="AB7" s="153"/>
      <c r="AC7" s="154"/>
      <c r="AD7" s="153"/>
      <c r="AE7" s="154"/>
      <c r="AF7" s="4"/>
      <c r="AG7" s="132"/>
      <c r="AH7" s="230"/>
      <c r="AI7" s="108"/>
      <c r="AJ7" s="231"/>
      <c r="AK7" s="180"/>
      <c r="AL7" s="232"/>
      <c r="AM7" s="233"/>
      <c r="AN7" s="108"/>
      <c r="AO7" s="231"/>
      <c r="AP7" s="180"/>
      <c r="AQ7" s="234"/>
      <c r="AR7" s="235"/>
      <c r="AS7" s="59"/>
      <c r="AT7" s="85"/>
      <c r="AU7" s="86"/>
      <c r="AV7" s="87"/>
      <c r="AW7" s="88"/>
      <c r="AX7" s="180"/>
      <c r="AY7" s="109"/>
      <c r="AZ7" s="120"/>
      <c r="BA7" s="121"/>
      <c r="BB7" s="190"/>
      <c r="BC7" s="190"/>
      <c r="BD7" s="191"/>
      <c r="BE7" s="192"/>
      <c r="BF7" s="193"/>
      <c r="BG7" s="190"/>
      <c r="BH7" s="190"/>
      <c r="BI7" s="191"/>
      <c r="BJ7" s="194"/>
      <c r="BK7" s="192"/>
      <c r="BL7" s="108"/>
      <c r="BM7" s="202"/>
      <c r="BN7" s="193"/>
      <c r="BO7" s="192"/>
    </row>
    <row r="8" spans="1:69" ht="19.5" customHeight="1" x14ac:dyDescent="0.2">
      <c r="A8" s="55" t="s">
        <v>19</v>
      </c>
      <c r="B8" s="266">
        <f>+B7</f>
        <v>43406</v>
      </c>
      <c r="C8" s="267"/>
      <c r="D8" s="101"/>
      <c r="E8" s="5"/>
      <c r="F8" s="144"/>
      <c r="G8" s="140"/>
      <c r="H8" s="145"/>
      <c r="I8" s="145"/>
      <c r="J8" s="146"/>
      <c r="K8" s="144"/>
      <c r="L8" s="140"/>
      <c r="M8" s="145"/>
      <c r="N8" s="145"/>
      <c r="O8" s="146"/>
      <c r="P8" s="144"/>
      <c r="Q8" s="140"/>
      <c r="R8" s="145"/>
      <c r="S8" s="145"/>
      <c r="T8" s="146"/>
      <c r="U8" s="144"/>
      <c r="V8" s="140"/>
      <c r="W8" s="145"/>
      <c r="X8" s="145"/>
      <c r="Y8" s="146"/>
      <c r="Z8" s="24"/>
      <c r="AA8" s="151"/>
      <c r="AB8" s="109"/>
      <c r="AC8" s="110"/>
      <c r="AD8" s="155"/>
      <c r="AE8" s="156"/>
      <c r="AF8" s="157"/>
      <c r="AG8" s="158"/>
      <c r="AH8" s="66"/>
      <c r="AI8" s="167"/>
      <c r="AJ8" s="114"/>
      <c r="AK8" s="115"/>
      <c r="AL8" s="172"/>
      <c r="AM8" s="173"/>
      <c r="AN8" s="167"/>
      <c r="AO8" s="114"/>
      <c r="AP8" s="115"/>
      <c r="AQ8" s="177"/>
      <c r="AR8" s="156"/>
      <c r="AS8" s="60"/>
      <c r="AT8" s="179"/>
      <c r="AU8" s="157"/>
      <c r="AV8" s="178"/>
      <c r="AW8" s="89"/>
      <c r="AX8" s="90"/>
      <c r="AY8" s="181"/>
      <c r="AZ8" s="182"/>
      <c r="BA8" s="183"/>
      <c r="BB8" s="109"/>
      <c r="BC8" s="120"/>
      <c r="BD8" s="120"/>
      <c r="BE8" s="121"/>
      <c r="BF8" s="195"/>
      <c r="BG8" s="196"/>
      <c r="BH8" s="196"/>
      <c r="BI8" s="197"/>
      <c r="BJ8" s="198"/>
      <c r="BK8" s="199"/>
      <c r="BL8" s="179"/>
      <c r="BM8" s="109"/>
      <c r="BN8" s="195"/>
      <c r="BO8" s="199"/>
    </row>
    <row r="9" spans="1:69" ht="19.5" customHeight="1" thickBot="1" x14ac:dyDescent="0.25">
      <c r="A9" s="56" t="s">
        <v>20</v>
      </c>
      <c r="B9" s="278">
        <f>+B8</f>
        <v>43406</v>
      </c>
      <c r="C9" s="279"/>
      <c r="D9" s="1"/>
      <c r="E9" s="6"/>
      <c r="F9" s="144"/>
      <c r="G9" s="145"/>
      <c r="H9" s="145"/>
      <c r="I9" s="145"/>
      <c r="J9" s="146"/>
      <c r="K9" s="144"/>
      <c r="L9" s="145"/>
      <c r="M9" s="145"/>
      <c r="N9" s="145"/>
      <c r="O9" s="146"/>
      <c r="P9" s="144"/>
      <c r="Q9" s="145"/>
      <c r="R9" s="145"/>
      <c r="S9" s="145"/>
      <c r="T9" s="146"/>
      <c r="U9" s="144"/>
      <c r="V9" s="145"/>
      <c r="W9" s="145"/>
      <c r="X9" s="145"/>
      <c r="Y9" s="146"/>
      <c r="Z9" s="150"/>
      <c r="AA9" s="152"/>
      <c r="AB9" s="159"/>
      <c r="AC9" s="160"/>
      <c r="AD9" s="111"/>
      <c r="AE9" s="112"/>
      <c r="AF9" s="236"/>
      <c r="AG9" s="162"/>
      <c r="AH9" s="163"/>
      <c r="AI9" s="237"/>
      <c r="AJ9" s="238"/>
      <c r="AK9" s="239"/>
      <c r="AL9" s="240"/>
      <c r="AM9" s="241"/>
      <c r="AN9" s="242"/>
      <c r="AO9" s="238"/>
      <c r="AP9" s="239"/>
      <c r="AQ9" s="240"/>
      <c r="AR9" s="241"/>
      <c r="AS9" s="152"/>
      <c r="AT9" s="152"/>
      <c r="AU9" s="157"/>
      <c r="AV9" s="178"/>
      <c r="AW9" s="91"/>
      <c r="AX9" s="92"/>
      <c r="AY9" s="184"/>
      <c r="AZ9" s="185"/>
      <c r="BA9" s="186"/>
      <c r="BB9" s="187"/>
      <c r="BC9" s="187"/>
      <c r="BD9" s="188"/>
      <c r="BE9" s="189"/>
      <c r="BF9" s="122"/>
      <c r="BG9" s="123"/>
      <c r="BH9" s="120"/>
      <c r="BI9" s="124"/>
      <c r="BJ9" s="123"/>
      <c r="BK9" s="121"/>
      <c r="BL9" s="200"/>
      <c r="BM9" s="201"/>
      <c r="BN9" s="125"/>
      <c r="BO9" s="126"/>
    </row>
    <row r="10" spans="1:69" ht="19.5" customHeight="1" x14ac:dyDescent="0.2">
      <c r="A10" s="54" t="s">
        <v>18</v>
      </c>
      <c r="B10" s="268">
        <f>+B9+1</f>
        <v>43407</v>
      </c>
      <c r="C10" s="269"/>
      <c r="D10" s="2"/>
      <c r="E10" s="5"/>
      <c r="F10" s="139"/>
      <c r="G10" s="141" t="str">
        <f t="shared" ref="G10" si="16">IF(F10="aucune","///","")</f>
        <v/>
      </c>
      <c r="H10" s="137" t="str">
        <f t="shared" ref="H10" si="17">IF(F10="aucune","///","")</f>
        <v/>
      </c>
      <c r="I10" s="142" t="str">
        <f t="shared" ref="I10" si="18">IF(F10="aucune","///","")</f>
        <v/>
      </c>
      <c r="J10" s="143" t="str">
        <f t="shared" ref="J10" si="19">IF(F10="aucune","///","")</f>
        <v/>
      </c>
      <c r="K10" s="139"/>
      <c r="L10" s="141" t="str">
        <f t="shared" ref="L10" si="20">IF(K10="aucune","///","")</f>
        <v/>
      </c>
      <c r="M10" s="137" t="str">
        <f t="shared" ref="M10" si="21">IF(K10="aucune","///","")</f>
        <v/>
      </c>
      <c r="N10" s="142" t="str">
        <f t="shared" ref="N10" si="22">IF(K10="aucune","///","")</f>
        <v/>
      </c>
      <c r="O10" s="143" t="str">
        <f t="shared" ref="O10" si="23">IF(K10="aucune","///","")</f>
        <v/>
      </c>
      <c r="P10" s="139"/>
      <c r="Q10" s="141" t="str">
        <f t="shared" ref="Q10" si="24">IF(P10="aucune","///","")</f>
        <v/>
      </c>
      <c r="R10" s="137" t="str">
        <f t="shared" ref="R10" si="25">IF(P10="aucune","///","")</f>
        <v/>
      </c>
      <c r="S10" s="142" t="str">
        <f t="shared" ref="S10" si="26">IF(P10="aucune","///","")</f>
        <v/>
      </c>
      <c r="T10" s="143" t="str">
        <f t="shared" ref="T10" si="27">IF(P10="aucune","///","")</f>
        <v/>
      </c>
      <c r="U10" s="139"/>
      <c r="V10" s="141" t="str">
        <f t="shared" ref="V10" si="28">IF(U10="aucune","///","")</f>
        <v/>
      </c>
      <c r="W10" s="137" t="str">
        <f t="shared" ref="W10" si="29">IF(U10="aucune","///","")</f>
        <v/>
      </c>
      <c r="X10" s="142" t="str">
        <f t="shared" ref="X10" si="30">IF(U10="aucune","///","")</f>
        <v/>
      </c>
      <c r="Y10" s="143" t="str">
        <f t="shared" ref="Y10" si="31">IF(U10="aucune","///","")</f>
        <v/>
      </c>
      <c r="Z10" s="23"/>
      <c r="AA10" s="108"/>
      <c r="AB10" s="153"/>
      <c r="AC10" s="154"/>
      <c r="AD10" s="153"/>
      <c r="AE10" s="154"/>
      <c r="AF10" s="4"/>
      <c r="AG10" s="132"/>
      <c r="AH10" s="230"/>
      <c r="AI10" s="108"/>
      <c r="AJ10" s="231"/>
      <c r="AK10" s="180"/>
      <c r="AL10" s="232"/>
      <c r="AM10" s="233"/>
      <c r="AN10" s="108"/>
      <c r="AO10" s="231"/>
      <c r="AP10" s="180"/>
      <c r="AQ10" s="234"/>
      <c r="AR10" s="235"/>
      <c r="AS10" s="59"/>
      <c r="AT10" s="85"/>
      <c r="AU10" s="86"/>
      <c r="AV10" s="87"/>
      <c r="AW10" s="88"/>
      <c r="AX10" s="180"/>
      <c r="AY10" s="109"/>
      <c r="AZ10" s="120"/>
      <c r="BA10" s="121"/>
      <c r="BB10" s="190"/>
      <c r="BC10" s="190"/>
      <c r="BD10" s="191"/>
      <c r="BE10" s="192"/>
      <c r="BF10" s="193"/>
      <c r="BG10" s="190"/>
      <c r="BH10" s="190"/>
      <c r="BI10" s="191"/>
      <c r="BJ10" s="194"/>
      <c r="BK10" s="192"/>
      <c r="BL10" s="108"/>
      <c r="BM10" s="202"/>
      <c r="BN10" s="193"/>
      <c r="BO10" s="192"/>
    </row>
    <row r="11" spans="1:69" ht="19.5" customHeight="1" x14ac:dyDescent="0.2">
      <c r="A11" s="55" t="s">
        <v>19</v>
      </c>
      <c r="B11" s="266">
        <f t="shared" ref="B11" si="32">+B10</f>
        <v>43407</v>
      </c>
      <c r="C11" s="267">
        <v>2</v>
      </c>
      <c r="D11" s="101"/>
      <c r="E11" s="5"/>
      <c r="F11" s="144"/>
      <c r="G11" s="140"/>
      <c r="H11" s="145"/>
      <c r="I11" s="145"/>
      <c r="J11" s="146"/>
      <c r="K11" s="144"/>
      <c r="L11" s="140"/>
      <c r="M11" s="145"/>
      <c r="N11" s="145"/>
      <c r="O11" s="146"/>
      <c r="P11" s="144"/>
      <c r="Q11" s="140"/>
      <c r="R11" s="145"/>
      <c r="S11" s="145"/>
      <c r="T11" s="146"/>
      <c r="U11" s="144"/>
      <c r="V11" s="140"/>
      <c r="W11" s="145"/>
      <c r="X11" s="145"/>
      <c r="Y11" s="146"/>
      <c r="Z11" s="24"/>
      <c r="AA11" s="151"/>
      <c r="AB11" s="109"/>
      <c r="AC11" s="110"/>
      <c r="AD11" s="155"/>
      <c r="AE11" s="156"/>
      <c r="AF11" s="157"/>
      <c r="AG11" s="158"/>
      <c r="AH11" s="66"/>
      <c r="AI11" s="167"/>
      <c r="AJ11" s="114"/>
      <c r="AK11" s="115"/>
      <c r="AL11" s="172"/>
      <c r="AM11" s="173"/>
      <c r="AN11" s="167"/>
      <c r="AO11" s="114"/>
      <c r="AP11" s="115"/>
      <c r="AQ11" s="177"/>
      <c r="AR11" s="156"/>
      <c r="AS11" s="60"/>
      <c r="AT11" s="179"/>
      <c r="AU11" s="157"/>
      <c r="AV11" s="178"/>
      <c r="AW11" s="89"/>
      <c r="AX11" s="90"/>
      <c r="AY11" s="181"/>
      <c r="AZ11" s="182"/>
      <c r="BA11" s="183"/>
      <c r="BB11" s="109"/>
      <c r="BC11" s="120"/>
      <c r="BD11" s="120"/>
      <c r="BE11" s="121"/>
      <c r="BF11" s="195"/>
      <c r="BG11" s="196"/>
      <c r="BH11" s="196"/>
      <c r="BI11" s="197"/>
      <c r="BJ11" s="198"/>
      <c r="BK11" s="199"/>
      <c r="BL11" s="179"/>
      <c r="BM11" s="109"/>
      <c r="BN11" s="195"/>
      <c r="BO11" s="199"/>
    </row>
    <row r="12" spans="1:69" ht="19.5" customHeight="1" thickBot="1" x14ac:dyDescent="0.25">
      <c r="A12" s="56" t="s">
        <v>20</v>
      </c>
      <c r="B12" s="266">
        <f t="shared" ref="B12" si="33">+B10</f>
        <v>43407</v>
      </c>
      <c r="C12" s="267">
        <v>2</v>
      </c>
      <c r="D12" s="1"/>
      <c r="E12" s="6"/>
      <c r="F12" s="144"/>
      <c r="G12" s="145"/>
      <c r="H12" s="145"/>
      <c r="I12" s="145"/>
      <c r="J12" s="146"/>
      <c r="K12" s="144"/>
      <c r="L12" s="145"/>
      <c r="M12" s="145"/>
      <c r="N12" s="145"/>
      <c r="O12" s="146"/>
      <c r="P12" s="144"/>
      <c r="Q12" s="145"/>
      <c r="R12" s="145"/>
      <c r="S12" s="145"/>
      <c r="T12" s="146"/>
      <c r="U12" s="144"/>
      <c r="V12" s="145"/>
      <c r="W12" s="145"/>
      <c r="X12" s="145"/>
      <c r="Y12" s="146"/>
      <c r="Z12" s="150"/>
      <c r="AA12" s="152"/>
      <c r="AB12" s="159"/>
      <c r="AC12" s="160"/>
      <c r="AD12" s="111"/>
      <c r="AE12" s="112"/>
      <c r="AF12" s="236"/>
      <c r="AG12" s="162"/>
      <c r="AH12" s="163"/>
      <c r="AI12" s="237"/>
      <c r="AJ12" s="238"/>
      <c r="AK12" s="239"/>
      <c r="AL12" s="240"/>
      <c r="AM12" s="241"/>
      <c r="AN12" s="242"/>
      <c r="AO12" s="238"/>
      <c r="AP12" s="239"/>
      <c r="AQ12" s="240"/>
      <c r="AR12" s="241"/>
      <c r="AS12" s="152"/>
      <c r="AT12" s="152"/>
      <c r="AU12" s="157"/>
      <c r="AV12" s="178"/>
      <c r="AW12" s="91"/>
      <c r="AX12" s="92"/>
      <c r="AY12" s="184"/>
      <c r="AZ12" s="185"/>
      <c r="BA12" s="186"/>
      <c r="BB12" s="187"/>
      <c r="BC12" s="187"/>
      <c r="BD12" s="188"/>
      <c r="BE12" s="189"/>
      <c r="BF12" s="122"/>
      <c r="BG12" s="123"/>
      <c r="BH12" s="120"/>
      <c r="BI12" s="124"/>
      <c r="BJ12" s="123"/>
      <c r="BK12" s="121"/>
      <c r="BL12" s="200"/>
      <c r="BM12" s="201"/>
      <c r="BN12" s="125"/>
      <c r="BO12" s="126"/>
    </row>
    <row r="13" spans="1:69" ht="19.5" customHeight="1" x14ac:dyDescent="0.2">
      <c r="A13" s="54" t="s">
        <v>18</v>
      </c>
      <c r="B13" s="268">
        <f>+B12+1</f>
        <v>43408</v>
      </c>
      <c r="C13" s="269"/>
      <c r="D13" s="2"/>
      <c r="E13" s="5"/>
      <c r="F13" s="139"/>
      <c r="G13" s="141" t="str">
        <f t="shared" ref="G13" si="34">IF(F13="aucune","///","")</f>
        <v/>
      </c>
      <c r="H13" s="137" t="str">
        <f t="shared" ref="H13" si="35">IF(F13="aucune","///","")</f>
        <v/>
      </c>
      <c r="I13" s="142" t="str">
        <f t="shared" ref="I13" si="36">IF(F13="aucune","///","")</f>
        <v/>
      </c>
      <c r="J13" s="143" t="str">
        <f t="shared" ref="J13" si="37">IF(F13="aucune","///","")</f>
        <v/>
      </c>
      <c r="K13" s="139"/>
      <c r="L13" s="141" t="str">
        <f t="shared" ref="L13" si="38">IF(K13="aucune","///","")</f>
        <v/>
      </c>
      <c r="M13" s="137" t="str">
        <f t="shared" ref="M13" si="39">IF(K13="aucune","///","")</f>
        <v/>
      </c>
      <c r="N13" s="142" t="str">
        <f t="shared" ref="N13" si="40">IF(K13="aucune","///","")</f>
        <v/>
      </c>
      <c r="O13" s="143" t="str">
        <f t="shared" ref="O13" si="41">IF(K13="aucune","///","")</f>
        <v/>
      </c>
      <c r="P13" s="139"/>
      <c r="Q13" s="141" t="str">
        <f t="shared" ref="Q13" si="42">IF(P13="aucune","///","")</f>
        <v/>
      </c>
      <c r="R13" s="137" t="str">
        <f t="shared" ref="R13" si="43">IF(P13="aucune","///","")</f>
        <v/>
      </c>
      <c r="S13" s="142" t="str">
        <f t="shared" ref="S13" si="44">IF(P13="aucune","///","")</f>
        <v/>
      </c>
      <c r="T13" s="143" t="str">
        <f t="shared" ref="T13" si="45">IF(P13="aucune","///","")</f>
        <v/>
      </c>
      <c r="U13" s="139"/>
      <c r="V13" s="141" t="str">
        <f t="shared" ref="V13" si="46">IF(U13="aucune","///","")</f>
        <v/>
      </c>
      <c r="W13" s="137" t="str">
        <f t="shared" ref="W13" si="47">IF(U13="aucune","///","")</f>
        <v/>
      </c>
      <c r="X13" s="142" t="str">
        <f t="shared" ref="X13" si="48">IF(U13="aucune","///","")</f>
        <v/>
      </c>
      <c r="Y13" s="143" t="str">
        <f t="shared" ref="Y13" si="49">IF(U13="aucune","///","")</f>
        <v/>
      </c>
      <c r="Z13" s="23"/>
      <c r="AA13" s="108"/>
      <c r="AB13" s="153"/>
      <c r="AC13" s="154"/>
      <c r="AD13" s="153"/>
      <c r="AE13" s="154"/>
      <c r="AF13" s="4"/>
      <c r="AG13" s="132"/>
      <c r="AH13" s="230"/>
      <c r="AI13" s="108"/>
      <c r="AJ13" s="231"/>
      <c r="AK13" s="180"/>
      <c r="AL13" s="232"/>
      <c r="AM13" s="233"/>
      <c r="AN13" s="108"/>
      <c r="AO13" s="231"/>
      <c r="AP13" s="180"/>
      <c r="AQ13" s="234"/>
      <c r="AR13" s="235"/>
      <c r="AS13" s="59"/>
      <c r="AT13" s="85"/>
      <c r="AU13" s="86"/>
      <c r="AV13" s="87"/>
      <c r="AW13" s="88"/>
      <c r="AX13" s="180"/>
      <c r="AY13" s="109"/>
      <c r="AZ13" s="120"/>
      <c r="BA13" s="121"/>
      <c r="BB13" s="190"/>
      <c r="BC13" s="190"/>
      <c r="BD13" s="191"/>
      <c r="BE13" s="192"/>
      <c r="BF13" s="193"/>
      <c r="BG13" s="190"/>
      <c r="BH13" s="190"/>
      <c r="BI13" s="191"/>
      <c r="BJ13" s="194"/>
      <c r="BK13" s="192"/>
      <c r="BL13" s="108"/>
      <c r="BM13" s="202"/>
      <c r="BN13" s="193"/>
      <c r="BO13" s="192"/>
    </row>
    <row r="14" spans="1:69" ht="19.5" customHeight="1" x14ac:dyDescent="0.2">
      <c r="A14" s="55" t="s">
        <v>19</v>
      </c>
      <c r="B14" s="266">
        <f>+B13</f>
        <v>43408</v>
      </c>
      <c r="C14" s="267">
        <v>2</v>
      </c>
      <c r="D14" s="101"/>
      <c r="E14" s="5"/>
      <c r="F14" s="144"/>
      <c r="G14" s="140"/>
      <c r="H14" s="145"/>
      <c r="I14" s="145"/>
      <c r="J14" s="146"/>
      <c r="K14" s="144"/>
      <c r="L14" s="140"/>
      <c r="M14" s="145"/>
      <c r="N14" s="145"/>
      <c r="O14" s="146"/>
      <c r="P14" s="144"/>
      <c r="Q14" s="140"/>
      <c r="R14" s="145"/>
      <c r="S14" s="145"/>
      <c r="T14" s="146"/>
      <c r="U14" s="144"/>
      <c r="V14" s="140"/>
      <c r="W14" s="145"/>
      <c r="X14" s="145"/>
      <c r="Y14" s="146"/>
      <c r="Z14" s="24"/>
      <c r="AA14" s="151"/>
      <c r="AB14" s="109"/>
      <c r="AC14" s="110"/>
      <c r="AD14" s="155"/>
      <c r="AE14" s="156"/>
      <c r="AF14" s="157"/>
      <c r="AG14" s="158"/>
      <c r="AH14" s="66"/>
      <c r="AI14" s="167"/>
      <c r="AJ14" s="114"/>
      <c r="AK14" s="115"/>
      <c r="AL14" s="172"/>
      <c r="AM14" s="173"/>
      <c r="AN14" s="167"/>
      <c r="AO14" s="114"/>
      <c r="AP14" s="115"/>
      <c r="AQ14" s="177"/>
      <c r="AR14" s="156"/>
      <c r="AS14" s="60"/>
      <c r="AT14" s="179"/>
      <c r="AU14" s="157"/>
      <c r="AV14" s="178"/>
      <c r="AW14" s="89"/>
      <c r="AX14" s="90"/>
      <c r="AY14" s="181"/>
      <c r="AZ14" s="182"/>
      <c r="BA14" s="183"/>
      <c r="BB14" s="109"/>
      <c r="BC14" s="120"/>
      <c r="BD14" s="120"/>
      <c r="BE14" s="121"/>
      <c r="BF14" s="195"/>
      <c r="BG14" s="196"/>
      <c r="BH14" s="196"/>
      <c r="BI14" s="197"/>
      <c r="BJ14" s="198"/>
      <c r="BK14" s="199"/>
      <c r="BL14" s="179"/>
      <c r="BM14" s="109"/>
      <c r="BN14" s="195"/>
      <c r="BO14" s="199"/>
    </row>
    <row r="15" spans="1:69" ht="19.5" customHeight="1" thickBot="1" x14ac:dyDescent="0.25">
      <c r="A15" s="56" t="s">
        <v>20</v>
      </c>
      <c r="B15" s="266">
        <f>+B13</f>
        <v>43408</v>
      </c>
      <c r="C15" s="267">
        <v>2</v>
      </c>
      <c r="D15" s="1"/>
      <c r="E15" s="6"/>
      <c r="F15" s="144"/>
      <c r="G15" s="145"/>
      <c r="H15" s="145"/>
      <c r="I15" s="145"/>
      <c r="J15" s="146"/>
      <c r="K15" s="144"/>
      <c r="L15" s="145"/>
      <c r="M15" s="145"/>
      <c r="N15" s="145"/>
      <c r="O15" s="146"/>
      <c r="P15" s="144"/>
      <c r="Q15" s="145"/>
      <c r="R15" s="145"/>
      <c r="S15" s="145"/>
      <c r="T15" s="146"/>
      <c r="U15" s="144"/>
      <c r="V15" s="145"/>
      <c r="W15" s="145"/>
      <c r="X15" s="145"/>
      <c r="Y15" s="146"/>
      <c r="Z15" s="150"/>
      <c r="AA15" s="152"/>
      <c r="AB15" s="159"/>
      <c r="AC15" s="160"/>
      <c r="AD15" s="111"/>
      <c r="AE15" s="112"/>
      <c r="AF15" s="236"/>
      <c r="AG15" s="162"/>
      <c r="AH15" s="163"/>
      <c r="AI15" s="237"/>
      <c r="AJ15" s="238"/>
      <c r="AK15" s="239"/>
      <c r="AL15" s="240"/>
      <c r="AM15" s="241"/>
      <c r="AN15" s="242"/>
      <c r="AO15" s="238"/>
      <c r="AP15" s="239"/>
      <c r="AQ15" s="240"/>
      <c r="AR15" s="241"/>
      <c r="AS15" s="152"/>
      <c r="AT15" s="152"/>
      <c r="AU15" s="157"/>
      <c r="AV15" s="178"/>
      <c r="AW15" s="91"/>
      <c r="AX15" s="92"/>
      <c r="AY15" s="184"/>
      <c r="AZ15" s="185"/>
      <c r="BA15" s="186"/>
      <c r="BB15" s="187"/>
      <c r="BC15" s="187"/>
      <c r="BD15" s="188"/>
      <c r="BE15" s="189"/>
      <c r="BF15" s="122"/>
      <c r="BG15" s="123"/>
      <c r="BH15" s="120"/>
      <c r="BI15" s="124"/>
      <c r="BJ15" s="123"/>
      <c r="BK15" s="121"/>
      <c r="BL15" s="200"/>
      <c r="BM15" s="201"/>
      <c r="BN15" s="125"/>
      <c r="BO15" s="126"/>
    </row>
    <row r="16" spans="1:69" ht="19.5" customHeight="1" x14ac:dyDescent="0.2">
      <c r="A16" s="54" t="s">
        <v>18</v>
      </c>
      <c r="B16" s="268">
        <f>+B15+1</f>
        <v>43409</v>
      </c>
      <c r="C16" s="269"/>
      <c r="D16" s="2"/>
      <c r="E16" s="5"/>
      <c r="F16" s="139"/>
      <c r="G16" s="141" t="str">
        <f t="shared" ref="G16" si="50">IF(F16="aucune","///","")</f>
        <v/>
      </c>
      <c r="H16" s="137" t="str">
        <f t="shared" ref="H16" si="51">IF(F16="aucune","///","")</f>
        <v/>
      </c>
      <c r="I16" s="142" t="str">
        <f t="shared" ref="I16" si="52">IF(F16="aucune","///","")</f>
        <v/>
      </c>
      <c r="J16" s="143" t="str">
        <f t="shared" ref="J16" si="53">IF(F16="aucune","///","")</f>
        <v/>
      </c>
      <c r="K16" s="139"/>
      <c r="L16" s="141" t="str">
        <f t="shared" ref="L16" si="54">IF(K16="aucune","///","")</f>
        <v/>
      </c>
      <c r="M16" s="137" t="str">
        <f t="shared" ref="M16" si="55">IF(K16="aucune","///","")</f>
        <v/>
      </c>
      <c r="N16" s="142" t="str">
        <f t="shared" ref="N16" si="56">IF(K16="aucune","///","")</f>
        <v/>
      </c>
      <c r="O16" s="143" t="str">
        <f t="shared" ref="O16" si="57">IF(K16="aucune","///","")</f>
        <v/>
      </c>
      <c r="P16" s="139"/>
      <c r="Q16" s="141" t="str">
        <f t="shared" ref="Q16" si="58">IF(P16="aucune","///","")</f>
        <v/>
      </c>
      <c r="R16" s="137" t="str">
        <f t="shared" ref="R16" si="59">IF(P16="aucune","///","")</f>
        <v/>
      </c>
      <c r="S16" s="142" t="str">
        <f t="shared" ref="S16" si="60">IF(P16="aucune","///","")</f>
        <v/>
      </c>
      <c r="T16" s="143" t="str">
        <f t="shared" ref="T16" si="61">IF(P16="aucune","///","")</f>
        <v/>
      </c>
      <c r="U16" s="139"/>
      <c r="V16" s="141" t="str">
        <f t="shared" ref="V16" si="62">IF(U16="aucune","///","")</f>
        <v/>
      </c>
      <c r="W16" s="137" t="str">
        <f t="shared" ref="W16" si="63">IF(U16="aucune","///","")</f>
        <v/>
      </c>
      <c r="X16" s="142" t="str">
        <f t="shared" ref="X16" si="64">IF(U16="aucune","///","")</f>
        <v/>
      </c>
      <c r="Y16" s="143" t="str">
        <f t="shared" ref="Y16" si="65">IF(U16="aucune","///","")</f>
        <v/>
      </c>
      <c r="Z16" s="23"/>
      <c r="AA16" s="108"/>
      <c r="AB16" s="153"/>
      <c r="AC16" s="154"/>
      <c r="AD16" s="153"/>
      <c r="AE16" s="154"/>
      <c r="AF16" s="4"/>
      <c r="AG16" s="132"/>
      <c r="AH16" s="230"/>
      <c r="AI16" s="108"/>
      <c r="AJ16" s="231"/>
      <c r="AK16" s="180"/>
      <c r="AL16" s="232"/>
      <c r="AM16" s="233"/>
      <c r="AN16" s="108"/>
      <c r="AO16" s="231"/>
      <c r="AP16" s="180"/>
      <c r="AQ16" s="234"/>
      <c r="AR16" s="235"/>
      <c r="AS16" s="59"/>
      <c r="AT16" s="85"/>
      <c r="AU16" s="86"/>
      <c r="AV16" s="87"/>
      <c r="AW16" s="88"/>
      <c r="AX16" s="180"/>
      <c r="AY16" s="109"/>
      <c r="AZ16" s="120"/>
      <c r="BA16" s="121"/>
      <c r="BB16" s="190"/>
      <c r="BC16" s="190"/>
      <c r="BD16" s="191"/>
      <c r="BE16" s="192"/>
      <c r="BF16" s="193"/>
      <c r="BG16" s="190"/>
      <c r="BH16" s="190"/>
      <c r="BI16" s="191"/>
      <c r="BJ16" s="194"/>
      <c r="BK16" s="192"/>
      <c r="BL16" s="108"/>
      <c r="BM16" s="202"/>
      <c r="BN16" s="193"/>
      <c r="BO16" s="192"/>
    </row>
    <row r="17" spans="1:67" ht="19.5" customHeight="1" x14ac:dyDescent="0.2">
      <c r="A17" s="55" t="s">
        <v>19</v>
      </c>
      <c r="B17" s="266">
        <f t="shared" ref="B17" si="66">+B16</f>
        <v>43409</v>
      </c>
      <c r="C17" s="267">
        <v>2</v>
      </c>
      <c r="D17" s="101"/>
      <c r="E17" s="5"/>
      <c r="F17" s="144"/>
      <c r="G17" s="140"/>
      <c r="H17" s="145"/>
      <c r="I17" s="145"/>
      <c r="J17" s="146"/>
      <c r="K17" s="144"/>
      <c r="L17" s="140"/>
      <c r="M17" s="145"/>
      <c r="N17" s="145"/>
      <c r="O17" s="146"/>
      <c r="P17" s="144"/>
      <c r="Q17" s="140"/>
      <c r="R17" s="145"/>
      <c r="S17" s="145"/>
      <c r="T17" s="146"/>
      <c r="U17" s="144"/>
      <c r="V17" s="140"/>
      <c r="W17" s="145"/>
      <c r="X17" s="145"/>
      <c r="Y17" s="146"/>
      <c r="Z17" s="24"/>
      <c r="AA17" s="151"/>
      <c r="AB17" s="109"/>
      <c r="AC17" s="110"/>
      <c r="AD17" s="155"/>
      <c r="AE17" s="156"/>
      <c r="AF17" s="157"/>
      <c r="AG17" s="158"/>
      <c r="AH17" s="66"/>
      <c r="AI17" s="167"/>
      <c r="AJ17" s="114"/>
      <c r="AK17" s="115"/>
      <c r="AL17" s="172"/>
      <c r="AM17" s="173"/>
      <c r="AN17" s="167"/>
      <c r="AO17" s="114"/>
      <c r="AP17" s="115"/>
      <c r="AQ17" s="177"/>
      <c r="AR17" s="156"/>
      <c r="AS17" s="60"/>
      <c r="AT17" s="179"/>
      <c r="AU17" s="157"/>
      <c r="AV17" s="178"/>
      <c r="AW17" s="89"/>
      <c r="AX17" s="90"/>
      <c r="AY17" s="181"/>
      <c r="AZ17" s="182"/>
      <c r="BA17" s="183"/>
      <c r="BB17" s="109"/>
      <c r="BC17" s="120"/>
      <c r="BD17" s="120"/>
      <c r="BE17" s="121"/>
      <c r="BF17" s="195"/>
      <c r="BG17" s="196"/>
      <c r="BH17" s="196"/>
      <c r="BI17" s="197"/>
      <c r="BJ17" s="198"/>
      <c r="BK17" s="199"/>
      <c r="BL17" s="179"/>
      <c r="BM17" s="109"/>
      <c r="BN17" s="195"/>
      <c r="BO17" s="199"/>
    </row>
    <row r="18" spans="1:67" ht="19.5" customHeight="1" thickBot="1" x14ac:dyDescent="0.25">
      <c r="A18" s="56" t="s">
        <v>20</v>
      </c>
      <c r="B18" s="266">
        <f t="shared" ref="B18" si="67">+B16</f>
        <v>43409</v>
      </c>
      <c r="C18" s="267">
        <v>2</v>
      </c>
      <c r="D18" s="1"/>
      <c r="E18" s="6"/>
      <c r="F18" s="144"/>
      <c r="G18" s="145"/>
      <c r="H18" s="145"/>
      <c r="I18" s="145"/>
      <c r="J18" s="146"/>
      <c r="K18" s="144"/>
      <c r="L18" s="145"/>
      <c r="M18" s="145"/>
      <c r="N18" s="145"/>
      <c r="O18" s="146"/>
      <c r="P18" s="144"/>
      <c r="Q18" s="145"/>
      <c r="R18" s="145"/>
      <c r="S18" s="145"/>
      <c r="T18" s="146"/>
      <c r="U18" s="144"/>
      <c r="V18" s="145"/>
      <c r="W18" s="145"/>
      <c r="X18" s="145"/>
      <c r="Y18" s="146"/>
      <c r="Z18" s="150"/>
      <c r="AA18" s="152"/>
      <c r="AB18" s="159"/>
      <c r="AC18" s="160"/>
      <c r="AD18" s="111"/>
      <c r="AE18" s="112"/>
      <c r="AF18" s="236"/>
      <c r="AG18" s="162"/>
      <c r="AH18" s="163"/>
      <c r="AI18" s="237"/>
      <c r="AJ18" s="238"/>
      <c r="AK18" s="239"/>
      <c r="AL18" s="240"/>
      <c r="AM18" s="241"/>
      <c r="AN18" s="242"/>
      <c r="AO18" s="238"/>
      <c r="AP18" s="239"/>
      <c r="AQ18" s="240"/>
      <c r="AR18" s="241"/>
      <c r="AS18" s="152"/>
      <c r="AT18" s="152"/>
      <c r="AU18" s="157"/>
      <c r="AV18" s="178"/>
      <c r="AW18" s="91"/>
      <c r="AX18" s="92"/>
      <c r="AY18" s="184"/>
      <c r="AZ18" s="185"/>
      <c r="BA18" s="186"/>
      <c r="BB18" s="187"/>
      <c r="BC18" s="187"/>
      <c r="BD18" s="188"/>
      <c r="BE18" s="189"/>
      <c r="BF18" s="122"/>
      <c r="BG18" s="123"/>
      <c r="BH18" s="120"/>
      <c r="BI18" s="124"/>
      <c r="BJ18" s="123"/>
      <c r="BK18" s="121"/>
      <c r="BL18" s="200"/>
      <c r="BM18" s="201"/>
      <c r="BN18" s="125"/>
      <c r="BO18" s="126"/>
    </row>
    <row r="19" spans="1:67" s="94" customFormat="1" ht="19.5" customHeight="1" x14ac:dyDescent="0.2">
      <c r="A19" s="54" t="s">
        <v>18</v>
      </c>
      <c r="B19" s="268">
        <f>+B18+1</f>
        <v>43410</v>
      </c>
      <c r="C19" s="269"/>
      <c r="D19" s="2"/>
      <c r="E19" s="5"/>
      <c r="F19" s="139"/>
      <c r="G19" s="141" t="str">
        <f t="shared" ref="G19" si="68">IF(F19="aucune","///","")</f>
        <v/>
      </c>
      <c r="H19" s="137" t="str">
        <f t="shared" ref="H19" si="69">IF(F19="aucune","///","")</f>
        <v/>
      </c>
      <c r="I19" s="142" t="str">
        <f t="shared" ref="I19" si="70">IF(F19="aucune","///","")</f>
        <v/>
      </c>
      <c r="J19" s="143" t="str">
        <f t="shared" ref="J19" si="71">IF(F19="aucune","///","")</f>
        <v/>
      </c>
      <c r="K19" s="139"/>
      <c r="L19" s="141" t="str">
        <f t="shared" ref="L19" si="72">IF(K19="aucune","///","")</f>
        <v/>
      </c>
      <c r="M19" s="137" t="str">
        <f t="shared" ref="M19" si="73">IF(K19="aucune","///","")</f>
        <v/>
      </c>
      <c r="N19" s="142" t="str">
        <f t="shared" ref="N19" si="74">IF(K19="aucune","///","")</f>
        <v/>
      </c>
      <c r="O19" s="143" t="str">
        <f t="shared" ref="O19" si="75">IF(K19="aucune","///","")</f>
        <v/>
      </c>
      <c r="P19" s="139"/>
      <c r="Q19" s="141" t="str">
        <f t="shared" ref="Q19" si="76">IF(P19="aucune","///","")</f>
        <v/>
      </c>
      <c r="R19" s="137" t="str">
        <f t="shared" ref="R19" si="77">IF(P19="aucune","///","")</f>
        <v/>
      </c>
      <c r="S19" s="142" t="str">
        <f t="shared" ref="S19" si="78">IF(P19="aucune","///","")</f>
        <v/>
      </c>
      <c r="T19" s="143" t="str">
        <f t="shared" ref="T19" si="79">IF(P19="aucune","///","")</f>
        <v/>
      </c>
      <c r="U19" s="139"/>
      <c r="V19" s="141" t="str">
        <f t="shared" ref="V19" si="80">IF(U19="aucune","///","")</f>
        <v/>
      </c>
      <c r="W19" s="137" t="str">
        <f t="shared" ref="W19" si="81">IF(U19="aucune","///","")</f>
        <v/>
      </c>
      <c r="X19" s="142" t="str">
        <f t="shared" ref="X19" si="82">IF(U19="aucune","///","")</f>
        <v/>
      </c>
      <c r="Y19" s="143" t="str">
        <f t="shared" ref="Y19" si="83">IF(U19="aucune","///","")</f>
        <v/>
      </c>
      <c r="Z19" s="23"/>
      <c r="AA19" s="108"/>
      <c r="AB19" s="153"/>
      <c r="AC19" s="154"/>
      <c r="AD19" s="153"/>
      <c r="AE19" s="154"/>
      <c r="AF19" s="4"/>
      <c r="AG19" s="132"/>
      <c r="AH19" s="230"/>
      <c r="AI19" s="108"/>
      <c r="AJ19" s="231"/>
      <c r="AK19" s="180"/>
      <c r="AL19" s="232"/>
      <c r="AM19" s="233"/>
      <c r="AN19" s="108"/>
      <c r="AO19" s="231"/>
      <c r="AP19" s="180"/>
      <c r="AQ19" s="234"/>
      <c r="AR19" s="235"/>
      <c r="AS19" s="59"/>
      <c r="AT19" s="85"/>
      <c r="AU19" s="86"/>
      <c r="AV19" s="87"/>
      <c r="AW19" s="88"/>
      <c r="AX19" s="180"/>
      <c r="AY19" s="109"/>
      <c r="AZ19" s="120"/>
      <c r="BA19" s="121"/>
      <c r="BB19" s="190"/>
      <c r="BC19" s="190"/>
      <c r="BD19" s="191"/>
      <c r="BE19" s="192"/>
      <c r="BF19" s="193"/>
      <c r="BG19" s="190"/>
      <c r="BH19" s="190"/>
      <c r="BI19" s="191"/>
      <c r="BJ19" s="194"/>
      <c r="BK19" s="192"/>
      <c r="BL19" s="108"/>
      <c r="BM19" s="202"/>
      <c r="BN19" s="193"/>
      <c r="BO19" s="192"/>
    </row>
    <row r="20" spans="1:67" s="94" customFormat="1" ht="19.5" customHeight="1" x14ac:dyDescent="0.2">
      <c r="A20" s="55" t="s">
        <v>19</v>
      </c>
      <c r="B20" s="266">
        <f>+B19</f>
        <v>43410</v>
      </c>
      <c r="C20" s="267">
        <v>2</v>
      </c>
      <c r="D20" s="101"/>
      <c r="E20" s="5"/>
      <c r="F20" s="144"/>
      <c r="G20" s="140"/>
      <c r="H20" s="145"/>
      <c r="I20" s="145"/>
      <c r="J20" s="146"/>
      <c r="K20" s="144"/>
      <c r="L20" s="140"/>
      <c r="M20" s="145"/>
      <c r="N20" s="145"/>
      <c r="O20" s="146"/>
      <c r="P20" s="144"/>
      <c r="Q20" s="140"/>
      <c r="R20" s="145"/>
      <c r="S20" s="145"/>
      <c r="T20" s="146"/>
      <c r="U20" s="144"/>
      <c r="V20" s="140"/>
      <c r="W20" s="145"/>
      <c r="X20" s="145"/>
      <c r="Y20" s="146"/>
      <c r="Z20" s="24"/>
      <c r="AA20" s="151"/>
      <c r="AB20" s="109"/>
      <c r="AC20" s="110"/>
      <c r="AD20" s="155"/>
      <c r="AE20" s="156"/>
      <c r="AF20" s="157"/>
      <c r="AG20" s="158"/>
      <c r="AH20" s="66"/>
      <c r="AI20" s="167"/>
      <c r="AJ20" s="114"/>
      <c r="AK20" s="115"/>
      <c r="AL20" s="172"/>
      <c r="AM20" s="173"/>
      <c r="AN20" s="167"/>
      <c r="AO20" s="114"/>
      <c r="AP20" s="115"/>
      <c r="AQ20" s="177"/>
      <c r="AR20" s="156"/>
      <c r="AS20" s="60"/>
      <c r="AT20" s="179"/>
      <c r="AU20" s="157"/>
      <c r="AV20" s="178"/>
      <c r="AW20" s="89"/>
      <c r="AX20" s="90"/>
      <c r="AY20" s="181"/>
      <c r="AZ20" s="182"/>
      <c r="BA20" s="183"/>
      <c r="BB20" s="109"/>
      <c r="BC20" s="120"/>
      <c r="BD20" s="120"/>
      <c r="BE20" s="121"/>
      <c r="BF20" s="195"/>
      <c r="BG20" s="196"/>
      <c r="BH20" s="196"/>
      <c r="BI20" s="197"/>
      <c r="BJ20" s="198"/>
      <c r="BK20" s="199"/>
      <c r="BL20" s="179"/>
      <c r="BM20" s="109"/>
      <c r="BN20" s="195"/>
      <c r="BO20" s="199"/>
    </row>
    <row r="21" spans="1:67" s="94" customFormat="1" ht="19.5" customHeight="1" thickBot="1" x14ac:dyDescent="0.25">
      <c r="A21" s="55" t="s">
        <v>20</v>
      </c>
      <c r="B21" s="266">
        <f>+B19</f>
        <v>43410</v>
      </c>
      <c r="C21" s="267">
        <v>2</v>
      </c>
      <c r="D21" s="1"/>
      <c r="E21" s="6"/>
      <c r="F21" s="144"/>
      <c r="G21" s="145"/>
      <c r="H21" s="145"/>
      <c r="I21" s="145"/>
      <c r="J21" s="146"/>
      <c r="K21" s="144"/>
      <c r="L21" s="145"/>
      <c r="M21" s="145"/>
      <c r="N21" s="145"/>
      <c r="O21" s="146"/>
      <c r="P21" s="144"/>
      <c r="Q21" s="145"/>
      <c r="R21" s="145"/>
      <c r="S21" s="145"/>
      <c r="T21" s="146"/>
      <c r="U21" s="144"/>
      <c r="V21" s="145"/>
      <c r="W21" s="145"/>
      <c r="X21" s="145"/>
      <c r="Y21" s="146"/>
      <c r="Z21" s="150"/>
      <c r="AA21" s="152"/>
      <c r="AB21" s="159"/>
      <c r="AC21" s="160"/>
      <c r="AD21" s="111"/>
      <c r="AE21" s="112"/>
      <c r="AF21" s="236"/>
      <c r="AG21" s="162"/>
      <c r="AH21" s="163"/>
      <c r="AI21" s="237"/>
      <c r="AJ21" s="238"/>
      <c r="AK21" s="239"/>
      <c r="AL21" s="240"/>
      <c r="AM21" s="241"/>
      <c r="AN21" s="242"/>
      <c r="AO21" s="238"/>
      <c r="AP21" s="239"/>
      <c r="AQ21" s="240"/>
      <c r="AR21" s="241"/>
      <c r="AS21" s="152"/>
      <c r="AT21" s="152"/>
      <c r="AU21" s="157"/>
      <c r="AV21" s="178"/>
      <c r="AW21" s="91"/>
      <c r="AX21" s="92"/>
      <c r="AY21" s="184"/>
      <c r="AZ21" s="185"/>
      <c r="BA21" s="186"/>
      <c r="BB21" s="187"/>
      <c r="BC21" s="187"/>
      <c r="BD21" s="188"/>
      <c r="BE21" s="189"/>
      <c r="BF21" s="122"/>
      <c r="BG21" s="123"/>
      <c r="BH21" s="120"/>
      <c r="BI21" s="124"/>
      <c r="BJ21" s="123"/>
      <c r="BK21" s="121"/>
      <c r="BL21" s="200"/>
      <c r="BM21" s="201"/>
      <c r="BN21" s="125"/>
      <c r="BO21" s="126"/>
    </row>
    <row r="22" spans="1:67" s="94" customFormat="1" ht="19.5" customHeight="1" x14ac:dyDescent="0.2">
      <c r="A22" s="54" t="s">
        <v>18</v>
      </c>
      <c r="B22" s="268">
        <f>+B21+1</f>
        <v>43411</v>
      </c>
      <c r="C22" s="269"/>
      <c r="D22" s="2"/>
      <c r="E22" s="5"/>
      <c r="F22" s="139"/>
      <c r="G22" s="141" t="str">
        <f t="shared" ref="G22" si="84">IF(F22="aucune","///","")</f>
        <v/>
      </c>
      <c r="H22" s="137" t="str">
        <f t="shared" ref="H22" si="85">IF(F22="aucune","///","")</f>
        <v/>
      </c>
      <c r="I22" s="142" t="str">
        <f t="shared" ref="I22" si="86">IF(F22="aucune","///","")</f>
        <v/>
      </c>
      <c r="J22" s="143" t="str">
        <f t="shared" ref="J22" si="87">IF(F22="aucune","///","")</f>
        <v/>
      </c>
      <c r="K22" s="139"/>
      <c r="L22" s="141" t="str">
        <f t="shared" ref="L22" si="88">IF(K22="aucune","///","")</f>
        <v/>
      </c>
      <c r="M22" s="137" t="str">
        <f t="shared" ref="M22" si="89">IF(K22="aucune","///","")</f>
        <v/>
      </c>
      <c r="N22" s="142" t="str">
        <f t="shared" ref="N22" si="90">IF(K22="aucune","///","")</f>
        <v/>
      </c>
      <c r="O22" s="143" t="str">
        <f t="shared" ref="O22" si="91">IF(K22="aucune","///","")</f>
        <v/>
      </c>
      <c r="P22" s="139"/>
      <c r="Q22" s="141" t="str">
        <f t="shared" ref="Q22" si="92">IF(P22="aucune","///","")</f>
        <v/>
      </c>
      <c r="R22" s="137" t="str">
        <f t="shared" ref="R22" si="93">IF(P22="aucune","///","")</f>
        <v/>
      </c>
      <c r="S22" s="142" t="str">
        <f t="shared" ref="S22" si="94">IF(P22="aucune","///","")</f>
        <v/>
      </c>
      <c r="T22" s="143" t="str">
        <f t="shared" ref="T22" si="95">IF(P22="aucune","///","")</f>
        <v/>
      </c>
      <c r="U22" s="139"/>
      <c r="V22" s="141" t="str">
        <f t="shared" ref="V22" si="96">IF(U22="aucune","///","")</f>
        <v/>
      </c>
      <c r="W22" s="137" t="str">
        <f t="shared" ref="W22" si="97">IF(U22="aucune","///","")</f>
        <v/>
      </c>
      <c r="X22" s="142" t="str">
        <f t="shared" ref="X22" si="98">IF(U22="aucune","///","")</f>
        <v/>
      </c>
      <c r="Y22" s="143" t="str">
        <f t="shared" ref="Y22" si="99">IF(U22="aucune","///","")</f>
        <v/>
      </c>
      <c r="Z22" s="23"/>
      <c r="AA22" s="108"/>
      <c r="AB22" s="153"/>
      <c r="AC22" s="154"/>
      <c r="AD22" s="153"/>
      <c r="AE22" s="154"/>
      <c r="AF22" s="4"/>
      <c r="AG22" s="132"/>
      <c r="AH22" s="230"/>
      <c r="AI22" s="108"/>
      <c r="AJ22" s="231"/>
      <c r="AK22" s="180"/>
      <c r="AL22" s="232"/>
      <c r="AM22" s="233"/>
      <c r="AN22" s="108"/>
      <c r="AO22" s="231"/>
      <c r="AP22" s="180"/>
      <c r="AQ22" s="234"/>
      <c r="AR22" s="235"/>
      <c r="AS22" s="59"/>
      <c r="AT22" s="85"/>
      <c r="AU22" s="86"/>
      <c r="AV22" s="87"/>
      <c r="AW22" s="88"/>
      <c r="AX22" s="180"/>
      <c r="AY22" s="109"/>
      <c r="AZ22" s="120"/>
      <c r="BA22" s="121"/>
      <c r="BB22" s="190"/>
      <c r="BC22" s="190"/>
      <c r="BD22" s="191"/>
      <c r="BE22" s="192"/>
      <c r="BF22" s="193"/>
      <c r="BG22" s="190"/>
      <c r="BH22" s="190"/>
      <c r="BI22" s="191"/>
      <c r="BJ22" s="194"/>
      <c r="BK22" s="192"/>
      <c r="BL22" s="108"/>
      <c r="BM22" s="202"/>
      <c r="BN22" s="193"/>
      <c r="BO22" s="192"/>
    </row>
    <row r="23" spans="1:67" s="94" customFormat="1" ht="19.5" customHeight="1" x14ac:dyDescent="0.2">
      <c r="A23" s="55" t="s">
        <v>19</v>
      </c>
      <c r="B23" s="266">
        <f>+B22</f>
        <v>43411</v>
      </c>
      <c r="C23" s="267"/>
      <c r="D23" s="101"/>
      <c r="E23" s="5"/>
      <c r="F23" s="144"/>
      <c r="G23" s="140"/>
      <c r="H23" s="145"/>
      <c r="I23" s="145"/>
      <c r="J23" s="146"/>
      <c r="K23" s="144"/>
      <c r="L23" s="140"/>
      <c r="M23" s="145"/>
      <c r="N23" s="145"/>
      <c r="O23" s="146"/>
      <c r="P23" s="144"/>
      <c r="Q23" s="140"/>
      <c r="R23" s="145"/>
      <c r="S23" s="145"/>
      <c r="T23" s="146"/>
      <c r="U23" s="144"/>
      <c r="V23" s="140"/>
      <c r="W23" s="145"/>
      <c r="X23" s="145"/>
      <c r="Y23" s="146"/>
      <c r="Z23" s="24"/>
      <c r="AA23" s="151"/>
      <c r="AB23" s="109"/>
      <c r="AC23" s="110"/>
      <c r="AD23" s="155"/>
      <c r="AE23" s="156"/>
      <c r="AF23" s="157"/>
      <c r="AG23" s="158"/>
      <c r="AH23" s="66"/>
      <c r="AI23" s="167"/>
      <c r="AJ23" s="114"/>
      <c r="AK23" s="115"/>
      <c r="AL23" s="172"/>
      <c r="AM23" s="173"/>
      <c r="AN23" s="167"/>
      <c r="AO23" s="114"/>
      <c r="AP23" s="115"/>
      <c r="AQ23" s="177"/>
      <c r="AR23" s="156"/>
      <c r="AS23" s="60"/>
      <c r="AT23" s="179"/>
      <c r="AU23" s="157"/>
      <c r="AV23" s="178"/>
      <c r="AW23" s="89"/>
      <c r="AX23" s="90"/>
      <c r="AY23" s="181"/>
      <c r="AZ23" s="182"/>
      <c r="BA23" s="183"/>
      <c r="BB23" s="109"/>
      <c r="BC23" s="120"/>
      <c r="BD23" s="120"/>
      <c r="BE23" s="121"/>
      <c r="BF23" s="195"/>
      <c r="BG23" s="196"/>
      <c r="BH23" s="196"/>
      <c r="BI23" s="197"/>
      <c r="BJ23" s="198"/>
      <c r="BK23" s="199"/>
      <c r="BL23" s="179"/>
      <c r="BM23" s="109"/>
      <c r="BN23" s="195"/>
      <c r="BO23" s="199"/>
    </row>
    <row r="24" spans="1:67" s="94" customFormat="1" ht="19.5" customHeight="1" thickBot="1" x14ac:dyDescent="0.25">
      <c r="A24" s="56" t="s">
        <v>20</v>
      </c>
      <c r="B24" s="278">
        <f>+B23</f>
        <v>43411</v>
      </c>
      <c r="C24" s="279"/>
      <c r="D24" s="1"/>
      <c r="E24" s="6"/>
      <c r="F24" s="144"/>
      <c r="G24" s="145"/>
      <c r="H24" s="145"/>
      <c r="I24" s="145"/>
      <c r="J24" s="146"/>
      <c r="K24" s="144"/>
      <c r="L24" s="145"/>
      <c r="M24" s="145"/>
      <c r="N24" s="145"/>
      <c r="O24" s="146"/>
      <c r="P24" s="144"/>
      <c r="Q24" s="145"/>
      <c r="R24" s="145"/>
      <c r="S24" s="145"/>
      <c r="T24" s="146"/>
      <c r="U24" s="144"/>
      <c r="V24" s="145"/>
      <c r="W24" s="145"/>
      <c r="X24" s="145"/>
      <c r="Y24" s="146"/>
      <c r="Z24" s="150"/>
      <c r="AA24" s="152"/>
      <c r="AB24" s="159"/>
      <c r="AC24" s="160"/>
      <c r="AD24" s="111"/>
      <c r="AE24" s="112"/>
      <c r="AF24" s="236"/>
      <c r="AG24" s="162"/>
      <c r="AH24" s="163"/>
      <c r="AI24" s="237"/>
      <c r="AJ24" s="238"/>
      <c r="AK24" s="239"/>
      <c r="AL24" s="240"/>
      <c r="AM24" s="241"/>
      <c r="AN24" s="242"/>
      <c r="AO24" s="238"/>
      <c r="AP24" s="239"/>
      <c r="AQ24" s="240"/>
      <c r="AR24" s="241"/>
      <c r="AS24" s="152"/>
      <c r="AT24" s="152"/>
      <c r="AU24" s="157"/>
      <c r="AV24" s="178"/>
      <c r="AW24" s="91"/>
      <c r="AX24" s="92"/>
      <c r="AY24" s="184"/>
      <c r="AZ24" s="185"/>
      <c r="BA24" s="186"/>
      <c r="BB24" s="187"/>
      <c r="BC24" s="187"/>
      <c r="BD24" s="188"/>
      <c r="BE24" s="189"/>
      <c r="BF24" s="122"/>
      <c r="BG24" s="123"/>
      <c r="BH24" s="120"/>
      <c r="BI24" s="124"/>
      <c r="BJ24" s="123"/>
      <c r="BK24" s="121"/>
      <c r="BL24" s="200"/>
      <c r="BM24" s="201"/>
      <c r="BN24" s="125"/>
      <c r="BO24" s="126"/>
    </row>
    <row r="25" spans="1:67" s="94" customFormat="1" ht="19.5" customHeight="1" x14ac:dyDescent="0.2">
      <c r="A25" s="54" t="s">
        <v>18</v>
      </c>
      <c r="B25" s="268">
        <f>+B24+1</f>
        <v>43412</v>
      </c>
      <c r="C25" s="269"/>
      <c r="D25" s="2"/>
      <c r="E25" s="5"/>
      <c r="F25" s="139"/>
      <c r="G25" s="141" t="str">
        <f t="shared" ref="G25" si="100">IF(F25="aucune","///","")</f>
        <v/>
      </c>
      <c r="H25" s="137" t="str">
        <f t="shared" ref="H25" si="101">IF(F25="aucune","///","")</f>
        <v/>
      </c>
      <c r="I25" s="142" t="str">
        <f t="shared" ref="I25" si="102">IF(F25="aucune","///","")</f>
        <v/>
      </c>
      <c r="J25" s="143" t="str">
        <f t="shared" ref="J25" si="103">IF(F25="aucune","///","")</f>
        <v/>
      </c>
      <c r="K25" s="139"/>
      <c r="L25" s="141" t="str">
        <f t="shared" ref="L25" si="104">IF(K25="aucune","///","")</f>
        <v/>
      </c>
      <c r="M25" s="137" t="str">
        <f t="shared" ref="M25" si="105">IF(K25="aucune","///","")</f>
        <v/>
      </c>
      <c r="N25" s="142" t="str">
        <f t="shared" ref="N25" si="106">IF(K25="aucune","///","")</f>
        <v/>
      </c>
      <c r="O25" s="143" t="str">
        <f t="shared" ref="O25" si="107">IF(K25="aucune","///","")</f>
        <v/>
      </c>
      <c r="P25" s="139"/>
      <c r="Q25" s="141" t="str">
        <f t="shared" ref="Q25" si="108">IF(P25="aucune","///","")</f>
        <v/>
      </c>
      <c r="R25" s="137" t="str">
        <f t="shared" ref="R25" si="109">IF(P25="aucune","///","")</f>
        <v/>
      </c>
      <c r="S25" s="142" t="str">
        <f t="shared" ref="S25" si="110">IF(P25="aucune","///","")</f>
        <v/>
      </c>
      <c r="T25" s="143" t="str">
        <f t="shared" ref="T25" si="111">IF(P25="aucune","///","")</f>
        <v/>
      </c>
      <c r="U25" s="139"/>
      <c r="V25" s="141" t="str">
        <f t="shared" ref="V25" si="112">IF(U25="aucune","///","")</f>
        <v/>
      </c>
      <c r="W25" s="137" t="str">
        <f t="shared" ref="W25" si="113">IF(U25="aucune","///","")</f>
        <v/>
      </c>
      <c r="X25" s="142" t="str">
        <f t="shared" ref="X25" si="114">IF(U25="aucune","///","")</f>
        <v/>
      </c>
      <c r="Y25" s="143" t="str">
        <f t="shared" ref="Y25" si="115">IF(U25="aucune","///","")</f>
        <v/>
      </c>
      <c r="Z25" s="23"/>
      <c r="AA25" s="108"/>
      <c r="AB25" s="153"/>
      <c r="AC25" s="154"/>
      <c r="AD25" s="153"/>
      <c r="AE25" s="154"/>
      <c r="AF25" s="4"/>
      <c r="AG25" s="132"/>
      <c r="AH25" s="230"/>
      <c r="AI25" s="108"/>
      <c r="AJ25" s="231"/>
      <c r="AK25" s="180"/>
      <c r="AL25" s="232"/>
      <c r="AM25" s="233"/>
      <c r="AN25" s="108"/>
      <c r="AO25" s="231"/>
      <c r="AP25" s="180"/>
      <c r="AQ25" s="234"/>
      <c r="AR25" s="235"/>
      <c r="AS25" s="59"/>
      <c r="AT25" s="85"/>
      <c r="AU25" s="86"/>
      <c r="AV25" s="87"/>
      <c r="AW25" s="88"/>
      <c r="AX25" s="180"/>
      <c r="AY25" s="109"/>
      <c r="AZ25" s="120"/>
      <c r="BA25" s="121"/>
      <c r="BB25" s="190"/>
      <c r="BC25" s="190"/>
      <c r="BD25" s="191"/>
      <c r="BE25" s="192"/>
      <c r="BF25" s="193"/>
      <c r="BG25" s="190"/>
      <c r="BH25" s="190"/>
      <c r="BI25" s="191"/>
      <c r="BJ25" s="194"/>
      <c r="BK25" s="192"/>
      <c r="BL25" s="108"/>
      <c r="BM25" s="202"/>
      <c r="BN25" s="193"/>
      <c r="BO25" s="192"/>
    </row>
    <row r="26" spans="1:67" s="94" customFormat="1" ht="19.5" customHeight="1" x14ac:dyDescent="0.2">
      <c r="A26" s="55" t="s">
        <v>19</v>
      </c>
      <c r="B26" s="266">
        <f t="shared" ref="B26" si="116">+B25</f>
        <v>43412</v>
      </c>
      <c r="C26" s="267">
        <v>2</v>
      </c>
      <c r="D26" s="101"/>
      <c r="E26" s="5"/>
      <c r="F26" s="144"/>
      <c r="G26" s="140"/>
      <c r="H26" s="145"/>
      <c r="I26" s="145"/>
      <c r="J26" s="146"/>
      <c r="K26" s="144"/>
      <c r="L26" s="140"/>
      <c r="M26" s="145"/>
      <c r="N26" s="145"/>
      <c r="O26" s="146"/>
      <c r="P26" s="144"/>
      <c r="Q26" s="140"/>
      <c r="R26" s="145"/>
      <c r="S26" s="145"/>
      <c r="T26" s="146"/>
      <c r="U26" s="144"/>
      <c r="V26" s="140"/>
      <c r="W26" s="145"/>
      <c r="X26" s="145"/>
      <c r="Y26" s="146"/>
      <c r="Z26" s="24"/>
      <c r="AA26" s="151"/>
      <c r="AB26" s="109"/>
      <c r="AC26" s="110"/>
      <c r="AD26" s="155"/>
      <c r="AE26" s="156"/>
      <c r="AF26" s="157"/>
      <c r="AG26" s="158"/>
      <c r="AH26" s="66"/>
      <c r="AI26" s="167"/>
      <c r="AJ26" s="114"/>
      <c r="AK26" s="115"/>
      <c r="AL26" s="172"/>
      <c r="AM26" s="173"/>
      <c r="AN26" s="167"/>
      <c r="AO26" s="114"/>
      <c r="AP26" s="115"/>
      <c r="AQ26" s="177"/>
      <c r="AR26" s="156"/>
      <c r="AS26" s="60"/>
      <c r="AT26" s="179"/>
      <c r="AU26" s="157"/>
      <c r="AV26" s="178"/>
      <c r="AW26" s="89"/>
      <c r="AX26" s="90"/>
      <c r="AY26" s="181"/>
      <c r="AZ26" s="182"/>
      <c r="BA26" s="183"/>
      <c r="BB26" s="109"/>
      <c r="BC26" s="120"/>
      <c r="BD26" s="120"/>
      <c r="BE26" s="121"/>
      <c r="BF26" s="195"/>
      <c r="BG26" s="196"/>
      <c r="BH26" s="196"/>
      <c r="BI26" s="197"/>
      <c r="BJ26" s="198"/>
      <c r="BK26" s="199"/>
      <c r="BL26" s="179"/>
      <c r="BM26" s="109"/>
      <c r="BN26" s="195"/>
      <c r="BO26" s="199"/>
    </row>
    <row r="27" spans="1:67" s="94" customFormat="1" ht="19.5" customHeight="1" thickBot="1" x14ac:dyDescent="0.25">
      <c r="A27" s="56" t="s">
        <v>20</v>
      </c>
      <c r="B27" s="266">
        <f t="shared" ref="B27" si="117">+B25</f>
        <v>43412</v>
      </c>
      <c r="C27" s="267">
        <v>2</v>
      </c>
      <c r="D27" s="1"/>
      <c r="E27" s="6"/>
      <c r="F27" s="144"/>
      <c r="G27" s="145"/>
      <c r="H27" s="145"/>
      <c r="I27" s="145"/>
      <c r="J27" s="146"/>
      <c r="K27" s="144"/>
      <c r="L27" s="145"/>
      <c r="M27" s="145"/>
      <c r="N27" s="145"/>
      <c r="O27" s="146"/>
      <c r="P27" s="144"/>
      <c r="Q27" s="145"/>
      <c r="R27" s="145"/>
      <c r="S27" s="145"/>
      <c r="T27" s="146"/>
      <c r="U27" s="144"/>
      <c r="V27" s="145"/>
      <c r="W27" s="145"/>
      <c r="X27" s="145"/>
      <c r="Y27" s="146"/>
      <c r="Z27" s="150"/>
      <c r="AA27" s="152"/>
      <c r="AB27" s="159"/>
      <c r="AC27" s="160"/>
      <c r="AD27" s="111"/>
      <c r="AE27" s="112"/>
      <c r="AF27" s="236"/>
      <c r="AG27" s="162"/>
      <c r="AH27" s="163"/>
      <c r="AI27" s="237"/>
      <c r="AJ27" s="238"/>
      <c r="AK27" s="239"/>
      <c r="AL27" s="240"/>
      <c r="AM27" s="241"/>
      <c r="AN27" s="242"/>
      <c r="AO27" s="238"/>
      <c r="AP27" s="239"/>
      <c r="AQ27" s="240"/>
      <c r="AR27" s="241"/>
      <c r="AS27" s="152"/>
      <c r="AT27" s="152"/>
      <c r="AU27" s="157"/>
      <c r="AV27" s="178"/>
      <c r="AW27" s="91"/>
      <c r="AX27" s="92"/>
      <c r="AY27" s="184"/>
      <c r="AZ27" s="185"/>
      <c r="BA27" s="186"/>
      <c r="BB27" s="187"/>
      <c r="BC27" s="187"/>
      <c r="BD27" s="188"/>
      <c r="BE27" s="189"/>
      <c r="BF27" s="122"/>
      <c r="BG27" s="123"/>
      <c r="BH27" s="120"/>
      <c r="BI27" s="124"/>
      <c r="BJ27" s="123"/>
      <c r="BK27" s="121"/>
      <c r="BL27" s="200"/>
      <c r="BM27" s="201"/>
      <c r="BN27" s="125"/>
      <c r="BO27" s="126"/>
    </row>
    <row r="28" spans="1:67" s="94" customFormat="1" ht="19.5" customHeight="1" x14ac:dyDescent="0.2">
      <c r="A28" s="54" t="s">
        <v>18</v>
      </c>
      <c r="B28" s="268">
        <f>+B27+1</f>
        <v>43413</v>
      </c>
      <c r="C28" s="269"/>
      <c r="D28" s="2"/>
      <c r="E28" s="5"/>
      <c r="F28" s="139"/>
      <c r="G28" s="141" t="str">
        <f t="shared" ref="G28" si="118">IF(F28="aucune","///","")</f>
        <v/>
      </c>
      <c r="H28" s="137" t="str">
        <f t="shared" ref="H28" si="119">IF(F28="aucune","///","")</f>
        <v/>
      </c>
      <c r="I28" s="142" t="str">
        <f t="shared" ref="I28" si="120">IF(F28="aucune","///","")</f>
        <v/>
      </c>
      <c r="J28" s="143" t="str">
        <f t="shared" ref="J28" si="121">IF(F28="aucune","///","")</f>
        <v/>
      </c>
      <c r="K28" s="139"/>
      <c r="L28" s="141" t="str">
        <f t="shared" ref="L28" si="122">IF(K28="aucune","///","")</f>
        <v/>
      </c>
      <c r="M28" s="137" t="str">
        <f t="shared" ref="M28" si="123">IF(K28="aucune","///","")</f>
        <v/>
      </c>
      <c r="N28" s="142" t="str">
        <f t="shared" ref="N28" si="124">IF(K28="aucune","///","")</f>
        <v/>
      </c>
      <c r="O28" s="143" t="str">
        <f t="shared" ref="O28" si="125">IF(K28="aucune","///","")</f>
        <v/>
      </c>
      <c r="P28" s="139"/>
      <c r="Q28" s="141" t="str">
        <f t="shared" ref="Q28" si="126">IF(P28="aucune","///","")</f>
        <v/>
      </c>
      <c r="R28" s="137" t="str">
        <f t="shared" ref="R28" si="127">IF(P28="aucune","///","")</f>
        <v/>
      </c>
      <c r="S28" s="142" t="str">
        <f t="shared" ref="S28" si="128">IF(P28="aucune","///","")</f>
        <v/>
      </c>
      <c r="T28" s="143" t="str">
        <f t="shared" ref="T28" si="129">IF(P28="aucune","///","")</f>
        <v/>
      </c>
      <c r="U28" s="139"/>
      <c r="V28" s="141" t="str">
        <f t="shared" ref="V28" si="130">IF(U28="aucune","///","")</f>
        <v/>
      </c>
      <c r="W28" s="137" t="str">
        <f t="shared" ref="W28" si="131">IF(U28="aucune","///","")</f>
        <v/>
      </c>
      <c r="X28" s="142" t="str">
        <f t="shared" ref="X28" si="132">IF(U28="aucune","///","")</f>
        <v/>
      </c>
      <c r="Y28" s="143" t="str">
        <f t="shared" ref="Y28" si="133">IF(U28="aucune","///","")</f>
        <v/>
      </c>
      <c r="Z28" s="23"/>
      <c r="AA28" s="108"/>
      <c r="AB28" s="153"/>
      <c r="AC28" s="154"/>
      <c r="AD28" s="153"/>
      <c r="AE28" s="154"/>
      <c r="AF28" s="4"/>
      <c r="AG28" s="132"/>
      <c r="AH28" s="230"/>
      <c r="AI28" s="108"/>
      <c r="AJ28" s="231"/>
      <c r="AK28" s="180"/>
      <c r="AL28" s="232"/>
      <c r="AM28" s="233"/>
      <c r="AN28" s="108"/>
      <c r="AO28" s="231"/>
      <c r="AP28" s="180"/>
      <c r="AQ28" s="234"/>
      <c r="AR28" s="235"/>
      <c r="AS28" s="59"/>
      <c r="AT28" s="85"/>
      <c r="AU28" s="86"/>
      <c r="AV28" s="87"/>
      <c r="AW28" s="88"/>
      <c r="AX28" s="180"/>
      <c r="AY28" s="109"/>
      <c r="AZ28" s="120"/>
      <c r="BA28" s="121"/>
      <c r="BB28" s="190"/>
      <c r="BC28" s="190"/>
      <c r="BD28" s="191"/>
      <c r="BE28" s="192"/>
      <c r="BF28" s="193"/>
      <c r="BG28" s="190"/>
      <c r="BH28" s="190"/>
      <c r="BI28" s="191"/>
      <c r="BJ28" s="194"/>
      <c r="BK28" s="192"/>
      <c r="BL28" s="108"/>
      <c r="BM28" s="202"/>
      <c r="BN28" s="193"/>
      <c r="BO28" s="192"/>
    </row>
    <row r="29" spans="1:67" ht="19.5" customHeight="1" x14ac:dyDescent="0.2">
      <c r="A29" s="55" t="s">
        <v>19</v>
      </c>
      <c r="B29" s="266">
        <f>+B28</f>
        <v>43413</v>
      </c>
      <c r="C29" s="267">
        <v>2</v>
      </c>
      <c r="D29" s="101"/>
      <c r="E29" s="5"/>
      <c r="F29" s="144"/>
      <c r="G29" s="140"/>
      <c r="H29" s="145"/>
      <c r="I29" s="145"/>
      <c r="J29" s="146"/>
      <c r="K29" s="144"/>
      <c r="L29" s="140"/>
      <c r="M29" s="145"/>
      <c r="N29" s="145"/>
      <c r="O29" s="146"/>
      <c r="P29" s="144"/>
      <c r="Q29" s="140"/>
      <c r="R29" s="145"/>
      <c r="S29" s="145"/>
      <c r="T29" s="146"/>
      <c r="U29" s="144"/>
      <c r="V29" s="140"/>
      <c r="W29" s="145"/>
      <c r="X29" s="145"/>
      <c r="Y29" s="146"/>
      <c r="Z29" s="24"/>
      <c r="AA29" s="151"/>
      <c r="AB29" s="109"/>
      <c r="AC29" s="110"/>
      <c r="AD29" s="155"/>
      <c r="AE29" s="156"/>
      <c r="AF29" s="157"/>
      <c r="AG29" s="158"/>
      <c r="AH29" s="66"/>
      <c r="AI29" s="167"/>
      <c r="AJ29" s="114"/>
      <c r="AK29" s="115"/>
      <c r="AL29" s="172"/>
      <c r="AM29" s="173"/>
      <c r="AN29" s="167"/>
      <c r="AO29" s="114"/>
      <c r="AP29" s="115"/>
      <c r="AQ29" s="177"/>
      <c r="AR29" s="156"/>
      <c r="AS29" s="60"/>
      <c r="AT29" s="179"/>
      <c r="AU29" s="157"/>
      <c r="AV29" s="178"/>
      <c r="AW29" s="89"/>
      <c r="AX29" s="90"/>
      <c r="AY29" s="181"/>
      <c r="AZ29" s="182"/>
      <c r="BA29" s="183"/>
      <c r="BB29" s="109"/>
      <c r="BC29" s="120"/>
      <c r="BD29" s="120"/>
      <c r="BE29" s="121"/>
      <c r="BF29" s="195"/>
      <c r="BG29" s="196"/>
      <c r="BH29" s="196"/>
      <c r="BI29" s="197"/>
      <c r="BJ29" s="198"/>
      <c r="BK29" s="199"/>
      <c r="BL29" s="179"/>
      <c r="BM29" s="109"/>
      <c r="BN29" s="195"/>
      <c r="BO29" s="199"/>
    </row>
    <row r="30" spans="1:67" ht="19.5" customHeight="1" thickBot="1" x14ac:dyDescent="0.25">
      <c r="A30" s="56" t="s">
        <v>20</v>
      </c>
      <c r="B30" s="266">
        <f>+B28</f>
        <v>43413</v>
      </c>
      <c r="C30" s="267">
        <v>2</v>
      </c>
      <c r="D30" s="1"/>
      <c r="E30" s="6"/>
      <c r="F30" s="144"/>
      <c r="G30" s="145"/>
      <c r="H30" s="145"/>
      <c r="I30" s="145"/>
      <c r="J30" s="146"/>
      <c r="K30" s="144"/>
      <c r="L30" s="145"/>
      <c r="M30" s="145"/>
      <c r="N30" s="145"/>
      <c r="O30" s="146"/>
      <c r="P30" s="144"/>
      <c r="Q30" s="145"/>
      <c r="R30" s="145"/>
      <c r="S30" s="145"/>
      <c r="T30" s="146"/>
      <c r="U30" s="144"/>
      <c r="V30" s="145"/>
      <c r="W30" s="145"/>
      <c r="X30" s="145"/>
      <c r="Y30" s="146"/>
      <c r="Z30" s="150"/>
      <c r="AA30" s="152"/>
      <c r="AB30" s="159"/>
      <c r="AC30" s="160"/>
      <c r="AD30" s="111"/>
      <c r="AE30" s="112"/>
      <c r="AF30" s="236"/>
      <c r="AG30" s="162"/>
      <c r="AH30" s="163"/>
      <c r="AI30" s="237"/>
      <c r="AJ30" s="238"/>
      <c r="AK30" s="239"/>
      <c r="AL30" s="240"/>
      <c r="AM30" s="241"/>
      <c r="AN30" s="242"/>
      <c r="AO30" s="238"/>
      <c r="AP30" s="239"/>
      <c r="AQ30" s="240"/>
      <c r="AR30" s="241"/>
      <c r="AS30" s="152"/>
      <c r="AT30" s="152"/>
      <c r="AU30" s="157"/>
      <c r="AV30" s="178"/>
      <c r="AW30" s="91"/>
      <c r="AX30" s="92"/>
      <c r="AY30" s="184"/>
      <c r="AZ30" s="185"/>
      <c r="BA30" s="186"/>
      <c r="BB30" s="187"/>
      <c r="BC30" s="187"/>
      <c r="BD30" s="188"/>
      <c r="BE30" s="189"/>
      <c r="BF30" s="122"/>
      <c r="BG30" s="123"/>
      <c r="BH30" s="120"/>
      <c r="BI30" s="124"/>
      <c r="BJ30" s="123"/>
      <c r="BK30" s="121"/>
      <c r="BL30" s="200"/>
      <c r="BM30" s="201"/>
      <c r="BN30" s="125"/>
      <c r="BO30" s="126"/>
    </row>
    <row r="31" spans="1:67" ht="19.5" customHeight="1" x14ac:dyDescent="0.2">
      <c r="A31" s="54" t="s">
        <v>18</v>
      </c>
      <c r="B31" s="268">
        <f>+B30+1</f>
        <v>43414</v>
      </c>
      <c r="C31" s="269"/>
      <c r="D31" s="2"/>
      <c r="E31" s="5"/>
      <c r="F31" s="139"/>
      <c r="G31" s="141" t="str">
        <f t="shared" ref="G31" si="134">IF(F31="aucune","///","")</f>
        <v/>
      </c>
      <c r="H31" s="137" t="str">
        <f t="shared" ref="H31" si="135">IF(F31="aucune","///","")</f>
        <v/>
      </c>
      <c r="I31" s="142" t="str">
        <f t="shared" ref="I31" si="136">IF(F31="aucune","///","")</f>
        <v/>
      </c>
      <c r="J31" s="143" t="str">
        <f t="shared" ref="J31" si="137">IF(F31="aucune","///","")</f>
        <v/>
      </c>
      <c r="K31" s="139"/>
      <c r="L31" s="141" t="str">
        <f t="shared" ref="L31" si="138">IF(K31="aucune","///","")</f>
        <v/>
      </c>
      <c r="M31" s="137" t="str">
        <f t="shared" ref="M31" si="139">IF(K31="aucune","///","")</f>
        <v/>
      </c>
      <c r="N31" s="142" t="str">
        <f t="shared" ref="N31" si="140">IF(K31="aucune","///","")</f>
        <v/>
      </c>
      <c r="O31" s="143" t="str">
        <f t="shared" ref="O31" si="141">IF(K31="aucune","///","")</f>
        <v/>
      </c>
      <c r="P31" s="139"/>
      <c r="Q31" s="141" t="str">
        <f t="shared" ref="Q31" si="142">IF(P31="aucune","///","")</f>
        <v/>
      </c>
      <c r="R31" s="137" t="str">
        <f t="shared" ref="R31" si="143">IF(P31="aucune","///","")</f>
        <v/>
      </c>
      <c r="S31" s="142" t="str">
        <f t="shared" ref="S31" si="144">IF(P31="aucune","///","")</f>
        <v/>
      </c>
      <c r="T31" s="143" t="str">
        <f t="shared" ref="T31" si="145">IF(P31="aucune","///","")</f>
        <v/>
      </c>
      <c r="U31" s="139"/>
      <c r="V31" s="141" t="str">
        <f t="shared" ref="V31" si="146">IF(U31="aucune","///","")</f>
        <v/>
      </c>
      <c r="W31" s="137" t="str">
        <f t="shared" ref="W31" si="147">IF(U31="aucune","///","")</f>
        <v/>
      </c>
      <c r="X31" s="142" t="str">
        <f t="shared" ref="X31" si="148">IF(U31="aucune","///","")</f>
        <v/>
      </c>
      <c r="Y31" s="143" t="str">
        <f t="shared" ref="Y31" si="149">IF(U31="aucune","///","")</f>
        <v/>
      </c>
      <c r="Z31" s="23"/>
      <c r="AA31" s="108"/>
      <c r="AB31" s="153"/>
      <c r="AC31" s="154"/>
      <c r="AD31" s="153"/>
      <c r="AE31" s="154"/>
      <c r="AF31" s="4"/>
      <c r="AG31" s="132"/>
      <c r="AH31" s="230"/>
      <c r="AI31" s="108"/>
      <c r="AJ31" s="231"/>
      <c r="AK31" s="180"/>
      <c r="AL31" s="232"/>
      <c r="AM31" s="233"/>
      <c r="AN31" s="108"/>
      <c r="AO31" s="231"/>
      <c r="AP31" s="180"/>
      <c r="AQ31" s="234"/>
      <c r="AR31" s="235"/>
      <c r="AS31" s="59"/>
      <c r="AT31" s="85"/>
      <c r="AU31" s="86"/>
      <c r="AV31" s="87"/>
      <c r="AW31" s="88"/>
      <c r="AX31" s="180"/>
      <c r="AY31" s="109"/>
      <c r="AZ31" s="120"/>
      <c r="BA31" s="121"/>
      <c r="BB31" s="190"/>
      <c r="BC31" s="190"/>
      <c r="BD31" s="191"/>
      <c r="BE31" s="192"/>
      <c r="BF31" s="193"/>
      <c r="BG31" s="190"/>
      <c r="BH31" s="190"/>
      <c r="BI31" s="191"/>
      <c r="BJ31" s="194"/>
      <c r="BK31" s="192"/>
      <c r="BL31" s="108"/>
      <c r="BM31" s="202"/>
      <c r="BN31" s="193"/>
      <c r="BO31" s="192"/>
    </row>
    <row r="32" spans="1:67" ht="19.5" customHeight="1" x14ac:dyDescent="0.2">
      <c r="A32" s="55" t="s">
        <v>19</v>
      </c>
      <c r="B32" s="266">
        <f t="shared" ref="B32" si="150">+B31</f>
        <v>43414</v>
      </c>
      <c r="C32" s="267">
        <v>2</v>
      </c>
      <c r="D32" s="101"/>
      <c r="E32" s="5"/>
      <c r="F32" s="144"/>
      <c r="G32" s="140"/>
      <c r="H32" s="145"/>
      <c r="I32" s="145"/>
      <c r="J32" s="146"/>
      <c r="K32" s="144"/>
      <c r="L32" s="140"/>
      <c r="M32" s="145"/>
      <c r="N32" s="145"/>
      <c r="O32" s="146"/>
      <c r="P32" s="144"/>
      <c r="Q32" s="140"/>
      <c r="R32" s="145"/>
      <c r="S32" s="145"/>
      <c r="T32" s="146"/>
      <c r="U32" s="144"/>
      <c r="V32" s="140"/>
      <c r="W32" s="145"/>
      <c r="X32" s="145"/>
      <c r="Y32" s="146"/>
      <c r="Z32" s="24"/>
      <c r="AA32" s="151"/>
      <c r="AB32" s="109"/>
      <c r="AC32" s="110"/>
      <c r="AD32" s="155"/>
      <c r="AE32" s="156"/>
      <c r="AF32" s="157"/>
      <c r="AG32" s="158"/>
      <c r="AH32" s="66"/>
      <c r="AI32" s="167"/>
      <c r="AJ32" s="114"/>
      <c r="AK32" s="115"/>
      <c r="AL32" s="172"/>
      <c r="AM32" s="173"/>
      <c r="AN32" s="167"/>
      <c r="AO32" s="114"/>
      <c r="AP32" s="115"/>
      <c r="AQ32" s="177"/>
      <c r="AR32" s="156"/>
      <c r="AS32" s="60"/>
      <c r="AT32" s="179"/>
      <c r="AU32" s="157"/>
      <c r="AV32" s="178"/>
      <c r="AW32" s="89"/>
      <c r="AX32" s="90"/>
      <c r="AY32" s="181"/>
      <c r="AZ32" s="182"/>
      <c r="BA32" s="183"/>
      <c r="BB32" s="109"/>
      <c r="BC32" s="120"/>
      <c r="BD32" s="120"/>
      <c r="BE32" s="121"/>
      <c r="BF32" s="195"/>
      <c r="BG32" s="196"/>
      <c r="BH32" s="196"/>
      <c r="BI32" s="197"/>
      <c r="BJ32" s="198"/>
      <c r="BK32" s="199"/>
      <c r="BL32" s="179"/>
      <c r="BM32" s="109"/>
      <c r="BN32" s="195"/>
      <c r="BO32" s="199"/>
    </row>
    <row r="33" spans="1:67" ht="19.5" customHeight="1" thickBot="1" x14ac:dyDescent="0.25">
      <c r="A33" s="56" t="s">
        <v>20</v>
      </c>
      <c r="B33" s="266">
        <f t="shared" ref="B33" si="151">+B31</f>
        <v>43414</v>
      </c>
      <c r="C33" s="267">
        <v>2</v>
      </c>
      <c r="D33" s="1"/>
      <c r="E33" s="6"/>
      <c r="F33" s="144"/>
      <c r="G33" s="145"/>
      <c r="H33" s="145"/>
      <c r="I33" s="145"/>
      <c r="J33" s="146"/>
      <c r="K33" s="144"/>
      <c r="L33" s="145"/>
      <c r="M33" s="145"/>
      <c r="N33" s="145"/>
      <c r="O33" s="146"/>
      <c r="P33" s="144"/>
      <c r="Q33" s="145"/>
      <c r="R33" s="145"/>
      <c r="S33" s="145"/>
      <c r="T33" s="146"/>
      <c r="U33" s="144"/>
      <c r="V33" s="145"/>
      <c r="W33" s="145"/>
      <c r="X33" s="145"/>
      <c r="Y33" s="146"/>
      <c r="Z33" s="150"/>
      <c r="AA33" s="152"/>
      <c r="AB33" s="159"/>
      <c r="AC33" s="160"/>
      <c r="AD33" s="111"/>
      <c r="AE33" s="112"/>
      <c r="AF33" s="236"/>
      <c r="AG33" s="162"/>
      <c r="AH33" s="163"/>
      <c r="AI33" s="237"/>
      <c r="AJ33" s="238"/>
      <c r="AK33" s="239"/>
      <c r="AL33" s="240"/>
      <c r="AM33" s="241"/>
      <c r="AN33" s="242"/>
      <c r="AO33" s="238"/>
      <c r="AP33" s="239"/>
      <c r="AQ33" s="240"/>
      <c r="AR33" s="241"/>
      <c r="AS33" s="152"/>
      <c r="AT33" s="152"/>
      <c r="AU33" s="157"/>
      <c r="AV33" s="178"/>
      <c r="AW33" s="91"/>
      <c r="AX33" s="92"/>
      <c r="AY33" s="184"/>
      <c r="AZ33" s="185"/>
      <c r="BA33" s="186"/>
      <c r="BB33" s="187"/>
      <c r="BC33" s="187"/>
      <c r="BD33" s="188"/>
      <c r="BE33" s="189"/>
      <c r="BF33" s="122"/>
      <c r="BG33" s="123"/>
      <c r="BH33" s="120"/>
      <c r="BI33" s="124"/>
      <c r="BJ33" s="123"/>
      <c r="BK33" s="121"/>
      <c r="BL33" s="200"/>
      <c r="BM33" s="201"/>
      <c r="BN33" s="125"/>
      <c r="BO33" s="126"/>
    </row>
    <row r="34" spans="1:67" ht="19.5" customHeight="1" x14ac:dyDescent="0.2">
      <c r="A34" s="54" t="s">
        <v>18</v>
      </c>
      <c r="B34" s="268">
        <f>+B31+1</f>
        <v>43415</v>
      </c>
      <c r="C34" s="269"/>
      <c r="D34" s="2"/>
      <c r="E34" s="5"/>
      <c r="F34" s="139"/>
      <c r="G34" s="141" t="str">
        <f t="shared" ref="G34" si="152">IF(F34="aucune","///","")</f>
        <v/>
      </c>
      <c r="H34" s="137" t="str">
        <f t="shared" ref="H34" si="153">IF(F34="aucune","///","")</f>
        <v/>
      </c>
      <c r="I34" s="142" t="str">
        <f t="shared" ref="I34" si="154">IF(F34="aucune","///","")</f>
        <v/>
      </c>
      <c r="J34" s="143" t="str">
        <f t="shared" ref="J34" si="155">IF(F34="aucune","///","")</f>
        <v/>
      </c>
      <c r="K34" s="139"/>
      <c r="L34" s="141" t="str">
        <f t="shared" ref="L34" si="156">IF(K34="aucune","///","")</f>
        <v/>
      </c>
      <c r="M34" s="137" t="str">
        <f t="shared" ref="M34" si="157">IF(K34="aucune","///","")</f>
        <v/>
      </c>
      <c r="N34" s="142" t="str">
        <f t="shared" ref="N34" si="158">IF(K34="aucune","///","")</f>
        <v/>
      </c>
      <c r="O34" s="143" t="str">
        <f t="shared" ref="O34" si="159">IF(K34="aucune","///","")</f>
        <v/>
      </c>
      <c r="P34" s="139"/>
      <c r="Q34" s="141" t="str">
        <f t="shared" ref="Q34" si="160">IF(P34="aucune","///","")</f>
        <v/>
      </c>
      <c r="R34" s="137" t="str">
        <f t="shared" ref="R34" si="161">IF(P34="aucune","///","")</f>
        <v/>
      </c>
      <c r="S34" s="142" t="str">
        <f t="shared" ref="S34" si="162">IF(P34="aucune","///","")</f>
        <v/>
      </c>
      <c r="T34" s="143" t="str">
        <f t="shared" ref="T34" si="163">IF(P34="aucune","///","")</f>
        <v/>
      </c>
      <c r="U34" s="139"/>
      <c r="V34" s="141" t="str">
        <f t="shared" ref="V34" si="164">IF(U34="aucune","///","")</f>
        <v/>
      </c>
      <c r="W34" s="137" t="str">
        <f t="shared" ref="W34" si="165">IF(U34="aucune","///","")</f>
        <v/>
      </c>
      <c r="X34" s="142" t="str">
        <f t="shared" ref="X34" si="166">IF(U34="aucune","///","")</f>
        <v/>
      </c>
      <c r="Y34" s="143" t="str">
        <f t="shared" ref="Y34" si="167">IF(U34="aucune","///","")</f>
        <v/>
      </c>
      <c r="Z34" s="23"/>
      <c r="AA34" s="108"/>
      <c r="AB34" s="153"/>
      <c r="AC34" s="154"/>
      <c r="AD34" s="153"/>
      <c r="AE34" s="154"/>
      <c r="AF34" s="4"/>
      <c r="AG34" s="132"/>
      <c r="AH34" s="230"/>
      <c r="AI34" s="108"/>
      <c r="AJ34" s="231"/>
      <c r="AK34" s="180"/>
      <c r="AL34" s="232"/>
      <c r="AM34" s="233"/>
      <c r="AN34" s="108"/>
      <c r="AO34" s="231"/>
      <c r="AP34" s="180"/>
      <c r="AQ34" s="234"/>
      <c r="AR34" s="235"/>
      <c r="AS34" s="59"/>
      <c r="AT34" s="85"/>
      <c r="AU34" s="86"/>
      <c r="AV34" s="87"/>
      <c r="AW34" s="88"/>
      <c r="AX34" s="180"/>
      <c r="AY34" s="109"/>
      <c r="AZ34" s="120"/>
      <c r="BA34" s="121"/>
      <c r="BB34" s="190"/>
      <c r="BC34" s="190"/>
      <c r="BD34" s="191"/>
      <c r="BE34" s="192"/>
      <c r="BF34" s="193"/>
      <c r="BG34" s="190"/>
      <c r="BH34" s="190"/>
      <c r="BI34" s="191"/>
      <c r="BJ34" s="194"/>
      <c r="BK34" s="192"/>
      <c r="BL34" s="108"/>
      <c r="BM34" s="202"/>
      <c r="BN34" s="193"/>
      <c r="BO34" s="192"/>
    </row>
    <row r="35" spans="1:67" ht="19.5" customHeight="1" x14ac:dyDescent="0.2">
      <c r="A35" s="55" t="s">
        <v>19</v>
      </c>
      <c r="B35" s="266">
        <f>+B34</f>
        <v>43415</v>
      </c>
      <c r="C35" s="267">
        <v>2</v>
      </c>
      <c r="D35" s="101"/>
      <c r="E35" s="5"/>
      <c r="F35" s="144"/>
      <c r="G35" s="140"/>
      <c r="H35" s="145"/>
      <c r="I35" s="145"/>
      <c r="J35" s="146"/>
      <c r="K35" s="144"/>
      <c r="L35" s="140"/>
      <c r="M35" s="145"/>
      <c r="N35" s="145"/>
      <c r="O35" s="146"/>
      <c r="P35" s="144"/>
      <c r="Q35" s="140"/>
      <c r="R35" s="145"/>
      <c r="S35" s="145"/>
      <c r="T35" s="146"/>
      <c r="U35" s="144"/>
      <c r="V35" s="140"/>
      <c r="W35" s="145"/>
      <c r="X35" s="145"/>
      <c r="Y35" s="146"/>
      <c r="Z35" s="24"/>
      <c r="AA35" s="151"/>
      <c r="AB35" s="109"/>
      <c r="AC35" s="110"/>
      <c r="AD35" s="155"/>
      <c r="AE35" s="156"/>
      <c r="AF35" s="157"/>
      <c r="AG35" s="158"/>
      <c r="AH35" s="66"/>
      <c r="AI35" s="167"/>
      <c r="AJ35" s="114"/>
      <c r="AK35" s="115"/>
      <c r="AL35" s="172"/>
      <c r="AM35" s="173"/>
      <c r="AN35" s="167"/>
      <c r="AO35" s="114"/>
      <c r="AP35" s="115"/>
      <c r="AQ35" s="177"/>
      <c r="AR35" s="156"/>
      <c r="AS35" s="60"/>
      <c r="AT35" s="179"/>
      <c r="AU35" s="157"/>
      <c r="AV35" s="178"/>
      <c r="AW35" s="89"/>
      <c r="AX35" s="90"/>
      <c r="AY35" s="181"/>
      <c r="AZ35" s="182"/>
      <c r="BA35" s="183"/>
      <c r="BB35" s="109"/>
      <c r="BC35" s="120"/>
      <c r="BD35" s="120"/>
      <c r="BE35" s="121"/>
      <c r="BF35" s="195"/>
      <c r="BG35" s="196"/>
      <c r="BH35" s="196"/>
      <c r="BI35" s="197"/>
      <c r="BJ35" s="198"/>
      <c r="BK35" s="199"/>
      <c r="BL35" s="179"/>
      <c r="BM35" s="109"/>
      <c r="BN35" s="195"/>
      <c r="BO35" s="199"/>
    </row>
    <row r="36" spans="1:67" ht="19.5" customHeight="1" thickBot="1" x14ac:dyDescent="0.25">
      <c r="A36" s="55" t="s">
        <v>20</v>
      </c>
      <c r="B36" s="266">
        <f>+B34</f>
        <v>43415</v>
      </c>
      <c r="C36" s="267">
        <v>2</v>
      </c>
      <c r="D36" s="1"/>
      <c r="E36" s="6"/>
      <c r="F36" s="144"/>
      <c r="G36" s="145"/>
      <c r="H36" s="145"/>
      <c r="I36" s="145"/>
      <c r="J36" s="146"/>
      <c r="K36" s="144"/>
      <c r="L36" s="145"/>
      <c r="M36" s="145"/>
      <c r="N36" s="145"/>
      <c r="O36" s="146"/>
      <c r="P36" s="144"/>
      <c r="Q36" s="145"/>
      <c r="R36" s="145"/>
      <c r="S36" s="145"/>
      <c r="T36" s="146"/>
      <c r="U36" s="144"/>
      <c r="V36" s="145"/>
      <c r="W36" s="145"/>
      <c r="X36" s="145"/>
      <c r="Y36" s="146"/>
      <c r="Z36" s="150"/>
      <c r="AA36" s="152"/>
      <c r="AB36" s="159"/>
      <c r="AC36" s="160"/>
      <c r="AD36" s="111"/>
      <c r="AE36" s="112"/>
      <c r="AF36" s="236"/>
      <c r="AG36" s="162"/>
      <c r="AH36" s="163"/>
      <c r="AI36" s="237"/>
      <c r="AJ36" s="238"/>
      <c r="AK36" s="239"/>
      <c r="AL36" s="240"/>
      <c r="AM36" s="241"/>
      <c r="AN36" s="242"/>
      <c r="AO36" s="238"/>
      <c r="AP36" s="239"/>
      <c r="AQ36" s="240"/>
      <c r="AR36" s="241"/>
      <c r="AS36" s="152"/>
      <c r="AT36" s="152"/>
      <c r="AU36" s="157"/>
      <c r="AV36" s="178"/>
      <c r="AW36" s="91"/>
      <c r="AX36" s="92"/>
      <c r="AY36" s="184"/>
      <c r="AZ36" s="185"/>
      <c r="BA36" s="186"/>
      <c r="BB36" s="187"/>
      <c r="BC36" s="187"/>
      <c r="BD36" s="188"/>
      <c r="BE36" s="189"/>
      <c r="BF36" s="122"/>
      <c r="BG36" s="123"/>
      <c r="BH36" s="120"/>
      <c r="BI36" s="124"/>
      <c r="BJ36" s="123"/>
      <c r="BK36" s="121"/>
      <c r="BL36" s="200"/>
      <c r="BM36" s="201"/>
      <c r="BN36" s="125"/>
      <c r="BO36" s="126"/>
    </row>
    <row r="37" spans="1:67" ht="19.5" customHeight="1" x14ac:dyDescent="0.2">
      <c r="A37" s="54" t="s">
        <v>18</v>
      </c>
      <c r="B37" s="268">
        <f>+B36+1</f>
        <v>43416</v>
      </c>
      <c r="C37" s="269"/>
      <c r="D37" s="2"/>
      <c r="E37" s="5"/>
      <c r="F37" s="139"/>
      <c r="G37" s="141" t="str">
        <f t="shared" ref="G37" si="168">IF(F37="aucune","///","")</f>
        <v/>
      </c>
      <c r="H37" s="137" t="str">
        <f t="shared" ref="H37" si="169">IF(F37="aucune","///","")</f>
        <v/>
      </c>
      <c r="I37" s="142" t="str">
        <f t="shared" ref="I37" si="170">IF(F37="aucune","///","")</f>
        <v/>
      </c>
      <c r="J37" s="143" t="str">
        <f t="shared" ref="J37" si="171">IF(F37="aucune","///","")</f>
        <v/>
      </c>
      <c r="K37" s="139"/>
      <c r="L37" s="141" t="str">
        <f t="shared" ref="L37" si="172">IF(K37="aucune","///","")</f>
        <v/>
      </c>
      <c r="M37" s="137" t="str">
        <f t="shared" ref="M37" si="173">IF(K37="aucune","///","")</f>
        <v/>
      </c>
      <c r="N37" s="142" t="str">
        <f t="shared" ref="N37" si="174">IF(K37="aucune","///","")</f>
        <v/>
      </c>
      <c r="O37" s="143" t="str">
        <f t="shared" ref="O37" si="175">IF(K37="aucune","///","")</f>
        <v/>
      </c>
      <c r="P37" s="139"/>
      <c r="Q37" s="141" t="str">
        <f t="shared" ref="Q37" si="176">IF(P37="aucune","///","")</f>
        <v/>
      </c>
      <c r="R37" s="137" t="str">
        <f t="shared" ref="R37" si="177">IF(P37="aucune","///","")</f>
        <v/>
      </c>
      <c r="S37" s="142" t="str">
        <f t="shared" ref="S37" si="178">IF(P37="aucune","///","")</f>
        <v/>
      </c>
      <c r="T37" s="143" t="str">
        <f t="shared" ref="T37" si="179">IF(P37="aucune","///","")</f>
        <v/>
      </c>
      <c r="U37" s="139"/>
      <c r="V37" s="141" t="str">
        <f t="shared" ref="V37" si="180">IF(U37="aucune","///","")</f>
        <v/>
      </c>
      <c r="W37" s="137" t="str">
        <f t="shared" ref="W37" si="181">IF(U37="aucune","///","")</f>
        <v/>
      </c>
      <c r="X37" s="142" t="str">
        <f t="shared" ref="X37" si="182">IF(U37="aucune","///","")</f>
        <v/>
      </c>
      <c r="Y37" s="143" t="str">
        <f t="shared" ref="Y37" si="183">IF(U37="aucune","///","")</f>
        <v/>
      </c>
      <c r="Z37" s="23"/>
      <c r="AA37" s="108"/>
      <c r="AB37" s="153"/>
      <c r="AC37" s="154"/>
      <c r="AD37" s="153"/>
      <c r="AE37" s="154"/>
      <c r="AF37" s="4"/>
      <c r="AG37" s="132"/>
      <c r="AH37" s="230"/>
      <c r="AI37" s="108"/>
      <c r="AJ37" s="231"/>
      <c r="AK37" s="180"/>
      <c r="AL37" s="232"/>
      <c r="AM37" s="233"/>
      <c r="AN37" s="108"/>
      <c r="AO37" s="231"/>
      <c r="AP37" s="180"/>
      <c r="AQ37" s="234"/>
      <c r="AR37" s="235"/>
      <c r="AS37" s="59"/>
      <c r="AT37" s="85"/>
      <c r="AU37" s="86"/>
      <c r="AV37" s="87"/>
      <c r="AW37" s="88"/>
      <c r="AX37" s="180"/>
      <c r="AY37" s="109"/>
      <c r="AZ37" s="120"/>
      <c r="BA37" s="121"/>
      <c r="BB37" s="190"/>
      <c r="BC37" s="190"/>
      <c r="BD37" s="191"/>
      <c r="BE37" s="192"/>
      <c r="BF37" s="193"/>
      <c r="BG37" s="190"/>
      <c r="BH37" s="190"/>
      <c r="BI37" s="191"/>
      <c r="BJ37" s="194"/>
      <c r="BK37" s="192"/>
      <c r="BL37" s="108"/>
      <c r="BM37" s="202"/>
      <c r="BN37" s="193"/>
      <c r="BO37" s="192"/>
    </row>
    <row r="38" spans="1:67" ht="19.5" customHeight="1" x14ac:dyDescent="0.2">
      <c r="A38" s="55" t="s">
        <v>19</v>
      </c>
      <c r="B38" s="266">
        <f>+B37</f>
        <v>43416</v>
      </c>
      <c r="C38" s="267"/>
      <c r="D38" s="101"/>
      <c r="E38" s="5"/>
      <c r="F38" s="144"/>
      <c r="G38" s="140"/>
      <c r="H38" s="145"/>
      <c r="I38" s="145"/>
      <c r="J38" s="146"/>
      <c r="K38" s="144"/>
      <c r="L38" s="140"/>
      <c r="M38" s="145"/>
      <c r="N38" s="145"/>
      <c r="O38" s="146"/>
      <c r="P38" s="144"/>
      <c r="Q38" s="140"/>
      <c r="R38" s="145"/>
      <c r="S38" s="145"/>
      <c r="T38" s="146"/>
      <c r="U38" s="144"/>
      <c r="V38" s="140"/>
      <c r="W38" s="145"/>
      <c r="X38" s="145"/>
      <c r="Y38" s="146"/>
      <c r="Z38" s="24"/>
      <c r="AA38" s="151"/>
      <c r="AB38" s="109"/>
      <c r="AC38" s="110"/>
      <c r="AD38" s="155"/>
      <c r="AE38" s="156"/>
      <c r="AF38" s="157"/>
      <c r="AG38" s="158"/>
      <c r="AH38" s="66"/>
      <c r="AI38" s="167"/>
      <c r="AJ38" s="114"/>
      <c r="AK38" s="115"/>
      <c r="AL38" s="172"/>
      <c r="AM38" s="173"/>
      <c r="AN38" s="167"/>
      <c r="AO38" s="114"/>
      <c r="AP38" s="115"/>
      <c r="AQ38" s="177"/>
      <c r="AR38" s="156"/>
      <c r="AS38" s="60"/>
      <c r="AT38" s="179"/>
      <c r="AU38" s="157"/>
      <c r="AV38" s="178"/>
      <c r="AW38" s="89"/>
      <c r="AX38" s="90"/>
      <c r="AY38" s="181"/>
      <c r="AZ38" s="182"/>
      <c r="BA38" s="183"/>
      <c r="BB38" s="109"/>
      <c r="BC38" s="120"/>
      <c r="BD38" s="120"/>
      <c r="BE38" s="121"/>
      <c r="BF38" s="195"/>
      <c r="BG38" s="196"/>
      <c r="BH38" s="196"/>
      <c r="BI38" s="197"/>
      <c r="BJ38" s="198"/>
      <c r="BK38" s="199"/>
      <c r="BL38" s="179"/>
      <c r="BM38" s="109"/>
      <c r="BN38" s="195"/>
      <c r="BO38" s="199"/>
    </row>
    <row r="39" spans="1:67" ht="19.5" customHeight="1" thickBot="1" x14ac:dyDescent="0.25">
      <c r="A39" s="56" t="s">
        <v>20</v>
      </c>
      <c r="B39" s="278">
        <f>+B38</f>
        <v>43416</v>
      </c>
      <c r="C39" s="279"/>
      <c r="D39" s="1"/>
      <c r="E39" s="6"/>
      <c r="F39" s="144"/>
      <c r="G39" s="145"/>
      <c r="H39" s="145"/>
      <c r="I39" s="145"/>
      <c r="J39" s="146"/>
      <c r="K39" s="144"/>
      <c r="L39" s="145"/>
      <c r="M39" s="145"/>
      <c r="N39" s="145"/>
      <c r="O39" s="146"/>
      <c r="P39" s="144"/>
      <c r="Q39" s="145"/>
      <c r="R39" s="145"/>
      <c r="S39" s="145"/>
      <c r="T39" s="146"/>
      <c r="U39" s="144"/>
      <c r="V39" s="145"/>
      <c r="W39" s="145"/>
      <c r="X39" s="145"/>
      <c r="Y39" s="146"/>
      <c r="Z39" s="150"/>
      <c r="AA39" s="152"/>
      <c r="AB39" s="159"/>
      <c r="AC39" s="160"/>
      <c r="AD39" s="111"/>
      <c r="AE39" s="112"/>
      <c r="AF39" s="236"/>
      <c r="AG39" s="162"/>
      <c r="AH39" s="163"/>
      <c r="AI39" s="237"/>
      <c r="AJ39" s="238"/>
      <c r="AK39" s="239"/>
      <c r="AL39" s="240"/>
      <c r="AM39" s="241"/>
      <c r="AN39" s="242"/>
      <c r="AO39" s="238"/>
      <c r="AP39" s="239"/>
      <c r="AQ39" s="240"/>
      <c r="AR39" s="241"/>
      <c r="AS39" s="152"/>
      <c r="AT39" s="152"/>
      <c r="AU39" s="157"/>
      <c r="AV39" s="178"/>
      <c r="AW39" s="91"/>
      <c r="AX39" s="92"/>
      <c r="AY39" s="184"/>
      <c r="AZ39" s="185"/>
      <c r="BA39" s="186"/>
      <c r="BB39" s="187"/>
      <c r="BC39" s="187"/>
      <c r="BD39" s="188"/>
      <c r="BE39" s="189"/>
      <c r="BF39" s="122"/>
      <c r="BG39" s="123"/>
      <c r="BH39" s="120"/>
      <c r="BI39" s="124"/>
      <c r="BJ39" s="123"/>
      <c r="BK39" s="121"/>
      <c r="BL39" s="200"/>
      <c r="BM39" s="201"/>
      <c r="BN39" s="125"/>
      <c r="BO39" s="126"/>
    </row>
    <row r="40" spans="1:67" ht="19.5" customHeight="1" x14ac:dyDescent="0.2">
      <c r="A40" s="54" t="s">
        <v>18</v>
      </c>
      <c r="B40" s="268">
        <f>+B39+1</f>
        <v>43417</v>
      </c>
      <c r="C40" s="269"/>
      <c r="D40" s="2"/>
      <c r="E40" s="5"/>
      <c r="F40" s="139"/>
      <c r="G40" s="141" t="str">
        <f t="shared" ref="G40" si="184">IF(F40="aucune","///","")</f>
        <v/>
      </c>
      <c r="H40" s="137" t="str">
        <f t="shared" ref="H40" si="185">IF(F40="aucune","///","")</f>
        <v/>
      </c>
      <c r="I40" s="142" t="str">
        <f t="shared" ref="I40" si="186">IF(F40="aucune","///","")</f>
        <v/>
      </c>
      <c r="J40" s="143" t="str">
        <f t="shared" ref="J40" si="187">IF(F40="aucune","///","")</f>
        <v/>
      </c>
      <c r="K40" s="139"/>
      <c r="L40" s="141" t="str">
        <f t="shared" ref="L40" si="188">IF(K40="aucune","///","")</f>
        <v/>
      </c>
      <c r="M40" s="137" t="str">
        <f t="shared" ref="M40" si="189">IF(K40="aucune","///","")</f>
        <v/>
      </c>
      <c r="N40" s="142" t="str">
        <f t="shared" ref="N40" si="190">IF(K40="aucune","///","")</f>
        <v/>
      </c>
      <c r="O40" s="143" t="str">
        <f t="shared" ref="O40" si="191">IF(K40="aucune","///","")</f>
        <v/>
      </c>
      <c r="P40" s="139"/>
      <c r="Q40" s="141" t="str">
        <f t="shared" ref="Q40" si="192">IF(P40="aucune","///","")</f>
        <v/>
      </c>
      <c r="R40" s="137" t="str">
        <f t="shared" ref="R40" si="193">IF(P40="aucune","///","")</f>
        <v/>
      </c>
      <c r="S40" s="142" t="str">
        <f t="shared" ref="S40" si="194">IF(P40="aucune","///","")</f>
        <v/>
      </c>
      <c r="T40" s="143" t="str">
        <f t="shared" ref="T40" si="195">IF(P40="aucune","///","")</f>
        <v/>
      </c>
      <c r="U40" s="139"/>
      <c r="V40" s="141" t="str">
        <f t="shared" ref="V40" si="196">IF(U40="aucune","///","")</f>
        <v/>
      </c>
      <c r="W40" s="137" t="str">
        <f t="shared" ref="W40" si="197">IF(U40="aucune","///","")</f>
        <v/>
      </c>
      <c r="X40" s="142" t="str">
        <f t="shared" ref="X40" si="198">IF(U40="aucune","///","")</f>
        <v/>
      </c>
      <c r="Y40" s="143" t="str">
        <f t="shared" ref="Y40" si="199">IF(U40="aucune","///","")</f>
        <v/>
      </c>
      <c r="Z40" s="23"/>
      <c r="AA40" s="108"/>
      <c r="AB40" s="153"/>
      <c r="AC40" s="154"/>
      <c r="AD40" s="153"/>
      <c r="AE40" s="154"/>
      <c r="AF40" s="4"/>
      <c r="AG40" s="132"/>
      <c r="AH40" s="230"/>
      <c r="AI40" s="108"/>
      <c r="AJ40" s="231"/>
      <c r="AK40" s="180"/>
      <c r="AL40" s="232"/>
      <c r="AM40" s="233"/>
      <c r="AN40" s="108"/>
      <c r="AO40" s="231"/>
      <c r="AP40" s="180"/>
      <c r="AQ40" s="234"/>
      <c r="AR40" s="235"/>
      <c r="AS40" s="59"/>
      <c r="AT40" s="85"/>
      <c r="AU40" s="86"/>
      <c r="AV40" s="87"/>
      <c r="AW40" s="88"/>
      <c r="AX40" s="180"/>
      <c r="AY40" s="109"/>
      <c r="AZ40" s="120"/>
      <c r="BA40" s="121"/>
      <c r="BB40" s="190"/>
      <c r="BC40" s="190"/>
      <c r="BD40" s="191"/>
      <c r="BE40" s="192"/>
      <c r="BF40" s="193"/>
      <c r="BG40" s="190"/>
      <c r="BH40" s="190"/>
      <c r="BI40" s="191"/>
      <c r="BJ40" s="194"/>
      <c r="BK40" s="192"/>
      <c r="BL40" s="108"/>
      <c r="BM40" s="202"/>
      <c r="BN40" s="193"/>
      <c r="BO40" s="192"/>
    </row>
    <row r="41" spans="1:67" ht="19.5" customHeight="1" x14ac:dyDescent="0.2">
      <c r="A41" s="55" t="s">
        <v>19</v>
      </c>
      <c r="B41" s="266">
        <f t="shared" ref="B41" si="200">+B40</f>
        <v>43417</v>
      </c>
      <c r="C41" s="267">
        <v>2</v>
      </c>
      <c r="D41" s="101"/>
      <c r="E41" s="5"/>
      <c r="F41" s="144"/>
      <c r="G41" s="140"/>
      <c r="H41" s="145"/>
      <c r="I41" s="145"/>
      <c r="J41" s="146"/>
      <c r="K41" s="144"/>
      <c r="L41" s="140"/>
      <c r="M41" s="145"/>
      <c r="N41" s="145"/>
      <c r="O41" s="146"/>
      <c r="P41" s="144"/>
      <c r="Q41" s="140"/>
      <c r="R41" s="145"/>
      <c r="S41" s="145"/>
      <c r="T41" s="146"/>
      <c r="U41" s="144"/>
      <c r="V41" s="140"/>
      <c r="W41" s="145"/>
      <c r="X41" s="145"/>
      <c r="Y41" s="146"/>
      <c r="Z41" s="24"/>
      <c r="AA41" s="151"/>
      <c r="AB41" s="109"/>
      <c r="AC41" s="110"/>
      <c r="AD41" s="155"/>
      <c r="AE41" s="156"/>
      <c r="AF41" s="157"/>
      <c r="AG41" s="158"/>
      <c r="AH41" s="66"/>
      <c r="AI41" s="167"/>
      <c r="AJ41" s="114"/>
      <c r="AK41" s="115"/>
      <c r="AL41" s="172"/>
      <c r="AM41" s="173"/>
      <c r="AN41" s="167"/>
      <c r="AO41" s="114"/>
      <c r="AP41" s="115"/>
      <c r="AQ41" s="177"/>
      <c r="AR41" s="156"/>
      <c r="AS41" s="60"/>
      <c r="AT41" s="179"/>
      <c r="AU41" s="157"/>
      <c r="AV41" s="178"/>
      <c r="AW41" s="89"/>
      <c r="AX41" s="90"/>
      <c r="AY41" s="181"/>
      <c r="AZ41" s="182"/>
      <c r="BA41" s="183"/>
      <c r="BB41" s="109"/>
      <c r="BC41" s="120"/>
      <c r="BD41" s="120"/>
      <c r="BE41" s="121"/>
      <c r="BF41" s="195"/>
      <c r="BG41" s="196"/>
      <c r="BH41" s="196"/>
      <c r="BI41" s="197"/>
      <c r="BJ41" s="198"/>
      <c r="BK41" s="199"/>
      <c r="BL41" s="179"/>
      <c r="BM41" s="109"/>
      <c r="BN41" s="195"/>
      <c r="BO41" s="199"/>
    </row>
    <row r="42" spans="1:67" ht="19.5" customHeight="1" thickBot="1" x14ac:dyDescent="0.25">
      <c r="A42" s="56" t="s">
        <v>20</v>
      </c>
      <c r="B42" s="266">
        <f t="shared" ref="B42" si="201">+B40</f>
        <v>43417</v>
      </c>
      <c r="C42" s="267">
        <v>2</v>
      </c>
      <c r="D42" s="1"/>
      <c r="E42" s="6"/>
      <c r="F42" s="144"/>
      <c r="G42" s="145"/>
      <c r="H42" s="145"/>
      <c r="I42" s="145"/>
      <c r="J42" s="146"/>
      <c r="K42" s="144"/>
      <c r="L42" s="145"/>
      <c r="M42" s="145"/>
      <c r="N42" s="145"/>
      <c r="O42" s="146"/>
      <c r="P42" s="144"/>
      <c r="Q42" s="145"/>
      <c r="R42" s="145"/>
      <c r="S42" s="145"/>
      <c r="T42" s="146"/>
      <c r="U42" s="144"/>
      <c r="V42" s="145"/>
      <c r="W42" s="145"/>
      <c r="X42" s="145"/>
      <c r="Y42" s="146"/>
      <c r="Z42" s="150"/>
      <c r="AA42" s="152"/>
      <c r="AB42" s="159"/>
      <c r="AC42" s="160"/>
      <c r="AD42" s="111"/>
      <c r="AE42" s="112"/>
      <c r="AF42" s="236"/>
      <c r="AG42" s="162"/>
      <c r="AH42" s="163"/>
      <c r="AI42" s="237"/>
      <c r="AJ42" s="238"/>
      <c r="AK42" s="239"/>
      <c r="AL42" s="240"/>
      <c r="AM42" s="241"/>
      <c r="AN42" s="242"/>
      <c r="AO42" s="238"/>
      <c r="AP42" s="239"/>
      <c r="AQ42" s="240"/>
      <c r="AR42" s="241"/>
      <c r="AS42" s="152"/>
      <c r="AT42" s="152"/>
      <c r="AU42" s="157"/>
      <c r="AV42" s="178"/>
      <c r="AW42" s="91"/>
      <c r="AX42" s="92"/>
      <c r="AY42" s="184"/>
      <c r="AZ42" s="185"/>
      <c r="BA42" s="186"/>
      <c r="BB42" s="187"/>
      <c r="BC42" s="187"/>
      <c r="BD42" s="188"/>
      <c r="BE42" s="189"/>
      <c r="BF42" s="122"/>
      <c r="BG42" s="123"/>
      <c r="BH42" s="120"/>
      <c r="BI42" s="124"/>
      <c r="BJ42" s="123"/>
      <c r="BK42" s="121"/>
      <c r="BL42" s="200"/>
      <c r="BM42" s="201"/>
      <c r="BN42" s="125"/>
      <c r="BO42" s="126"/>
    </row>
    <row r="43" spans="1:67" ht="19.5" customHeight="1" x14ac:dyDescent="0.2">
      <c r="A43" s="54" t="s">
        <v>18</v>
      </c>
      <c r="B43" s="268">
        <f>+B42+1</f>
        <v>43418</v>
      </c>
      <c r="C43" s="269"/>
      <c r="D43" s="2"/>
      <c r="E43" s="5"/>
      <c r="F43" s="139"/>
      <c r="G43" s="141" t="str">
        <f t="shared" ref="G43" si="202">IF(F43="aucune","///","")</f>
        <v/>
      </c>
      <c r="H43" s="137" t="str">
        <f t="shared" ref="H43" si="203">IF(F43="aucune","///","")</f>
        <v/>
      </c>
      <c r="I43" s="142" t="str">
        <f t="shared" ref="I43" si="204">IF(F43="aucune","///","")</f>
        <v/>
      </c>
      <c r="J43" s="143" t="str">
        <f t="shared" ref="J43" si="205">IF(F43="aucune","///","")</f>
        <v/>
      </c>
      <c r="K43" s="139"/>
      <c r="L43" s="141" t="str">
        <f t="shared" ref="L43" si="206">IF(K43="aucune","///","")</f>
        <v/>
      </c>
      <c r="M43" s="137" t="str">
        <f t="shared" ref="M43" si="207">IF(K43="aucune","///","")</f>
        <v/>
      </c>
      <c r="N43" s="142" t="str">
        <f t="shared" ref="N43" si="208">IF(K43="aucune","///","")</f>
        <v/>
      </c>
      <c r="O43" s="143" t="str">
        <f t="shared" ref="O43" si="209">IF(K43="aucune","///","")</f>
        <v/>
      </c>
      <c r="P43" s="139"/>
      <c r="Q43" s="141" t="str">
        <f t="shared" ref="Q43" si="210">IF(P43="aucune","///","")</f>
        <v/>
      </c>
      <c r="R43" s="137" t="str">
        <f t="shared" ref="R43" si="211">IF(P43="aucune","///","")</f>
        <v/>
      </c>
      <c r="S43" s="142" t="str">
        <f t="shared" ref="S43" si="212">IF(P43="aucune","///","")</f>
        <v/>
      </c>
      <c r="T43" s="143" t="str">
        <f t="shared" ref="T43" si="213">IF(P43="aucune","///","")</f>
        <v/>
      </c>
      <c r="U43" s="139"/>
      <c r="V43" s="141" t="str">
        <f t="shared" ref="V43" si="214">IF(U43="aucune","///","")</f>
        <v/>
      </c>
      <c r="W43" s="137" t="str">
        <f t="shared" ref="W43" si="215">IF(U43="aucune","///","")</f>
        <v/>
      </c>
      <c r="X43" s="142" t="str">
        <f t="shared" ref="X43" si="216">IF(U43="aucune","///","")</f>
        <v/>
      </c>
      <c r="Y43" s="143" t="str">
        <f t="shared" ref="Y43" si="217">IF(U43="aucune","///","")</f>
        <v/>
      </c>
      <c r="Z43" s="23"/>
      <c r="AA43" s="108"/>
      <c r="AB43" s="153"/>
      <c r="AC43" s="154"/>
      <c r="AD43" s="153"/>
      <c r="AE43" s="154"/>
      <c r="AF43" s="4"/>
      <c r="AG43" s="132"/>
      <c r="AH43" s="230"/>
      <c r="AI43" s="108"/>
      <c r="AJ43" s="231"/>
      <c r="AK43" s="180"/>
      <c r="AL43" s="232"/>
      <c r="AM43" s="233"/>
      <c r="AN43" s="108"/>
      <c r="AO43" s="231"/>
      <c r="AP43" s="180"/>
      <c r="AQ43" s="234"/>
      <c r="AR43" s="235"/>
      <c r="AS43" s="59"/>
      <c r="AT43" s="85"/>
      <c r="AU43" s="86"/>
      <c r="AV43" s="87"/>
      <c r="AW43" s="88"/>
      <c r="AX43" s="180"/>
      <c r="AY43" s="109"/>
      <c r="AZ43" s="120"/>
      <c r="BA43" s="121"/>
      <c r="BB43" s="190"/>
      <c r="BC43" s="190"/>
      <c r="BD43" s="191"/>
      <c r="BE43" s="192"/>
      <c r="BF43" s="193"/>
      <c r="BG43" s="190"/>
      <c r="BH43" s="190"/>
      <c r="BI43" s="191"/>
      <c r="BJ43" s="194"/>
      <c r="BK43" s="192"/>
      <c r="BL43" s="108"/>
      <c r="BM43" s="202"/>
      <c r="BN43" s="193"/>
      <c r="BO43" s="192"/>
    </row>
    <row r="44" spans="1:67" ht="19.5" customHeight="1" x14ac:dyDescent="0.2">
      <c r="A44" s="55" t="s">
        <v>19</v>
      </c>
      <c r="B44" s="266">
        <f>+B43</f>
        <v>43418</v>
      </c>
      <c r="C44" s="267">
        <v>2</v>
      </c>
      <c r="D44" s="101"/>
      <c r="E44" s="5"/>
      <c r="F44" s="144"/>
      <c r="G44" s="140"/>
      <c r="H44" s="145"/>
      <c r="I44" s="145"/>
      <c r="J44" s="146"/>
      <c r="K44" s="144"/>
      <c r="L44" s="140"/>
      <c r="M44" s="145"/>
      <c r="N44" s="145"/>
      <c r="O44" s="146"/>
      <c r="P44" s="144"/>
      <c r="Q44" s="140"/>
      <c r="R44" s="145"/>
      <c r="S44" s="145"/>
      <c r="T44" s="146"/>
      <c r="U44" s="144"/>
      <c r="V44" s="140"/>
      <c r="W44" s="145"/>
      <c r="X44" s="145"/>
      <c r="Y44" s="146"/>
      <c r="Z44" s="24"/>
      <c r="AA44" s="151"/>
      <c r="AB44" s="109"/>
      <c r="AC44" s="110"/>
      <c r="AD44" s="155"/>
      <c r="AE44" s="156"/>
      <c r="AF44" s="157"/>
      <c r="AG44" s="158"/>
      <c r="AH44" s="66"/>
      <c r="AI44" s="167"/>
      <c r="AJ44" s="114"/>
      <c r="AK44" s="115"/>
      <c r="AL44" s="172"/>
      <c r="AM44" s="173"/>
      <c r="AN44" s="167"/>
      <c r="AO44" s="114"/>
      <c r="AP44" s="115"/>
      <c r="AQ44" s="177"/>
      <c r="AR44" s="156"/>
      <c r="AS44" s="60"/>
      <c r="AT44" s="179"/>
      <c r="AU44" s="157"/>
      <c r="AV44" s="178"/>
      <c r="AW44" s="89"/>
      <c r="AX44" s="90"/>
      <c r="AY44" s="181"/>
      <c r="AZ44" s="182"/>
      <c r="BA44" s="183"/>
      <c r="BB44" s="109"/>
      <c r="BC44" s="120"/>
      <c r="BD44" s="120"/>
      <c r="BE44" s="121"/>
      <c r="BF44" s="195"/>
      <c r="BG44" s="196"/>
      <c r="BH44" s="196"/>
      <c r="BI44" s="197"/>
      <c r="BJ44" s="198"/>
      <c r="BK44" s="199"/>
      <c r="BL44" s="179"/>
      <c r="BM44" s="109"/>
      <c r="BN44" s="195"/>
      <c r="BO44" s="199"/>
    </row>
    <row r="45" spans="1:67" ht="19.5" customHeight="1" thickBot="1" x14ac:dyDescent="0.25">
      <c r="A45" s="56" t="s">
        <v>20</v>
      </c>
      <c r="B45" s="266">
        <f>+B43</f>
        <v>43418</v>
      </c>
      <c r="C45" s="267">
        <v>2</v>
      </c>
      <c r="D45" s="1"/>
      <c r="E45" s="6"/>
      <c r="F45" s="144"/>
      <c r="G45" s="145"/>
      <c r="H45" s="145"/>
      <c r="I45" s="145"/>
      <c r="J45" s="146"/>
      <c r="K45" s="144"/>
      <c r="L45" s="145"/>
      <c r="M45" s="145"/>
      <c r="N45" s="145"/>
      <c r="O45" s="146"/>
      <c r="P45" s="144"/>
      <c r="Q45" s="145"/>
      <c r="R45" s="145"/>
      <c r="S45" s="145"/>
      <c r="T45" s="146"/>
      <c r="U45" s="144"/>
      <c r="V45" s="145"/>
      <c r="W45" s="145"/>
      <c r="X45" s="145"/>
      <c r="Y45" s="146"/>
      <c r="Z45" s="150"/>
      <c r="AA45" s="152"/>
      <c r="AB45" s="159"/>
      <c r="AC45" s="160"/>
      <c r="AD45" s="111"/>
      <c r="AE45" s="112"/>
      <c r="AF45" s="236"/>
      <c r="AG45" s="162"/>
      <c r="AH45" s="163"/>
      <c r="AI45" s="237"/>
      <c r="AJ45" s="238"/>
      <c r="AK45" s="239"/>
      <c r="AL45" s="240"/>
      <c r="AM45" s="241"/>
      <c r="AN45" s="242"/>
      <c r="AO45" s="238"/>
      <c r="AP45" s="239"/>
      <c r="AQ45" s="240"/>
      <c r="AR45" s="241"/>
      <c r="AS45" s="152"/>
      <c r="AT45" s="152"/>
      <c r="AU45" s="157"/>
      <c r="AV45" s="178"/>
      <c r="AW45" s="91"/>
      <c r="AX45" s="92"/>
      <c r="AY45" s="184"/>
      <c r="AZ45" s="185"/>
      <c r="BA45" s="186"/>
      <c r="BB45" s="187"/>
      <c r="BC45" s="187"/>
      <c r="BD45" s="188"/>
      <c r="BE45" s="189"/>
      <c r="BF45" s="122"/>
      <c r="BG45" s="123"/>
      <c r="BH45" s="120"/>
      <c r="BI45" s="124"/>
      <c r="BJ45" s="123"/>
      <c r="BK45" s="121"/>
      <c r="BL45" s="200"/>
      <c r="BM45" s="201"/>
      <c r="BN45" s="125"/>
      <c r="BO45" s="126"/>
    </row>
    <row r="46" spans="1:67" ht="19.5" customHeight="1" x14ac:dyDescent="0.2">
      <c r="A46" s="54" t="s">
        <v>18</v>
      </c>
      <c r="B46" s="268">
        <f>+B45+1</f>
        <v>43419</v>
      </c>
      <c r="C46" s="269"/>
      <c r="D46" s="2"/>
      <c r="E46" s="5"/>
      <c r="F46" s="139"/>
      <c r="G46" s="141" t="str">
        <f t="shared" ref="G46" si="218">IF(F46="aucune","///","")</f>
        <v/>
      </c>
      <c r="H46" s="137" t="str">
        <f t="shared" ref="H46" si="219">IF(F46="aucune","///","")</f>
        <v/>
      </c>
      <c r="I46" s="142" t="str">
        <f t="shared" ref="I46" si="220">IF(F46="aucune","///","")</f>
        <v/>
      </c>
      <c r="J46" s="143" t="str">
        <f t="shared" ref="J46" si="221">IF(F46="aucune","///","")</f>
        <v/>
      </c>
      <c r="K46" s="139"/>
      <c r="L46" s="141" t="str">
        <f t="shared" ref="L46" si="222">IF(K46="aucune","///","")</f>
        <v/>
      </c>
      <c r="M46" s="137" t="str">
        <f t="shared" ref="M46" si="223">IF(K46="aucune","///","")</f>
        <v/>
      </c>
      <c r="N46" s="142" t="str">
        <f t="shared" ref="N46" si="224">IF(K46="aucune","///","")</f>
        <v/>
      </c>
      <c r="O46" s="143" t="str">
        <f t="shared" ref="O46" si="225">IF(K46="aucune","///","")</f>
        <v/>
      </c>
      <c r="P46" s="139"/>
      <c r="Q46" s="141" t="str">
        <f t="shared" ref="Q46" si="226">IF(P46="aucune","///","")</f>
        <v/>
      </c>
      <c r="R46" s="137" t="str">
        <f t="shared" ref="R46" si="227">IF(P46="aucune","///","")</f>
        <v/>
      </c>
      <c r="S46" s="142" t="str">
        <f t="shared" ref="S46" si="228">IF(P46="aucune","///","")</f>
        <v/>
      </c>
      <c r="T46" s="143" t="str">
        <f t="shared" ref="T46" si="229">IF(P46="aucune","///","")</f>
        <v/>
      </c>
      <c r="U46" s="139"/>
      <c r="V46" s="141" t="str">
        <f t="shared" ref="V46" si="230">IF(U46="aucune","///","")</f>
        <v/>
      </c>
      <c r="W46" s="137" t="str">
        <f t="shared" ref="W46" si="231">IF(U46="aucune","///","")</f>
        <v/>
      </c>
      <c r="X46" s="142" t="str">
        <f t="shared" ref="X46" si="232">IF(U46="aucune","///","")</f>
        <v/>
      </c>
      <c r="Y46" s="143" t="str">
        <f t="shared" ref="Y46" si="233">IF(U46="aucune","///","")</f>
        <v/>
      </c>
      <c r="Z46" s="23"/>
      <c r="AA46" s="108"/>
      <c r="AB46" s="153"/>
      <c r="AC46" s="154"/>
      <c r="AD46" s="153"/>
      <c r="AE46" s="154"/>
      <c r="AF46" s="4"/>
      <c r="AG46" s="132"/>
      <c r="AH46" s="230"/>
      <c r="AI46" s="108"/>
      <c r="AJ46" s="231"/>
      <c r="AK46" s="180"/>
      <c r="AL46" s="232"/>
      <c r="AM46" s="233"/>
      <c r="AN46" s="108"/>
      <c r="AO46" s="231"/>
      <c r="AP46" s="180"/>
      <c r="AQ46" s="234"/>
      <c r="AR46" s="235"/>
      <c r="AS46" s="59"/>
      <c r="AT46" s="85"/>
      <c r="AU46" s="86"/>
      <c r="AV46" s="87"/>
      <c r="AW46" s="88"/>
      <c r="AX46" s="180"/>
      <c r="AY46" s="109"/>
      <c r="AZ46" s="120"/>
      <c r="BA46" s="121"/>
      <c r="BB46" s="190"/>
      <c r="BC46" s="190"/>
      <c r="BD46" s="191"/>
      <c r="BE46" s="192"/>
      <c r="BF46" s="193"/>
      <c r="BG46" s="190"/>
      <c r="BH46" s="190"/>
      <c r="BI46" s="191"/>
      <c r="BJ46" s="194"/>
      <c r="BK46" s="192"/>
      <c r="BL46" s="108"/>
      <c r="BM46" s="202"/>
      <c r="BN46" s="193"/>
      <c r="BO46" s="192"/>
    </row>
    <row r="47" spans="1:67" ht="19.5" customHeight="1" x14ac:dyDescent="0.2">
      <c r="A47" s="55" t="s">
        <v>19</v>
      </c>
      <c r="B47" s="266">
        <f t="shared" ref="B47" si="234">+B46</f>
        <v>43419</v>
      </c>
      <c r="C47" s="267">
        <v>2</v>
      </c>
      <c r="D47" s="101"/>
      <c r="E47" s="5"/>
      <c r="F47" s="144"/>
      <c r="G47" s="140"/>
      <c r="H47" s="145"/>
      <c r="I47" s="145"/>
      <c r="J47" s="146"/>
      <c r="K47" s="144"/>
      <c r="L47" s="140"/>
      <c r="M47" s="145"/>
      <c r="N47" s="145"/>
      <c r="O47" s="146"/>
      <c r="P47" s="144"/>
      <c r="Q47" s="140"/>
      <c r="R47" s="145"/>
      <c r="S47" s="145"/>
      <c r="T47" s="146"/>
      <c r="U47" s="144"/>
      <c r="V47" s="140"/>
      <c r="W47" s="145"/>
      <c r="X47" s="145"/>
      <c r="Y47" s="146"/>
      <c r="Z47" s="24"/>
      <c r="AA47" s="151"/>
      <c r="AB47" s="109"/>
      <c r="AC47" s="110"/>
      <c r="AD47" s="155"/>
      <c r="AE47" s="156"/>
      <c r="AF47" s="157"/>
      <c r="AG47" s="158"/>
      <c r="AH47" s="66"/>
      <c r="AI47" s="167"/>
      <c r="AJ47" s="114"/>
      <c r="AK47" s="115"/>
      <c r="AL47" s="172"/>
      <c r="AM47" s="173"/>
      <c r="AN47" s="167"/>
      <c r="AO47" s="114"/>
      <c r="AP47" s="115"/>
      <c r="AQ47" s="177"/>
      <c r="AR47" s="156"/>
      <c r="AS47" s="60"/>
      <c r="AT47" s="179"/>
      <c r="AU47" s="157"/>
      <c r="AV47" s="178"/>
      <c r="AW47" s="89"/>
      <c r="AX47" s="90"/>
      <c r="AY47" s="181"/>
      <c r="AZ47" s="182"/>
      <c r="BA47" s="183"/>
      <c r="BB47" s="109"/>
      <c r="BC47" s="120"/>
      <c r="BD47" s="120"/>
      <c r="BE47" s="121"/>
      <c r="BF47" s="195"/>
      <c r="BG47" s="196"/>
      <c r="BH47" s="196"/>
      <c r="BI47" s="197"/>
      <c r="BJ47" s="198"/>
      <c r="BK47" s="199"/>
      <c r="BL47" s="179"/>
      <c r="BM47" s="109"/>
      <c r="BN47" s="195"/>
      <c r="BO47" s="199"/>
    </row>
    <row r="48" spans="1:67" ht="19.5" customHeight="1" thickBot="1" x14ac:dyDescent="0.25">
      <c r="A48" s="56" t="s">
        <v>20</v>
      </c>
      <c r="B48" s="266">
        <f t="shared" ref="B48" si="235">+B46</f>
        <v>43419</v>
      </c>
      <c r="C48" s="267">
        <v>2</v>
      </c>
      <c r="D48" s="1"/>
      <c r="E48" s="6"/>
      <c r="F48" s="144"/>
      <c r="G48" s="145"/>
      <c r="H48" s="145"/>
      <c r="I48" s="145"/>
      <c r="J48" s="146"/>
      <c r="K48" s="144"/>
      <c r="L48" s="145"/>
      <c r="M48" s="145"/>
      <c r="N48" s="145"/>
      <c r="O48" s="146"/>
      <c r="P48" s="144"/>
      <c r="Q48" s="145"/>
      <c r="R48" s="145"/>
      <c r="S48" s="145"/>
      <c r="T48" s="146"/>
      <c r="U48" s="144"/>
      <c r="V48" s="145"/>
      <c r="W48" s="145"/>
      <c r="X48" s="145"/>
      <c r="Y48" s="146"/>
      <c r="Z48" s="150"/>
      <c r="AA48" s="152"/>
      <c r="AB48" s="159"/>
      <c r="AC48" s="160"/>
      <c r="AD48" s="111"/>
      <c r="AE48" s="112"/>
      <c r="AF48" s="236"/>
      <c r="AG48" s="162"/>
      <c r="AH48" s="163"/>
      <c r="AI48" s="237"/>
      <c r="AJ48" s="238"/>
      <c r="AK48" s="239"/>
      <c r="AL48" s="240"/>
      <c r="AM48" s="241"/>
      <c r="AN48" s="242"/>
      <c r="AO48" s="238"/>
      <c r="AP48" s="239"/>
      <c r="AQ48" s="240"/>
      <c r="AR48" s="241"/>
      <c r="AS48" s="152"/>
      <c r="AT48" s="152"/>
      <c r="AU48" s="157"/>
      <c r="AV48" s="178"/>
      <c r="AW48" s="91"/>
      <c r="AX48" s="92"/>
      <c r="AY48" s="184"/>
      <c r="AZ48" s="185"/>
      <c r="BA48" s="186"/>
      <c r="BB48" s="187"/>
      <c r="BC48" s="187"/>
      <c r="BD48" s="188"/>
      <c r="BE48" s="189"/>
      <c r="BF48" s="122"/>
      <c r="BG48" s="123"/>
      <c r="BH48" s="120"/>
      <c r="BI48" s="124"/>
      <c r="BJ48" s="123"/>
      <c r="BK48" s="121"/>
      <c r="BL48" s="200"/>
      <c r="BM48" s="201"/>
      <c r="BN48" s="125"/>
      <c r="BO48" s="126"/>
    </row>
    <row r="49" spans="1:67" ht="19.5" customHeight="1" x14ac:dyDescent="0.2">
      <c r="A49" s="54" t="s">
        <v>18</v>
      </c>
      <c r="B49" s="268">
        <f>+B48+1</f>
        <v>43420</v>
      </c>
      <c r="C49" s="269"/>
      <c r="D49" s="2"/>
      <c r="E49" s="5"/>
      <c r="F49" s="139"/>
      <c r="G49" s="141" t="str">
        <f t="shared" ref="G49" si="236">IF(F49="aucune","///","")</f>
        <v/>
      </c>
      <c r="H49" s="137" t="str">
        <f t="shared" ref="H49" si="237">IF(F49="aucune","///","")</f>
        <v/>
      </c>
      <c r="I49" s="142" t="str">
        <f t="shared" ref="I49" si="238">IF(F49="aucune","///","")</f>
        <v/>
      </c>
      <c r="J49" s="143" t="str">
        <f t="shared" ref="J49" si="239">IF(F49="aucune","///","")</f>
        <v/>
      </c>
      <c r="K49" s="139"/>
      <c r="L49" s="141" t="str">
        <f t="shared" ref="L49" si="240">IF(K49="aucune","///","")</f>
        <v/>
      </c>
      <c r="M49" s="137" t="str">
        <f t="shared" ref="M49" si="241">IF(K49="aucune","///","")</f>
        <v/>
      </c>
      <c r="N49" s="142" t="str">
        <f t="shared" ref="N49" si="242">IF(K49="aucune","///","")</f>
        <v/>
      </c>
      <c r="O49" s="143" t="str">
        <f t="shared" ref="O49" si="243">IF(K49="aucune","///","")</f>
        <v/>
      </c>
      <c r="P49" s="139"/>
      <c r="Q49" s="141" t="str">
        <f t="shared" ref="Q49" si="244">IF(P49="aucune","///","")</f>
        <v/>
      </c>
      <c r="R49" s="137" t="str">
        <f t="shared" ref="R49" si="245">IF(P49="aucune","///","")</f>
        <v/>
      </c>
      <c r="S49" s="142" t="str">
        <f t="shared" ref="S49" si="246">IF(P49="aucune","///","")</f>
        <v/>
      </c>
      <c r="T49" s="143" t="str">
        <f t="shared" ref="T49" si="247">IF(P49="aucune","///","")</f>
        <v/>
      </c>
      <c r="U49" s="139"/>
      <c r="V49" s="141" t="str">
        <f t="shared" ref="V49" si="248">IF(U49="aucune","///","")</f>
        <v/>
      </c>
      <c r="W49" s="137" t="str">
        <f t="shared" ref="W49" si="249">IF(U49="aucune","///","")</f>
        <v/>
      </c>
      <c r="X49" s="142" t="str">
        <f t="shared" ref="X49" si="250">IF(U49="aucune","///","")</f>
        <v/>
      </c>
      <c r="Y49" s="143" t="str">
        <f t="shared" ref="Y49" si="251">IF(U49="aucune","///","")</f>
        <v/>
      </c>
      <c r="Z49" s="23"/>
      <c r="AA49" s="108"/>
      <c r="AB49" s="153"/>
      <c r="AC49" s="154"/>
      <c r="AD49" s="153"/>
      <c r="AE49" s="154"/>
      <c r="AF49" s="4"/>
      <c r="AG49" s="132"/>
      <c r="AH49" s="230"/>
      <c r="AI49" s="108"/>
      <c r="AJ49" s="231"/>
      <c r="AK49" s="180"/>
      <c r="AL49" s="232"/>
      <c r="AM49" s="233"/>
      <c r="AN49" s="108"/>
      <c r="AO49" s="231"/>
      <c r="AP49" s="180"/>
      <c r="AQ49" s="234"/>
      <c r="AR49" s="235"/>
      <c r="AS49" s="59"/>
      <c r="AT49" s="85"/>
      <c r="AU49" s="86"/>
      <c r="AV49" s="87"/>
      <c r="AW49" s="88"/>
      <c r="AX49" s="180"/>
      <c r="AY49" s="109"/>
      <c r="AZ49" s="120"/>
      <c r="BA49" s="121"/>
      <c r="BB49" s="190"/>
      <c r="BC49" s="190"/>
      <c r="BD49" s="191"/>
      <c r="BE49" s="192"/>
      <c r="BF49" s="193"/>
      <c r="BG49" s="190"/>
      <c r="BH49" s="190"/>
      <c r="BI49" s="191"/>
      <c r="BJ49" s="194"/>
      <c r="BK49" s="192"/>
      <c r="BL49" s="108"/>
      <c r="BM49" s="202"/>
      <c r="BN49" s="193"/>
      <c r="BO49" s="192"/>
    </row>
    <row r="50" spans="1:67" ht="19.5" customHeight="1" x14ac:dyDescent="0.2">
      <c r="A50" s="55" t="s">
        <v>19</v>
      </c>
      <c r="B50" s="266">
        <f>+B49</f>
        <v>43420</v>
      </c>
      <c r="C50" s="267">
        <v>2</v>
      </c>
      <c r="D50" s="101"/>
      <c r="E50" s="5"/>
      <c r="F50" s="144"/>
      <c r="G50" s="140"/>
      <c r="H50" s="145"/>
      <c r="I50" s="145"/>
      <c r="J50" s="146"/>
      <c r="K50" s="144"/>
      <c r="L50" s="140"/>
      <c r="M50" s="145"/>
      <c r="N50" s="145"/>
      <c r="O50" s="146"/>
      <c r="P50" s="144"/>
      <c r="Q50" s="140"/>
      <c r="R50" s="145"/>
      <c r="S50" s="145"/>
      <c r="T50" s="146"/>
      <c r="U50" s="144"/>
      <c r="V50" s="140"/>
      <c r="W50" s="145"/>
      <c r="X50" s="145"/>
      <c r="Y50" s="146"/>
      <c r="Z50" s="24"/>
      <c r="AA50" s="151"/>
      <c r="AB50" s="109"/>
      <c r="AC50" s="110"/>
      <c r="AD50" s="155"/>
      <c r="AE50" s="156"/>
      <c r="AF50" s="157"/>
      <c r="AG50" s="158"/>
      <c r="AH50" s="66"/>
      <c r="AI50" s="167"/>
      <c r="AJ50" s="114"/>
      <c r="AK50" s="115"/>
      <c r="AL50" s="172"/>
      <c r="AM50" s="173"/>
      <c r="AN50" s="167"/>
      <c r="AO50" s="114"/>
      <c r="AP50" s="115"/>
      <c r="AQ50" s="177"/>
      <c r="AR50" s="156"/>
      <c r="AS50" s="60"/>
      <c r="AT50" s="179"/>
      <c r="AU50" s="157"/>
      <c r="AV50" s="178"/>
      <c r="AW50" s="89"/>
      <c r="AX50" s="90"/>
      <c r="AY50" s="181"/>
      <c r="AZ50" s="182"/>
      <c r="BA50" s="183"/>
      <c r="BB50" s="109"/>
      <c r="BC50" s="120"/>
      <c r="BD50" s="120"/>
      <c r="BE50" s="121"/>
      <c r="BF50" s="195"/>
      <c r="BG50" s="196"/>
      <c r="BH50" s="196"/>
      <c r="BI50" s="197"/>
      <c r="BJ50" s="198"/>
      <c r="BK50" s="199"/>
      <c r="BL50" s="179"/>
      <c r="BM50" s="109"/>
      <c r="BN50" s="195"/>
      <c r="BO50" s="199"/>
    </row>
    <row r="51" spans="1:67" ht="19.5" customHeight="1" thickBot="1" x14ac:dyDescent="0.25">
      <c r="A51" s="55" t="s">
        <v>20</v>
      </c>
      <c r="B51" s="266">
        <f>+B49</f>
        <v>43420</v>
      </c>
      <c r="C51" s="267">
        <v>2</v>
      </c>
      <c r="D51" s="1"/>
      <c r="E51" s="6"/>
      <c r="F51" s="144"/>
      <c r="G51" s="145"/>
      <c r="H51" s="145"/>
      <c r="I51" s="145"/>
      <c r="J51" s="146"/>
      <c r="K51" s="144"/>
      <c r="L51" s="145"/>
      <c r="M51" s="145"/>
      <c r="N51" s="145"/>
      <c r="O51" s="146"/>
      <c r="P51" s="144"/>
      <c r="Q51" s="145"/>
      <c r="R51" s="145"/>
      <c r="S51" s="145"/>
      <c r="T51" s="146"/>
      <c r="U51" s="144"/>
      <c r="V51" s="145"/>
      <c r="W51" s="145"/>
      <c r="X51" s="145"/>
      <c r="Y51" s="146"/>
      <c r="Z51" s="150"/>
      <c r="AA51" s="152"/>
      <c r="AB51" s="159"/>
      <c r="AC51" s="160"/>
      <c r="AD51" s="111"/>
      <c r="AE51" s="112"/>
      <c r="AF51" s="236"/>
      <c r="AG51" s="162"/>
      <c r="AH51" s="163"/>
      <c r="AI51" s="237"/>
      <c r="AJ51" s="238"/>
      <c r="AK51" s="239"/>
      <c r="AL51" s="240"/>
      <c r="AM51" s="241"/>
      <c r="AN51" s="242"/>
      <c r="AO51" s="238"/>
      <c r="AP51" s="239"/>
      <c r="AQ51" s="240"/>
      <c r="AR51" s="241"/>
      <c r="AS51" s="152"/>
      <c r="AT51" s="152"/>
      <c r="AU51" s="157"/>
      <c r="AV51" s="178"/>
      <c r="AW51" s="91"/>
      <c r="AX51" s="92"/>
      <c r="AY51" s="184"/>
      <c r="AZ51" s="185"/>
      <c r="BA51" s="186"/>
      <c r="BB51" s="187"/>
      <c r="BC51" s="187"/>
      <c r="BD51" s="188"/>
      <c r="BE51" s="189"/>
      <c r="BF51" s="122"/>
      <c r="BG51" s="123"/>
      <c r="BH51" s="120"/>
      <c r="BI51" s="124"/>
      <c r="BJ51" s="123"/>
      <c r="BK51" s="121"/>
      <c r="BL51" s="200"/>
      <c r="BM51" s="201"/>
      <c r="BN51" s="125"/>
      <c r="BO51" s="126"/>
    </row>
    <row r="52" spans="1:67" ht="19.5" customHeight="1" x14ac:dyDescent="0.2">
      <c r="A52" s="54" t="s">
        <v>18</v>
      </c>
      <c r="B52" s="268">
        <f>+B51+1</f>
        <v>43421</v>
      </c>
      <c r="C52" s="269"/>
      <c r="D52" s="2"/>
      <c r="E52" s="5"/>
      <c r="F52" s="139"/>
      <c r="G52" s="141" t="str">
        <f t="shared" ref="G52" si="252">IF(F52="aucune","///","")</f>
        <v/>
      </c>
      <c r="H52" s="137" t="str">
        <f t="shared" ref="H52" si="253">IF(F52="aucune","///","")</f>
        <v/>
      </c>
      <c r="I52" s="142" t="str">
        <f t="shared" ref="I52" si="254">IF(F52="aucune","///","")</f>
        <v/>
      </c>
      <c r="J52" s="143" t="str">
        <f t="shared" ref="J52" si="255">IF(F52="aucune","///","")</f>
        <v/>
      </c>
      <c r="K52" s="139"/>
      <c r="L52" s="141" t="str">
        <f t="shared" ref="L52" si="256">IF(K52="aucune","///","")</f>
        <v/>
      </c>
      <c r="M52" s="137" t="str">
        <f t="shared" ref="M52" si="257">IF(K52="aucune","///","")</f>
        <v/>
      </c>
      <c r="N52" s="142" t="str">
        <f t="shared" ref="N52" si="258">IF(K52="aucune","///","")</f>
        <v/>
      </c>
      <c r="O52" s="143" t="str">
        <f t="shared" ref="O52" si="259">IF(K52="aucune","///","")</f>
        <v/>
      </c>
      <c r="P52" s="139"/>
      <c r="Q52" s="141" t="str">
        <f t="shared" ref="Q52" si="260">IF(P52="aucune","///","")</f>
        <v/>
      </c>
      <c r="R52" s="137" t="str">
        <f t="shared" ref="R52" si="261">IF(P52="aucune","///","")</f>
        <v/>
      </c>
      <c r="S52" s="142" t="str">
        <f t="shared" ref="S52" si="262">IF(P52="aucune","///","")</f>
        <v/>
      </c>
      <c r="T52" s="143" t="str">
        <f t="shared" ref="T52" si="263">IF(P52="aucune","///","")</f>
        <v/>
      </c>
      <c r="U52" s="139"/>
      <c r="V52" s="141" t="str">
        <f t="shared" ref="V52" si="264">IF(U52="aucune","///","")</f>
        <v/>
      </c>
      <c r="W52" s="137" t="str">
        <f t="shared" ref="W52" si="265">IF(U52="aucune","///","")</f>
        <v/>
      </c>
      <c r="X52" s="142" t="str">
        <f t="shared" ref="X52" si="266">IF(U52="aucune","///","")</f>
        <v/>
      </c>
      <c r="Y52" s="143" t="str">
        <f t="shared" ref="Y52" si="267">IF(U52="aucune","///","")</f>
        <v/>
      </c>
      <c r="Z52" s="23"/>
      <c r="AA52" s="108"/>
      <c r="AB52" s="153"/>
      <c r="AC52" s="154"/>
      <c r="AD52" s="153"/>
      <c r="AE52" s="154"/>
      <c r="AF52" s="4"/>
      <c r="AG52" s="132"/>
      <c r="AH52" s="230"/>
      <c r="AI52" s="108"/>
      <c r="AJ52" s="231"/>
      <c r="AK52" s="180"/>
      <c r="AL52" s="232"/>
      <c r="AM52" s="233"/>
      <c r="AN52" s="108"/>
      <c r="AO52" s="231"/>
      <c r="AP52" s="180"/>
      <c r="AQ52" s="234"/>
      <c r="AR52" s="235"/>
      <c r="AS52" s="59"/>
      <c r="AT52" s="85"/>
      <c r="AU52" s="86"/>
      <c r="AV52" s="87"/>
      <c r="AW52" s="88"/>
      <c r="AX52" s="180"/>
      <c r="AY52" s="109"/>
      <c r="AZ52" s="120"/>
      <c r="BA52" s="121"/>
      <c r="BB52" s="190"/>
      <c r="BC52" s="190"/>
      <c r="BD52" s="191"/>
      <c r="BE52" s="192"/>
      <c r="BF52" s="193"/>
      <c r="BG52" s="190"/>
      <c r="BH52" s="190"/>
      <c r="BI52" s="191"/>
      <c r="BJ52" s="194"/>
      <c r="BK52" s="192"/>
      <c r="BL52" s="108"/>
      <c r="BM52" s="202"/>
      <c r="BN52" s="193"/>
      <c r="BO52" s="192"/>
    </row>
    <row r="53" spans="1:67" ht="19.5" customHeight="1" x14ac:dyDescent="0.2">
      <c r="A53" s="55" t="s">
        <v>19</v>
      </c>
      <c r="B53" s="266">
        <f>+B52</f>
        <v>43421</v>
      </c>
      <c r="C53" s="267"/>
      <c r="D53" s="101"/>
      <c r="E53" s="5"/>
      <c r="F53" s="144"/>
      <c r="G53" s="140"/>
      <c r="H53" s="145"/>
      <c r="I53" s="145"/>
      <c r="J53" s="146"/>
      <c r="K53" s="144"/>
      <c r="L53" s="140"/>
      <c r="M53" s="145"/>
      <c r="N53" s="145"/>
      <c r="O53" s="146"/>
      <c r="P53" s="144"/>
      <c r="Q53" s="140"/>
      <c r="R53" s="145"/>
      <c r="S53" s="145"/>
      <c r="T53" s="146"/>
      <c r="U53" s="144"/>
      <c r="V53" s="140"/>
      <c r="W53" s="145"/>
      <c r="X53" s="145"/>
      <c r="Y53" s="146"/>
      <c r="Z53" s="24"/>
      <c r="AA53" s="151"/>
      <c r="AB53" s="109"/>
      <c r="AC53" s="110"/>
      <c r="AD53" s="155"/>
      <c r="AE53" s="156"/>
      <c r="AF53" s="157"/>
      <c r="AG53" s="158"/>
      <c r="AH53" s="66"/>
      <c r="AI53" s="167"/>
      <c r="AJ53" s="114"/>
      <c r="AK53" s="115"/>
      <c r="AL53" s="172"/>
      <c r="AM53" s="173"/>
      <c r="AN53" s="167"/>
      <c r="AO53" s="114"/>
      <c r="AP53" s="115"/>
      <c r="AQ53" s="177"/>
      <c r="AR53" s="156"/>
      <c r="AS53" s="60"/>
      <c r="AT53" s="179"/>
      <c r="AU53" s="157"/>
      <c r="AV53" s="178"/>
      <c r="AW53" s="89"/>
      <c r="AX53" s="90"/>
      <c r="AY53" s="181"/>
      <c r="AZ53" s="182"/>
      <c r="BA53" s="183"/>
      <c r="BB53" s="109"/>
      <c r="BC53" s="120"/>
      <c r="BD53" s="120"/>
      <c r="BE53" s="121"/>
      <c r="BF53" s="195"/>
      <c r="BG53" s="196"/>
      <c r="BH53" s="196"/>
      <c r="BI53" s="197"/>
      <c r="BJ53" s="198"/>
      <c r="BK53" s="199"/>
      <c r="BL53" s="179"/>
      <c r="BM53" s="109"/>
      <c r="BN53" s="195"/>
      <c r="BO53" s="199"/>
    </row>
    <row r="54" spans="1:67" ht="19.5" customHeight="1" thickBot="1" x14ac:dyDescent="0.25">
      <c r="A54" s="56" t="s">
        <v>20</v>
      </c>
      <c r="B54" s="278">
        <f>+B53</f>
        <v>43421</v>
      </c>
      <c r="C54" s="279"/>
      <c r="D54" s="1"/>
      <c r="E54" s="6"/>
      <c r="F54" s="144"/>
      <c r="G54" s="145"/>
      <c r="H54" s="145"/>
      <c r="I54" s="145"/>
      <c r="J54" s="146"/>
      <c r="K54" s="144"/>
      <c r="L54" s="145"/>
      <c r="M54" s="145"/>
      <c r="N54" s="145"/>
      <c r="O54" s="146"/>
      <c r="P54" s="144"/>
      <c r="Q54" s="145"/>
      <c r="R54" s="145"/>
      <c r="S54" s="145"/>
      <c r="T54" s="146"/>
      <c r="U54" s="144"/>
      <c r="V54" s="145"/>
      <c r="W54" s="145"/>
      <c r="X54" s="145"/>
      <c r="Y54" s="146"/>
      <c r="Z54" s="150"/>
      <c r="AA54" s="152"/>
      <c r="AB54" s="159"/>
      <c r="AC54" s="160"/>
      <c r="AD54" s="111"/>
      <c r="AE54" s="112"/>
      <c r="AF54" s="236"/>
      <c r="AG54" s="162"/>
      <c r="AH54" s="163"/>
      <c r="AI54" s="237"/>
      <c r="AJ54" s="238"/>
      <c r="AK54" s="239"/>
      <c r="AL54" s="240"/>
      <c r="AM54" s="241"/>
      <c r="AN54" s="242"/>
      <c r="AO54" s="238"/>
      <c r="AP54" s="239"/>
      <c r="AQ54" s="240"/>
      <c r="AR54" s="241"/>
      <c r="AS54" s="152"/>
      <c r="AT54" s="152"/>
      <c r="AU54" s="157"/>
      <c r="AV54" s="178"/>
      <c r="AW54" s="91"/>
      <c r="AX54" s="92"/>
      <c r="AY54" s="184"/>
      <c r="AZ54" s="185"/>
      <c r="BA54" s="186"/>
      <c r="BB54" s="187"/>
      <c r="BC54" s="187"/>
      <c r="BD54" s="188"/>
      <c r="BE54" s="189"/>
      <c r="BF54" s="122"/>
      <c r="BG54" s="123"/>
      <c r="BH54" s="120"/>
      <c r="BI54" s="124"/>
      <c r="BJ54" s="123"/>
      <c r="BK54" s="121"/>
      <c r="BL54" s="200"/>
      <c r="BM54" s="201"/>
      <c r="BN54" s="125"/>
      <c r="BO54" s="126"/>
    </row>
    <row r="55" spans="1:67" ht="19.5" customHeight="1" x14ac:dyDescent="0.2">
      <c r="A55" s="54" t="s">
        <v>18</v>
      </c>
      <c r="B55" s="268">
        <f>+B54+1</f>
        <v>43422</v>
      </c>
      <c r="C55" s="269"/>
      <c r="D55" s="2"/>
      <c r="E55" s="5"/>
      <c r="F55" s="139"/>
      <c r="G55" s="141" t="str">
        <f t="shared" ref="G55" si="268">IF(F55="aucune","///","")</f>
        <v/>
      </c>
      <c r="H55" s="137" t="str">
        <f t="shared" ref="H55" si="269">IF(F55="aucune","///","")</f>
        <v/>
      </c>
      <c r="I55" s="142" t="str">
        <f t="shared" ref="I55" si="270">IF(F55="aucune","///","")</f>
        <v/>
      </c>
      <c r="J55" s="143" t="str">
        <f t="shared" ref="J55" si="271">IF(F55="aucune","///","")</f>
        <v/>
      </c>
      <c r="K55" s="139"/>
      <c r="L55" s="141" t="str">
        <f t="shared" ref="L55" si="272">IF(K55="aucune","///","")</f>
        <v/>
      </c>
      <c r="M55" s="137" t="str">
        <f t="shared" ref="M55" si="273">IF(K55="aucune","///","")</f>
        <v/>
      </c>
      <c r="N55" s="142" t="str">
        <f t="shared" ref="N55" si="274">IF(K55="aucune","///","")</f>
        <v/>
      </c>
      <c r="O55" s="143" t="str">
        <f t="shared" ref="O55" si="275">IF(K55="aucune","///","")</f>
        <v/>
      </c>
      <c r="P55" s="139"/>
      <c r="Q55" s="141" t="str">
        <f t="shared" ref="Q55" si="276">IF(P55="aucune","///","")</f>
        <v/>
      </c>
      <c r="R55" s="137" t="str">
        <f t="shared" ref="R55" si="277">IF(P55="aucune","///","")</f>
        <v/>
      </c>
      <c r="S55" s="142" t="str">
        <f t="shared" ref="S55" si="278">IF(P55="aucune","///","")</f>
        <v/>
      </c>
      <c r="T55" s="143" t="str">
        <f t="shared" ref="T55" si="279">IF(P55="aucune","///","")</f>
        <v/>
      </c>
      <c r="U55" s="139"/>
      <c r="V55" s="141" t="str">
        <f t="shared" ref="V55" si="280">IF(U55="aucune","///","")</f>
        <v/>
      </c>
      <c r="W55" s="137" t="str">
        <f t="shared" ref="W55" si="281">IF(U55="aucune","///","")</f>
        <v/>
      </c>
      <c r="X55" s="142" t="str">
        <f t="shared" ref="X55" si="282">IF(U55="aucune","///","")</f>
        <v/>
      </c>
      <c r="Y55" s="143" t="str">
        <f t="shared" ref="Y55" si="283">IF(U55="aucune","///","")</f>
        <v/>
      </c>
      <c r="Z55" s="23"/>
      <c r="AA55" s="108"/>
      <c r="AB55" s="153"/>
      <c r="AC55" s="154"/>
      <c r="AD55" s="153"/>
      <c r="AE55" s="154"/>
      <c r="AF55" s="4"/>
      <c r="AG55" s="132"/>
      <c r="AH55" s="230"/>
      <c r="AI55" s="108"/>
      <c r="AJ55" s="231"/>
      <c r="AK55" s="180"/>
      <c r="AL55" s="232"/>
      <c r="AM55" s="233"/>
      <c r="AN55" s="108"/>
      <c r="AO55" s="231"/>
      <c r="AP55" s="180"/>
      <c r="AQ55" s="234"/>
      <c r="AR55" s="235"/>
      <c r="AS55" s="59"/>
      <c r="AT55" s="85"/>
      <c r="AU55" s="86"/>
      <c r="AV55" s="87"/>
      <c r="AW55" s="88"/>
      <c r="AX55" s="180"/>
      <c r="AY55" s="109"/>
      <c r="AZ55" s="120"/>
      <c r="BA55" s="121"/>
      <c r="BB55" s="190"/>
      <c r="BC55" s="190"/>
      <c r="BD55" s="191"/>
      <c r="BE55" s="192"/>
      <c r="BF55" s="193"/>
      <c r="BG55" s="190"/>
      <c r="BH55" s="190"/>
      <c r="BI55" s="191"/>
      <c r="BJ55" s="194"/>
      <c r="BK55" s="192"/>
      <c r="BL55" s="108"/>
      <c r="BM55" s="202"/>
      <c r="BN55" s="193"/>
      <c r="BO55" s="192"/>
    </row>
    <row r="56" spans="1:67" ht="19.5" customHeight="1" x14ac:dyDescent="0.2">
      <c r="A56" s="55" t="s">
        <v>19</v>
      </c>
      <c r="B56" s="266">
        <f t="shared" ref="B56" si="284">+B55</f>
        <v>43422</v>
      </c>
      <c r="C56" s="267">
        <v>2</v>
      </c>
      <c r="D56" s="101"/>
      <c r="E56" s="5"/>
      <c r="F56" s="144"/>
      <c r="G56" s="140"/>
      <c r="H56" s="145"/>
      <c r="I56" s="145"/>
      <c r="J56" s="146"/>
      <c r="K56" s="144"/>
      <c r="L56" s="140"/>
      <c r="M56" s="145"/>
      <c r="N56" s="145"/>
      <c r="O56" s="146"/>
      <c r="P56" s="144"/>
      <c r="Q56" s="140"/>
      <c r="R56" s="145"/>
      <c r="S56" s="145"/>
      <c r="T56" s="146"/>
      <c r="U56" s="144"/>
      <c r="V56" s="140"/>
      <c r="W56" s="145"/>
      <c r="X56" s="145"/>
      <c r="Y56" s="146"/>
      <c r="Z56" s="24"/>
      <c r="AA56" s="151"/>
      <c r="AB56" s="109"/>
      <c r="AC56" s="110"/>
      <c r="AD56" s="155"/>
      <c r="AE56" s="156"/>
      <c r="AF56" s="157"/>
      <c r="AG56" s="158"/>
      <c r="AH56" s="66"/>
      <c r="AI56" s="167"/>
      <c r="AJ56" s="114"/>
      <c r="AK56" s="115"/>
      <c r="AL56" s="172"/>
      <c r="AM56" s="173"/>
      <c r="AN56" s="167"/>
      <c r="AO56" s="114"/>
      <c r="AP56" s="115"/>
      <c r="AQ56" s="177"/>
      <c r="AR56" s="156"/>
      <c r="AS56" s="60"/>
      <c r="AT56" s="179"/>
      <c r="AU56" s="157"/>
      <c r="AV56" s="178"/>
      <c r="AW56" s="89"/>
      <c r="AX56" s="90"/>
      <c r="AY56" s="181"/>
      <c r="AZ56" s="182"/>
      <c r="BA56" s="183"/>
      <c r="BB56" s="109"/>
      <c r="BC56" s="120"/>
      <c r="BD56" s="120"/>
      <c r="BE56" s="121"/>
      <c r="BF56" s="195"/>
      <c r="BG56" s="196"/>
      <c r="BH56" s="196"/>
      <c r="BI56" s="197"/>
      <c r="BJ56" s="198"/>
      <c r="BK56" s="199"/>
      <c r="BL56" s="179"/>
      <c r="BM56" s="109"/>
      <c r="BN56" s="195"/>
      <c r="BO56" s="199"/>
    </row>
    <row r="57" spans="1:67" ht="19.5" customHeight="1" thickBot="1" x14ac:dyDescent="0.25">
      <c r="A57" s="56" t="s">
        <v>20</v>
      </c>
      <c r="B57" s="266">
        <f t="shared" ref="B57" si="285">+B55</f>
        <v>43422</v>
      </c>
      <c r="C57" s="267">
        <v>2</v>
      </c>
      <c r="D57" s="1"/>
      <c r="E57" s="6"/>
      <c r="F57" s="144"/>
      <c r="G57" s="145"/>
      <c r="H57" s="145"/>
      <c r="I57" s="145"/>
      <c r="J57" s="146"/>
      <c r="K57" s="144"/>
      <c r="L57" s="145"/>
      <c r="M57" s="145"/>
      <c r="N57" s="145"/>
      <c r="O57" s="146"/>
      <c r="P57" s="144"/>
      <c r="Q57" s="145"/>
      <c r="R57" s="145"/>
      <c r="S57" s="145"/>
      <c r="T57" s="146"/>
      <c r="U57" s="144"/>
      <c r="V57" s="145"/>
      <c r="W57" s="145"/>
      <c r="X57" s="145"/>
      <c r="Y57" s="146"/>
      <c r="Z57" s="150"/>
      <c r="AA57" s="152"/>
      <c r="AB57" s="159"/>
      <c r="AC57" s="160"/>
      <c r="AD57" s="111"/>
      <c r="AE57" s="112"/>
      <c r="AF57" s="236"/>
      <c r="AG57" s="162"/>
      <c r="AH57" s="163"/>
      <c r="AI57" s="237"/>
      <c r="AJ57" s="238"/>
      <c r="AK57" s="239"/>
      <c r="AL57" s="240"/>
      <c r="AM57" s="241"/>
      <c r="AN57" s="242"/>
      <c r="AO57" s="238"/>
      <c r="AP57" s="239"/>
      <c r="AQ57" s="240"/>
      <c r="AR57" s="241"/>
      <c r="AS57" s="152"/>
      <c r="AT57" s="152"/>
      <c r="AU57" s="157"/>
      <c r="AV57" s="178"/>
      <c r="AW57" s="91"/>
      <c r="AX57" s="92"/>
      <c r="AY57" s="184"/>
      <c r="AZ57" s="185"/>
      <c r="BA57" s="186"/>
      <c r="BB57" s="187"/>
      <c r="BC57" s="187"/>
      <c r="BD57" s="188"/>
      <c r="BE57" s="189"/>
      <c r="BF57" s="122"/>
      <c r="BG57" s="123"/>
      <c r="BH57" s="120"/>
      <c r="BI57" s="124"/>
      <c r="BJ57" s="123"/>
      <c r="BK57" s="121"/>
      <c r="BL57" s="200"/>
      <c r="BM57" s="201"/>
      <c r="BN57" s="125"/>
      <c r="BO57" s="126"/>
    </row>
    <row r="58" spans="1:67" ht="19.5" customHeight="1" x14ac:dyDescent="0.2">
      <c r="A58" s="54" t="s">
        <v>18</v>
      </c>
      <c r="B58" s="268">
        <f>+B57+1</f>
        <v>43423</v>
      </c>
      <c r="C58" s="269"/>
      <c r="D58" s="2"/>
      <c r="E58" s="5"/>
      <c r="F58" s="139"/>
      <c r="G58" s="141" t="str">
        <f t="shared" ref="G58" si="286">IF(F58="aucune","///","")</f>
        <v/>
      </c>
      <c r="H58" s="137" t="str">
        <f t="shared" ref="H58" si="287">IF(F58="aucune","///","")</f>
        <v/>
      </c>
      <c r="I58" s="142" t="str">
        <f t="shared" ref="I58" si="288">IF(F58="aucune","///","")</f>
        <v/>
      </c>
      <c r="J58" s="143" t="str">
        <f t="shared" ref="J58" si="289">IF(F58="aucune","///","")</f>
        <v/>
      </c>
      <c r="K58" s="139"/>
      <c r="L58" s="141" t="str">
        <f t="shared" ref="L58" si="290">IF(K58="aucune","///","")</f>
        <v/>
      </c>
      <c r="M58" s="137" t="str">
        <f t="shared" ref="M58" si="291">IF(K58="aucune","///","")</f>
        <v/>
      </c>
      <c r="N58" s="142" t="str">
        <f t="shared" ref="N58" si="292">IF(K58="aucune","///","")</f>
        <v/>
      </c>
      <c r="O58" s="143" t="str">
        <f t="shared" ref="O58" si="293">IF(K58="aucune","///","")</f>
        <v/>
      </c>
      <c r="P58" s="139"/>
      <c r="Q58" s="141" t="str">
        <f t="shared" ref="Q58" si="294">IF(P58="aucune","///","")</f>
        <v/>
      </c>
      <c r="R58" s="137" t="str">
        <f t="shared" ref="R58" si="295">IF(P58="aucune","///","")</f>
        <v/>
      </c>
      <c r="S58" s="142" t="str">
        <f t="shared" ref="S58" si="296">IF(P58="aucune","///","")</f>
        <v/>
      </c>
      <c r="T58" s="143" t="str">
        <f t="shared" ref="T58" si="297">IF(P58="aucune","///","")</f>
        <v/>
      </c>
      <c r="U58" s="139"/>
      <c r="V58" s="141" t="str">
        <f t="shared" ref="V58" si="298">IF(U58="aucune","///","")</f>
        <v/>
      </c>
      <c r="W58" s="137" t="str">
        <f t="shared" ref="W58" si="299">IF(U58="aucune","///","")</f>
        <v/>
      </c>
      <c r="X58" s="142" t="str">
        <f t="shared" ref="X58" si="300">IF(U58="aucune","///","")</f>
        <v/>
      </c>
      <c r="Y58" s="143" t="str">
        <f t="shared" ref="Y58" si="301">IF(U58="aucune","///","")</f>
        <v/>
      </c>
      <c r="Z58" s="23"/>
      <c r="AA58" s="108"/>
      <c r="AB58" s="153"/>
      <c r="AC58" s="154"/>
      <c r="AD58" s="153"/>
      <c r="AE58" s="154"/>
      <c r="AF58" s="4"/>
      <c r="AG58" s="132"/>
      <c r="AH58" s="230"/>
      <c r="AI58" s="108"/>
      <c r="AJ58" s="231"/>
      <c r="AK58" s="180"/>
      <c r="AL58" s="232"/>
      <c r="AM58" s="233"/>
      <c r="AN58" s="108"/>
      <c r="AO58" s="231"/>
      <c r="AP58" s="180"/>
      <c r="AQ58" s="234"/>
      <c r="AR58" s="235"/>
      <c r="AS58" s="59"/>
      <c r="AT58" s="85"/>
      <c r="AU58" s="86"/>
      <c r="AV58" s="87"/>
      <c r="AW58" s="88"/>
      <c r="AX58" s="180"/>
      <c r="AY58" s="109"/>
      <c r="AZ58" s="120"/>
      <c r="BA58" s="121"/>
      <c r="BB58" s="190"/>
      <c r="BC58" s="190"/>
      <c r="BD58" s="191"/>
      <c r="BE58" s="192"/>
      <c r="BF58" s="193"/>
      <c r="BG58" s="190"/>
      <c r="BH58" s="190"/>
      <c r="BI58" s="191"/>
      <c r="BJ58" s="194"/>
      <c r="BK58" s="192"/>
      <c r="BL58" s="108"/>
      <c r="BM58" s="202"/>
      <c r="BN58" s="193"/>
      <c r="BO58" s="192"/>
    </row>
    <row r="59" spans="1:67" ht="19.5" customHeight="1" x14ac:dyDescent="0.2">
      <c r="A59" s="55" t="s">
        <v>19</v>
      </c>
      <c r="B59" s="266">
        <f>+B58</f>
        <v>43423</v>
      </c>
      <c r="C59" s="267">
        <v>2</v>
      </c>
      <c r="D59" s="101"/>
      <c r="E59" s="5"/>
      <c r="F59" s="144"/>
      <c r="G59" s="140"/>
      <c r="H59" s="145"/>
      <c r="I59" s="145"/>
      <c r="J59" s="146"/>
      <c r="K59" s="144"/>
      <c r="L59" s="140"/>
      <c r="M59" s="145"/>
      <c r="N59" s="145"/>
      <c r="O59" s="146"/>
      <c r="P59" s="144"/>
      <c r="Q59" s="140"/>
      <c r="R59" s="145"/>
      <c r="S59" s="145"/>
      <c r="T59" s="146"/>
      <c r="U59" s="144"/>
      <c r="V59" s="140"/>
      <c r="W59" s="145"/>
      <c r="X59" s="145"/>
      <c r="Y59" s="146"/>
      <c r="Z59" s="24"/>
      <c r="AA59" s="151"/>
      <c r="AB59" s="109"/>
      <c r="AC59" s="110"/>
      <c r="AD59" s="155"/>
      <c r="AE59" s="156"/>
      <c r="AF59" s="157"/>
      <c r="AG59" s="158"/>
      <c r="AH59" s="66"/>
      <c r="AI59" s="167"/>
      <c r="AJ59" s="114"/>
      <c r="AK59" s="115"/>
      <c r="AL59" s="172"/>
      <c r="AM59" s="173"/>
      <c r="AN59" s="167"/>
      <c r="AO59" s="114"/>
      <c r="AP59" s="115"/>
      <c r="AQ59" s="177"/>
      <c r="AR59" s="156"/>
      <c r="AS59" s="60"/>
      <c r="AT59" s="179"/>
      <c r="AU59" s="157"/>
      <c r="AV59" s="178"/>
      <c r="AW59" s="89"/>
      <c r="AX59" s="90"/>
      <c r="AY59" s="181"/>
      <c r="AZ59" s="182"/>
      <c r="BA59" s="183"/>
      <c r="BB59" s="109"/>
      <c r="BC59" s="120"/>
      <c r="BD59" s="120"/>
      <c r="BE59" s="121"/>
      <c r="BF59" s="195"/>
      <c r="BG59" s="196"/>
      <c r="BH59" s="196"/>
      <c r="BI59" s="197"/>
      <c r="BJ59" s="198"/>
      <c r="BK59" s="199"/>
      <c r="BL59" s="179"/>
      <c r="BM59" s="109"/>
      <c r="BN59" s="195"/>
      <c r="BO59" s="199"/>
    </row>
    <row r="60" spans="1:67" ht="19.5" customHeight="1" thickBot="1" x14ac:dyDescent="0.25">
      <c r="A60" s="56" t="s">
        <v>20</v>
      </c>
      <c r="B60" s="266">
        <f>+B58</f>
        <v>43423</v>
      </c>
      <c r="C60" s="267">
        <v>2</v>
      </c>
      <c r="D60" s="1"/>
      <c r="E60" s="6"/>
      <c r="F60" s="144"/>
      <c r="G60" s="145"/>
      <c r="H60" s="145"/>
      <c r="I60" s="145"/>
      <c r="J60" s="146"/>
      <c r="K60" s="144"/>
      <c r="L60" s="145"/>
      <c r="M60" s="145"/>
      <c r="N60" s="145"/>
      <c r="O60" s="146"/>
      <c r="P60" s="144"/>
      <c r="Q60" s="145"/>
      <c r="R60" s="145"/>
      <c r="S60" s="145"/>
      <c r="T60" s="146"/>
      <c r="U60" s="144"/>
      <c r="V60" s="145"/>
      <c r="W60" s="145"/>
      <c r="X60" s="145"/>
      <c r="Y60" s="146"/>
      <c r="Z60" s="150"/>
      <c r="AA60" s="152"/>
      <c r="AB60" s="159"/>
      <c r="AC60" s="160"/>
      <c r="AD60" s="111"/>
      <c r="AE60" s="112"/>
      <c r="AF60" s="236"/>
      <c r="AG60" s="162"/>
      <c r="AH60" s="163"/>
      <c r="AI60" s="237"/>
      <c r="AJ60" s="238"/>
      <c r="AK60" s="239"/>
      <c r="AL60" s="240"/>
      <c r="AM60" s="241"/>
      <c r="AN60" s="242"/>
      <c r="AO60" s="238"/>
      <c r="AP60" s="239"/>
      <c r="AQ60" s="240"/>
      <c r="AR60" s="241"/>
      <c r="AS60" s="152"/>
      <c r="AT60" s="152"/>
      <c r="AU60" s="157"/>
      <c r="AV60" s="178"/>
      <c r="AW60" s="91"/>
      <c r="AX60" s="92"/>
      <c r="AY60" s="184"/>
      <c r="AZ60" s="185"/>
      <c r="BA60" s="186"/>
      <c r="BB60" s="187"/>
      <c r="BC60" s="187"/>
      <c r="BD60" s="188"/>
      <c r="BE60" s="189"/>
      <c r="BF60" s="122"/>
      <c r="BG60" s="123"/>
      <c r="BH60" s="120"/>
      <c r="BI60" s="124"/>
      <c r="BJ60" s="123"/>
      <c r="BK60" s="121"/>
      <c r="BL60" s="200"/>
      <c r="BM60" s="201"/>
      <c r="BN60" s="125"/>
      <c r="BO60" s="126"/>
    </row>
    <row r="61" spans="1:67" ht="19.5" customHeight="1" x14ac:dyDescent="0.2">
      <c r="A61" s="54" t="s">
        <v>18</v>
      </c>
      <c r="B61" s="268">
        <f>+B60+1</f>
        <v>43424</v>
      </c>
      <c r="C61" s="269"/>
      <c r="D61" s="2"/>
      <c r="E61" s="5"/>
      <c r="F61" s="139"/>
      <c r="G61" s="141" t="str">
        <f t="shared" ref="G61" si="302">IF(F61="aucune","///","")</f>
        <v/>
      </c>
      <c r="H61" s="137" t="str">
        <f t="shared" ref="H61" si="303">IF(F61="aucune","///","")</f>
        <v/>
      </c>
      <c r="I61" s="142" t="str">
        <f t="shared" ref="I61" si="304">IF(F61="aucune","///","")</f>
        <v/>
      </c>
      <c r="J61" s="143" t="str">
        <f t="shared" ref="J61" si="305">IF(F61="aucune","///","")</f>
        <v/>
      </c>
      <c r="K61" s="139"/>
      <c r="L61" s="141" t="str">
        <f t="shared" ref="L61" si="306">IF(K61="aucune","///","")</f>
        <v/>
      </c>
      <c r="M61" s="137" t="str">
        <f t="shared" ref="M61" si="307">IF(K61="aucune","///","")</f>
        <v/>
      </c>
      <c r="N61" s="142" t="str">
        <f t="shared" ref="N61" si="308">IF(K61="aucune","///","")</f>
        <v/>
      </c>
      <c r="O61" s="143" t="str">
        <f t="shared" ref="O61" si="309">IF(K61="aucune","///","")</f>
        <v/>
      </c>
      <c r="P61" s="139"/>
      <c r="Q61" s="141" t="str">
        <f t="shared" ref="Q61" si="310">IF(P61="aucune","///","")</f>
        <v/>
      </c>
      <c r="R61" s="137" t="str">
        <f t="shared" ref="R61" si="311">IF(P61="aucune","///","")</f>
        <v/>
      </c>
      <c r="S61" s="142" t="str">
        <f t="shared" ref="S61" si="312">IF(P61="aucune","///","")</f>
        <v/>
      </c>
      <c r="T61" s="143" t="str">
        <f t="shared" ref="T61" si="313">IF(P61="aucune","///","")</f>
        <v/>
      </c>
      <c r="U61" s="139"/>
      <c r="V61" s="141" t="str">
        <f t="shared" ref="V61" si="314">IF(U61="aucune","///","")</f>
        <v/>
      </c>
      <c r="W61" s="137" t="str">
        <f t="shared" ref="W61" si="315">IF(U61="aucune","///","")</f>
        <v/>
      </c>
      <c r="X61" s="142" t="str">
        <f t="shared" ref="X61" si="316">IF(U61="aucune","///","")</f>
        <v/>
      </c>
      <c r="Y61" s="143" t="str">
        <f t="shared" ref="Y61" si="317">IF(U61="aucune","///","")</f>
        <v/>
      </c>
      <c r="Z61" s="23"/>
      <c r="AA61" s="108"/>
      <c r="AB61" s="153"/>
      <c r="AC61" s="154"/>
      <c r="AD61" s="153"/>
      <c r="AE61" s="154"/>
      <c r="AF61" s="4"/>
      <c r="AG61" s="132"/>
      <c r="AH61" s="230"/>
      <c r="AI61" s="108"/>
      <c r="AJ61" s="231"/>
      <c r="AK61" s="180"/>
      <c r="AL61" s="232"/>
      <c r="AM61" s="233"/>
      <c r="AN61" s="108"/>
      <c r="AO61" s="231"/>
      <c r="AP61" s="180"/>
      <c r="AQ61" s="234"/>
      <c r="AR61" s="235"/>
      <c r="AS61" s="59"/>
      <c r="AT61" s="85"/>
      <c r="AU61" s="86"/>
      <c r="AV61" s="87"/>
      <c r="AW61" s="88"/>
      <c r="AX61" s="180"/>
      <c r="AY61" s="109"/>
      <c r="AZ61" s="120"/>
      <c r="BA61" s="121"/>
      <c r="BB61" s="190"/>
      <c r="BC61" s="190"/>
      <c r="BD61" s="191"/>
      <c r="BE61" s="192"/>
      <c r="BF61" s="193"/>
      <c r="BG61" s="190"/>
      <c r="BH61" s="190"/>
      <c r="BI61" s="191"/>
      <c r="BJ61" s="194"/>
      <c r="BK61" s="192"/>
      <c r="BL61" s="108"/>
      <c r="BM61" s="202"/>
      <c r="BN61" s="193"/>
      <c r="BO61" s="192"/>
    </row>
    <row r="62" spans="1:67" ht="19.5" customHeight="1" x14ac:dyDescent="0.2">
      <c r="A62" s="55" t="s">
        <v>19</v>
      </c>
      <c r="B62" s="266">
        <f t="shared" ref="B62" si="318">+B61</f>
        <v>43424</v>
      </c>
      <c r="C62" s="267">
        <v>2</v>
      </c>
      <c r="D62" s="101"/>
      <c r="E62" s="5"/>
      <c r="F62" s="144"/>
      <c r="G62" s="140"/>
      <c r="H62" s="145"/>
      <c r="I62" s="145"/>
      <c r="J62" s="146"/>
      <c r="K62" s="144"/>
      <c r="L62" s="140"/>
      <c r="M62" s="145"/>
      <c r="N62" s="145"/>
      <c r="O62" s="146"/>
      <c r="P62" s="144"/>
      <c r="Q62" s="140"/>
      <c r="R62" s="145"/>
      <c r="S62" s="145"/>
      <c r="T62" s="146"/>
      <c r="U62" s="144"/>
      <c r="V62" s="140"/>
      <c r="W62" s="145"/>
      <c r="X62" s="145"/>
      <c r="Y62" s="146"/>
      <c r="Z62" s="24"/>
      <c r="AA62" s="151"/>
      <c r="AB62" s="109"/>
      <c r="AC62" s="110"/>
      <c r="AD62" s="155"/>
      <c r="AE62" s="156"/>
      <c r="AF62" s="157"/>
      <c r="AG62" s="158"/>
      <c r="AH62" s="66"/>
      <c r="AI62" s="167"/>
      <c r="AJ62" s="114"/>
      <c r="AK62" s="115"/>
      <c r="AL62" s="172"/>
      <c r="AM62" s="173"/>
      <c r="AN62" s="167"/>
      <c r="AO62" s="114"/>
      <c r="AP62" s="115"/>
      <c r="AQ62" s="177"/>
      <c r="AR62" s="156"/>
      <c r="AS62" s="60"/>
      <c r="AT62" s="179"/>
      <c r="AU62" s="157"/>
      <c r="AV62" s="178"/>
      <c r="AW62" s="89"/>
      <c r="AX62" s="90"/>
      <c r="AY62" s="181"/>
      <c r="AZ62" s="182"/>
      <c r="BA62" s="183"/>
      <c r="BB62" s="109"/>
      <c r="BC62" s="120"/>
      <c r="BD62" s="120"/>
      <c r="BE62" s="121"/>
      <c r="BF62" s="195"/>
      <c r="BG62" s="196"/>
      <c r="BH62" s="196"/>
      <c r="BI62" s="197"/>
      <c r="BJ62" s="198"/>
      <c r="BK62" s="199"/>
      <c r="BL62" s="179"/>
      <c r="BM62" s="109"/>
      <c r="BN62" s="195"/>
      <c r="BO62" s="199"/>
    </row>
    <row r="63" spans="1:67" ht="19.5" customHeight="1" thickBot="1" x14ac:dyDescent="0.25">
      <c r="A63" s="56" t="s">
        <v>20</v>
      </c>
      <c r="B63" s="266">
        <f t="shared" ref="B63" si="319">+B61</f>
        <v>43424</v>
      </c>
      <c r="C63" s="267">
        <v>2</v>
      </c>
      <c r="D63" s="1"/>
      <c r="E63" s="6"/>
      <c r="F63" s="144"/>
      <c r="G63" s="145"/>
      <c r="H63" s="145"/>
      <c r="I63" s="145"/>
      <c r="J63" s="146"/>
      <c r="K63" s="144"/>
      <c r="L63" s="145"/>
      <c r="M63" s="145"/>
      <c r="N63" s="145"/>
      <c r="O63" s="146"/>
      <c r="P63" s="144"/>
      <c r="Q63" s="145"/>
      <c r="R63" s="145"/>
      <c r="S63" s="145"/>
      <c r="T63" s="146"/>
      <c r="U63" s="144"/>
      <c r="V63" s="145"/>
      <c r="W63" s="145"/>
      <c r="X63" s="145"/>
      <c r="Y63" s="146"/>
      <c r="Z63" s="150"/>
      <c r="AA63" s="152"/>
      <c r="AB63" s="159"/>
      <c r="AC63" s="160"/>
      <c r="AD63" s="111"/>
      <c r="AE63" s="112"/>
      <c r="AF63" s="236"/>
      <c r="AG63" s="162"/>
      <c r="AH63" s="163"/>
      <c r="AI63" s="237"/>
      <c r="AJ63" s="238"/>
      <c r="AK63" s="239"/>
      <c r="AL63" s="240"/>
      <c r="AM63" s="241"/>
      <c r="AN63" s="242"/>
      <c r="AO63" s="238"/>
      <c r="AP63" s="239"/>
      <c r="AQ63" s="240"/>
      <c r="AR63" s="241"/>
      <c r="AS63" s="152"/>
      <c r="AT63" s="152"/>
      <c r="AU63" s="157"/>
      <c r="AV63" s="178"/>
      <c r="AW63" s="91"/>
      <c r="AX63" s="92"/>
      <c r="AY63" s="184"/>
      <c r="AZ63" s="185"/>
      <c r="BA63" s="186"/>
      <c r="BB63" s="187"/>
      <c r="BC63" s="187"/>
      <c r="BD63" s="188"/>
      <c r="BE63" s="189"/>
      <c r="BF63" s="122"/>
      <c r="BG63" s="123"/>
      <c r="BH63" s="120"/>
      <c r="BI63" s="124"/>
      <c r="BJ63" s="123"/>
      <c r="BK63" s="121"/>
      <c r="BL63" s="200"/>
      <c r="BM63" s="201"/>
      <c r="BN63" s="125"/>
      <c r="BO63" s="126"/>
    </row>
    <row r="64" spans="1:67" ht="19.5" customHeight="1" x14ac:dyDescent="0.2">
      <c r="A64" s="54" t="s">
        <v>18</v>
      </c>
      <c r="B64" s="268">
        <f>+B61+1</f>
        <v>43425</v>
      </c>
      <c r="C64" s="269"/>
      <c r="D64" s="2"/>
      <c r="E64" s="5"/>
      <c r="F64" s="139"/>
      <c r="G64" s="141" t="str">
        <f t="shared" ref="G64" si="320">IF(F64="aucune","///","")</f>
        <v/>
      </c>
      <c r="H64" s="137" t="str">
        <f t="shared" ref="H64" si="321">IF(F64="aucune","///","")</f>
        <v/>
      </c>
      <c r="I64" s="142" t="str">
        <f t="shared" ref="I64" si="322">IF(F64="aucune","///","")</f>
        <v/>
      </c>
      <c r="J64" s="143" t="str">
        <f t="shared" ref="J64" si="323">IF(F64="aucune","///","")</f>
        <v/>
      </c>
      <c r="K64" s="139"/>
      <c r="L64" s="141" t="str">
        <f t="shared" ref="L64" si="324">IF(K64="aucune","///","")</f>
        <v/>
      </c>
      <c r="M64" s="137" t="str">
        <f t="shared" ref="M64" si="325">IF(K64="aucune","///","")</f>
        <v/>
      </c>
      <c r="N64" s="142" t="str">
        <f t="shared" ref="N64" si="326">IF(K64="aucune","///","")</f>
        <v/>
      </c>
      <c r="O64" s="143" t="str">
        <f t="shared" ref="O64" si="327">IF(K64="aucune","///","")</f>
        <v/>
      </c>
      <c r="P64" s="139"/>
      <c r="Q64" s="141" t="str">
        <f t="shared" ref="Q64" si="328">IF(P64="aucune","///","")</f>
        <v/>
      </c>
      <c r="R64" s="137" t="str">
        <f t="shared" ref="R64" si="329">IF(P64="aucune","///","")</f>
        <v/>
      </c>
      <c r="S64" s="142" t="str">
        <f t="shared" ref="S64" si="330">IF(P64="aucune","///","")</f>
        <v/>
      </c>
      <c r="T64" s="143" t="str">
        <f t="shared" ref="T64" si="331">IF(P64="aucune","///","")</f>
        <v/>
      </c>
      <c r="U64" s="139"/>
      <c r="V64" s="141" t="str">
        <f t="shared" ref="V64" si="332">IF(U64="aucune","///","")</f>
        <v/>
      </c>
      <c r="W64" s="137" t="str">
        <f t="shared" ref="W64" si="333">IF(U64="aucune","///","")</f>
        <v/>
      </c>
      <c r="X64" s="142" t="str">
        <f t="shared" ref="X64" si="334">IF(U64="aucune","///","")</f>
        <v/>
      </c>
      <c r="Y64" s="143" t="str">
        <f t="shared" ref="Y64" si="335">IF(U64="aucune","///","")</f>
        <v/>
      </c>
      <c r="Z64" s="23"/>
      <c r="AA64" s="108"/>
      <c r="AB64" s="153"/>
      <c r="AC64" s="154"/>
      <c r="AD64" s="153"/>
      <c r="AE64" s="154"/>
      <c r="AF64" s="4"/>
      <c r="AG64" s="132"/>
      <c r="AH64" s="230"/>
      <c r="AI64" s="108"/>
      <c r="AJ64" s="231"/>
      <c r="AK64" s="180"/>
      <c r="AL64" s="232"/>
      <c r="AM64" s="233"/>
      <c r="AN64" s="108"/>
      <c r="AO64" s="231"/>
      <c r="AP64" s="180"/>
      <c r="AQ64" s="234"/>
      <c r="AR64" s="235"/>
      <c r="AS64" s="59"/>
      <c r="AT64" s="85"/>
      <c r="AU64" s="86"/>
      <c r="AV64" s="87"/>
      <c r="AW64" s="88"/>
      <c r="AX64" s="180"/>
      <c r="AY64" s="109"/>
      <c r="AZ64" s="120"/>
      <c r="BA64" s="121"/>
      <c r="BB64" s="190"/>
      <c r="BC64" s="190"/>
      <c r="BD64" s="191"/>
      <c r="BE64" s="192"/>
      <c r="BF64" s="193"/>
      <c r="BG64" s="190"/>
      <c r="BH64" s="190"/>
      <c r="BI64" s="191"/>
      <c r="BJ64" s="194"/>
      <c r="BK64" s="192"/>
      <c r="BL64" s="108"/>
      <c r="BM64" s="202"/>
      <c r="BN64" s="193"/>
      <c r="BO64" s="192"/>
    </row>
    <row r="65" spans="1:67" ht="19.5" customHeight="1" x14ac:dyDescent="0.2">
      <c r="A65" s="55" t="s">
        <v>19</v>
      </c>
      <c r="B65" s="266">
        <f>+B64</f>
        <v>43425</v>
      </c>
      <c r="C65" s="267">
        <v>2</v>
      </c>
      <c r="D65" s="101"/>
      <c r="E65" s="5"/>
      <c r="F65" s="144"/>
      <c r="G65" s="140"/>
      <c r="H65" s="145"/>
      <c r="I65" s="145"/>
      <c r="J65" s="146"/>
      <c r="K65" s="144"/>
      <c r="L65" s="140"/>
      <c r="M65" s="145"/>
      <c r="N65" s="145"/>
      <c r="O65" s="146"/>
      <c r="P65" s="144"/>
      <c r="Q65" s="140"/>
      <c r="R65" s="145"/>
      <c r="S65" s="145"/>
      <c r="T65" s="146"/>
      <c r="U65" s="144"/>
      <c r="V65" s="140"/>
      <c r="W65" s="145"/>
      <c r="X65" s="145"/>
      <c r="Y65" s="146"/>
      <c r="Z65" s="24"/>
      <c r="AA65" s="151"/>
      <c r="AB65" s="109"/>
      <c r="AC65" s="110"/>
      <c r="AD65" s="155"/>
      <c r="AE65" s="156"/>
      <c r="AF65" s="157"/>
      <c r="AG65" s="158"/>
      <c r="AH65" s="66"/>
      <c r="AI65" s="167"/>
      <c r="AJ65" s="114"/>
      <c r="AK65" s="115"/>
      <c r="AL65" s="172"/>
      <c r="AM65" s="173"/>
      <c r="AN65" s="167"/>
      <c r="AO65" s="114"/>
      <c r="AP65" s="115"/>
      <c r="AQ65" s="177"/>
      <c r="AR65" s="156"/>
      <c r="AS65" s="60"/>
      <c r="AT65" s="179"/>
      <c r="AU65" s="157"/>
      <c r="AV65" s="178"/>
      <c r="AW65" s="89"/>
      <c r="AX65" s="90"/>
      <c r="AY65" s="181"/>
      <c r="AZ65" s="182"/>
      <c r="BA65" s="183"/>
      <c r="BB65" s="109"/>
      <c r="BC65" s="120"/>
      <c r="BD65" s="120"/>
      <c r="BE65" s="121"/>
      <c r="BF65" s="195"/>
      <c r="BG65" s="196"/>
      <c r="BH65" s="196"/>
      <c r="BI65" s="197"/>
      <c r="BJ65" s="198"/>
      <c r="BK65" s="199"/>
      <c r="BL65" s="179"/>
      <c r="BM65" s="109"/>
      <c r="BN65" s="195"/>
      <c r="BO65" s="199"/>
    </row>
    <row r="66" spans="1:67" ht="19.5" customHeight="1" thickBot="1" x14ac:dyDescent="0.25">
      <c r="A66" s="55" t="s">
        <v>20</v>
      </c>
      <c r="B66" s="266">
        <f>+B64</f>
        <v>43425</v>
      </c>
      <c r="C66" s="267">
        <v>2</v>
      </c>
      <c r="D66" s="1"/>
      <c r="E66" s="6"/>
      <c r="F66" s="144"/>
      <c r="G66" s="145"/>
      <c r="H66" s="145"/>
      <c r="I66" s="145"/>
      <c r="J66" s="146"/>
      <c r="K66" s="144"/>
      <c r="L66" s="145"/>
      <c r="M66" s="145"/>
      <c r="N66" s="145"/>
      <c r="O66" s="146"/>
      <c r="P66" s="144"/>
      <c r="Q66" s="145"/>
      <c r="R66" s="145"/>
      <c r="S66" s="145"/>
      <c r="T66" s="146"/>
      <c r="U66" s="144"/>
      <c r="V66" s="145"/>
      <c r="W66" s="145"/>
      <c r="X66" s="145"/>
      <c r="Y66" s="146"/>
      <c r="Z66" s="150"/>
      <c r="AA66" s="152"/>
      <c r="AB66" s="159"/>
      <c r="AC66" s="160"/>
      <c r="AD66" s="111"/>
      <c r="AE66" s="112"/>
      <c r="AF66" s="236"/>
      <c r="AG66" s="162"/>
      <c r="AH66" s="163"/>
      <c r="AI66" s="237"/>
      <c r="AJ66" s="238"/>
      <c r="AK66" s="239"/>
      <c r="AL66" s="240"/>
      <c r="AM66" s="241"/>
      <c r="AN66" s="242"/>
      <c r="AO66" s="238"/>
      <c r="AP66" s="239"/>
      <c r="AQ66" s="240"/>
      <c r="AR66" s="241"/>
      <c r="AS66" s="152"/>
      <c r="AT66" s="152"/>
      <c r="AU66" s="157"/>
      <c r="AV66" s="178"/>
      <c r="AW66" s="91"/>
      <c r="AX66" s="92"/>
      <c r="AY66" s="184"/>
      <c r="AZ66" s="185"/>
      <c r="BA66" s="186"/>
      <c r="BB66" s="187"/>
      <c r="BC66" s="187"/>
      <c r="BD66" s="188"/>
      <c r="BE66" s="189"/>
      <c r="BF66" s="122"/>
      <c r="BG66" s="123"/>
      <c r="BH66" s="120"/>
      <c r="BI66" s="124"/>
      <c r="BJ66" s="123"/>
      <c r="BK66" s="121"/>
      <c r="BL66" s="200"/>
      <c r="BM66" s="201"/>
      <c r="BN66" s="125"/>
      <c r="BO66" s="126"/>
    </row>
    <row r="67" spans="1:67" ht="19.5" customHeight="1" x14ac:dyDescent="0.2">
      <c r="A67" s="54" t="s">
        <v>18</v>
      </c>
      <c r="B67" s="268">
        <f>+B66+1</f>
        <v>43426</v>
      </c>
      <c r="C67" s="269"/>
      <c r="D67" s="2"/>
      <c r="E67" s="5"/>
      <c r="F67" s="139"/>
      <c r="G67" s="141" t="str">
        <f t="shared" ref="G67" si="336">IF(F67="aucune","///","")</f>
        <v/>
      </c>
      <c r="H67" s="137" t="str">
        <f t="shared" ref="H67" si="337">IF(F67="aucune","///","")</f>
        <v/>
      </c>
      <c r="I67" s="142" t="str">
        <f t="shared" ref="I67" si="338">IF(F67="aucune","///","")</f>
        <v/>
      </c>
      <c r="J67" s="143" t="str">
        <f t="shared" ref="J67" si="339">IF(F67="aucune","///","")</f>
        <v/>
      </c>
      <c r="K67" s="139"/>
      <c r="L67" s="141" t="str">
        <f t="shared" ref="L67" si="340">IF(K67="aucune","///","")</f>
        <v/>
      </c>
      <c r="M67" s="137" t="str">
        <f t="shared" ref="M67" si="341">IF(K67="aucune","///","")</f>
        <v/>
      </c>
      <c r="N67" s="142" t="str">
        <f t="shared" ref="N67" si="342">IF(K67="aucune","///","")</f>
        <v/>
      </c>
      <c r="O67" s="143" t="str">
        <f t="shared" ref="O67" si="343">IF(K67="aucune","///","")</f>
        <v/>
      </c>
      <c r="P67" s="139"/>
      <c r="Q67" s="141" t="str">
        <f t="shared" ref="Q67" si="344">IF(P67="aucune","///","")</f>
        <v/>
      </c>
      <c r="R67" s="137" t="str">
        <f t="shared" ref="R67" si="345">IF(P67="aucune","///","")</f>
        <v/>
      </c>
      <c r="S67" s="142" t="str">
        <f t="shared" ref="S67" si="346">IF(P67="aucune","///","")</f>
        <v/>
      </c>
      <c r="T67" s="143" t="str">
        <f t="shared" ref="T67" si="347">IF(P67="aucune","///","")</f>
        <v/>
      </c>
      <c r="U67" s="139"/>
      <c r="V67" s="141" t="str">
        <f t="shared" ref="V67" si="348">IF(U67="aucune","///","")</f>
        <v/>
      </c>
      <c r="W67" s="137" t="str">
        <f t="shared" ref="W67" si="349">IF(U67="aucune","///","")</f>
        <v/>
      </c>
      <c r="X67" s="142" t="str">
        <f t="shared" ref="X67" si="350">IF(U67="aucune","///","")</f>
        <v/>
      </c>
      <c r="Y67" s="143" t="str">
        <f t="shared" ref="Y67" si="351">IF(U67="aucune","///","")</f>
        <v/>
      </c>
      <c r="Z67" s="23"/>
      <c r="AA67" s="108"/>
      <c r="AB67" s="153"/>
      <c r="AC67" s="154"/>
      <c r="AD67" s="153"/>
      <c r="AE67" s="154"/>
      <c r="AF67" s="4"/>
      <c r="AG67" s="132"/>
      <c r="AH67" s="230"/>
      <c r="AI67" s="108"/>
      <c r="AJ67" s="231"/>
      <c r="AK67" s="180"/>
      <c r="AL67" s="232"/>
      <c r="AM67" s="233"/>
      <c r="AN67" s="108"/>
      <c r="AO67" s="231"/>
      <c r="AP67" s="180"/>
      <c r="AQ67" s="234"/>
      <c r="AR67" s="235"/>
      <c r="AS67" s="59"/>
      <c r="AT67" s="85"/>
      <c r="AU67" s="86"/>
      <c r="AV67" s="87"/>
      <c r="AW67" s="88"/>
      <c r="AX67" s="180"/>
      <c r="AY67" s="109"/>
      <c r="AZ67" s="120"/>
      <c r="BA67" s="121"/>
      <c r="BB67" s="190"/>
      <c r="BC67" s="190"/>
      <c r="BD67" s="191"/>
      <c r="BE67" s="192"/>
      <c r="BF67" s="193"/>
      <c r="BG67" s="190"/>
      <c r="BH67" s="190"/>
      <c r="BI67" s="191"/>
      <c r="BJ67" s="194"/>
      <c r="BK67" s="192"/>
      <c r="BL67" s="108"/>
      <c r="BM67" s="202"/>
      <c r="BN67" s="193"/>
      <c r="BO67" s="192"/>
    </row>
    <row r="68" spans="1:67" ht="19.5" customHeight="1" x14ac:dyDescent="0.2">
      <c r="A68" s="55" t="s">
        <v>19</v>
      </c>
      <c r="B68" s="266">
        <f>+B67</f>
        <v>43426</v>
      </c>
      <c r="C68" s="267"/>
      <c r="D68" s="101"/>
      <c r="E68" s="5"/>
      <c r="F68" s="144"/>
      <c r="G68" s="140"/>
      <c r="H68" s="145"/>
      <c r="I68" s="145"/>
      <c r="J68" s="146"/>
      <c r="K68" s="144"/>
      <c r="L68" s="140"/>
      <c r="M68" s="145"/>
      <c r="N68" s="145"/>
      <c r="O68" s="146"/>
      <c r="P68" s="144"/>
      <c r="Q68" s="140"/>
      <c r="R68" s="145"/>
      <c r="S68" s="145"/>
      <c r="T68" s="146"/>
      <c r="U68" s="144"/>
      <c r="V68" s="140"/>
      <c r="W68" s="145"/>
      <c r="X68" s="145"/>
      <c r="Y68" s="146"/>
      <c r="Z68" s="24"/>
      <c r="AA68" s="151"/>
      <c r="AB68" s="109"/>
      <c r="AC68" s="110"/>
      <c r="AD68" s="155"/>
      <c r="AE68" s="156"/>
      <c r="AF68" s="157"/>
      <c r="AG68" s="158"/>
      <c r="AH68" s="66"/>
      <c r="AI68" s="167"/>
      <c r="AJ68" s="114"/>
      <c r="AK68" s="115"/>
      <c r="AL68" s="172"/>
      <c r="AM68" s="173"/>
      <c r="AN68" s="167"/>
      <c r="AO68" s="114"/>
      <c r="AP68" s="115"/>
      <c r="AQ68" s="177"/>
      <c r="AR68" s="156"/>
      <c r="AS68" s="60"/>
      <c r="AT68" s="179"/>
      <c r="AU68" s="157"/>
      <c r="AV68" s="178"/>
      <c r="AW68" s="89"/>
      <c r="AX68" s="90"/>
      <c r="AY68" s="181"/>
      <c r="AZ68" s="182"/>
      <c r="BA68" s="183"/>
      <c r="BB68" s="109"/>
      <c r="BC68" s="120"/>
      <c r="BD68" s="120"/>
      <c r="BE68" s="121"/>
      <c r="BF68" s="195"/>
      <c r="BG68" s="196"/>
      <c r="BH68" s="196"/>
      <c r="BI68" s="197"/>
      <c r="BJ68" s="198"/>
      <c r="BK68" s="199"/>
      <c r="BL68" s="179"/>
      <c r="BM68" s="109"/>
      <c r="BN68" s="195"/>
      <c r="BO68" s="199"/>
    </row>
    <row r="69" spans="1:67" ht="19.5" customHeight="1" thickBot="1" x14ac:dyDescent="0.25">
      <c r="A69" s="56" t="s">
        <v>20</v>
      </c>
      <c r="B69" s="278">
        <f>+B68</f>
        <v>43426</v>
      </c>
      <c r="C69" s="279"/>
      <c r="D69" s="1"/>
      <c r="E69" s="6"/>
      <c r="F69" s="144"/>
      <c r="G69" s="145"/>
      <c r="H69" s="145"/>
      <c r="I69" s="145"/>
      <c r="J69" s="146"/>
      <c r="K69" s="144"/>
      <c r="L69" s="145"/>
      <c r="M69" s="145"/>
      <c r="N69" s="145"/>
      <c r="O69" s="146"/>
      <c r="P69" s="144"/>
      <c r="Q69" s="145"/>
      <c r="R69" s="145"/>
      <c r="S69" s="145"/>
      <c r="T69" s="146"/>
      <c r="U69" s="144"/>
      <c r="V69" s="145"/>
      <c r="W69" s="145"/>
      <c r="X69" s="145"/>
      <c r="Y69" s="146"/>
      <c r="Z69" s="150"/>
      <c r="AA69" s="152"/>
      <c r="AB69" s="159"/>
      <c r="AC69" s="160"/>
      <c r="AD69" s="111"/>
      <c r="AE69" s="112"/>
      <c r="AF69" s="236"/>
      <c r="AG69" s="162"/>
      <c r="AH69" s="163"/>
      <c r="AI69" s="237"/>
      <c r="AJ69" s="238"/>
      <c r="AK69" s="239"/>
      <c r="AL69" s="240"/>
      <c r="AM69" s="241"/>
      <c r="AN69" s="242"/>
      <c r="AO69" s="238"/>
      <c r="AP69" s="239"/>
      <c r="AQ69" s="240"/>
      <c r="AR69" s="241"/>
      <c r="AS69" s="152"/>
      <c r="AT69" s="152"/>
      <c r="AU69" s="157"/>
      <c r="AV69" s="178"/>
      <c r="AW69" s="91"/>
      <c r="AX69" s="92"/>
      <c r="AY69" s="184"/>
      <c r="AZ69" s="185"/>
      <c r="BA69" s="186"/>
      <c r="BB69" s="187"/>
      <c r="BC69" s="187"/>
      <c r="BD69" s="188"/>
      <c r="BE69" s="189"/>
      <c r="BF69" s="122"/>
      <c r="BG69" s="123"/>
      <c r="BH69" s="120"/>
      <c r="BI69" s="124"/>
      <c r="BJ69" s="123"/>
      <c r="BK69" s="121"/>
      <c r="BL69" s="200"/>
      <c r="BM69" s="201"/>
      <c r="BN69" s="125"/>
      <c r="BO69" s="126"/>
    </row>
    <row r="70" spans="1:67" ht="19.5" customHeight="1" x14ac:dyDescent="0.2">
      <c r="A70" s="54" t="s">
        <v>18</v>
      </c>
      <c r="B70" s="268">
        <f>+B69+1</f>
        <v>43427</v>
      </c>
      <c r="C70" s="269"/>
      <c r="D70" s="2"/>
      <c r="E70" s="5"/>
      <c r="F70" s="139"/>
      <c r="G70" s="141" t="str">
        <f t="shared" ref="G70" si="352">IF(F70="aucune","///","")</f>
        <v/>
      </c>
      <c r="H70" s="137" t="str">
        <f t="shared" ref="H70" si="353">IF(F70="aucune","///","")</f>
        <v/>
      </c>
      <c r="I70" s="142" t="str">
        <f t="shared" ref="I70" si="354">IF(F70="aucune","///","")</f>
        <v/>
      </c>
      <c r="J70" s="143" t="str">
        <f t="shared" ref="J70" si="355">IF(F70="aucune","///","")</f>
        <v/>
      </c>
      <c r="K70" s="139"/>
      <c r="L70" s="141" t="str">
        <f t="shared" ref="L70" si="356">IF(K70="aucune","///","")</f>
        <v/>
      </c>
      <c r="M70" s="137" t="str">
        <f t="shared" ref="M70" si="357">IF(K70="aucune","///","")</f>
        <v/>
      </c>
      <c r="N70" s="142" t="str">
        <f t="shared" ref="N70" si="358">IF(K70="aucune","///","")</f>
        <v/>
      </c>
      <c r="O70" s="143" t="str">
        <f t="shared" ref="O70" si="359">IF(K70="aucune","///","")</f>
        <v/>
      </c>
      <c r="P70" s="139"/>
      <c r="Q70" s="141" t="str">
        <f t="shared" ref="Q70" si="360">IF(P70="aucune","///","")</f>
        <v/>
      </c>
      <c r="R70" s="137" t="str">
        <f t="shared" ref="R70" si="361">IF(P70="aucune","///","")</f>
        <v/>
      </c>
      <c r="S70" s="142" t="str">
        <f t="shared" ref="S70" si="362">IF(P70="aucune","///","")</f>
        <v/>
      </c>
      <c r="T70" s="143" t="str">
        <f t="shared" ref="T70" si="363">IF(P70="aucune","///","")</f>
        <v/>
      </c>
      <c r="U70" s="139"/>
      <c r="V70" s="141" t="str">
        <f t="shared" ref="V70" si="364">IF(U70="aucune","///","")</f>
        <v/>
      </c>
      <c r="W70" s="137" t="str">
        <f t="shared" ref="W70" si="365">IF(U70="aucune","///","")</f>
        <v/>
      </c>
      <c r="X70" s="142" t="str">
        <f t="shared" ref="X70" si="366">IF(U70="aucune","///","")</f>
        <v/>
      </c>
      <c r="Y70" s="143" t="str">
        <f t="shared" ref="Y70" si="367">IF(U70="aucune","///","")</f>
        <v/>
      </c>
      <c r="Z70" s="23"/>
      <c r="AA70" s="108"/>
      <c r="AB70" s="153"/>
      <c r="AC70" s="154"/>
      <c r="AD70" s="153"/>
      <c r="AE70" s="154"/>
      <c r="AF70" s="4"/>
      <c r="AG70" s="132"/>
      <c r="AH70" s="230"/>
      <c r="AI70" s="108"/>
      <c r="AJ70" s="231"/>
      <c r="AK70" s="180"/>
      <c r="AL70" s="232"/>
      <c r="AM70" s="233"/>
      <c r="AN70" s="108"/>
      <c r="AO70" s="231"/>
      <c r="AP70" s="180"/>
      <c r="AQ70" s="234"/>
      <c r="AR70" s="235"/>
      <c r="AS70" s="59"/>
      <c r="AT70" s="85"/>
      <c r="AU70" s="86"/>
      <c r="AV70" s="87"/>
      <c r="AW70" s="88"/>
      <c r="AX70" s="180"/>
      <c r="AY70" s="109"/>
      <c r="AZ70" s="120"/>
      <c r="BA70" s="121"/>
      <c r="BB70" s="190"/>
      <c r="BC70" s="190"/>
      <c r="BD70" s="191"/>
      <c r="BE70" s="192"/>
      <c r="BF70" s="193"/>
      <c r="BG70" s="190"/>
      <c r="BH70" s="190"/>
      <c r="BI70" s="191"/>
      <c r="BJ70" s="194"/>
      <c r="BK70" s="192"/>
      <c r="BL70" s="108"/>
      <c r="BM70" s="202"/>
      <c r="BN70" s="193"/>
      <c r="BO70" s="192"/>
    </row>
    <row r="71" spans="1:67" ht="19.5" customHeight="1" x14ac:dyDescent="0.2">
      <c r="A71" s="55" t="s">
        <v>19</v>
      </c>
      <c r="B71" s="266">
        <f t="shared" ref="B71" si="368">+B70</f>
        <v>43427</v>
      </c>
      <c r="C71" s="267">
        <v>2</v>
      </c>
      <c r="D71" s="101"/>
      <c r="E71" s="5"/>
      <c r="F71" s="144"/>
      <c r="G71" s="140"/>
      <c r="H71" s="145"/>
      <c r="I71" s="145"/>
      <c r="J71" s="146"/>
      <c r="K71" s="144"/>
      <c r="L71" s="140"/>
      <c r="M71" s="145"/>
      <c r="N71" s="145"/>
      <c r="O71" s="146"/>
      <c r="P71" s="144"/>
      <c r="Q71" s="140"/>
      <c r="R71" s="145"/>
      <c r="S71" s="145"/>
      <c r="T71" s="146"/>
      <c r="U71" s="144"/>
      <c r="V71" s="140"/>
      <c r="W71" s="145"/>
      <c r="X71" s="145"/>
      <c r="Y71" s="146"/>
      <c r="Z71" s="24"/>
      <c r="AA71" s="151"/>
      <c r="AB71" s="109"/>
      <c r="AC71" s="110"/>
      <c r="AD71" s="155"/>
      <c r="AE71" s="156"/>
      <c r="AF71" s="157"/>
      <c r="AG71" s="158"/>
      <c r="AH71" s="66"/>
      <c r="AI71" s="167"/>
      <c r="AJ71" s="114"/>
      <c r="AK71" s="115"/>
      <c r="AL71" s="172"/>
      <c r="AM71" s="173"/>
      <c r="AN71" s="167"/>
      <c r="AO71" s="114"/>
      <c r="AP71" s="115"/>
      <c r="AQ71" s="177"/>
      <c r="AR71" s="156"/>
      <c r="AS71" s="60"/>
      <c r="AT71" s="179"/>
      <c r="AU71" s="157"/>
      <c r="AV71" s="178"/>
      <c r="AW71" s="89"/>
      <c r="AX71" s="90"/>
      <c r="AY71" s="181"/>
      <c r="AZ71" s="182"/>
      <c r="BA71" s="183"/>
      <c r="BB71" s="109"/>
      <c r="BC71" s="120"/>
      <c r="BD71" s="120"/>
      <c r="BE71" s="121"/>
      <c r="BF71" s="195"/>
      <c r="BG71" s="196"/>
      <c r="BH71" s="196"/>
      <c r="BI71" s="197"/>
      <c r="BJ71" s="198"/>
      <c r="BK71" s="199"/>
      <c r="BL71" s="179"/>
      <c r="BM71" s="109"/>
      <c r="BN71" s="195"/>
      <c r="BO71" s="199"/>
    </row>
    <row r="72" spans="1:67" ht="19.5" customHeight="1" thickBot="1" x14ac:dyDescent="0.25">
      <c r="A72" s="56" t="s">
        <v>20</v>
      </c>
      <c r="B72" s="266">
        <f t="shared" ref="B72" si="369">+B70</f>
        <v>43427</v>
      </c>
      <c r="C72" s="267">
        <v>2</v>
      </c>
      <c r="D72" s="1"/>
      <c r="E72" s="6"/>
      <c r="F72" s="144"/>
      <c r="G72" s="145"/>
      <c r="H72" s="145"/>
      <c r="I72" s="145"/>
      <c r="J72" s="146"/>
      <c r="K72" s="144"/>
      <c r="L72" s="145"/>
      <c r="M72" s="145"/>
      <c r="N72" s="145"/>
      <c r="O72" s="146"/>
      <c r="P72" s="144"/>
      <c r="Q72" s="145"/>
      <c r="R72" s="145"/>
      <c r="S72" s="145"/>
      <c r="T72" s="146"/>
      <c r="U72" s="144"/>
      <c r="V72" s="145"/>
      <c r="W72" s="145"/>
      <c r="X72" s="145"/>
      <c r="Y72" s="146"/>
      <c r="Z72" s="150"/>
      <c r="AA72" s="152"/>
      <c r="AB72" s="159"/>
      <c r="AC72" s="160"/>
      <c r="AD72" s="111"/>
      <c r="AE72" s="112"/>
      <c r="AF72" s="236"/>
      <c r="AG72" s="162"/>
      <c r="AH72" s="163"/>
      <c r="AI72" s="237"/>
      <c r="AJ72" s="238"/>
      <c r="AK72" s="239"/>
      <c r="AL72" s="240"/>
      <c r="AM72" s="241"/>
      <c r="AN72" s="242"/>
      <c r="AO72" s="238"/>
      <c r="AP72" s="239"/>
      <c r="AQ72" s="240"/>
      <c r="AR72" s="241"/>
      <c r="AS72" s="152"/>
      <c r="AT72" s="152"/>
      <c r="AU72" s="157"/>
      <c r="AV72" s="178"/>
      <c r="AW72" s="91"/>
      <c r="AX72" s="92"/>
      <c r="AY72" s="184"/>
      <c r="AZ72" s="185"/>
      <c r="BA72" s="186"/>
      <c r="BB72" s="187"/>
      <c r="BC72" s="187"/>
      <c r="BD72" s="188"/>
      <c r="BE72" s="189"/>
      <c r="BF72" s="122"/>
      <c r="BG72" s="123"/>
      <c r="BH72" s="120"/>
      <c r="BI72" s="124"/>
      <c r="BJ72" s="123"/>
      <c r="BK72" s="121"/>
      <c r="BL72" s="200"/>
      <c r="BM72" s="201"/>
      <c r="BN72" s="125"/>
      <c r="BO72" s="126"/>
    </row>
    <row r="73" spans="1:67" ht="19.5" customHeight="1" x14ac:dyDescent="0.2">
      <c r="A73" s="54" t="s">
        <v>18</v>
      </c>
      <c r="B73" s="268">
        <f>+B72+1</f>
        <v>43428</v>
      </c>
      <c r="C73" s="269"/>
      <c r="D73" s="2"/>
      <c r="E73" s="5"/>
      <c r="F73" s="139"/>
      <c r="G73" s="141" t="str">
        <f t="shared" ref="G73" si="370">IF(F73="aucune","///","")</f>
        <v/>
      </c>
      <c r="H73" s="137" t="str">
        <f t="shared" ref="H73" si="371">IF(F73="aucune","///","")</f>
        <v/>
      </c>
      <c r="I73" s="142" t="str">
        <f t="shared" ref="I73" si="372">IF(F73="aucune","///","")</f>
        <v/>
      </c>
      <c r="J73" s="143" t="str">
        <f t="shared" ref="J73" si="373">IF(F73="aucune","///","")</f>
        <v/>
      </c>
      <c r="K73" s="139"/>
      <c r="L73" s="141" t="str">
        <f t="shared" ref="L73" si="374">IF(K73="aucune","///","")</f>
        <v/>
      </c>
      <c r="M73" s="137" t="str">
        <f t="shared" ref="M73" si="375">IF(K73="aucune","///","")</f>
        <v/>
      </c>
      <c r="N73" s="142" t="str">
        <f t="shared" ref="N73" si="376">IF(K73="aucune","///","")</f>
        <v/>
      </c>
      <c r="O73" s="143" t="str">
        <f t="shared" ref="O73" si="377">IF(K73="aucune","///","")</f>
        <v/>
      </c>
      <c r="P73" s="139"/>
      <c r="Q73" s="141" t="str">
        <f t="shared" ref="Q73" si="378">IF(P73="aucune","///","")</f>
        <v/>
      </c>
      <c r="R73" s="137" t="str">
        <f t="shared" ref="R73" si="379">IF(P73="aucune","///","")</f>
        <v/>
      </c>
      <c r="S73" s="142" t="str">
        <f t="shared" ref="S73" si="380">IF(P73="aucune","///","")</f>
        <v/>
      </c>
      <c r="T73" s="143" t="str">
        <f t="shared" ref="T73" si="381">IF(P73="aucune","///","")</f>
        <v/>
      </c>
      <c r="U73" s="139"/>
      <c r="V73" s="141" t="str">
        <f t="shared" ref="V73" si="382">IF(U73="aucune","///","")</f>
        <v/>
      </c>
      <c r="W73" s="137" t="str">
        <f t="shared" ref="W73" si="383">IF(U73="aucune","///","")</f>
        <v/>
      </c>
      <c r="X73" s="142" t="str">
        <f t="shared" ref="X73" si="384">IF(U73="aucune","///","")</f>
        <v/>
      </c>
      <c r="Y73" s="143" t="str">
        <f t="shared" ref="Y73" si="385">IF(U73="aucune","///","")</f>
        <v/>
      </c>
      <c r="Z73" s="23"/>
      <c r="AA73" s="108"/>
      <c r="AB73" s="153"/>
      <c r="AC73" s="154"/>
      <c r="AD73" s="153"/>
      <c r="AE73" s="154"/>
      <c r="AF73" s="4"/>
      <c r="AG73" s="132"/>
      <c r="AH73" s="230"/>
      <c r="AI73" s="108"/>
      <c r="AJ73" s="231"/>
      <c r="AK73" s="180"/>
      <c r="AL73" s="232"/>
      <c r="AM73" s="233"/>
      <c r="AN73" s="108"/>
      <c r="AO73" s="231"/>
      <c r="AP73" s="180"/>
      <c r="AQ73" s="234"/>
      <c r="AR73" s="235"/>
      <c r="AS73" s="59"/>
      <c r="AT73" s="85"/>
      <c r="AU73" s="86"/>
      <c r="AV73" s="87"/>
      <c r="AW73" s="88"/>
      <c r="AX73" s="180"/>
      <c r="AY73" s="109"/>
      <c r="AZ73" s="120"/>
      <c r="BA73" s="121"/>
      <c r="BB73" s="190"/>
      <c r="BC73" s="190"/>
      <c r="BD73" s="191"/>
      <c r="BE73" s="192"/>
      <c r="BF73" s="193"/>
      <c r="BG73" s="190"/>
      <c r="BH73" s="190"/>
      <c r="BI73" s="191"/>
      <c r="BJ73" s="194"/>
      <c r="BK73" s="192"/>
      <c r="BL73" s="108"/>
      <c r="BM73" s="202"/>
      <c r="BN73" s="193"/>
      <c r="BO73" s="192"/>
    </row>
    <row r="74" spans="1:67" ht="19.5" customHeight="1" x14ac:dyDescent="0.2">
      <c r="A74" s="55" t="s">
        <v>19</v>
      </c>
      <c r="B74" s="266">
        <f>+B73</f>
        <v>43428</v>
      </c>
      <c r="C74" s="267">
        <v>2</v>
      </c>
      <c r="D74" s="101"/>
      <c r="E74" s="5"/>
      <c r="F74" s="144"/>
      <c r="G74" s="140"/>
      <c r="H74" s="145"/>
      <c r="I74" s="145"/>
      <c r="J74" s="146"/>
      <c r="K74" s="144"/>
      <c r="L74" s="140"/>
      <c r="M74" s="145"/>
      <c r="N74" s="145"/>
      <c r="O74" s="146"/>
      <c r="P74" s="144"/>
      <c r="Q74" s="140"/>
      <c r="R74" s="145"/>
      <c r="S74" s="145"/>
      <c r="T74" s="146"/>
      <c r="U74" s="144"/>
      <c r="V74" s="140"/>
      <c r="W74" s="145"/>
      <c r="X74" s="145"/>
      <c r="Y74" s="146"/>
      <c r="Z74" s="24"/>
      <c r="AA74" s="151"/>
      <c r="AB74" s="109"/>
      <c r="AC74" s="110"/>
      <c r="AD74" s="155"/>
      <c r="AE74" s="156"/>
      <c r="AF74" s="157"/>
      <c r="AG74" s="158"/>
      <c r="AH74" s="66"/>
      <c r="AI74" s="167"/>
      <c r="AJ74" s="114"/>
      <c r="AK74" s="115"/>
      <c r="AL74" s="172"/>
      <c r="AM74" s="173"/>
      <c r="AN74" s="167"/>
      <c r="AO74" s="114"/>
      <c r="AP74" s="115"/>
      <c r="AQ74" s="177"/>
      <c r="AR74" s="156"/>
      <c r="AS74" s="60"/>
      <c r="AT74" s="179"/>
      <c r="AU74" s="157"/>
      <c r="AV74" s="178"/>
      <c r="AW74" s="89"/>
      <c r="AX74" s="90"/>
      <c r="AY74" s="181"/>
      <c r="AZ74" s="182"/>
      <c r="BA74" s="183"/>
      <c r="BB74" s="109"/>
      <c r="BC74" s="120"/>
      <c r="BD74" s="120"/>
      <c r="BE74" s="121"/>
      <c r="BF74" s="195"/>
      <c r="BG74" s="196"/>
      <c r="BH74" s="196"/>
      <c r="BI74" s="197"/>
      <c r="BJ74" s="198"/>
      <c r="BK74" s="199"/>
      <c r="BL74" s="179"/>
      <c r="BM74" s="109"/>
      <c r="BN74" s="195"/>
      <c r="BO74" s="199"/>
    </row>
    <row r="75" spans="1:67" ht="19.5" customHeight="1" thickBot="1" x14ac:dyDescent="0.25">
      <c r="A75" s="56" t="s">
        <v>20</v>
      </c>
      <c r="B75" s="266">
        <f>+B73</f>
        <v>43428</v>
      </c>
      <c r="C75" s="267">
        <v>2</v>
      </c>
      <c r="D75" s="1"/>
      <c r="E75" s="6"/>
      <c r="F75" s="144"/>
      <c r="G75" s="145"/>
      <c r="H75" s="145"/>
      <c r="I75" s="145"/>
      <c r="J75" s="146"/>
      <c r="K75" s="144"/>
      <c r="L75" s="145"/>
      <c r="M75" s="145"/>
      <c r="N75" s="145"/>
      <c r="O75" s="146"/>
      <c r="P75" s="144"/>
      <c r="Q75" s="145"/>
      <c r="R75" s="145"/>
      <c r="S75" s="145"/>
      <c r="T75" s="146"/>
      <c r="U75" s="144"/>
      <c r="V75" s="145"/>
      <c r="W75" s="145"/>
      <c r="X75" s="145"/>
      <c r="Y75" s="146"/>
      <c r="Z75" s="150"/>
      <c r="AA75" s="152"/>
      <c r="AB75" s="159"/>
      <c r="AC75" s="160"/>
      <c r="AD75" s="111"/>
      <c r="AE75" s="112"/>
      <c r="AF75" s="236"/>
      <c r="AG75" s="162"/>
      <c r="AH75" s="163"/>
      <c r="AI75" s="237"/>
      <c r="AJ75" s="238"/>
      <c r="AK75" s="239"/>
      <c r="AL75" s="240"/>
      <c r="AM75" s="241"/>
      <c r="AN75" s="242"/>
      <c r="AO75" s="238"/>
      <c r="AP75" s="239"/>
      <c r="AQ75" s="240"/>
      <c r="AR75" s="241"/>
      <c r="AS75" s="152"/>
      <c r="AT75" s="152"/>
      <c r="AU75" s="157"/>
      <c r="AV75" s="178"/>
      <c r="AW75" s="91"/>
      <c r="AX75" s="92"/>
      <c r="AY75" s="184"/>
      <c r="AZ75" s="185"/>
      <c r="BA75" s="186"/>
      <c r="BB75" s="187"/>
      <c r="BC75" s="187"/>
      <c r="BD75" s="188"/>
      <c r="BE75" s="189"/>
      <c r="BF75" s="122"/>
      <c r="BG75" s="123"/>
      <c r="BH75" s="120"/>
      <c r="BI75" s="124"/>
      <c r="BJ75" s="123"/>
      <c r="BK75" s="121"/>
      <c r="BL75" s="200"/>
      <c r="BM75" s="201"/>
      <c r="BN75" s="125"/>
      <c r="BO75" s="126"/>
    </row>
    <row r="76" spans="1:67" ht="19.5" customHeight="1" x14ac:dyDescent="0.2">
      <c r="A76" s="54" t="s">
        <v>18</v>
      </c>
      <c r="B76" s="268">
        <f>+B75+1</f>
        <v>43429</v>
      </c>
      <c r="C76" s="269"/>
      <c r="D76" s="2"/>
      <c r="E76" s="5"/>
      <c r="F76" s="139"/>
      <c r="G76" s="141" t="str">
        <f t="shared" ref="G76" si="386">IF(F76="aucune","///","")</f>
        <v/>
      </c>
      <c r="H76" s="137" t="str">
        <f t="shared" ref="H76" si="387">IF(F76="aucune","///","")</f>
        <v/>
      </c>
      <c r="I76" s="142" t="str">
        <f t="shared" ref="I76" si="388">IF(F76="aucune","///","")</f>
        <v/>
      </c>
      <c r="J76" s="143" t="str">
        <f t="shared" ref="J76" si="389">IF(F76="aucune","///","")</f>
        <v/>
      </c>
      <c r="K76" s="139"/>
      <c r="L76" s="141" t="str">
        <f t="shared" ref="L76" si="390">IF(K76="aucune","///","")</f>
        <v/>
      </c>
      <c r="M76" s="137" t="str">
        <f t="shared" ref="M76" si="391">IF(K76="aucune","///","")</f>
        <v/>
      </c>
      <c r="N76" s="142" t="str">
        <f t="shared" ref="N76" si="392">IF(K76="aucune","///","")</f>
        <v/>
      </c>
      <c r="O76" s="143" t="str">
        <f t="shared" ref="O76" si="393">IF(K76="aucune","///","")</f>
        <v/>
      </c>
      <c r="P76" s="139"/>
      <c r="Q76" s="141" t="str">
        <f t="shared" ref="Q76" si="394">IF(P76="aucune","///","")</f>
        <v/>
      </c>
      <c r="R76" s="137" t="str">
        <f t="shared" ref="R76" si="395">IF(P76="aucune","///","")</f>
        <v/>
      </c>
      <c r="S76" s="142" t="str">
        <f t="shared" ref="S76" si="396">IF(P76="aucune","///","")</f>
        <v/>
      </c>
      <c r="T76" s="143" t="str">
        <f t="shared" ref="T76" si="397">IF(P76="aucune","///","")</f>
        <v/>
      </c>
      <c r="U76" s="139"/>
      <c r="V76" s="141" t="str">
        <f t="shared" ref="V76" si="398">IF(U76="aucune","///","")</f>
        <v/>
      </c>
      <c r="W76" s="137" t="str">
        <f t="shared" ref="W76" si="399">IF(U76="aucune","///","")</f>
        <v/>
      </c>
      <c r="X76" s="142" t="str">
        <f t="shared" ref="X76" si="400">IF(U76="aucune","///","")</f>
        <v/>
      </c>
      <c r="Y76" s="143" t="str">
        <f t="shared" ref="Y76" si="401">IF(U76="aucune","///","")</f>
        <v/>
      </c>
      <c r="Z76" s="23"/>
      <c r="AA76" s="108"/>
      <c r="AB76" s="153"/>
      <c r="AC76" s="154"/>
      <c r="AD76" s="153"/>
      <c r="AE76" s="154"/>
      <c r="AF76" s="4"/>
      <c r="AG76" s="132"/>
      <c r="AH76" s="230"/>
      <c r="AI76" s="108"/>
      <c r="AJ76" s="231"/>
      <c r="AK76" s="180"/>
      <c r="AL76" s="232"/>
      <c r="AM76" s="233"/>
      <c r="AN76" s="108"/>
      <c r="AO76" s="231"/>
      <c r="AP76" s="180"/>
      <c r="AQ76" s="234"/>
      <c r="AR76" s="235"/>
      <c r="AS76" s="59"/>
      <c r="AT76" s="85"/>
      <c r="AU76" s="86"/>
      <c r="AV76" s="87"/>
      <c r="AW76" s="88"/>
      <c r="AX76" s="180"/>
      <c r="AY76" s="109"/>
      <c r="AZ76" s="120"/>
      <c r="BA76" s="121"/>
      <c r="BB76" s="190"/>
      <c r="BC76" s="190"/>
      <c r="BD76" s="191"/>
      <c r="BE76" s="192"/>
      <c r="BF76" s="193"/>
      <c r="BG76" s="190"/>
      <c r="BH76" s="190"/>
      <c r="BI76" s="191"/>
      <c r="BJ76" s="194"/>
      <c r="BK76" s="192"/>
      <c r="BL76" s="108"/>
      <c r="BM76" s="202"/>
      <c r="BN76" s="193"/>
      <c r="BO76" s="192"/>
    </row>
    <row r="77" spans="1:67" ht="19.5" customHeight="1" x14ac:dyDescent="0.2">
      <c r="A77" s="55" t="s">
        <v>19</v>
      </c>
      <c r="B77" s="266">
        <f t="shared" ref="B77" si="402">+B76</f>
        <v>43429</v>
      </c>
      <c r="C77" s="267">
        <v>2</v>
      </c>
      <c r="D77" s="101"/>
      <c r="E77" s="5"/>
      <c r="F77" s="144"/>
      <c r="G77" s="140"/>
      <c r="H77" s="145"/>
      <c r="I77" s="145"/>
      <c r="J77" s="146"/>
      <c r="K77" s="144"/>
      <c r="L77" s="140"/>
      <c r="M77" s="145"/>
      <c r="N77" s="145"/>
      <c r="O77" s="146"/>
      <c r="P77" s="144"/>
      <c r="Q77" s="140"/>
      <c r="R77" s="145"/>
      <c r="S77" s="145"/>
      <c r="T77" s="146"/>
      <c r="U77" s="144"/>
      <c r="V77" s="140"/>
      <c r="W77" s="145"/>
      <c r="X77" s="145"/>
      <c r="Y77" s="146"/>
      <c r="Z77" s="24"/>
      <c r="AA77" s="151"/>
      <c r="AB77" s="109"/>
      <c r="AC77" s="110"/>
      <c r="AD77" s="155"/>
      <c r="AE77" s="156"/>
      <c r="AF77" s="157"/>
      <c r="AG77" s="158"/>
      <c r="AH77" s="66"/>
      <c r="AI77" s="167"/>
      <c r="AJ77" s="114"/>
      <c r="AK77" s="115"/>
      <c r="AL77" s="172"/>
      <c r="AM77" s="173"/>
      <c r="AN77" s="167"/>
      <c r="AO77" s="114"/>
      <c r="AP77" s="115"/>
      <c r="AQ77" s="177"/>
      <c r="AR77" s="156"/>
      <c r="AS77" s="60"/>
      <c r="AT77" s="179"/>
      <c r="AU77" s="157"/>
      <c r="AV77" s="178"/>
      <c r="AW77" s="89"/>
      <c r="AX77" s="90"/>
      <c r="AY77" s="181"/>
      <c r="AZ77" s="182"/>
      <c r="BA77" s="183"/>
      <c r="BB77" s="109"/>
      <c r="BC77" s="120"/>
      <c r="BD77" s="120"/>
      <c r="BE77" s="121"/>
      <c r="BF77" s="195"/>
      <c r="BG77" s="196"/>
      <c r="BH77" s="196"/>
      <c r="BI77" s="197"/>
      <c r="BJ77" s="198"/>
      <c r="BK77" s="199"/>
      <c r="BL77" s="179"/>
      <c r="BM77" s="109"/>
      <c r="BN77" s="195"/>
      <c r="BO77" s="199"/>
    </row>
    <row r="78" spans="1:67" ht="19.5" customHeight="1" thickBot="1" x14ac:dyDescent="0.25">
      <c r="A78" s="56" t="s">
        <v>20</v>
      </c>
      <c r="B78" s="266">
        <f t="shared" ref="B78" si="403">+B76</f>
        <v>43429</v>
      </c>
      <c r="C78" s="267">
        <v>2</v>
      </c>
      <c r="D78" s="1"/>
      <c r="E78" s="6"/>
      <c r="F78" s="144"/>
      <c r="G78" s="145"/>
      <c r="H78" s="145"/>
      <c r="I78" s="145"/>
      <c r="J78" s="146"/>
      <c r="K78" s="144"/>
      <c r="L78" s="145"/>
      <c r="M78" s="145"/>
      <c r="N78" s="145"/>
      <c r="O78" s="146"/>
      <c r="P78" s="144"/>
      <c r="Q78" s="145"/>
      <c r="R78" s="145"/>
      <c r="S78" s="145"/>
      <c r="T78" s="146"/>
      <c r="U78" s="144"/>
      <c r="V78" s="145"/>
      <c r="W78" s="145"/>
      <c r="X78" s="145"/>
      <c r="Y78" s="146"/>
      <c r="Z78" s="150"/>
      <c r="AA78" s="152"/>
      <c r="AB78" s="159"/>
      <c r="AC78" s="160"/>
      <c r="AD78" s="111"/>
      <c r="AE78" s="112"/>
      <c r="AF78" s="236"/>
      <c r="AG78" s="162"/>
      <c r="AH78" s="163"/>
      <c r="AI78" s="237"/>
      <c r="AJ78" s="238"/>
      <c r="AK78" s="239"/>
      <c r="AL78" s="240"/>
      <c r="AM78" s="241"/>
      <c r="AN78" s="242"/>
      <c r="AO78" s="238"/>
      <c r="AP78" s="239"/>
      <c r="AQ78" s="240"/>
      <c r="AR78" s="241"/>
      <c r="AS78" s="152"/>
      <c r="AT78" s="152"/>
      <c r="AU78" s="157"/>
      <c r="AV78" s="178"/>
      <c r="AW78" s="91"/>
      <c r="AX78" s="92"/>
      <c r="AY78" s="184"/>
      <c r="AZ78" s="185"/>
      <c r="BA78" s="186"/>
      <c r="BB78" s="187"/>
      <c r="BC78" s="187"/>
      <c r="BD78" s="188"/>
      <c r="BE78" s="189"/>
      <c r="BF78" s="122"/>
      <c r="BG78" s="123"/>
      <c r="BH78" s="120"/>
      <c r="BI78" s="124"/>
      <c r="BJ78" s="123"/>
      <c r="BK78" s="121"/>
      <c r="BL78" s="200"/>
      <c r="BM78" s="201"/>
      <c r="BN78" s="125"/>
      <c r="BO78" s="126"/>
    </row>
    <row r="79" spans="1:67" ht="19.5" customHeight="1" x14ac:dyDescent="0.2">
      <c r="A79" s="54" t="s">
        <v>18</v>
      </c>
      <c r="B79" s="268">
        <f>+B78+1</f>
        <v>43430</v>
      </c>
      <c r="C79" s="269"/>
      <c r="D79" s="2"/>
      <c r="E79" s="5"/>
      <c r="F79" s="139"/>
      <c r="G79" s="141" t="str">
        <f t="shared" ref="G79" si="404">IF(F79="aucune","///","")</f>
        <v/>
      </c>
      <c r="H79" s="137" t="str">
        <f t="shared" ref="H79" si="405">IF(F79="aucune","///","")</f>
        <v/>
      </c>
      <c r="I79" s="142" t="str">
        <f t="shared" ref="I79" si="406">IF(F79="aucune","///","")</f>
        <v/>
      </c>
      <c r="J79" s="143" t="str">
        <f t="shared" ref="J79" si="407">IF(F79="aucune","///","")</f>
        <v/>
      </c>
      <c r="K79" s="139"/>
      <c r="L79" s="141" t="str">
        <f t="shared" ref="L79" si="408">IF(K79="aucune","///","")</f>
        <v/>
      </c>
      <c r="M79" s="137" t="str">
        <f t="shared" ref="M79" si="409">IF(K79="aucune","///","")</f>
        <v/>
      </c>
      <c r="N79" s="142" t="str">
        <f t="shared" ref="N79" si="410">IF(K79="aucune","///","")</f>
        <v/>
      </c>
      <c r="O79" s="143" t="str">
        <f t="shared" ref="O79" si="411">IF(K79="aucune","///","")</f>
        <v/>
      </c>
      <c r="P79" s="139"/>
      <c r="Q79" s="141" t="str">
        <f t="shared" ref="Q79" si="412">IF(P79="aucune","///","")</f>
        <v/>
      </c>
      <c r="R79" s="137" t="str">
        <f t="shared" ref="R79" si="413">IF(P79="aucune","///","")</f>
        <v/>
      </c>
      <c r="S79" s="142" t="str">
        <f t="shared" ref="S79" si="414">IF(P79="aucune","///","")</f>
        <v/>
      </c>
      <c r="T79" s="143" t="str">
        <f t="shared" ref="T79" si="415">IF(P79="aucune","///","")</f>
        <v/>
      </c>
      <c r="U79" s="139"/>
      <c r="V79" s="141" t="str">
        <f t="shared" ref="V79" si="416">IF(U79="aucune","///","")</f>
        <v/>
      </c>
      <c r="W79" s="137" t="str">
        <f t="shared" ref="W79" si="417">IF(U79="aucune","///","")</f>
        <v/>
      </c>
      <c r="X79" s="142" t="str">
        <f t="shared" ref="X79" si="418">IF(U79="aucune","///","")</f>
        <v/>
      </c>
      <c r="Y79" s="143" t="str">
        <f t="shared" ref="Y79" si="419">IF(U79="aucune","///","")</f>
        <v/>
      </c>
      <c r="Z79" s="23"/>
      <c r="AA79" s="108"/>
      <c r="AB79" s="153"/>
      <c r="AC79" s="154"/>
      <c r="AD79" s="153"/>
      <c r="AE79" s="154"/>
      <c r="AF79" s="4"/>
      <c r="AG79" s="132"/>
      <c r="AH79" s="230"/>
      <c r="AI79" s="108"/>
      <c r="AJ79" s="231"/>
      <c r="AK79" s="180"/>
      <c r="AL79" s="232"/>
      <c r="AM79" s="233"/>
      <c r="AN79" s="108"/>
      <c r="AO79" s="231"/>
      <c r="AP79" s="180"/>
      <c r="AQ79" s="234"/>
      <c r="AR79" s="235"/>
      <c r="AS79" s="59"/>
      <c r="AT79" s="85"/>
      <c r="AU79" s="86"/>
      <c r="AV79" s="87"/>
      <c r="AW79" s="88"/>
      <c r="AX79" s="180"/>
      <c r="AY79" s="109"/>
      <c r="AZ79" s="120"/>
      <c r="BA79" s="121"/>
      <c r="BB79" s="190"/>
      <c r="BC79" s="190"/>
      <c r="BD79" s="191"/>
      <c r="BE79" s="192"/>
      <c r="BF79" s="193"/>
      <c r="BG79" s="190"/>
      <c r="BH79" s="190"/>
      <c r="BI79" s="191"/>
      <c r="BJ79" s="194"/>
      <c r="BK79" s="192"/>
      <c r="BL79" s="108"/>
      <c r="BM79" s="202"/>
      <c r="BN79" s="193"/>
      <c r="BO79" s="192"/>
    </row>
    <row r="80" spans="1:67" ht="19.5" customHeight="1" x14ac:dyDescent="0.2">
      <c r="A80" s="55" t="s">
        <v>19</v>
      </c>
      <c r="B80" s="266">
        <f>+B79</f>
        <v>43430</v>
      </c>
      <c r="C80" s="267">
        <v>2</v>
      </c>
      <c r="D80" s="101"/>
      <c r="E80" s="5"/>
      <c r="F80" s="144"/>
      <c r="G80" s="140"/>
      <c r="H80" s="145"/>
      <c r="I80" s="145"/>
      <c r="J80" s="146"/>
      <c r="K80" s="144"/>
      <c r="L80" s="140"/>
      <c r="M80" s="145"/>
      <c r="N80" s="145"/>
      <c r="O80" s="146"/>
      <c r="P80" s="144"/>
      <c r="Q80" s="140"/>
      <c r="R80" s="145"/>
      <c r="S80" s="145"/>
      <c r="T80" s="146"/>
      <c r="U80" s="144"/>
      <c r="V80" s="140"/>
      <c r="W80" s="145"/>
      <c r="X80" s="145"/>
      <c r="Y80" s="146"/>
      <c r="Z80" s="24"/>
      <c r="AA80" s="151"/>
      <c r="AB80" s="109"/>
      <c r="AC80" s="110"/>
      <c r="AD80" s="155"/>
      <c r="AE80" s="156"/>
      <c r="AF80" s="157"/>
      <c r="AG80" s="158"/>
      <c r="AH80" s="66"/>
      <c r="AI80" s="167"/>
      <c r="AJ80" s="114"/>
      <c r="AK80" s="115"/>
      <c r="AL80" s="172"/>
      <c r="AM80" s="173"/>
      <c r="AN80" s="167"/>
      <c r="AO80" s="114"/>
      <c r="AP80" s="115"/>
      <c r="AQ80" s="177"/>
      <c r="AR80" s="156"/>
      <c r="AS80" s="60"/>
      <c r="AT80" s="179"/>
      <c r="AU80" s="157"/>
      <c r="AV80" s="178"/>
      <c r="AW80" s="89"/>
      <c r="AX80" s="90"/>
      <c r="AY80" s="181"/>
      <c r="AZ80" s="182"/>
      <c r="BA80" s="183"/>
      <c r="BB80" s="109"/>
      <c r="BC80" s="120"/>
      <c r="BD80" s="120"/>
      <c r="BE80" s="121"/>
      <c r="BF80" s="195"/>
      <c r="BG80" s="196"/>
      <c r="BH80" s="196"/>
      <c r="BI80" s="197"/>
      <c r="BJ80" s="198"/>
      <c r="BK80" s="199"/>
      <c r="BL80" s="179"/>
      <c r="BM80" s="109"/>
      <c r="BN80" s="195"/>
      <c r="BO80" s="199"/>
    </row>
    <row r="81" spans="1:67" ht="19.5" customHeight="1" thickBot="1" x14ac:dyDescent="0.25">
      <c r="A81" s="55" t="s">
        <v>20</v>
      </c>
      <c r="B81" s="266">
        <f>+B79</f>
        <v>43430</v>
      </c>
      <c r="C81" s="267">
        <v>2</v>
      </c>
      <c r="D81" s="1"/>
      <c r="E81" s="6"/>
      <c r="F81" s="144"/>
      <c r="G81" s="145"/>
      <c r="H81" s="145"/>
      <c r="I81" s="145"/>
      <c r="J81" s="146"/>
      <c r="K81" s="144"/>
      <c r="L81" s="145"/>
      <c r="M81" s="145"/>
      <c r="N81" s="145"/>
      <c r="O81" s="146"/>
      <c r="P81" s="144"/>
      <c r="Q81" s="145"/>
      <c r="R81" s="145"/>
      <c r="S81" s="145"/>
      <c r="T81" s="146"/>
      <c r="U81" s="144"/>
      <c r="V81" s="145"/>
      <c r="W81" s="145"/>
      <c r="X81" s="145"/>
      <c r="Y81" s="146"/>
      <c r="Z81" s="150"/>
      <c r="AA81" s="152"/>
      <c r="AB81" s="159"/>
      <c r="AC81" s="160"/>
      <c r="AD81" s="111"/>
      <c r="AE81" s="112"/>
      <c r="AF81" s="236"/>
      <c r="AG81" s="162"/>
      <c r="AH81" s="163"/>
      <c r="AI81" s="237"/>
      <c r="AJ81" s="238"/>
      <c r="AK81" s="239"/>
      <c r="AL81" s="240"/>
      <c r="AM81" s="241"/>
      <c r="AN81" s="242"/>
      <c r="AO81" s="238"/>
      <c r="AP81" s="239"/>
      <c r="AQ81" s="240"/>
      <c r="AR81" s="241"/>
      <c r="AS81" s="152"/>
      <c r="AT81" s="152"/>
      <c r="AU81" s="157"/>
      <c r="AV81" s="178"/>
      <c r="AW81" s="91"/>
      <c r="AX81" s="92"/>
      <c r="AY81" s="184"/>
      <c r="AZ81" s="185"/>
      <c r="BA81" s="186"/>
      <c r="BB81" s="187"/>
      <c r="BC81" s="187"/>
      <c r="BD81" s="188"/>
      <c r="BE81" s="189"/>
      <c r="BF81" s="122"/>
      <c r="BG81" s="123"/>
      <c r="BH81" s="120"/>
      <c r="BI81" s="124"/>
      <c r="BJ81" s="123"/>
      <c r="BK81" s="121"/>
      <c r="BL81" s="200"/>
      <c r="BM81" s="201"/>
      <c r="BN81" s="125"/>
      <c r="BO81" s="126"/>
    </row>
    <row r="82" spans="1:67" ht="19.5" customHeight="1" x14ac:dyDescent="0.2">
      <c r="A82" s="54" t="s">
        <v>18</v>
      </c>
      <c r="B82" s="268">
        <f>+B81+1</f>
        <v>43431</v>
      </c>
      <c r="C82" s="269"/>
      <c r="D82" s="2"/>
      <c r="E82" s="5"/>
      <c r="F82" s="139"/>
      <c r="G82" s="141" t="str">
        <f t="shared" ref="G82" si="420">IF(F82="aucune","///","")</f>
        <v/>
      </c>
      <c r="H82" s="137" t="str">
        <f t="shared" ref="H82" si="421">IF(F82="aucune","///","")</f>
        <v/>
      </c>
      <c r="I82" s="142" t="str">
        <f t="shared" ref="I82" si="422">IF(F82="aucune","///","")</f>
        <v/>
      </c>
      <c r="J82" s="143" t="str">
        <f t="shared" ref="J82" si="423">IF(F82="aucune","///","")</f>
        <v/>
      </c>
      <c r="K82" s="139"/>
      <c r="L82" s="141" t="str">
        <f t="shared" ref="L82" si="424">IF(K82="aucune","///","")</f>
        <v/>
      </c>
      <c r="M82" s="137" t="str">
        <f t="shared" ref="M82" si="425">IF(K82="aucune","///","")</f>
        <v/>
      </c>
      <c r="N82" s="142" t="str">
        <f t="shared" ref="N82" si="426">IF(K82="aucune","///","")</f>
        <v/>
      </c>
      <c r="O82" s="143" t="str">
        <f t="shared" ref="O82" si="427">IF(K82="aucune","///","")</f>
        <v/>
      </c>
      <c r="P82" s="139"/>
      <c r="Q82" s="141" t="str">
        <f t="shared" ref="Q82" si="428">IF(P82="aucune","///","")</f>
        <v/>
      </c>
      <c r="R82" s="137" t="str">
        <f t="shared" ref="R82" si="429">IF(P82="aucune","///","")</f>
        <v/>
      </c>
      <c r="S82" s="142" t="str">
        <f t="shared" ref="S82" si="430">IF(P82="aucune","///","")</f>
        <v/>
      </c>
      <c r="T82" s="143" t="str">
        <f t="shared" ref="T82" si="431">IF(P82="aucune","///","")</f>
        <v/>
      </c>
      <c r="U82" s="139"/>
      <c r="V82" s="141" t="str">
        <f t="shared" ref="V82" si="432">IF(U82="aucune","///","")</f>
        <v/>
      </c>
      <c r="W82" s="137" t="str">
        <f t="shared" ref="W82" si="433">IF(U82="aucune","///","")</f>
        <v/>
      </c>
      <c r="X82" s="142" t="str">
        <f t="shared" ref="X82" si="434">IF(U82="aucune","///","")</f>
        <v/>
      </c>
      <c r="Y82" s="143" t="str">
        <f t="shared" ref="Y82" si="435">IF(U82="aucune","///","")</f>
        <v/>
      </c>
      <c r="Z82" s="23"/>
      <c r="AA82" s="108"/>
      <c r="AB82" s="153"/>
      <c r="AC82" s="154"/>
      <c r="AD82" s="153"/>
      <c r="AE82" s="154"/>
      <c r="AF82" s="4"/>
      <c r="AG82" s="132"/>
      <c r="AH82" s="230"/>
      <c r="AI82" s="108"/>
      <c r="AJ82" s="231"/>
      <c r="AK82" s="180"/>
      <c r="AL82" s="232"/>
      <c r="AM82" s="233"/>
      <c r="AN82" s="108"/>
      <c r="AO82" s="231"/>
      <c r="AP82" s="180"/>
      <c r="AQ82" s="234"/>
      <c r="AR82" s="235"/>
      <c r="AS82" s="59"/>
      <c r="AT82" s="85"/>
      <c r="AU82" s="86"/>
      <c r="AV82" s="87"/>
      <c r="AW82" s="88"/>
      <c r="AX82" s="180"/>
      <c r="AY82" s="109"/>
      <c r="AZ82" s="120"/>
      <c r="BA82" s="121"/>
      <c r="BB82" s="190"/>
      <c r="BC82" s="190"/>
      <c r="BD82" s="191"/>
      <c r="BE82" s="192"/>
      <c r="BF82" s="193"/>
      <c r="BG82" s="190"/>
      <c r="BH82" s="190"/>
      <c r="BI82" s="191"/>
      <c r="BJ82" s="194"/>
      <c r="BK82" s="192"/>
      <c r="BL82" s="108"/>
      <c r="BM82" s="202"/>
      <c r="BN82" s="193"/>
      <c r="BO82" s="192"/>
    </row>
    <row r="83" spans="1:67" ht="19.5" customHeight="1" x14ac:dyDescent="0.2">
      <c r="A83" s="55" t="s">
        <v>19</v>
      </c>
      <c r="B83" s="266">
        <f>+B82</f>
        <v>43431</v>
      </c>
      <c r="C83" s="267"/>
      <c r="D83" s="101"/>
      <c r="E83" s="5"/>
      <c r="F83" s="144"/>
      <c r="G83" s="140"/>
      <c r="H83" s="145"/>
      <c r="I83" s="145"/>
      <c r="J83" s="146"/>
      <c r="K83" s="144"/>
      <c r="L83" s="140"/>
      <c r="M83" s="145"/>
      <c r="N83" s="145"/>
      <c r="O83" s="146"/>
      <c r="P83" s="144"/>
      <c r="Q83" s="140"/>
      <c r="R83" s="145"/>
      <c r="S83" s="145"/>
      <c r="T83" s="146"/>
      <c r="U83" s="144"/>
      <c r="V83" s="140"/>
      <c r="W83" s="145"/>
      <c r="X83" s="145"/>
      <c r="Y83" s="146"/>
      <c r="Z83" s="24"/>
      <c r="AA83" s="151"/>
      <c r="AB83" s="109"/>
      <c r="AC83" s="110"/>
      <c r="AD83" s="155"/>
      <c r="AE83" s="156"/>
      <c r="AF83" s="157"/>
      <c r="AG83" s="158"/>
      <c r="AH83" s="66"/>
      <c r="AI83" s="167"/>
      <c r="AJ83" s="114"/>
      <c r="AK83" s="115"/>
      <c r="AL83" s="172"/>
      <c r="AM83" s="173"/>
      <c r="AN83" s="167"/>
      <c r="AO83" s="114"/>
      <c r="AP83" s="115"/>
      <c r="AQ83" s="177"/>
      <c r="AR83" s="156"/>
      <c r="AS83" s="60"/>
      <c r="AT83" s="179"/>
      <c r="AU83" s="157"/>
      <c r="AV83" s="178"/>
      <c r="AW83" s="89"/>
      <c r="AX83" s="90"/>
      <c r="AY83" s="181"/>
      <c r="AZ83" s="182"/>
      <c r="BA83" s="183"/>
      <c r="BB83" s="109"/>
      <c r="BC83" s="120"/>
      <c r="BD83" s="120"/>
      <c r="BE83" s="121"/>
      <c r="BF83" s="195"/>
      <c r="BG83" s="196"/>
      <c r="BH83" s="196"/>
      <c r="BI83" s="197"/>
      <c r="BJ83" s="198"/>
      <c r="BK83" s="199"/>
      <c r="BL83" s="179"/>
      <c r="BM83" s="109"/>
      <c r="BN83" s="195"/>
      <c r="BO83" s="199"/>
    </row>
    <row r="84" spans="1:67" ht="19.5" customHeight="1" thickBot="1" x14ac:dyDescent="0.25">
      <c r="A84" s="56" t="s">
        <v>20</v>
      </c>
      <c r="B84" s="278">
        <f>+B83</f>
        <v>43431</v>
      </c>
      <c r="C84" s="279"/>
      <c r="D84" s="1"/>
      <c r="E84" s="6"/>
      <c r="F84" s="144"/>
      <c r="G84" s="145"/>
      <c r="H84" s="145"/>
      <c r="I84" s="145"/>
      <c r="J84" s="146"/>
      <c r="K84" s="144"/>
      <c r="L84" s="145"/>
      <c r="M84" s="145"/>
      <c r="N84" s="145"/>
      <c r="O84" s="146"/>
      <c r="P84" s="144"/>
      <c r="Q84" s="145"/>
      <c r="R84" s="145"/>
      <c r="S84" s="145"/>
      <c r="T84" s="146"/>
      <c r="U84" s="144"/>
      <c r="V84" s="145"/>
      <c r="W84" s="145"/>
      <c r="X84" s="145"/>
      <c r="Y84" s="146"/>
      <c r="Z84" s="150"/>
      <c r="AA84" s="152"/>
      <c r="AB84" s="159"/>
      <c r="AC84" s="160"/>
      <c r="AD84" s="111"/>
      <c r="AE84" s="112"/>
      <c r="AF84" s="236"/>
      <c r="AG84" s="162"/>
      <c r="AH84" s="163"/>
      <c r="AI84" s="237"/>
      <c r="AJ84" s="238"/>
      <c r="AK84" s="239"/>
      <c r="AL84" s="240"/>
      <c r="AM84" s="241"/>
      <c r="AN84" s="242"/>
      <c r="AO84" s="238"/>
      <c r="AP84" s="239"/>
      <c r="AQ84" s="240"/>
      <c r="AR84" s="241"/>
      <c r="AS84" s="152"/>
      <c r="AT84" s="152"/>
      <c r="AU84" s="157"/>
      <c r="AV84" s="178"/>
      <c r="AW84" s="91"/>
      <c r="AX84" s="92"/>
      <c r="AY84" s="184"/>
      <c r="AZ84" s="185"/>
      <c r="BA84" s="186"/>
      <c r="BB84" s="187"/>
      <c r="BC84" s="187"/>
      <c r="BD84" s="188"/>
      <c r="BE84" s="189"/>
      <c r="BF84" s="122"/>
      <c r="BG84" s="123"/>
      <c r="BH84" s="120"/>
      <c r="BI84" s="124"/>
      <c r="BJ84" s="123"/>
      <c r="BK84" s="121"/>
      <c r="BL84" s="200"/>
      <c r="BM84" s="201"/>
      <c r="BN84" s="125"/>
      <c r="BO84" s="126"/>
    </row>
    <row r="85" spans="1:67" ht="19.5" customHeight="1" x14ac:dyDescent="0.2">
      <c r="A85" s="54" t="s">
        <v>18</v>
      </c>
      <c r="B85" s="268">
        <f>+B84+1</f>
        <v>43432</v>
      </c>
      <c r="C85" s="269"/>
      <c r="D85" s="2"/>
      <c r="E85" s="5"/>
      <c r="F85" s="139"/>
      <c r="G85" s="141" t="str">
        <f t="shared" ref="G85" si="436">IF(F85="aucune","///","")</f>
        <v/>
      </c>
      <c r="H85" s="137" t="str">
        <f t="shared" ref="H85" si="437">IF(F85="aucune","///","")</f>
        <v/>
      </c>
      <c r="I85" s="142" t="str">
        <f t="shared" ref="I85" si="438">IF(F85="aucune","///","")</f>
        <v/>
      </c>
      <c r="J85" s="143" t="str">
        <f t="shared" ref="J85" si="439">IF(F85="aucune","///","")</f>
        <v/>
      </c>
      <c r="K85" s="139"/>
      <c r="L85" s="141" t="str">
        <f t="shared" ref="L85" si="440">IF(K85="aucune","///","")</f>
        <v/>
      </c>
      <c r="M85" s="137" t="str">
        <f t="shared" ref="M85" si="441">IF(K85="aucune","///","")</f>
        <v/>
      </c>
      <c r="N85" s="142" t="str">
        <f t="shared" ref="N85" si="442">IF(K85="aucune","///","")</f>
        <v/>
      </c>
      <c r="O85" s="143" t="str">
        <f t="shared" ref="O85" si="443">IF(K85="aucune","///","")</f>
        <v/>
      </c>
      <c r="P85" s="139"/>
      <c r="Q85" s="141" t="str">
        <f t="shared" ref="Q85" si="444">IF(P85="aucune","///","")</f>
        <v/>
      </c>
      <c r="R85" s="137" t="str">
        <f t="shared" ref="R85" si="445">IF(P85="aucune","///","")</f>
        <v/>
      </c>
      <c r="S85" s="142" t="str">
        <f t="shared" ref="S85" si="446">IF(P85="aucune","///","")</f>
        <v/>
      </c>
      <c r="T85" s="143" t="str">
        <f t="shared" ref="T85" si="447">IF(P85="aucune","///","")</f>
        <v/>
      </c>
      <c r="U85" s="139"/>
      <c r="V85" s="141" t="str">
        <f t="shared" ref="V85" si="448">IF(U85="aucune","///","")</f>
        <v/>
      </c>
      <c r="W85" s="137" t="str">
        <f t="shared" ref="W85" si="449">IF(U85="aucune","///","")</f>
        <v/>
      </c>
      <c r="X85" s="142" t="str">
        <f t="shared" ref="X85" si="450">IF(U85="aucune","///","")</f>
        <v/>
      </c>
      <c r="Y85" s="143" t="str">
        <f t="shared" ref="Y85" si="451">IF(U85="aucune","///","")</f>
        <v/>
      </c>
      <c r="Z85" s="23"/>
      <c r="AA85" s="108"/>
      <c r="AB85" s="153"/>
      <c r="AC85" s="154"/>
      <c r="AD85" s="153"/>
      <c r="AE85" s="154"/>
      <c r="AF85" s="4"/>
      <c r="AG85" s="132"/>
      <c r="AH85" s="230"/>
      <c r="AI85" s="108"/>
      <c r="AJ85" s="231"/>
      <c r="AK85" s="180"/>
      <c r="AL85" s="232"/>
      <c r="AM85" s="233"/>
      <c r="AN85" s="108"/>
      <c r="AO85" s="231"/>
      <c r="AP85" s="180"/>
      <c r="AQ85" s="234"/>
      <c r="AR85" s="235"/>
      <c r="AS85" s="59"/>
      <c r="AT85" s="85"/>
      <c r="AU85" s="86"/>
      <c r="AV85" s="87"/>
      <c r="AW85" s="88"/>
      <c r="AX85" s="180"/>
      <c r="AY85" s="109"/>
      <c r="AZ85" s="120"/>
      <c r="BA85" s="121"/>
      <c r="BB85" s="190"/>
      <c r="BC85" s="190"/>
      <c r="BD85" s="191"/>
      <c r="BE85" s="192"/>
      <c r="BF85" s="193"/>
      <c r="BG85" s="190"/>
      <c r="BH85" s="190"/>
      <c r="BI85" s="191"/>
      <c r="BJ85" s="194"/>
      <c r="BK85" s="192"/>
      <c r="BL85" s="108"/>
      <c r="BM85" s="202"/>
      <c r="BN85" s="193"/>
      <c r="BO85" s="192"/>
    </row>
    <row r="86" spans="1:67" ht="19.5" customHeight="1" x14ac:dyDescent="0.2">
      <c r="A86" s="55" t="s">
        <v>19</v>
      </c>
      <c r="B86" s="266">
        <f t="shared" ref="B86" si="452">+B85</f>
        <v>43432</v>
      </c>
      <c r="C86" s="267">
        <v>2</v>
      </c>
      <c r="D86" s="101"/>
      <c r="E86" s="5"/>
      <c r="F86" s="144"/>
      <c r="G86" s="140"/>
      <c r="H86" s="145"/>
      <c r="I86" s="145"/>
      <c r="J86" s="146"/>
      <c r="K86" s="144"/>
      <c r="L86" s="140"/>
      <c r="M86" s="145"/>
      <c r="N86" s="145"/>
      <c r="O86" s="146"/>
      <c r="P86" s="144"/>
      <c r="Q86" s="140"/>
      <c r="R86" s="145"/>
      <c r="S86" s="145"/>
      <c r="T86" s="146"/>
      <c r="U86" s="144"/>
      <c r="V86" s="140"/>
      <c r="W86" s="145"/>
      <c r="X86" s="145"/>
      <c r="Y86" s="146"/>
      <c r="Z86" s="24"/>
      <c r="AA86" s="151"/>
      <c r="AB86" s="109"/>
      <c r="AC86" s="110"/>
      <c r="AD86" s="155"/>
      <c r="AE86" s="156"/>
      <c r="AF86" s="157"/>
      <c r="AG86" s="158"/>
      <c r="AH86" s="66"/>
      <c r="AI86" s="167"/>
      <c r="AJ86" s="114"/>
      <c r="AK86" s="115"/>
      <c r="AL86" s="172"/>
      <c r="AM86" s="173"/>
      <c r="AN86" s="167"/>
      <c r="AO86" s="114"/>
      <c r="AP86" s="115"/>
      <c r="AQ86" s="177"/>
      <c r="AR86" s="156"/>
      <c r="AS86" s="60"/>
      <c r="AT86" s="179"/>
      <c r="AU86" s="157"/>
      <c r="AV86" s="178"/>
      <c r="AW86" s="89"/>
      <c r="AX86" s="90"/>
      <c r="AY86" s="181"/>
      <c r="AZ86" s="182"/>
      <c r="BA86" s="183"/>
      <c r="BB86" s="109"/>
      <c r="BC86" s="120"/>
      <c r="BD86" s="120"/>
      <c r="BE86" s="121"/>
      <c r="BF86" s="195"/>
      <c r="BG86" s="196"/>
      <c r="BH86" s="196"/>
      <c r="BI86" s="197"/>
      <c r="BJ86" s="198"/>
      <c r="BK86" s="199"/>
      <c r="BL86" s="179"/>
      <c r="BM86" s="109"/>
      <c r="BN86" s="195"/>
      <c r="BO86" s="199"/>
    </row>
    <row r="87" spans="1:67" ht="19.5" customHeight="1" thickBot="1" x14ac:dyDescent="0.25">
      <c r="A87" s="56" t="s">
        <v>20</v>
      </c>
      <c r="B87" s="266">
        <f t="shared" ref="B87" si="453">+B85</f>
        <v>43432</v>
      </c>
      <c r="C87" s="267">
        <v>2</v>
      </c>
      <c r="D87" s="1"/>
      <c r="E87" s="6"/>
      <c r="F87" s="144"/>
      <c r="G87" s="145"/>
      <c r="H87" s="145"/>
      <c r="I87" s="145"/>
      <c r="J87" s="146"/>
      <c r="K87" s="144"/>
      <c r="L87" s="145"/>
      <c r="M87" s="145"/>
      <c r="N87" s="145"/>
      <c r="O87" s="146"/>
      <c r="P87" s="144"/>
      <c r="Q87" s="145"/>
      <c r="R87" s="145"/>
      <c r="S87" s="145"/>
      <c r="T87" s="146"/>
      <c r="U87" s="144"/>
      <c r="V87" s="145"/>
      <c r="W87" s="145"/>
      <c r="X87" s="145"/>
      <c r="Y87" s="146"/>
      <c r="Z87" s="150"/>
      <c r="AA87" s="152"/>
      <c r="AB87" s="159"/>
      <c r="AC87" s="160"/>
      <c r="AD87" s="111"/>
      <c r="AE87" s="112"/>
      <c r="AF87" s="236"/>
      <c r="AG87" s="162"/>
      <c r="AH87" s="163"/>
      <c r="AI87" s="237"/>
      <c r="AJ87" s="238"/>
      <c r="AK87" s="239"/>
      <c r="AL87" s="240"/>
      <c r="AM87" s="241"/>
      <c r="AN87" s="242"/>
      <c r="AO87" s="238"/>
      <c r="AP87" s="239"/>
      <c r="AQ87" s="240"/>
      <c r="AR87" s="241"/>
      <c r="AS87" s="152"/>
      <c r="AT87" s="152"/>
      <c r="AU87" s="157"/>
      <c r="AV87" s="178"/>
      <c r="AW87" s="91"/>
      <c r="AX87" s="92"/>
      <c r="AY87" s="184"/>
      <c r="AZ87" s="185"/>
      <c r="BA87" s="186"/>
      <c r="BB87" s="187"/>
      <c r="BC87" s="187"/>
      <c r="BD87" s="188"/>
      <c r="BE87" s="189"/>
      <c r="BF87" s="122"/>
      <c r="BG87" s="123"/>
      <c r="BH87" s="120"/>
      <c r="BI87" s="124"/>
      <c r="BJ87" s="123"/>
      <c r="BK87" s="121"/>
      <c r="BL87" s="200"/>
      <c r="BM87" s="201"/>
      <c r="BN87" s="125"/>
      <c r="BO87" s="126"/>
    </row>
    <row r="88" spans="1:67" ht="19.5" customHeight="1" x14ac:dyDescent="0.2">
      <c r="A88" s="54" t="s">
        <v>18</v>
      </c>
      <c r="B88" s="268">
        <f>+B87+1</f>
        <v>43433</v>
      </c>
      <c r="C88" s="269"/>
      <c r="D88" s="2"/>
      <c r="E88" s="5"/>
      <c r="F88" s="139"/>
      <c r="G88" s="141" t="str">
        <f t="shared" ref="G88" si="454">IF(F88="aucune","///","")</f>
        <v/>
      </c>
      <c r="H88" s="137" t="str">
        <f t="shared" ref="H88" si="455">IF(F88="aucune","///","")</f>
        <v/>
      </c>
      <c r="I88" s="142" t="str">
        <f t="shared" ref="I88" si="456">IF(F88="aucune","///","")</f>
        <v/>
      </c>
      <c r="J88" s="143" t="str">
        <f t="shared" ref="J88" si="457">IF(F88="aucune","///","")</f>
        <v/>
      </c>
      <c r="K88" s="139"/>
      <c r="L88" s="141" t="str">
        <f t="shared" ref="L88" si="458">IF(K88="aucune","///","")</f>
        <v/>
      </c>
      <c r="M88" s="137" t="str">
        <f t="shared" ref="M88" si="459">IF(K88="aucune","///","")</f>
        <v/>
      </c>
      <c r="N88" s="142" t="str">
        <f t="shared" ref="N88" si="460">IF(K88="aucune","///","")</f>
        <v/>
      </c>
      <c r="O88" s="143" t="str">
        <f t="shared" ref="O88" si="461">IF(K88="aucune","///","")</f>
        <v/>
      </c>
      <c r="P88" s="139"/>
      <c r="Q88" s="141" t="str">
        <f t="shared" ref="Q88" si="462">IF(P88="aucune","///","")</f>
        <v/>
      </c>
      <c r="R88" s="137" t="str">
        <f t="shared" ref="R88" si="463">IF(P88="aucune","///","")</f>
        <v/>
      </c>
      <c r="S88" s="142" t="str">
        <f t="shared" ref="S88" si="464">IF(P88="aucune","///","")</f>
        <v/>
      </c>
      <c r="T88" s="143" t="str">
        <f t="shared" ref="T88" si="465">IF(P88="aucune","///","")</f>
        <v/>
      </c>
      <c r="U88" s="139"/>
      <c r="V88" s="141" t="str">
        <f t="shared" ref="V88" si="466">IF(U88="aucune","///","")</f>
        <v/>
      </c>
      <c r="W88" s="137" t="str">
        <f t="shared" ref="W88" si="467">IF(U88="aucune","///","")</f>
        <v/>
      </c>
      <c r="X88" s="142" t="str">
        <f t="shared" ref="X88" si="468">IF(U88="aucune","///","")</f>
        <v/>
      </c>
      <c r="Y88" s="143" t="str">
        <f t="shared" ref="Y88" si="469">IF(U88="aucune","///","")</f>
        <v/>
      </c>
      <c r="Z88" s="23"/>
      <c r="AA88" s="108"/>
      <c r="AB88" s="153"/>
      <c r="AC88" s="154"/>
      <c r="AD88" s="153"/>
      <c r="AE88" s="154"/>
      <c r="AF88" s="4"/>
      <c r="AG88" s="132"/>
      <c r="AH88" s="230"/>
      <c r="AI88" s="108"/>
      <c r="AJ88" s="231"/>
      <c r="AK88" s="180"/>
      <c r="AL88" s="232"/>
      <c r="AM88" s="233"/>
      <c r="AN88" s="108"/>
      <c r="AO88" s="231"/>
      <c r="AP88" s="180"/>
      <c r="AQ88" s="234"/>
      <c r="AR88" s="235"/>
      <c r="AS88" s="59"/>
      <c r="AT88" s="85"/>
      <c r="AU88" s="86"/>
      <c r="AV88" s="87"/>
      <c r="AW88" s="88"/>
      <c r="AX88" s="180"/>
      <c r="AY88" s="109"/>
      <c r="AZ88" s="120"/>
      <c r="BA88" s="121"/>
      <c r="BB88" s="190"/>
      <c r="BC88" s="190"/>
      <c r="BD88" s="191"/>
      <c r="BE88" s="192"/>
      <c r="BF88" s="193"/>
      <c r="BG88" s="190"/>
      <c r="BH88" s="190"/>
      <c r="BI88" s="191"/>
      <c r="BJ88" s="194"/>
      <c r="BK88" s="192"/>
      <c r="BL88" s="108"/>
      <c r="BM88" s="202"/>
      <c r="BN88" s="193"/>
      <c r="BO88" s="192"/>
    </row>
    <row r="89" spans="1:67" ht="19.5" customHeight="1" x14ac:dyDescent="0.2">
      <c r="A89" s="55" t="s">
        <v>19</v>
      </c>
      <c r="B89" s="266">
        <f>+B88</f>
        <v>43433</v>
      </c>
      <c r="C89" s="267">
        <v>2</v>
      </c>
      <c r="D89" s="101"/>
      <c r="E89" s="5"/>
      <c r="F89" s="144"/>
      <c r="G89" s="140"/>
      <c r="H89" s="145"/>
      <c r="I89" s="145"/>
      <c r="J89" s="146"/>
      <c r="K89" s="144"/>
      <c r="L89" s="140"/>
      <c r="M89" s="145"/>
      <c r="N89" s="145"/>
      <c r="O89" s="146"/>
      <c r="P89" s="144"/>
      <c r="Q89" s="140"/>
      <c r="R89" s="145"/>
      <c r="S89" s="145"/>
      <c r="T89" s="146"/>
      <c r="U89" s="144"/>
      <c r="V89" s="140"/>
      <c r="W89" s="145"/>
      <c r="X89" s="145"/>
      <c r="Y89" s="146"/>
      <c r="Z89" s="24"/>
      <c r="AA89" s="151"/>
      <c r="AB89" s="109"/>
      <c r="AC89" s="110"/>
      <c r="AD89" s="155"/>
      <c r="AE89" s="156"/>
      <c r="AF89" s="157"/>
      <c r="AG89" s="158"/>
      <c r="AH89" s="66"/>
      <c r="AI89" s="167"/>
      <c r="AJ89" s="114"/>
      <c r="AK89" s="115"/>
      <c r="AL89" s="172"/>
      <c r="AM89" s="173"/>
      <c r="AN89" s="167"/>
      <c r="AO89" s="114"/>
      <c r="AP89" s="115"/>
      <c r="AQ89" s="177"/>
      <c r="AR89" s="156"/>
      <c r="AS89" s="60"/>
      <c r="AT89" s="179"/>
      <c r="AU89" s="157"/>
      <c r="AV89" s="178"/>
      <c r="AW89" s="89"/>
      <c r="AX89" s="90"/>
      <c r="AY89" s="181"/>
      <c r="AZ89" s="182"/>
      <c r="BA89" s="183"/>
      <c r="BB89" s="109"/>
      <c r="BC89" s="120"/>
      <c r="BD89" s="120"/>
      <c r="BE89" s="121"/>
      <c r="BF89" s="195"/>
      <c r="BG89" s="196"/>
      <c r="BH89" s="196"/>
      <c r="BI89" s="197"/>
      <c r="BJ89" s="198"/>
      <c r="BK89" s="199"/>
      <c r="BL89" s="179"/>
      <c r="BM89" s="109"/>
      <c r="BN89" s="195"/>
      <c r="BO89" s="199"/>
    </row>
    <row r="90" spans="1:67" ht="19.5" customHeight="1" thickBot="1" x14ac:dyDescent="0.25">
      <c r="A90" s="56" t="s">
        <v>20</v>
      </c>
      <c r="B90" s="266">
        <f>+B88</f>
        <v>43433</v>
      </c>
      <c r="C90" s="267">
        <v>2</v>
      </c>
      <c r="D90" s="1"/>
      <c r="E90" s="6"/>
      <c r="F90" s="144"/>
      <c r="G90" s="145"/>
      <c r="H90" s="145"/>
      <c r="I90" s="145"/>
      <c r="J90" s="146"/>
      <c r="K90" s="144"/>
      <c r="L90" s="145"/>
      <c r="M90" s="145"/>
      <c r="N90" s="145"/>
      <c r="O90" s="146"/>
      <c r="P90" s="144"/>
      <c r="Q90" s="145"/>
      <c r="R90" s="145"/>
      <c r="S90" s="145"/>
      <c r="T90" s="146"/>
      <c r="U90" s="144"/>
      <c r="V90" s="145"/>
      <c r="W90" s="145"/>
      <c r="X90" s="145"/>
      <c r="Y90" s="146"/>
      <c r="Z90" s="150"/>
      <c r="AA90" s="152"/>
      <c r="AB90" s="159"/>
      <c r="AC90" s="160"/>
      <c r="AD90" s="111"/>
      <c r="AE90" s="112"/>
      <c r="AF90" s="236"/>
      <c r="AG90" s="162"/>
      <c r="AH90" s="163"/>
      <c r="AI90" s="237"/>
      <c r="AJ90" s="238"/>
      <c r="AK90" s="239"/>
      <c r="AL90" s="240"/>
      <c r="AM90" s="241"/>
      <c r="AN90" s="242"/>
      <c r="AO90" s="238"/>
      <c r="AP90" s="239"/>
      <c r="AQ90" s="240"/>
      <c r="AR90" s="241"/>
      <c r="AS90" s="152"/>
      <c r="AT90" s="152"/>
      <c r="AU90" s="157"/>
      <c r="AV90" s="178"/>
      <c r="AW90" s="91"/>
      <c r="AX90" s="92"/>
      <c r="AY90" s="184"/>
      <c r="AZ90" s="185"/>
      <c r="BA90" s="186"/>
      <c r="BB90" s="187"/>
      <c r="BC90" s="187"/>
      <c r="BD90" s="188"/>
      <c r="BE90" s="189"/>
      <c r="BF90" s="122"/>
      <c r="BG90" s="123"/>
      <c r="BH90" s="120"/>
      <c r="BI90" s="124"/>
      <c r="BJ90" s="123"/>
      <c r="BK90" s="121"/>
      <c r="BL90" s="200"/>
      <c r="BM90" s="201"/>
      <c r="BN90" s="125"/>
      <c r="BO90" s="126"/>
    </row>
    <row r="91" spans="1:67" ht="19.5" customHeight="1" x14ac:dyDescent="0.2">
      <c r="A91" s="54" t="s">
        <v>18</v>
      </c>
      <c r="B91" s="268">
        <f>+B90+1</f>
        <v>43434</v>
      </c>
      <c r="C91" s="269"/>
      <c r="D91" s="2"/>
      <c r="E91" s="5"/>
      <c r="F91" s="139"/>
      <c r="G91" s="141" t="str">
        <f t="shared" ref="G91" si="470">IF(F91="aucune","///","")</f>
        <v/>
      </c>
      <c r="H91" s="137" t="str">
        <f t="shared" ref="H91" si="471">IF(F91="aucune","///","")</f>
        <v/>
      </c>
      <c r="I91" s="142" t="str">
        <f t="shared" ref="I91" si="472">IF(F91="aucune","///","")</f>
        <v/>
      </c>
      <c r="J91" s="143" t="str">
        <f t="shared" ref="J91" si="473">IF(F91="aucune","///","")</f>
        <v/>
      </c>
      <c r="K91" s="139"/>
      <c r="L91" s="141" t="str">
        <f t="shared" ref="L91" si="474">IF(K91="aucune","///","")</f>
        <v/>
      </c>
      <c r="M91" s="137" t="str">
        <f t="shared" ref="M91" si="475">IF(K91="aucune","///","")</f>
        <v/>
      </c>
      <c r="N91" s="142" t="str">
        <f t="shared" ref="N91" si="476">IF(K91="aucune","///","")</f>
        <v/>
      </c>
      <c r="O91" s="143" t="str">
        <f t="shared" ref="O91" si="477">IF(K91="aucune","///","")</f>
        <v/>
      </c>
      <c r="P91" s="139"/>
      <c r="Q91" s="141" t="str">
        <f t="shared" ref="Q91" si="478">IF(P91="aucune","///","")</f>
        <v/>
      </c>
      <c r="R91" s="137" t="str">
        <f t="shared" ref="R91" si="479">IF(P91="aucune","///","")</f>
        <v/>
      </c>
      <c r="S91" s="142" t="str">
        <f t="shared" ref="S91" si="480">IF(P91="aucune","///","")</f>
        <v/>
      </c>
      <c r="T91" s="143" t="str">
        <f t="shared" ref="T91" si="481">IF(P91="aucune","///","")</f>
        <v/>
      </c>
      <c r="U91" s="139"/>
      <c r="V91" s="141" t="str">
        <f t="shared" ref="V91" si="482">IF(U91="aucune","///","")</f>
        <v/>
      </c>
      <c r="W91" s="137" t="str">
        <f t="shared" ref="W91" si="483">IF(U91="aucune","///","")</f>
        <v/>
      </c>
      <c r="X91" s="142" t="str">
        <f t="shared" ref="X91" si="484">IF(U91="aucune","///","")</f>
        <v/>
      </c>
      <c r="Y91" s="143" t="str">
        <f t="shared" ref="Y91" si="485">IF(U91="aucune","///","")</f>
        <v/>
      </c>
      <c r="Z91" s="23"/>
      <c r="AA91" s="108"/>
      <c r="AB91" s="153"/>
      <c r="AC91" s="154"/>
      <c r="AD91" s="153"/>
      <c r="AE91" s="154"/>
      <c r="AF91" s="4"/>
      <c r="AG91" s="132"/>
      <c r="AH91" s="230"/>
      <c r="AI91" s="108"/>
      <c r="AJ91" s="231"/>
      <c r="AK91" s="180"/>
      <c r="AL91" s="232"/>
      <c r="AM91" s="233"/>
      <c r="AN91" s="108"/>
      <c r="AO91" s="231"/>
      <c r="AP91" s="180"/>
      <c r="AQ91" s="234"/>
      <c r="AR91" s="235"/>
      <c r="AS91" s="59"/>
      <c r="AT91" s="85"/>
      <c r="AU91" s="86"/>
      <c r="AV91" s="87"/>
      <c r="AW91" s="88"/>
      <c r="AX91" s="180"/>
      <c r="AY91" s="109"/>
      <c r="AZ91" s="120"/>
      <c r="BA91" s="121"/>
      <c r="BB91" s="190"/>
      <c r="BC91" s="190"/>
      <c r="BD91" s="191"/>
      <c r="BE91" s="192"/>
      <c r="BF91" s="193"/>
      <c r="BG91" s="190"/>
      <c r="BH91" s="190"/>
      <c r="BI91" s="191"/>
      <c r="BJ91" s="194"/>
      <c r="BK91" s="192"/>
      <c r="BL91" s="108"/>
      <c r="BM91" s="202"/>
      <c r="BN91" s="193"/>
      <c r="BO91" s="192"/>
    </row>
    <row r="92" spans="1:67" ht="19.5" customHeight="1" x14ac:dyDescent="0.2">
      <c r="A92" s="55" t="s">
        <v>19</v>
      </c>
      <c r="B92" s="266">
        <f t="shared" ref="B92" si="486">+B91</f>
        <v>43434</v>
      </c>
      <c r="C92" s="267">
        <v>2</v>
      </c>
      <c r="D92" s="101"/>
      <c r="E92" s="5"/>
      <c r="F92" s="144"/>
      <c r="G92" s="140"/>
      <c r="H92" s="145"/>
      <c r="I92" s="145"/>
      <c r="J92" s="146"/>
      <c r="K92" s="144"/>
      <c r="L92" s="140"/>
      <c r="M92" s="145"/>
      <c r="N92" s="145"/>
      <c r="O92" s="146"/>
      <c r="P92" s="144"/>
      <c r="Q92" s="140"/>
      <c r="R92" s="145"/>
      <c r="S92" s="145"/>
      <c r="T92" s="146"/>
      <c r="U92" s="144"/>
      <c r="V92" s="140"/>
      <c r="W92" s="145"/>
      <c r="X92" s="145"/>
      <c r="Y92" s="146"/>
      <c r="Z92" s="24"/>
      <c r="AA92" s="151"/>
      <c r="AB92" s="109"/>
      <c r="AC92" s="110"/>
      <c r="AD92" s="155"/>
      <c r="AE92" s="156"/>
      <c r="AF92" s="157"/>
      <c r="AG92" s="158"/>
      <c r="AH92" s="66"/>
      <c r="AI92" s="167"/>
      <c r="AJ92" s="114"/>
      <c r="AK92" s="115"/>
      <c r="AL92" s="172"/>
      <c r="AM92" s="173"/>
      <c r="AN92" s="167"/>
      <c r="AO92" s="114"/>
      <c r="AP92" s="115"/>
      <c r="AQ92" s="177"/>
      <c r="AR92" s="156"/>
      <c r="AS92" s="60"/>
      <c r="AT92" s="179"/>
      <c r="AU92" s="157"/>
      <c r="AV92" s="178"/>
      <c r="AW92" s="89"/>
      <c r="AX92" s="90"/>
      <c r="AY92" s="181"/>
      <c r="AZ92" s="182"/>
      <c r="BA92" s="183"/>
      <c r="BB92" s="109"/>
      <c r="BC92" s="120"/>
      <c r="BD92" s="120"/>
      <c r="BE92" s="121"/>
      <c r="BF92" s="195"/>
      <c r="BG92" s="196"/>
      <c r="BH92" s="196"/>
      <c r="BI92" s="197"/>
      <c r="BJ92" s="198"/>
      <c r="BK92" s="199"/>
      <c r="BL92" s="179"/>
      <c r="BM92" s="109"/>
      <c r="BN92" s="195"/>
      <c r="BO92" s="199"/>
    </row>
    <row r="93" spans="1:67" ht="19.5" customHeight="1" thickBot="1" x14ac:dyDescent="0.25">
      <c r="A93" s="133" t="s">
        <v>20</v>
      </c>
      <c r="B93" s="280">
        <f t="shared" ref="B93" si="487">+B91</f>
        <v>43434</v>
      </c>
      <c r="C93" s="281">
        <v>2</v>
      </c>
      <c r="D93" s="3"/>
      <c r="E93" s="7"/>
      <c r="F93" s="147"/>
      <c r="G93" s="148"/>
      <c r="H93" s="148"/>
      <c r="I93" s="148"/>
      <c r="J93" s="149"/>
      <c r="K93" s="147"/>
      <c r="L93" s="148"/>
      <c r="M93" s="148"/>
      <c r="N93" s="148"/>
      <c r="O93" s="149"/>
      <c r="P93" s="147"/>
      <c r="Q93" s="148"/>
      <c r="R93" s="148"/>
      <c r="S93" s="148"/>
      <c r="T93" s="149"/>
      <c r="U93" s="147"/>
      <c r="V93" s="148"/>
      <c r="W93" s="148"/>
      <c r="X93" s="148"/>
      <c r="Y93" s="149"/>
      <c r="Z93" s="203"/>
      <c r="AA93" s="203"/>
      <c r="AB93" s="204"/>
      <c r="AC93" s="205"/>
      <c r="AD93" s="127"/>
      <c r="AE93" s="128"/>
      <c r="AF93" s="206"/>
      <c r="AG93" s="207"/>
      <c r="AH93" s="208"/>
      <c r="AI93" s="209"/>
      <c r="AJ93" s="210"/>
      <c r="AK93" s="211"/>
      <c r="AL93" s="134"/>
      <c r="AM93" s="135"/>
      <c r="AN93" s="212"/>
      <c r="AO93" s="210"/>
      <c r="AP93" s="211"/>
      <c r="AQ93" s="134"/>
      <c r="AR93" s="135"/>
      <c r="AS93" s="203"/>
      <c r="AT93" s="203"/>
      <c r="AU93" s="206"/>
      <c r="AV93" s="208"/>
      <c r="AW93" s="95"/>
      <c r="AX93" s="96"/>
      <c r="AY93" s="213"/>
      <c r="AZ93" s="214"/>
      <c r="BA93" s="215"/>
      <c r="BB93" s="216"/>
      <c r="BC93" s="216"/>
      <c r="BD93" s="217"/>
      <c r="BE93" s="218"/>
      <c r="BF93" s="118"/>
      <c r="BG93" s="130"/>
      <c r="BH93" s="130"/>
      <c r="BI93" s="131"/>
      <c r="BJ93" s="130"/>
      <c r="BK93" s="119"/>
      <c r="BL93" s="219"/>
      <c r="BM93" s="220"/>
      <c r="BN93" s="221"/>
      <c r="BO93" s="119"/>
    </row>
    <row r="94" spans="1:67" ht="13.5" thickTop="1" x14ac:dyDescent="0.2"/>
  </sheetData>
  <sheetProtection algorithmName="SHA-512" hashValue="GJE6iAZjnfY/rHuL7ha8s14XhZGP6lmO25c1/MZQDMVzkhFx9pHhoQjnB00wx2kH7xnwDn4hbMYsyMzU/muJ0A==" saltValue="m0a39AojvEfHNc4c1I//8A==" spinCount="100000" sheet="1" objects="1" scenarios="1" selectLockedCells="1"/>
  <customSheetViews>
    <customSheetView guid="{C8BD1749-F302-4337-9A66-46B0D94B831C}" scale="140" showGridLines="0" showRowCol="0" hiddenRows="1">
      <pane ySplit="3" topLeftCell="A4" activePane="bottomLeft" state="frozen"/>
      <selection pane="bottomLeft" activeCell="D4" sqref="D4"/>
      <pageMargins left="0.23622047244094491" right="0.23622047244094491" top="0.74803149606299213" bottom="0.74803149606299213" header="0.31496062992125984" footer="0.31496062992125984"/>
      <printOptions horizontalCentered="1" verticalCentered="1"/>
      <pageSetup paperSize="9" orientation="landscape" horizontalDpi="300" verticalDpi="300" r:id="rId1"/>
      <headerFooter alignWithMargins="0"/>
    </customSheetView>
  </customSheetViews>
  <mergeCells count="105">
    <mergeCell ref="AX2:AX3"/>
    <mergeCell ref="B3:C3"/>
    <mergeCell ref="B4:C4"/>
    <mergeCell ref="B1:D1"/>
    <mergeCell ref="F1:AE1"/>
    <mergeCell ref="AF1:AR1"/>
    <mergeCell ref="AS1:BK1"/>
    <mergeCell ref="BL1:BO1"/>
    <mergeCell ref="B2:D2"/>
    <mergeCell ref="E2:E3"/>
    <mergeCell ref="K2:O2"/>
    <mergeCell ref="P2:T2"/>
    <mergeCell ref="U2:Y2"/>
    <mergeCell ref="B5:C5"/>
    <mergeCell ref="B6:C6"/>
    <mergeCell ref="B7:C7"/>
    <mergeCell ref="B8:C8"/>
    <mergeCell ref="B9:C9"/>
    <mergeCell ref="B10:C10"/>
    <mergeCell ref="Z2:Z3"/>
    <mergeCell ref="AU2:AV2"/>
    <mergeCell ref="AW2:AW3"/>
    <mergeCell ref="B17:C17"/>
    <mergeCell ref="B18:C18"/>
    <mergeCell ref="B19:C19"/>
    <mergeCell ref="B20:C20"/>
    <mergeCell ref="B21:C21"/>
    <mergeCell ref="B22:C22"/>
    <mergeCell ref="B11:C11"/>
    <mergeCell ref="B12:C12"/>
    <mergeCell ref="B13:C13"/>
    <mergeCell ref="B14:C14"/>
    <mergeCell ref="B15:C15"/>
    <mergeCell ref="B16:C16"/>
    <mergeCell ref="B29:C29"/>
    <mergeCell ref="B30:C30"/>
    <mergeCell ref="B31:C31"/>
    <mergeCell ref="B32:C32"/>
    <mergeCell ref="B33:C33"/>
    <mergeCell ref="B34:C34"/>
    <mergeCell ref="B23:C23"/>
    <mergeCell ref="B24:C24"/>
    <mergeCell ref="B25:C25"/>
    <mergeCell ref="B26:C26"/>
    <mergeCell ref="B27:C27"/>
    <mergeCell ref="B28:C28"/>
    <mergeCell ref="B41:C41"/>
    <mergeCell ref="B42:C42"/>
    <mergeCell ref="B43:C43"/>
    <mergeCell ref="B44:C44"/>
    <mergeCell ref="B45:C45"/>
    <mergeCell ref="B46:C46"/>
    <mergeCell ref="B35:C35"/>
    <mergeCell ref="B36:C36"/>
    <mergeCell ref="B37:C37"/>
    <mergeCell ref="B38:C38"/>
    <mergeCell ref="B39:C39"/>
    <mergeCell ref="B40:C40"/>
    <mergeCell ref="B53:C53"/>
    <mergeCell ref="B54:C54"/>
    <mergeCell ref="B55:C55"/>
    <mergeCell ref="B56:C56"/>
    <mergeCell ref="B57:C57"/>
    <mergeCell ref="B58:C58"/>
    <mergeCell ref="B47:C47"/>
    <mergeCell ref="B48:C48"/>
    <mergeCell ref="B49:C49"/>
    <mergeCell ref="B50:C50"/>
    <mergeCell ref="B51:C51"/>
    <mergeCell ref="B52:C52"/>
    <mergeCell ref="B65:C65"/>
    <mergeCell ref="B66:C66"/>
    <mergeCell ref="B67:C67"/>
    <mergeCell ref="B68:C68"/>
    <mergeCell ref="B69:C69"/>
    <mergeCell ref="B70:C70"/>
    <mergeCell ref="B59:C59"/>
    <mergeCell ref="B60:C60"/>
    <mergeCell ref="B61:C61"/>
    <mergeCell ref="B62:C62"/>
    <mergeCell ref="B63:C63"/>
    <mergeCell ref="B64:C64"/>
    <mergeCell ref="B77:C77"/>
    <mergeCell ref="B78:C78"/>
    <mergeCell ref="B79:C79"/>
    <mergeCell ref="B80:C80"/>
    <mergeCell ref="B81:C81"/>
    <mergeCell ref="B82:C82"/>
    <mergeCell ref="B71:C71"/>
    <mergeCell ref="B72:C72"/>
    <mergeCell ref="B73:C73"/>
    <mergeCell ref="B74:C74"/>
    <mergeCell ref="B75:C75"/>
    <mergeCell ref="B76:C76"/>
    <mergeCell ref="B89:C89"/>
    <mergeCell ref="B90:C90"/>
    <mergeCell ref="B91:C91"/>
    <mergeCell ref="B92:C92"/>
    <mergeCell ref="B93:C93"/>
    <mergeCell ref="B83:C83"/>
    <mergeCell ref="B84:C84"/>
    <mergeCell ref="B85:C85"/>
    <mergeCell ref="B86:C86"/>
    <mergeCell ref="B87:C87"/>
    <mergeCell ref="B88:C88"/>
  </mergeCells>
  <conditionalFormatting sqref="BH6 BH9 BH12 BH15 BH18 BH21 BH24 BH27 BH30 BH33 BH36 BH39 BH42 BH45 BH48 BH51 BH54 BH57 BH60 BH63 BH66 BH69 BH72 BH75 BH78 BH81 BH84 BH87 BH90 BH93">
    <cfRule type="expression" dxfId="449" priority="53">
      <formula>BH6=""</formula>
    </cfRule>
  </conditionalFormatting>
  <conditionalFormatting sqref="BE5 BE8 BE11 BE14 BE17 BE20 BE23 BE26 BE29 BE32 BE35 BE38 BE41 BE44 BE47 BE50 BE53 BE56 BE59 BE62 BE65 BE68 BE71 BE74 BE77 BE80 BE83 BE86 BE89 BE92">
    <cfRule type="expression" dxfId="448" priority="118">
      <formula>BE5=""</formula>
    </cfRule>
  </conditionalFormatting>
  <conditionalFormatting sqref="G5 G8 G11 G14 G17 G20 G23 G26 G29 G32 G35 G38 G41 G44 G47 G50 G53 G56 G59 G62 G65 G68 G71 G74 G77 G80 G83 G86 G89 G92">
    <cfRule type="expression" dxfId="447" priority="88">
      <formula>G5=""</formula>
    </cfRule>
  </conditionalFormatting>
  <conditionalFormatting sqref="K4 K7 K10 K13 K16 K19 K22 K25 K28 K31 K34 K37 K40 K43 K46 K49 K52 K55 K58 K61 K64 K67 K70 K73 K76 K79 K82 K85 K88 K91">
    <cfRule type="expression" dxfId="446" priority="31">
      <formula>K4=""</formula>
    </cfRule>
  </conditionalFormatting>
  <conditionalFormatting sqref="R4 R7 R10 R13 R16 R19 R22 R25 R28 R31 R34 R37 R40 R43 R46 R49 R52 R55 R58 R61 R64 R67 R70 R73 R76 R79 R82 R85 R88 R91">
    <cfRule type="expression" dxfId="445" priority="16">
      <formula>R4=""</formula>
    </cfRule>
  </conditionalFormatting>
  <conditionalFormatting sqref="V5 V8 V11 V14 V17 V20 V23 V26 V29 V32 V35 V38 V41 V44 V47 V50 V53 V56 V59 V62 V65 V68 V71 V74 V77 V80 V83 V86 V89 V92">
    <cfRule type="expression" dxfId="444" priority="7">
      <formula>V5=""</formula>
    </cfRule>
  </conditionalFormatting>
  <conditionalFormatting sqref="V4 V7 V10 V13 V16 V19 V22 V25 V28 V31 V34 V37 V40 V43 V46 V49 V52 V55 V58 V61 V64 V67 V70 V73 V76 V79 V82 V85 V88 V91">
    <cfRule type="expression" dxfId="443" priority="1">
      <formula>V4=""</formula>
    </cfRule>
  </conditionalFormatting>
  <conditionalFormatting sqref="D6 D9 D12 D15 D18 D21 D24 D27 D30 D33 D36 D39 D42 D45 D48 D51 D54 D57 D60 D63 D66 D69 D72 D75 D78 D81 D84 D87 D90 D93">
    <cfRule type="expression" dxfId="442" priority="219">
      <formula>$D6=""</formula>
    </cfRule>
  </conditionalFormatting>
  <conditionalFormatting sqref="AU4:AV4 AU7:AV7 AU10:AV10 AU13:AV13 AU16:AV16 AU19:AV19 AU22:AV22 AU25:AV25 AU28:AV28 AU31:AV31 AU34:AV34 AU37:AV37 AU40:AV40 AU43:AV43 AU46:AV46 AU49:AV49 AU52:AV52 AU55:AV55 AU58:AV58 AU61:AV61 AU64:AV64 AU67:AV67 AU70:AV70 AU73:AV73 AU76:AV76 AU79:AV79 AU82:AV82 AU85:AV85 AU88:AV88 AU91:AV91">
    <cfRule type="cellIs" dxfId="441" priority="232" operator="lessThanOrEqual">
      <formula>120</formula>
    </cfRule>
    <cfRule type="cellIs" dxfId="440" priority="233" operator="lessThanOrEqual">
      <formula>160</formula>
    </cfRule>
  </conditionalFormatting>
  <conditionalFormatting sqref="AF4 AF7 AF10 AF13 AF16 AF19 AF22 AF25 AF28 AF31 AF34 AF37 AF40 AF43 AF46 AF49 AF52 AF55 AF58 AF61 AF64 AF67 AF70 AF73 AF76 AF79 AF82 AF85 AF88 AF91">
    <cfRule type="cellIs" dxfId="439" priority="231" operator="lessThan">
      <formula>40</formula>
    </cfRule>
  </conditionalFormatting>
  <conditionalFormatting sqref="AG4 AG7 AG10 AG13 AG16 AG19 AG22 AG25 AG28 AG31 AG34 AG37 AG40 AG43 AG46 AG49 AG52 AG55 AG58 AG61 AG64 AG67 AG70 AG73 AG76 AG79 AG82 AG85 AG88 AG91">
    <cfRule type="expression" dxfId="438" priority="185">
      <formula>AG4=""</formula>
    </cfRule>
    <cfRule type="expression" dxfId="437" priority="222">
      <formula>AG4=""</formula>
    </cfRule>
    <cfRule type="cellIs" dxfId="436" priority="229" operator="equal">
      <formula>2</formula>
    </cfRule>
    <cfRule type="cellIs" dxfId="435" priority="230" operator="equal">
      <formula>1</formula>
    </cfRule>
  </conditionalFormatting>
  <conditionalFormatting sqref="I4:J4 I7:J7 I10:J10 I13:J13 I16:J16 I19:J19 I22:J22 I25:J25 I28:J28 I31:J31 I34:J34 I37:J37 I40:J40 I43:J43 I46:J46 I49:J49 I52:J52 I55:J55 I58:J58 I61:J61 I64:J64 I67:J67 I70:J70 I73:J73 I76:J76 I79:J79 I82:J82 I85:J85 I88:J88 I91:J91">
    <cfRule type="expression" dxfId="434" priority="226">
      <formula>I4=""</formula>
    </cfRule>
    <cfRule type="expression" dxfId="433" priority="227">
      <formula>I4="oui"</formula>
    </cfRule>
    <cfRule type="expression" dxfId="432" priority="228">
      <formula>I4="non"</formula>
    </cfRule>
  </conditionalFormatting>
  <conditionalFormatting sqref="H4 H7 H10 H13 H16 H19 H22 H25 H28 H31 H34 H37 H40 H43 H46 H49 H52 H55 H58 H61 H64 H67 H70 H73 H76 H79 H82 H85 H88 H91">
    <cfRule type="cellIs" priority="46" stopIfTrue="1" operator="equal">
      <formula>"///"</formula>
    </cfRule>
    <cfRule type="cellIs" dxfId="431" priority="225" operator="notBetween">
      <formula>4</formula>
      <formula>8</formula>
    </cfRule>
  </conditionalFormatting>
  <conditionalFormatting sqref="G4 G7 G10 G13 G16 G19 G22 G25 G28 G31 G34 G37 G40 G43 G46 G49 G52 G55 G58 G61 G64 G67 G70 G73 G76 G79 G82 G85 G88 G91">
    <cfRule type="expression" dxfId="430" priority="224">
      <formula>AND(OR(G4&lt;(G5*(1-$A$3)),G4&gt;(G5*(1+$A$3))),G4&lt;&gt;"///",G5&lt;&gt;"")</formula>
    </cfRule>
  </conditionalFormatting>
  <conditionalFormatting sqref="G4 G7 G10 G13 G16 G19 G22 G25 G28 G31 G34 G37 G40 G43 G46 G49 G52 G55 G58 G61 G64 G67 G70 G73 G76 G79 G82 G85 G88 G91">
    <cfRule type="expression" dxfId="429" priority="40">
      <formula>G4=""</formula>
    </cfRule>
  </conditionalFormatting>
  <conditionalFormatting sqref="G5 G8 G11 G14 G17 G20 G23 G26 G29 G32 G35 G38 G41 G44 G47 G50 G53 G56 G59 G62 G65 G68 G71 G74 G77 G80 G83 G86 G89 G92">
    <cfRule type="expression" dxfId="428" priority="223">
      <formula>AND(OR(G5&lt;(G4*(1-$A$3)),G5&gt;(G4*(1+$A$3))),G4&lt;&gt;"")</formula>
    </cfRule>
  </conditionalFormatting>
  <conditionalFormatting sqref="F4 F7 F10 F13 F16 F19 F22 F25 F28 F31 F34 F37 F40 F43 F46 F49 F52 F55 F58 F61 F64 F67 F70 F73 F76 F79 F82 F85 F88 F91">
    <cfRule type="expression" dxfId="427" priority="75">
      <formula>F4=""</formula>
    </cfRule>
  </conditionalFormatting>
  <conditionalFormatting sqref="E4">
    <cfRule type="expression" dxfId="426" priority="221">
      <formula>$E4=""</formula>
    </cfRule>
  </conditionalFormatting>
  <conditionalFormatting sqref="D4 D7 D10 D13 D16 D19 D22 D25 D28 D31 D34 D37 D40 D43 D46 D49 D52 D55 D58 D61 D64 D67 D70 D73 D76 D79 D82 D85 D88 D91">
    <cfRule type="expression" dxfId="425" priority="220">
      <formula>$D4=""</formula>
    </cfRule>
  </conditionalFormatting>
  <conditionalFormatting sqref="E5">
    <cfRule type="expression" dxfId="424" priority="218">
      <formula>$E5=""</formula>
    </cfRule>
  </conditionalFormatting>
  <conditionalFormatting sqref="E6">
    <cfRule type="expression" dxfId="423" priority="217">
      <formula>$E6=""</formula>
    </cfRule>
  </conditionalFormatting>
  <conditionalFormatting sqref="AA4 AA7 AA10 AA13 AA16 AA19 AA22 AA25 AA28 AA31 AA34 AA37 AA40 AA43 AA46 AA49 AA52 AA55 AA58 AA61 AA64 AA67 AA70 AA73 AA76 AA79 AA82 AA85 AA88 AA91">
    <cfRule type="cellIs" dxfId="422" priority="200" operator="equal">
      <formula>""</formula>
    </cfRule>
    <cfRule type="expression" dxfId="421" priority="201">
      <formula>AND(OR(AA4&lt;4.5,AA4&gt;7.5),AA4&lt;&gt;"")</formula>
    </cfRule>
    <cfRule type="expression" dxfId="420" priority="206">
      <formula>AND(OR(AA4&lt;(AC5*(1-$A$3)),AA4&gt;(AC5*(1+$A$3))),AC5&lt;&gt;"",AB5&lt;&gt;"",AA4&lt;&gt;"")</formula>
    </cfRule>
    <cfRule type="expression" dxfId="419" priority="216">
      <formula>AND(OR(AA4&lt;(AB5*(1-$A$3)),AA4&gt;(AB5*(1+$A$3))),AB5&lt;&gt;"",AC5&lt;&gt;"",AA4&lt;&gt;"")</formula>
    </cfRule>
  </conditionalFormatting>
  <conditionalFormatting sqref="E7 E10 E13 E16 E19 E22 E25 E28 E31 E34 E37 E40 E43 E46 E49 E52 E55 E58 E61 E64 E67 E70 E73 E76 E79 E82 E85 E88 E91">
    <cfRule type="expression" dxfId="418" priority="215">
      <formula>$E7=""</formula>
    </cfRule>
  </conditionalFormatting>
  <conditionalFormatting sqref="E8 E11 E14 E17 E20 E23 E26 E29 E32 E35 E38 E41 E44 E47 E50 E53 E56 E59 E62 E65 E68 E71 E74 E77 E80 E83 E86 E89 E92">
    <cfRule type="expression" dxfId="417" priority="214">
      <formula>$E8=""</formula>
    </cfRule>
  </conditionalFormatting>
  <conditionalFormatting sqref="E9 E12 E15 E18 E21 E24 E27 E30 E33 E36 E39 E42 E45 E48 E51 E54 E57 E60 E63 E66 E69 E72 E75 E78 E81 E84 E87 E90 E93">
    <cfRule type="expression" dxfId="416" priority="213">
      <formula>$E9=""</formula>
    </cfRule>
  </conditionalFormatting>
  <conditionalFormatting sqref="H4 H7 H10 H13 H16 H19 H22 H25 H28 H31 H34 H37 H40 H43 H46 H49 H52 H55 H58 H61 H64 H67 H70 H73 H76 H79 H82 H85 H88 H91">
    <cfRule type="expression" dxfId="415" priority="45">
      <formula>H4=""</formula>
    </cfRule>
  </conditionalFormatting>
  <conditionalFormatting sqref="Z4 Z7 Z10 Z13 Z16 Z19 Z22 Z25 Z28 Z31 Z34 Z37 Z40 Z43 Z46 Z49 Z52 Z55 Z58 Z61 Z64 Z67 Z70 Z73 Z76 Z79 Z82 Z85 Z88 Z91">
    <cfRule type="expression" dxfId="414" priority="212">
      <formula>AND(OR(Z4&lt;(Z5*(1-$A$3)),Z4&gt;(Z5*(1+$A$3))),Z5&lt;&gt;"")</formula>
    </cfRule>
  </conditionalFormatting>
  <conditionalFormatting sqref="Z4 Z7 Z10 Z13 Z16 Z19 Z22 Z25 Z28 Z31 Z34 Z37 Z40 Z43 Z46 Z49 Z52 Z55 Z58 Z61 Z64 Z67 Z70 Z73 Z76 Z79 Z82 Z85 Z88 Z91">
    <cfRule type="expression" dxfId="413" priority="207">
      <formula>Z4=""</formula>
    </cfRule>
  </conditionalFormatting>
  <conditionalFormatting sqref="Z5 Z8 Z11 Z14 Z17 Z20 Z23 Z26 Z29 Z32 Z35 Z38 Z41 Z44 Z47 Z50 Z53 Z56 Z59 Z62 Z65 Z68 Z71 Z74 Z77 Z80 Z83 Z86 Z89 Z92">
    <cfRule type="expression" dxfId="412" priority="209">
      <formula>Z5="vide"</formula>
    </cfRule>
    <cfRule type="expression" dxfId="411" priority="210">
      <formula>AND(OR(Z5&lt;(Z4*(1-$A$3)),Z5&gt;(Z4*(1+$A$3))),Z4&lt;&gt;"")</formula>
    </cfRule>
  </conditionalFormatting>
  <conditionalFormatting sqref="Z5 Z8 Z11 Z14 Z17 Z20 Z23 Z26 Z29 Z32 Z35 Z38 Z41 Z44 Z47 Z50 Z53 Z56 Z59 Z62 Z65 Z68 Z71 Z74 Z77 Z80 Z83 Z86 Z89 Z92">
    <cfRule type="expression" dxfId="410" priority="208">
      <formula>Z5=""</formula>
    </cfRule>
  </conditionalFormatting>
  <conditionalFormatting sqref="Z4:Z5 Z7:Z8 Z10:Z11 Z13:Z14 Z16:Z17 Z19:Z20 Z22:Z23 Z25:Z26 Z28:Z29 Z31:Z32 Z34:Z35 Z37:Z38 Z40:Z41 Z43:Z44 Z46:Z47 Z49:Z50 Z52:Z53 Z55:Z56 Z58:Z59 Z61:Z62 Z64:Z65 Z67:Z68 Z70:Z71 Z73:Z74 Z76:Z77 Z79:Z80 Z82:Z83 Z85:Z86 Z88:Z89 Z91:Z92">
    <cfRule type="cellIs" dxfId="409" priority="211" operator="between">
      <formula>150</formula>
      <formula>1</formula>
    </cfRule>
  </conditionalFormatting>
  <conditionalFormatting sqref="AB5 AB8 AB11 AB14 AB17 AB20 AB23 AB26 AB29 AB32 AB35 AB38 AB41 AB44 AB47 AB50 AB53 AB56 AB59 AB62 AB65 AB68 AB71 AB74 AB77 AB80 AB83 AB86 AB89 AB92">
    <cfRule type="cellIs" dxfId="408" priority="198" operator="equal">
      <formula>""</formula>
    </cfRule>
    <cfRule type="expression" dxfId="407" priority="199">
      <formula>AND(OR(AB5&lt;4.5,AB5&gt;7.5),AB5&lt;&gt;"")</formula>
    </cfRule>
    <cfRule type="expression" dxfId="406" priority="204">
      <formula>AND(OR(AB5&lt;(AA4*(1-$A$3)),AB5&gt;(AA4*(1+$A$3))),AA4&lt;&gt;"",AC5&lt;&gt;"",AB5&lt;&gt;"")</formula>
    </cfRule>
    <cfRule type="expression" dxfId="405" priority="205">
      <formula>AND(OR(AB5&lt;(AC5*(1-$A$3)),AB5&gt;(AC5*(1+$A$3))),AC5&lt;&gt;"",AA4&lt;&gt;"",AB5&lt;&gt;"")</formula>
    </cfRule>
  </conditionalFormatting>
  <conditionalFormatting sqref="AC5 AC8 AC11 AC14 AC17 AC20 AC23 AC26 AC29 AC32 AC35 AC38 AC41 AC44 AC47 AC50 AC53 AC56 AC59 AC62 AC65 AC68 AC71 AC74 AC77 AC80 AC83 AC86 AC89 AC92">
    <cfRule type="cellIs" dxfId="404" priority="196" operator="equal">
      <formula>""</formula>
    </cfRule>
    <cfRule type="expression" dxfId="403" priority="197">
      <formula>AND(OR(AC5&lt;4.5,AC5&gt;7.5),AC5&lt;&gt;"")</formula>
    </cfRule>
    <cfRule type="expression" dxfId="402" priority="202">
      <formula>AND(OR(AC5&lt;(AB5*(1-$A$3)),AC5&gt;(AB5*(1+$A$3))),AA4&lt;&gt;"",AB5&lt;&gt;"",AC5&lt;&gt;"")</formula>
    </cfRule>
    <cfRule type="expression" dxfId="401" priority="203">
      <formula>AND(OR(AC5&lt;(AA4*(1-$A$3)),AC5&gt;(AA4*(1+$A$3))),AA4&lt;&gt;"",AB5&lt;&gt;"",AC5&lt;&gt;"")</formula>
    </cfRule>
  </conditionalFormatting>
  <conditionalFormatting sqref="AD6 AD9 AD12 AD15 AD18 AD21 AD24 AD27 AD30 AD33 AD36 AD39 AD42 AD45 AD48 AD51 AD54 AD57 AD60 AD63 AD66 AD69 AD72 AD75 AD78 AD81 AD84 AD87 AD90 AD93">
    <cfRule type="expression" dxfId="400" priority="192">
      <formula>AD6=""</formula>
    </cfRule>
    <cfRule type="expression" dxfId="399" priority="193">
      <formula>AND(OR(AD6&lt;4.5,AD6&gt;7.5),AD6&lt;&gt;"")</formula>
    </cfRule>
    <cfRule type="expression" dxfId="398" priority="194">
      <formula>AND(OR(AD6&lt;(AE6*(1-$A$3)),AD6&gt;(AE6*(1+$A$3))),AE6&lt;&gt;"",AA4&lt;&gt;"",AD6&lt;&gt;"")</formula>
    </cfRule>
    <cfRule type="expression" dxfId="397" priority="195">
      <formula>AND(OR(AD6&lt;(AA4*(1-$A$3)),AD6&gt;(AA4*(1+$A$3))),AA4&lt;&gt;"",AD6&lt;&gt;"",AE6&lt;&gt;"")</formula>
    </cfRule>
  </conditionalFormatting>
  <conditionalFormatting sqref="AE6 AE9 AE12 AE15 AE18 AE21 AE24 AE27 AE30 AE33 AE36 AE39 AE42 AE45 AE48 AE51 AE54 AE57 AE60 AE63 AE66 AE69 AE72 AE75 AE78 AE81 AE84 AE87 AE90 AE93">
    <cfRule type="expression" dxfId="396" priority="188">
      <formula>AE6=""</formula>
    </cfRule>
    <cfRule type="expression" dxfId="395" priority="189">
      <formula>AND(OR(AE6&lt;4.5,AE6&gt;7.5),AE6&lt;&gt;"")</formula>
    </cfRule>
    <cfRule type="expression" dxfId="394" priority="190">
      <formula>AND(OR(AE6&lt;(AD6*(1-$A$3)),AE6&gt;(AD6*(1+$A$3))),AD6&lt;&gt;"",AA4&lt;&gt;"",AE6&lt;&gt;"")</formula>
    </cfRule>
    <cfRule type="expression" dxfId="393" priority="191">
      <formula>AND(OR(AE6&lt;(AA4*(1-$A$3)),AE6&gt;(AA4*(1+$A$3))),AA4&lt;&gt;"",AE6&lt;&gt;"",AD6&lt;&gt;"")</formula>
    </cfRule>
  </conditionalFormatting>
  <conditionalFormatting sqref="AF4 AF7 AF10 AF13 AF16 AF19 AF22 AF25 AF28 AF31 AF34 AF37 AF40 AF43 AF46 AF49 AF52 AF55 AF58 AF61 AF64 AF67 AF70 AF73 AF76 AF79 AF82 AF85 AF88 AF91">
    <cfRule type="expression" dxfId="392" priority="186">
      <formula>AF4=""</formula>
    </cfRule>
    <cfRule type="cellIs" dxfId="391" priority="187" operator="between">
      <formula>40</formula>
      <formula>50</formula>
    </cfRule>
  </conditionalFormatting>
  <conditionalFormatting sqref="AH4 AH7 AH10 AH13 AH16 AH19 AH22 AH25 AH28 AH31 AH34 AH37 AH40 AH43 AH46 AH49 AH52 AH55 AH58 AH61 AH64 AH67 AH70 AH73 AH76 AH79 AH82 AH85 AH88 AH91">
    <cfRule type="expression" dxfId="390" priority="143">
      <formula>AH4=""</formula>
    </cfRule>
    <cfRule type="expression" dxfId="389" priority="144">
      <formula>AH4="non"</formula>
    </cfRule>
    <cfRule type="expression" dxfId="388" priority="184">
      <formula>AH4="oui"</formula>
    </cfRule>
  </conditionalFormatting>
  <conditionalFormatting sqref="AJ5 AJ8 AJ11 AJ14 AJ17 AJ20 AJ23 AJ26 AJ29 AJ32 AJ35 AJ38 AJ41 AJ44 AJ47 AJ50 AJ53 AJ56 AJ59 AJ62 AJ65 AJ68 AJ71 AJ74 AJ77 AJ80 AJ83 AJ86 AJ89 AJ92">
    <cfRule type="expression" dxfId="387" priority="71">
      <formula>AJ5=""</formula>
    </cfRule>
    <cfRule type="expression" dxfId="386" priority="72">
      <formula>AND(OR(AJ5&lt;(AI4*(1-$A$3)),AJ5&gt;(AI4*(1+$A$3))),AI4&lt;&gt;"")</formula>
    </cfRule>
    <cfRule type="expression" dxfId="385" priority="176">
      <formula>AND(OR(AJ5&lt;(AK5*(1-$A$3)),AJ5&gt;(AK5*(1+$A$3))),AK5&lt;&gt;"")</formula>
    </cfRule>
  </conditionalFormatting>
  <conditionalFormatting sqref="AK5 AK8 AK11 AK14 AK17 AK20 AK23 AK26 AK29 AK32 AK35 AK38 AK41 AK44 AK47 AK50 AK53 AK56 AK59 AK62 AK65 AK68 AK71 AK74 AK77 AK80 AK83 AK86 AK89 AK92">
    <cfRule type="expression" dxfId="384" priority="69">
      <formula>AK5=""</formula>
    </cfRule>
    <cfRule type="expression" dxfId="383" priority="70">
      <formula>AND(OR(AK5&lt;(AI4*(1-$A$3)),AK5&gt;(AI4*(1+$A$3))),AI4&lt;&gt;"")</formula>
    </cfRule>
    <cfRule type="expression" dxfId="382" priority="175">
      <formula>AND(OR(AK5&lt;(AJ5*(1-$A$3)),AK5&gt;(AJ5*(1+$A$3))),AJ5&lt;&gt;"")</formula>
    </cfRule>
  </conditionalFormatting>
  <conditionalFormatting sqref="AI4 AI7 AI10 AI13 AI16 AI19 AI22 AI25 AI28 AI31 AI34 AI37 AI40 AI43 AI46 AI49 AI52 AI55 AI58 AI61 AI64 AI67 AI70 AI73 AI76 AI79 AI82 AI85 AI88 AI91">
    <cfRule type="expression" dxfId="381" priority="73">
      <formula>AI4=""</formula>
    </cfRule>
    <cfRule type="expression" dxfId="380" priority="178">
      <formula>AND(OR(AI4&lt;(AK5*(1-$A$3)),AI4&gt;(AK5*(1+$A$3))),AK5&lt;&gt;"")</formula>
    </cfRule>
    <cfRule type="expression" dxfId="379" priority="179">
      <formula>AND(OR(AI4&lt;(AJ5*(1-$A$3)),AI4&gt;(AJ5*(1+$A$3))),AJ5&lt;&gt;"")</formula>
    </cfRule>
  </conditionalFormatting>
  <conditionalFormatting sqref="AO5 AO8 AO11 AO14 AO17 AO20 AO23 AO26 AO29 AO32 AO35 AO38 AO41 AO44 AO47 AO50 AO53 AO56 AO59 AO62 AO65 AO68 AO71 AO74 AO77 AO80 AO83 AO86 AO89 AO92">
    <cfRule type="expression" dxfId="378" priority="156">
      <formula>AO5=""</formula>
    </cfRule>
    <cfRule type="expression" dxfId="377" priority="173">
      <formula>AND(OR(AO5&lt;(AN4*(1-$A$3)),AO5&gt;(AN4*(1+$A$3))),AN4&lt;&gt;"")</formula>
    </cfRule>
    <cfRule type="expression" dxfId="376" priority="174">
      <formula>AND(OR(AO5&lt;(AP5*(1-$A$3)),AO5&gt;(AP5*(1+$A$3))),AP5&lt;&gt;"")</formula>
    </cfRule>
  </conditionalFormatting>
  <conditionalFormatting sqref="AP5 AP8 AP11 AP14 AP17 AP20 AP23 AP26 AP29 AP32 AP35 AP38 AP41 AP44 AP47 AP50 AP53 AP56 AP59 AP62 AP65 AP68 AP71 AP74 AP77 AP80 AP83 AP86 AP89 AP92">
    <cfRule type="expression" dxfId="375" priority="157">
      <formula>AP5=""</formula>
    </cfRule>
    <cfRule type="expression" dxfId="374" priority="171">
      <formula>AND(OR(AP5&lt;(AN4*(1-$A$3)),AP5&gt;(AN4*(1+$A$3))),AP5&lt;&gt;"")</formula>
    </cfRule>
    <cfRule type="expression" dxfId="373" priority="172">
      <formula>AND(OR(AP5&lt;(AO5*(1-$A$3)),AP5&gt;(AO5*(1+$A$3))),AO5&lt;&gt;"")</formula>
    </cfRule>
  </conditionalFormatting>
  <conditionalFormatting sqref="AN4 AN7 AN10 AN13 AN16 AN19 AN22 AN25 AN28 AN31 AN34 AN37 AN40 AN43 AN46 AN49 AN52 AN55 AN58 AN61 AN64 AN67 AN70 AN73 AN76 AN79 AN82 AN85 AN88 AN91">
    <cfRule type="expression" dxfId="372" priority="145">
      <formula>AN4=""</formula>
    </cfRule>
    <cfRule type="expression" dxfId="371" priority="169">
      <formula>AND(OR(AN4&lt;(AP5*(1-$A$3)),AN4&gt;(AP5*(1+$A$3))),AP5&lt;&gt;"")</formula>
    </cfRule>
    <cfRule type="expression" dxfId="370" priority="170">
      <formula>AND(OR(AN4&lt;(AO5*(1-$A$3)),AN4&gt;(AO5*(1+$A$3))),AO5&lt;&gt;"")</formula>
    </cfRule>
  </conditionalFormatting>
  <conditionalFormatting sqref="AL6 AL9 AL12 AL15 AL18 AL21 AL24 AL27 AL30 AL33 AL36 AL39 AL42 AL45 AL48 AL51 AL54 AL57 AL60 AL63 AL66 AL69 AL72 AL75 AL78 AL81 AL84 AL87 AL90 AL93">
    <cfRule type="expression" dxfId="369" priority="67">
      <formula>AL6=""</formula>
    </cfRule>
    <cfRule type="expression" dxfId="368" priority="68">
      <formula>AND(OR(AL6&lt;(AI4*(1-$A$3)),AL6&gt;(AI4*(1+$A$3))),AI4&lt;&gt;"")</formula>
    </cfRule>
    <cfRule type="expression" dxfId="367" priority="161">
      <formula>AND(OR(AL6&lt;(AM6*(1-$A$3)),AL6&gt;(AM6*(1+$A$3))),AM6&lt;&gt;"")</formula>
    </cfRule>
  </conditionalFormatting>
  <conditionalFormatting sqref="AM6 AM9 AM12 AM15 AM18 AM21 AM24 AM27 AM30 AM33 AM36 AM39 AM42 AM45 AM48 AM51 AM54 AM57 AM60 AM63 AM66 AM69 AM72 AM75 AM78 AM81 AM84 AM87 AM90 AM93">
    <cfRule type="expression" dxfId="366" priority="65">
      <formula>AM6=""</formula>
    </cfRule>
    <cfRule type="expression" dxfId="365" priority="66">
      <formula>AND(OR(AM6&lt;(AL6*(1-$A$3)),AM6&gt;(AL6*(1+$A$3))),AL6&lt;&gt;"")</formula>
    </cfRule>
    <cfRule type="expression" dxfId="364" priority="160">
      <formula>AND(OR(AM6&lt;(AI4*(1-$A$3)),AM6&gt;(AI4*(1+$A$3))),AI4&lt;&gt;"")</formula>
    </cfRule>
  </conditionalFormatting>
  <conditionalFormatting sqref="AI4 AI7 AI10 AI13 AI16 AI19 AI22 AI25 AI28 AI31 AI34 AI37 AI40 AI43 AI46 AI49 AI52 AI55 AI58 AI61 AI64 AI67 AI70 AI73 AI76 AI79 AI82 AI85 AI88 AI91">
    <cfRule type="expression" dxfId="363" priority="74">
      <formula>AND(OR(AI4&lt;(AM6*(1-$A$3)),AI4&gt;(AM6*(1+$A$3))),AM6&lt;&gt;"")</formula>
    </cfRule>
    <cfRule type="expression" dxfId="362" priority="158">
      <formula>AND(OR(AI4&lt;(AL6*(1-$A$3)),AI4&gt;(AL6*(1+$A$3))),AL6&lt;&gt;"")</formula>
    </cfRule>
  </conditionalFormatting>
  <conditionalFormatting sqref="AP5 AP8 AP11 AP14 AP17 AP20 AP23 AP26 AP29 AP32 AP35 AP38 AP41 AP44 AP47 AP50 AP53 AP56 AP59 AP62 AP65 AP68 AP71 AP74 AP77 AP80 AP83 AP86 AP89 AP92">
    <cfRule type="expression" dxfId="361" priority="166">
      <formula>AND(OR(AP5&lt;2,AP5&gt;4),AP5&lt;&gt;"")</formula>
    </cfRule>
  </conditionalFormatting>
  <conditionalFormatting sqref="AO5 AO8 AO11 AO14 AO17 AO20 AO23 AO26 AO29 AO32 AO35 AO38 AO41 AO44 AO47 AO50 AO53 AO56 AO59 AO62 AO65 AO68 AO71 AO74 AO77 AO80 AO83 AO86 AO89 AO92">
    <cfRule type="expression" dxfId="360" priority="167">
      <formula>AND(OR(AO5&lt;2,AO5&gt;4),AO5&lt;&gt;"")</formula>
    </cfRule>
  </conditionalFormatting>
  <conditionalFormatting sqref="AN4 AN7 AN10 AN13 AN16 AN19 AN22 AN25 AN28 AN31 AN34 AN37 AN40 AN43 AN46 AN49 AN52 AN55 AN58 AN61 AN64 AN67 AN70 AN73 AN76 AN79 AN82 AN85 AN88 AN91">
    <cfRule type="expression" dxfId="359" priority="168">
      <formula>AND(OR(AN4&lt;2,AN4&gt;4),AN4&lt;&gt;"")</formula>
    </cfRule>
  </conditionalFormatting>
  <conditionalFormatting sqref="AQ6 AQ9 AQ12 AQ15 AQ18 AQ21 AQ24 AQ27 AQ30 AQ33 AQ36 AQ39 AQ42 AQ45 AQ48 AQ51 AQ54 AQ57 AQ60 AQ63 AQ66 AQ69 AQ72 AQ75 AQ78 AQ81 AQ84 AQ87 AQ90 AQ93">
    <cfRule type="expression" dxfId="358" priority="147">
      <formula>AQ6=""</formula>
    </cfRule>
    <cfRule type="expression" dxfId="357" priority="153">
      <formula>AND(OR(AQ6&lt;(AN4*(1-$A$3)),AQ6&gt;(AN4*(1+$A$3))),AN4&lt;&gt;"")</formula>
    </cfRule>
    <cfRule type="expression" dxfId="356" priority="154">
      <formula>AND(OR(AQ6&lt;(AR6*(1-$A$3)),AQ6&gt;(AR6*(1+$A$3))),AR6&lt;&gt;"")</formula>
    </cfRule>
  </conditionalFormatting>
  <conditionalFormatting sqref="AR6 AR9 AR12 AR15 AR18 AR21 AR24 AR27 AR30 AR33 AR36 AR39 AR42 AR45 AR48 AR51 AR54 AR57 AR60 AR63 AR66 AR69 AR72 AR75 AR78 AR81 AR84 AR87 AR90 AR93">
    <cfRule type="expression" dxfId="355" priority="148">
      <formula>AR6=""</formula>
    </cfRule>
    <cfRule type="expression" dxfId="354" priority="151">
      <formula>AND(OR(AR6&lt;(AN4*(1-$A$3)),AR6&gt;(AN4*(1+$A$3))),AN4&lt;&gt;"")</formula>
    </cfRule>
    <cfRule type="expression" dxfId="353" priority="152">
      <formula>AND(OR(AR6&lt;(AQ6*(1-$A$3)),AR6&gt;(AQ6*(1+$A$3))),AQ6&lt;&gt;"")</formula>
    </cfRule>
  </conditionalFormatting>
  <conditionalFormatting sqref="AR6 AR9 AR12 AR15 AR18 AR21 AR24 AR27 AR30 AR33 AR36 AR39 AR42 AR45 AR48 AR51 AR54 AR57 AR60 AR63 AR66 AR69 AR72 AR75 AR78 AR81 AR84 AR87 AR90 AR93">
    <cfRule type="expression" dxfId="352" priority="149">
      <formula>AND(OR(AR6&lt;2,AR6&gt;4),AR6&lt;&gt;"")</formula>
    </cfRule>
  </conditionalFormatting>
  <conditionalFormatting sqref="AQ6 AQ9 AQ12 AQ15 AQ18 AQ21 AQ24 AQ27 AQ30 AQ33 AQ36 AQ39 AQ42 AQ45 AQ48 AQ51 AQ54 AQ57 AQ60 AQ63 AQ66 AQ69 AQ72 AQ75 AQ78 AQ81 AQ84 AQ87 AQ90 AQ93">
    <cfRule type="expression" dxfId="351" priority="150">
      <formula>AND(OR(AQ6&lt;2,AQ6&gt;4),AQ6&lt;&gt;"")</formula>
    </cfRule>
  </conditionalFormatting>
  <conditionalFormatting sqref="AN4 AN7 AN10 AN13 AN16 AN19 AN22 AN25 AN28 AN31 AN34 AN37 AN40 AN43 AN46 AN49 AN52 AN55 AN58 AN61 AN64 AN67 AN70 AN73 AN76 AN79 AN82 AN85 AN88 AN91">
    <cfRule type="expression" dxfId="350" priority="146">
      <formula>AND(OR(AN4&lt;(AR6*(1-$A$3)),AN4&gt;(AR6*(1+$A$3))),AR6&lt;&gt;"")</formula>
    </cfRule>
    <cfRule type="expression" dxfId="349" priority="155">
      <formula>AND(OR(AN4&lt;(AQ6*(1-$A$3)),AN4&gt;(AQ6*(1+$A$3))),AQ6&lt;&gt;"")</formula>
    </cfRule>
  </conditionalFormatting>
  <conditionalFormatting sqref="AU4 AU7 AU10 AU13 AU16 AU19 AU22 AU25 AU28 AU31 AU34 AU37 AU40 AU43 AU46 AU49 AU52 AU55 AU58 AU61 AU64 AU67 AU70 AU73 AU76 AU79 AU82 AU85 AU88 AU91">
    <cfRule type="expression" dxfId="348" priority="142">
      <formula>AU4=""</formula>
    </cfRule>
  </conditionalFormatting>
  <conditionalFormatting sqref="AV4 AV7 AV10 AV13 AV16 AV19 AV22 AV25 AV28 AV31 AV34 AV37 AV40 AV43 AV46 AV49 AV52 AV55 AV58 AV61 AV64 AV67 AV70 AV73 AV76 AV79 AV82 AV85 AV88 AV91">
    <cfRule type="expression" dxfId="347" priority="141">
      <formula>AV4=""</formula>
    </cfRule>
  </conditionalFormatting>
  <conditionalFormatting sqref="AW4:AW93">
    <cfRule type="expression" dxfId="346" priority="90">
      <formula>AW4=""</formula>
    </cfRule>
  </conditionalFormatting>
  <conditionalFormatting sqref="AW4 AW7 AW10 AW13 AW16 AW19 AW22 AW25 AW28 AW31 AW34 AW37 AW40 AW43 AW46 AW49 AW52 AW55 AW58 AW61 AW64 AW67 AW70 AW73 AW76 AW79 AW82 AW85 AW88 AW91">
    <cfRule type="expression" dxfId="345" priority="122">
      <formula>AND(OR(AW4&lt;5.5,AW4&gt;8.5),AW4&lt;&gt;"")</formula>
    </cfRule>
    <cfRule type="expression" dxfId="344" priority="138">
      <formula>AND(OR(AW4&lt;(AW6*(1-$A$3)),AW4&gt;(AW6*(1+$A$3))),AW5&lt;&gt;"",AW6&lt;&gt;"")</formula>
    </cfRule>
    <cfRule type="expression" dxfId="343" priority="139">
      <formula>AND(OR(AW4&lt;(AW5*(1-$A$3)),AW4&gt;(AW5*(1+$A$3))),AW5&lt;&gt;"",AW6&lt;&gt;"")</formula>
    </cfRule>
  </conditionalFormatting>
  <conditionalFormatting sqref="AW5 AW8 AW11 AW14 AW17 AW20 AW23 AW26 AW29 AW32 AW35 AW38 AW41 AW44 AW47 AW50 AW53 AW56 AW59 AW62 AW65 AW68 AW71 AW74 AW77 AW80 AW83 AW86 AW89 AW92">
    <cfRule type="expression" dxfId="342" priority="132">
      <formula>AND(OR(AW5&lt;5.5,AW5&gt;8.5),AW5&lt;&gt;"")</formula>
    </cfRule>
    <cfRule type="expression" dxfId="341" priority="136">
      <formula>AND(OR(AW5&lt;(AW6*(1-$A$3)),AW5&gt;(AW6*(1+$A$3))),AW6&lt;&gt;"")</formula>
    </cfRule>
    <cfRule type="expression" dxfId="340" priority="137">
      <formula>AND(OR(AW5&lt;(AW4*(1-$A$3)),AW5&gt;(AW4*(1+$A$3))),AW4&lt;&gt;"")</formula>
    </cfRule>
  </conditionalFormatting>
  <conditionalFormatting sqref="AW6 AW9 AW12 AW15 AW18 AW21 AW24 AW27 AW30 AW33 AW36 AW39 AW42 AW45 AW48 AW51 AW54 AW57 AW60 AW63 AW66 AW69 AW72 AW75 AW78 AW81 AW84 AW87 AW90 AW93">
    <cfRule type="expression" dxfId="339" priority="133">
      <formula>AND(OR(AW6&lt;5.5,AW6&gt;8.5),AW6&lt;&gt;"")</formula>
    </cfRule>
    <cfRule type="expression" dxfId="338" priority="135">
      <formula>AND(OR(AW6&lt;(AW5*(1-$A$3)),AW6&gt;(AW5*(1+$A$3))),AW5&lt;&gt;"")</formula>
    </cfRule>
    <cfRule type="expression" dxfId="337" priority="140">
      <formula>AND(OR(AW6&lt;(AW4*(1-$A$3)),AW6&gt;(AW4*(1+$A$3))),AW4&lt;&gt;"")</formula>
    </cfRule>
  </conditionalFormatting>
  <conditionalFormatting sqref="AX5 AX8 AX11 AX14 AX17 AX20 AX23 AX26 AX29 AX32 AX35 AX38 AX41 AX44 AX47 AX50 AX53 AX56 AX59 AX62 AX65 AX68 AX71 AX74 AX77 AX80 AX83 AX86 AX89 AX92">
    <cfRule type="expression" dxfId="336" priority="127">
      <formula>AX5=""</formula>
    </cfRule>
  </conditionalFormatting>
  <conditionalFormatting sqref="AX5 AX8 AX11 AX14 AX17 AX20 AX23 AX26 AX29 AX32 AX35 AX38 AX41 AX44 AX47 AX50 AX53 AX56 AX59 AX62 AX65 AX68 AX71 AX74 AX77 AX80 AX83 AX86 AX89 AX92">
    <cfRule type="expression" dxfId="335" priority="128">
      <formula>AND(OR(AX5&lt;5.5,AX5&gt;8.5),AX5&lt;&gt;"")</formula>
    </cfRule>
    <cfRule type="expression" dxfId="334" priority="129">
      <formula>AND(OR(AX5&lt;(AX6*(1-$A$3)),AX5&gt;(AX6*(1+$A$3))),AW4&lt;&gt;"",AX6&lt;&gt;"")</formula>
    </cfRule>
    <cfRule type="expression" dxfId="333" priority="130">
      <formula>AND(OR(AX5&lt;(AW4*(1-$A$3)),AX5&gt;(AW4*(1+$A$3))),AW4&lt;&gt;"",AX6&lt;&gt;"")</formula>
    </cfRule>
  </conditionalFormatting>
  <conditionalFormatting sqref="AX6 AX9 AX12 AX15 AX18 AX21 AX24 AX27 AX30 AX33 AX36 AX39 AX42 AX45 AX48 AX51 AX54 AX57 AX60 AX63 AX66 AX69 AX72 AX75 AX78 AX81 AX84 AX87 AX90 AX93">
    <cfRule type="expression" dxfId="332" priority="123">
      <formula>AX6=""</formula>
    </cfRule>
  </conditionalFormatting>
  <conditionalFormatting sqref="AX6 AX9 AX12 AX15 AX18 AX21 AX24 AX27 AX30 AX33 AX36 AX39 AX42 AX45 AX48 AX51 AX54 AX57 AX60 AX63 AX66 AX69 AX72 AX75 AX78 AX81 AX84 AX87 AX90 AX93">
    <cfRule type="expression" dxfId="331" priority="124">
      <formula>AND(OR(AX6&lt;5.5,AX6&gt;8.5),AX6&lt;&gt;"")</formula>
    </cfRule>
    <cfRule type="expression" dxfId="330" priority="125">
      <formula>AND(OR(AX6&lt;(AX5*(1-$A$3)),AX6&gt;(AX5*(1+$A$3))),AW4&lt;&gt;"",AX5&lt;&gt;"")</formula>
    </cfRule>
    <cfRule type="expression" dxfId="329" priority="126">
      <formula>AND(OR(AX6&lt;(AW4*(1-$A$3)),AX6&gt;(AW4*(1+$A$3))),AW4&lt;&gt;"",AX5&lt;&gt;"")</formula>
    </cfRule>
  </conditionalFormatting>
  <conditionalFormatting sqref="AW4 AW7 AW10 AW13 AW16 AW19 AW22 AW25 AW28 AW31 AW34 AW37 AW40 AW43 AW46 AW49 AW52 AW55 AW58 AW61 AW64 AW67 AW70 AW73 AW76 AW79 AW82 AW85 AW88 AW91">
    <cfRule type="expression" dxfId="328" priority="131">
      <formula>AND(OR(AW4&lt;(AX6*(1-$A$3)),AW4&gt;(AX6*(1+$A$3))),AX5&lt;&gt;"",AX6&lt;&gt;"")</formula>
    </cfRule>
    <cfRule type="expression" dxfId="327" priority="134">
      <formula>AND(OR(AW4&lt;(AX5*(1-$A$3)),AW4&gt;(AX5*(1+$A$3))),AX5&lt;&gt;"",AX6&lt;&gt;"")</formula>
    </cfRule>
  </conditionalFormatting>
  <conditionalFormatting sqref="BE5 BE8 BE11 BE14 BE17 BE20 BE23 BE26 BE29 BE32 BE35 BE38 BE41 BE44 BE47 BE50 BE53 BE56 BE59 BE62 BE65 BE68 BE71 BE74 BE77 BE80 BE83 BE86 BE89 BE92">
    <cfRule type="cellIs" dxfId="326" priority="119" operator="lessThanOrEqual">
      <formula>100</formula>
    </cfRule>
    <cfRule type="cellIs" dxfId="325" priority="120" operator="lessThanOrEqual">
      <formula>120</formula>
    </cfRule>
  </conditionalFormatting>
  <conditionalFormatting sqref="BD5 BD8 BD11 BD14 BD17 BD20 BD23 BD26 BD29 BD32 BD35 BD38 BD41 BD44 BD47 BD50 BD53 BD56 BD59 BD62 BD65 BD68 BD71 BD74 BD77 BD80 BD83 BD86 BD89 BD92">
    <cfRule type="cellIs" dxfId="324" priority="116" operator="lessThanOrEqual">
      <formula>100</formula>
    </cfRule>
    <cfRule type="cellIs" dxfId="323" priority="117" operator="lessThanOrEqual">
      <formula>120</formula>
    </cfRule>
  </conditionalFormatting>
  <conditionalFormatting sqref="BD5 BD8 BD11 BD14 BD17 BD20 BD23 BD26 BD29 BD32 BD35 BD38 BD41 BD44 BD47 BD50 BD53 BD56 BD59 BD62 BD65 BD68 BD71 BD74 BD77 BD80 BD83 BD86 BD89 BD92">
    <cfRule type="expression" dxfId="322" priority="115">
      <formula>BD5=""</formula>
    </cfRule>
  </conditionalFormatting>
  <conditionalFormatting sqref="BC5 BC8 BC11 BC14 BC17 BC20 BC23 BC26 BC29 BC32 BC35 BC38 BC41 BC44 BC47 BC50 BC53 BC56 BC59 BC62 BC65 BC68 BC71 BC74 BC77 BC80 BC83 BC86 BC89 BC92">
    <cfRule type="expression" dxfId="321" priority="109">
      <formula>BC5=""</formula>
    </cfRule>
  </conditionalFormatting>
  <conditionalFormatting sqref="BB5 BB8 BB11 BB14 BB17 BB20 BB23 BB26 BB29 BB32 BB35 BB38 BB41 BB44 BB47 BB50 BB53 BB56 BB59 BB62 BB65 BB68 BB71 BB74 BB77 BB80 BB83 BB86 BB89 BB92">
    <cfRule type="expression" dxfId="320" priority="111">
      <formula>BB5=""</formula>
    </cfRule>
    <cfRule type="expression" dxfId="319" priority="112">
      <formula>AND(OR(BB5&lt;5,BB5&gt;8),BB5&lt;&gt;"")</formula>
    </cfRule>
    <cfRule type="expression" dxfId="318" priority="113">
      <formula>AND(OR(BB5&lt;(BC5*(1-$A$3)),BB5&gt;(BC5*(1+$A$3))),BC5&lt;&gt;"")</formula>
    </cfRule>
  </conditionalFormatting>
  <conditionalFormatting sqref="BC5 BC8 BC11 BC14 BC17 BC20 BC23 BC26 BC29 BC32 BC35 BC38 BC41 BC44 BC47 BC50 BC53 BC56 BC59 BC62 BC65 BC68 BC71 BC74 BC77 BC80 BC83 BC86 BC89 BC92">
    <cfRule type="expression" dxfId="317" priority="110">
      <formula>AND(OR(BC5&lt;5,BC5&gt;8),BC5&lt;&gt;"")</formula>
    </cfRule>
    <cfRule type="expression" dxfId="316" priority="114">
      <formula>AND(OR(BC5&lt;(BB5*(1-$A$3)),BC5&gt;(BB5*(1+$A$3))),BB5&lt;&gt;"")</formula>
    </cfRule>
  </conditionalFormatting>
  <conditionalFormatting sqref="BA4 BA7 BA10 BA13 BA16 BA19 BA22 BA25 BA28 BA31 BA34 BA37 BA40 BA43 BA46 BA49 BA52 BA55 BA58 BA61 BA64 BA67 BA70 BA73 BA76 BA79 BA82 BA85 BA88 BA91">
    <cfRule type="cellIs" dxfId="315" priority="107" operator="lessThanOrEqual">
      <formula>100</formula>
    </cfRule>
    <cfRule type="cellIs" dxfId="314" priority="108" operator="lessThanOrEqual">
      <formula>120</formula>
    </cfRule>
  </conditionalFormatting>
  <conditionalFormatting sqref="BA4 BA7 BA10 BA13 BA16 BA19 BA22 BA25 BA28 BA31 BA34 BA37 BA40 BA43 BA46 BA49 BA52 BA55 BA58 BA61 BA64 BA67 BA70 BA73 BA76 BA79 BA82 BA85 BA88 BA91">
    <cfRule type="expression" dxfId="313" priority="106">
      <formula>BA4=""</formula>
    </cfRule>
  </conditionalFormatting>
  <conditionalFormatting sqref="AZ4 AZ7 AZ10 AZ13 AZ16 AZ19 AZ22 AZ25 AZ28 AZ31 AZ34 AZ37 AZ40 AZ43 AZ46 AZ49 AZ52 AZ55 AZ58 AZ61 AZ64 AZ67 AZ70 AZ73 AZ76 AZ79 AZ82 AZ85 AZ88 AZ91">
    <cfRule type="cellIs" dxfId="312" priority="104" operator="lessThanOrEqual">
      <formula>100</formula>
    </cfRule>
    <cfRule type="cellIs" dxfId="311" priority="105" operator="lessThanOrEqual">
      <formula>120</formula>
    </cfRule>
  </conditionalFormatting>
  <conditionalFormatting sqref="AZ4 AZ7 AZ10 AZ13 AZ16 AZ19 AZ22 AZ25 AZ28 AZ31 AZ34 AZ37 AZ40 AZ43 AZ46 AZ49 AZ52 AZ55 AZ58 AZ61 AZ64 AZ67 AZ70 AZ73 AZ76 AZ79 AZ82 AZ85 AZ88 AZ91">
    <cfRule type="expression" dxfId="310" priority="103">
      <formula>AZ4=""</formula>
    </cfRule>
  </conditionalFormatting>
  <conditionalFormatting sqref="AY4 AY7 AY10 AY13 AY16 AY19 AY22 AY25 AY28 AY31 AY34 AY37 AY40 AY43 AY46 AY49 AY52 AY55 AY58 AY61 AY64 AY67 AY70 AY73 AY76 AY79 AY82 AY85 AY88 AY91">
    <cfRule type="expression" dxfId="309" priority="101">
      <formula>AY4=""</formula>
    </cfRule>
    <cfRule type="expression" dxfId="308" priority="102">
      <formula>AND(OR(AY4&lt;4,AY4&gt;8),AY4&lt;&gt;"")</formula>
    </cfRule>
  </conditionalFormatting>
  <conditionalFormatting sqref="BL4 BL7 BL10 BL13 BL16 BL19 BL22 BL25 BL28 BL31 BL34 BL37 BL40 BL43 BL46 BL49 BL52 BL55 BL58 BL61 BL64 BL67 BL70 BL73 BL76 BL79 BL82 BL85 BL88 BL91">
    <cfRule type="expression" dxfId="307" priority="99">
      <formula>BL4=""</formula>
    </cfRule>
    <cfRule type="expression" dxfId="306" priority="100">
      <formula>AND(OR(BL4&lt;5,BL4&gt;9),BL4&lt;&gt;"")</formula>
    </cfRule>
  </conditionalFormatting>
  <conditionalFormatting sqref="BM5 BM8 BM11 BM14 BM17 BM20 BM23 BM26 BM29 BM32 BM35 BM38 BM41 BM44 BM47 BM50 BM53 BM56 BM59 BM62 BM65 BM68 BM71 BM74 BM77 BM80 BM83 BM86 BM89 BM92">
    <cfRule type="expression" dxfId="305" priority="97">
      <formula>BM5=""</formula>
    </cfRule>
    <cfRule type="expression" dxfId="304" priority="98">
      <formula>AND(OR(BM5&lt;5,BM5&gt;9),BM5&lt;&gt;"")</formula>
    </cfRule>
  </conditionalFormatting>
  <conditionalFormatting sqref="BN6 BN9 BN12 BN15 BN18 BN21 BN24 BN27 BN30 BN33 BN36 BN39 BN42 BN45 BN48 BN51 BN54 BN57 BN60 BN63 BN66 BN69 BN72 BN75 BN78 BN81 BN84 BN87 BN90 BN93">
    <cfRule type="expression" dxfId="303" priority="94">
      <formula>BN6=""</formula>
    </cfRule>
    <cfRule type="expression" dxfId="302" priority="95">
      <formula>AND(OR(BN6&lt;4,BN6&gt;8),BN6&lt;&gt;"")</formula>
    </cfRule>
    <cfRule type="expression" dxfId="301" priority="96">
      <formula>AND(OR(BN6&lt;(BO6*(1-$A$3)),BN6&gt;(BO6*(1+$A$3))),BO6&lt;&gt;"")</formula>
    </cfRule>
  </conditionalFormatting>
  <conditionalFormatting sqref="BO6 BO9 BO12 BO15 BO18 BO21 BO24 BO27 BO30 BO33 BO36 BO39 BO42 BO45 BO48 BO51 BO54 BO57 BO60 BO63 BO66 BO69 BO72 BO75 BO78 BO81 BO84 BO87 BO90 BO93">
    <cfRule type="expression" dxfId="300" priority="91">
      <formula>BO6=""</formula>
    </cfRule>
    <cfRule type="expression" dxfId="299" priority="92">
      <formula>AND(OR(BO6&lt;4,BO6&gt;8),BO6&lt;&gt;"")</formula>
    </cfRule>
    <cfRule type="expression" dxfId="298" priority="93">
      <formula>AND(OR(BO6&lt;(BN6*(1-$A$3)),BO6&gt;(BN6*(1+$A$3))),BN6&lt;&gt;"")</formula>
    </cfRule>
  </conditionalFormatting>
  <conditionalFormatting sqref="AW5 AW8 AW11 AW14 AW17 AW20 AW23 AW26 AW29 AW32 AW35 AW38 AW41 AW44 AW47 AW50 AW53 AW56 AW59 AW62 AW65 AW68 AW71 AW74 AW77 AW80 AW83 AW86 AW89 AW92">
    <cfRule type="expression" dxfId="297" priority="121">
      <formula>AND(OR(AW5&lt;(AX5*(1-$A$3)),AW5&gt;(AX5*(1+$A$3))),AX5&lt;&gt;"")</formula>
    </cfRule>
  </conditionalFormatting>
  <conditionalFormatting sqref="D5 D8 D11 D14 D17 D20 D23 D26 D29 D32 D35 D38 D41 D44 D47 D50 D53 D56 D59 D62 D65 D68 D71 D74 D77 D80 D83 D86 D89 D92">
    <cfRule type="expression" dxfId="296" priority="89">
      <formula>$D5=""</formula>
    </cfRule>
  </conditionalFormatting>
  <conditionalFormatting sqref="AT4 AT7 AT10 AT13 AT16 AT19 AT22 AT25 AT28 AT31 AT34 AT37 AT40 AT43 AT46 AT49 AT52 AT55 AT58 AT61 AT64 AT67 AT70 AT73 AT76 AT79 AT82 AT85 AT88 AT91">
    <cfRule type="expression" dxfId="295" priority="84">
      <formula>AT4=""</formula>
    </cfRule>
    <cfRule type="expression" dxfId="294" priority="85">
      <formula>AT4="non"</formula>
    </cfRule>
    <cfRule type="expression" dxfId="293" priority="86">
      <formula>AT4="oui"</formula>
    </cfRule>
  </conditionalFormatting>
  <conditionalFormatting sqref="AS4 AS7 AS10 AS13 AS16 AS19 AS22 AS25 AS28 AS31 AS34 AS37 AS40 AS43 AS46 AS49 AS52 AS55 AS58 AS61 AS64 AS67 AS70 AS73 AS76 AS79 AS82 AS85 AS88 AS91">
    <cfRule type="expression" dxfId="292" priority="80">
      <formula>AS4=""</formula>
    </cfRule>
    <cfRule type="cellIs" dxfId="291" priority="81" operator="between">
      <formula>40</formula>
      <formula>50</formula>
    </cfRule>
    <cfRule type="cellIs" dxfId="290" priority="82" operator="lessThan">
      <formula>40</formula>
    </cfRule>
    <cfRule type="expression" dxfId="289" priority="83">
      <formula>AND(OR(AS4&lt;(AS5*(1-$A$3)),AS4&gt;(AS5*(1+$A$3))),AS5&lt;&gt;"")</formula>
    </cfRule>
  </conditionalFormatting>
  <conditionalFormatting sqref="AS5 AS8 AS11 AS14 AS17 AS20 AS23 AS26 AS29 AS32 AS35 AS38 AS41 AS44 AS47 AS50 AS53 AS56 AS59 AS62 AS65 AS68 AS71 AS74 AS77 AS80 AS83 AS86 AS89 AS92">
    <cfRule type="expression" dxfId="288" priority="76">
      <formula>AS5=""</formula>
    </cfRule>
    <cfRule type="expression" dxfId="287" priority="77">
      <formula>AND(OR(AS5&lt;(AS4*(1-$A$3)),AS5&gt;(AS4*(1+$A$3))),AS4&lt;&gt;"")</formula>
    </cfRule>
    <cfRule type="cellIs" dxfId="286" priority="78" operator="between">
      <formula>40</formula>
      <formula>50</formula>
    </cfRule>
    <cfRule type="cellIs" dxfId="285" priority="79" operator="lessThan">
      <formula>40</formula>
    </cfRule>
  </conditionalFormatting>
  <conditionalFormatting sqref="AI4 AI7 AI10 AI13 AI16 AI19 AI22 AI25 AI28 AI31 AI34 AI37 AI40 AI43 AI46 AI49 AI52 AI55 AI58 AI61 AI64 AI67 AI70 AI73 AI76 AI79 AI82 AI85 AI88 AI91">
    <cfRule type="cellIs" dxfId="284" priority="159" operator="between">
      <formula>140</formula>
      <formula>100</formula>
    </cfRule>
    <cfRule type="cellIs" dxfId="283" priority="177" operator="lessThanOrEqual">
      <formula>100</formula>
    </cfRule>
  </conditionalFormatting>
  <conditionalFormatting sqref="AJ5 AJ8 AJ11 AJ14 AJ17 AJ20 AJ23 AJ26 AJ29 AJ32 AJ35 AJ38 AJ41 AJ44 AJ47 AJ50 AJ53 AJ56 AJ59 AJ62 AJ65 AJ68 AJ71 AJ74 AJ77 AJ80 AJ83 AJ86 AJ89 AJ92">
    <cfRule type="cellIs" dxfId="282" priority="182" operator="between">
      <formula>140</formula>
      <formula>100</formula>
    </cfRule>
    <cfRule type="cellIs" dxfId="281" priority="183" operator="lessThanOrEqual">
      <formula>100</formula>
    </cfRule>
  </conditionalFormatting>
  <conditionalFormatting sqref="AK5 AK8 AK11 AK14 AK17 AK20 AK23 AK26 AK29 AK32 AK35 AK38 AK41 AK44 AK47 AK50 AK53 AK56 AK59 AK62 AK65 AK68 AK71 AK74 AK77 AK80 AK83 AK86 AK89 AK92">
    <cfRule type="cellIs" dxfId="280" priority="180" operator="between">
      <formula>140</formula>
      <formula>100</formula>
    </cfRule>
    <cfRule type="cellIs" dxfId="279" priority="181" operator="lessThanOrEqual">
      <formula>100</formula>
    </cfRule>
  </conditionalFormatting>
  <conditionalFormatting sqref="AL6 AL9 AL12 AL15 AL18 AL21 AL24 AL27 AL30 AL33 AL36 AL39 AL42 AL45 AL48 AL51 AL54 AL57 AL60 AL63 AL66 AL69 AL72 AL75 AL78 AL81 AL84 AL87 AL90 AL93">
    <cfRule type="cellIs" dxfId="278" priority="164" operator="between">
      <formula>140</formula>
      <formula>100</formula>
    </cfRule>
    <cfRule type="cellIs" dxfId="277" priority="165" operator="lessThanOrEqual">
      <formula>100</formula>
    </cfRule>
  </conditionalFormatting>
  <conditionalFormatting sqref="AM6 AM9 AM12 AM15 AM18 AM21 AM24 AM27 AM30 AM33 AM36 AM39 AM42 AM45 AM48 AM51 AM54 AM57 AM60 AM63 AM66 AM69 AM72 AM75 AM78 AM81 AM84 AM87 AM90 AM93">
    <cfRule type="cellIs" dxfId="276" priority="162" operator="between">
      <formula>140</formula>
      <formula>100</formula>
    </cfRule>
    <cfRule type="cellIs" dxfId="275" priority="163" operator="lessThanOrEqual">
      <formula>100</formula>
    </cfRule>
  </conditionalFormatting>
  <conditionalFormatting sqref="BF6 BF9 BF12 BF15 BF18 BF21 BF24 BF27 BF30 BF33 BF36 BF39 BF42 BF45 BF48 BF51 BF54 BF57 BF60 BF63 BF66 BF69 BF72 BF75 BF78 BF81 BF84 BF87 BF90 BF93">
    <cfRule type="expression" dxfId="274" priority="60">
      <formula>BF6=""</formula>
    </cfRule>
    <cfRule type="expression" dxfId="273" priority="63">
      <formula>AND(OR(BF6&lt;(BG6*(1-$A$3)),BF6&gt;(BG6*(1+$A$3))),BG6&lt;&gt;"")</formula>
    </cfRule>
    <cfRule type="expression" dxfId="272" priority="64">
      <formula>AND(OR(BF6&lt;8,BF6&gt;13),BF6&lt;&gt;"")</formula>
    </cfRule>
  </conditionalFormatting>
  <conditionalFormatting sqref="BG6 BG9 BG12 BG15 BG18 BG21 BG24 BG27 BG30 BG33 BG36 BG39 BG42 BG45 BG48 BG51 BG54 BG57 BG60 BG63 BG66 BG69 BG72 BG75 BG78 BG81 BG84 BG87 BG90 BG93">
    <cfRule type="expression" dxfId="271" priority="59">
      <formula>BG6=""</formula>
    </cfRule>
    <cfRule type="expression" dxfId="270" priority="61">
      <formula>AND(OR(BG6&lt;(BF6*(1-$A$3)),BG6&gt;(BF6*(1+$A$3))),BF6&lt;&gt;"")</formula>
    </cfRule>
    <cfRule type="expression" dxfId="269" priority="62">
      <formula>AND(OR(BG6&lt;8,BG6&gt;13),BG6&lt;&gt;"")</formula>
    </cfRule>
  </conditionalFormatting>
  <conditionalFormatting sqref="BI6 BI9 BI12 BI15 BI18 BI21 BI24 BI27 BI30 BI33 BI36 BI39 BI42 BI45 BI48 BI51 BI54 BI57 BI60 BI63 BI66 BI69 BI72 BI75 BI78 BI81 BI84 BI87 BI90 BI93">
    <cfRule type="cellIs" dxfId="268" priority="57" operator="lessThanOrEqual">
      <formula>100</formula>
    </cfRule>
    <cfRule type="cellIs" dxfId="267" priority="58" operator="lessThanOrEqual">
      <formula>120</formula>
    </cfRule>
  </conditionalFormatting>
  <conditionalFormatting sqref="BI6 BI9 BI12 BI15 BI18 BI21 BI24 BI27 BI30 BI33 BI36 BI39 BI42 BI45 BI48 BI51 BI54 BI57 BI60 BI63 BI66 BI69 BI72 BI75 BI78 BI81 BI84 BI87 BI90 BI93">
    <cfRule type="expression" dxfId="266" priority="56">
      <formula>BI6=""</formula>
    </cfRule>
  </conditionalFormatting>
  <conditionalFormatting sqref="BH6 BH9 BH12 BH15 BH18 BH21 BH24 BH27 BH30 BH33 BH36 BH39 BH42 BH45 BH48 BH51 BH54 BH57 BH60 BH63 BH66 BH69 BH72 BH75 BH78 BH81 BH84 BH87 BH90 BH93">
    <cfRule type="cellIs" dxfId="265" priority="54" operator="lessThanOrEqual">
      <formula>100</formula>
    </cfRule>
    <cfRule type="cellIs" dxfId="264" priority="55" operator="lessThanOrEqual">
      <formula>120</formula>
    </cfRule>
  </conditionalFormatting>
  <conditionalFormatting sqref="BK6 BK9 BK12 BK15 BK18 BK21 BK24 BK27 BK30 BK33 BK36 BK39 BK42 BK45 BK48 BK51 BK54 BK57 BK60 BK63 BK66 BK69 BK72 BK75 BK78 BK81 BK84 BK87 BK90 BK93">
    <cfRule type="cellIs" dxfId="263" priority="51" operator="lessThanOrEqual">
      <formula>100</formula>
    </cfRule>
    <cfRule type="cellIs" dxfId="262" priority="52" operator="lessThanOrEqual">
      <formula>120</formula>
    </cfRule>
  </conditionalFormatting>
  <conditionalFormatting sqref="BK6 BK9 BK12 BK15 BK18 BK21 BK24 BK27 BK30 BK33 BK36 BK39 BK42 BK45 BK48 BK51 BK54 BK57 BK60 BK63 BK66 BK69 BK72 BK75 BK78 BK81 BK84 BK87 BK90 BK93">
    <cfRule type="expression" dxfId="261" priority="50">
      <formula>BK6=""</formula>
    </cfRule>
  </conditionalFormatting>
  <conditionalFormatting sqref="BJ6 BJ9 BJ12 BJ15 BJ18 BJ21 BJ24 BJ27 BJ30 BJ33 BJ36 BJ39 BJ42 BJ45 BJ48 BJ51 BJ54 BJ57 BJ60 BJ63 BJ66 BJ69 BJ72 BJ75 BJ78 BJ81 BJ84 BJ87 BJ90 BJ93">
    <cfRule type="cellIs" dxfId="260" priority="48" operator="lessThanOrEqual">
      <formula>100</formula>
    </cfRule>
    <cfRule type="cellIs" dxfId="259" priority="49" operator="lessThanOrEqual">
      <formula>120</formula>
    </cfRule>
  </conditionalFormatting>
  <conditionalFormatting sqref="BJ6 BJ9 BJ12 BJ15 BJ18 BJ21 BJ24 BJ27 BJ30 BJ33 BJ36 BJ39 BJ42 BJ45 BJ48 BJ51 BJ54 BJ57 BJ60 BJ63 BJ66 BJ69 BJ72 BJ75 BJ78 BJ81 BJ84 BJ87 BJ90 BJ93">
    <cfRule type="expression" dxfId="258" priority="47">
      <formula>BJ6=""</formula>
    </cfRule>
  </conditionalFormatting>
  <conditionalFormatting sqref="G4 G7 G10 G13 G16 G19 G22 G25 G28 G31 G34 G37 G40 G43 G46 G49 G52 G55 G58 G61 G64 G67 G70 G73 G76 G79 G82 G85 G88 G91">
    <cfRule type="expression" priority="44">
      <formula>IF(F4="aucune","///","")</formula>
    </cfRule>
    <cfRule type="expression" dxfId="257" priority="87">
      <formula>AND(G4="///",G5&gt;8,G5&lt;&gt;"")</formula>
    </cfRule>
  </conditionalFormatting>
  <conditionalFormatting sqref="AH5 AH8 AH11 AH14 AH17 AH20 AH23 AH26 AH29 AH32 AH35 AH38 AH41 AH44 AH47 AH50 AH53 AH56 AH59 AH62 AH65 AH68 AH71 AH74 AH77 AH80 AH83 AH86 AH89 AH92">
    <cfRule type="expression" dxfId="256" priority="41">
      <formula>AH5=""</formula>
    </cfRule>
    <cfRule type="expression" dxfId="255" priority="42">
      <formula>AH5="non"</formula>
    </cfRule>
    <cfRule type="expression" dxfId="254" priority="43">
      <formula>AH5="oui"</formula>
    </cfRule>
  </conditionalFormatting>
  <conditionalFormatting sqref="N4:O4 N7:O7 N10:O10 N13:O13 N16:O16 N19:O19 N22:O22 N25:O25 N28:O28 N31:O31 N34:O34 N37:O37 N40:O40 N43:O43 N46:O46 N49:O49 N52:O52 N55:O55 N58:O58 N61:O61 N64:O64 N67:O67 N70:O70 N73:O73 N76:O76 N79:O79 N82:O82 N85:O85 N88:O88 N91:O91">
    <cfRule type="expression" dxfId="253" priority="37">
      <formula>N4=""</formula>
    </cfRule>
    <cfRule type="expression" dxfId="252" priority="38">
      <formula>N4="oui"</formula>
    </cfRule>
    <cfRule type="expression" dxfId="251" priority="39">
      <formula>N4="non"</formula>
    </cfRule>
  </conditionalFormatting>
  <conditionalFormatting sqref="M4 M7 M10 M13 M16 M19 M22 M25 M28 M31 M34 M37 M40 M43 M46 M49 M52 M55 M58 M61 M64 M67 M70 M73 M76 M79 M82 M85 M88 M91">
    <cfRule type="cellIs" priority="30" stopIfTrue="1" operator="equal">
      <formula>"///"</formula>
    </cfRule>
    <cfRule type="cellIs" dxfId="250" priority="36" operator="notBetween">
      <formula>4</formula>
      <formula>8</formula>
    </cfRule>
  </conditionalFormatting>
  <conditionalFormatting sqref="L4 L7 L10 L13 L16 L19 L22 L25 L28 L31 L34 L37 L40 L43 L46 L49 L52 L55 L58 L61 L64 L67 L70 L73 L76 L79 L82 L85 L88 L91">
    <cfRule type="expression" dxfId="249" priority="35">
      <formula>AND(OR(L4&lt;(L5*(1-$A$3)),L4&gt;(L5*(1+$A$3))),L4&lt;&gt;"///",L5&lt;&gt;"")</formula>
    </cfRule>
  </conditionalFormatting>
  <conditionalFormatting sqref="L4 L7 L10 L13 L16 L19 L22 L25 L28 L31 L34 L37 L40 L43 L46 L49 L52 L55 L58 L61 L64 L67 L70 L73 L76 L79 L82 L85 L88 L91">
    <cfRule type="expression" dxfId="248" priority="27">
      <formula>L4=""</formula>
    </cfRule>
  </conditionalFormatting>
  <conditionalFormatting sqref="L5 L8 L11 L14 L17 L20 L23 L26 L29 L32 L35 L38 L41 L44 L47 L50 L53 L56 L59 L62 L65 L68 L71 L74 L77 L80 L83 L86 L89 L92">
    <cfRule type="expression" dxfId="247" priority="34">
      <formula>AND(OR(L5&lt;(L4*(1-$A$3)),L5&gt;(L4*(1+$A$3))),L4&lt;&gt;"")</formula>
    </cfRule>
  </conditionalFormatting>
  <conditionalFormatting sqref="L5 L8 L11 L14 L17 L20 L23 L26 L29 L32 L35 L38 L41 L44 L47 L50 L53 L56 L59 L62 L65 L68 L71 L74 L77 L80 L83 L86 L89 L92">
    <cfRule type="expression" dxfId="246" priority="33">
      <formula>L5=""</formula>
    </cfRule>
  </conditionalFormatting>
  <conditionalFormatting sqref="M4 M7 M10 M13 M16 M19 M22 M25 M28 M31 M34 M37 M40 M43 M46 M49 M52 M55 M58 M61 M64 M67 M70 M73 M76 M79 M82 M85 M88 M91">
    <cfRule type="expression" dxfId="245" priority="29">
      <formula>M4=""</formula>
    </cfRule>
  </conditionalFormatting>
  <conditionalFormatting sqref="L4 L7 L10 L13 L16 L19 L22 L25 L28 L31 L34 L37 L40 L43 L46 L49 L52 L55 L58 L61 L64 L67 L70 L73 L76 L79 L82 L85 L88 L91">
    <cfRule type="expression" priority="28">
      <formula>IF(K4="aucune","///","")</formula>
    </cfRule>
    <cfRule type="expression" dxfId="244" priority="32">
      <formula>AND(L4="///",L5&gt;8,L5&lt;&gt;"")</formula>
    </cfRule>
  </conditionalFormatting>
  <conditionalFormatting sqref="S4:T4 S7:T7 S10:T10 S13:T13 S16:T16 S19:T19 S22:T22 S25:T25 S28:T28 S31:T31 S34:T34 S37:T37 S40:T40 S43:T43 S46:T46 S49:T49 S52:T52 S55:T55 S58:T58 S61:T61 S64:T64 S67:T67 S70:T70 S73:T73 S76:T76 S79:T79 S82:T82 S85:T85 S88:T88 S91:T91">
    <cfRule type="expression" dxfId="243" priority="24">
      <formula>S4=""</formula>
    </cfRule>
    <cfRule type="expression" dxfId="242" priority="25">
      <formula>S4="oui"</formula>
    </cfRule>
    <cfRule type="expression" dxfId="241" priority="26">
      <formula>S4="non"</formula>
    </cfRule>
  </conditionalFormatting>
  <conditionalFormatting sqref="R4 R7 R10 R13 R16 R19 R22 R25 R28 R31 R34 R37 R40 R43 R46 R49 R52 R55 R58 R61 R64 R67 R70 R73 R76 R79 R82 R85 R88 R91">
    <cfRule type="cellIs" priority="17" stopIfTrue="1" operator="equal">
      <formula>"///"</formula>
    </cfRule>
    <cfRule type="cellIs" dxfId="240" priority="23" operator="notBetween">
      <formula>4</formula>
      <formula>8</formula>
    </cfRule>
  </conditionalFormatting>
  <conditionalFormatting sqref="Q4 Q7 Q10 Q13 Q16 Q19 Q22 Q25 Q28 Q31 Q34 Q37 Q40 Q43 Q46 Q49 Q52 Q55 Q58 Q61 Q64 Q67 Q70 Q73 Q76 Q79 Q82 Q85 Q88 Q91">
    <cfRule type="expression" dxfId="239" priority="22">
      <formula>AND(OR(Q4&lt;(Q5*(1-$A$3)),Q4&gt;(Q5*(1+$A$3))),Q4&lt;&gt;"///",Q5&lt;&gt;"")</formula>
    </cfRule>
  </conditionalFormatting>
  <conditionalFormatting sqref="Q4 Q7 Q10 Q13 Q16 Q19 Q22 Q25 Q28 Q31 Q34 Q37 Q40 Q43 Q46 Q49 Q52 Q55 Q58 Q61 Q64 Q67 Q70 Q73 Q76 Q79 Q82 Q85 Q88 Q91">
    <cfRule type="expression" dxfId="238" priority="14">
      <formula>Q4=""</formula>
    </cfRule>
  </conditionalFormatting>
  <conditionalFormatting sqref="Q5 Q8 Q11 Q14 Q17 Q20 Q23 Q26 Q29 Q32 Q35 Q38 Q41 Q44 Q47 Q50 Q53 Q56 Q59 Q62 Q65 Q68 Q71 Q74 Q77 Q80 Q83 Q86 Q89 Q92">
    <cfRule type="expression" dxfId="237" priority="21">
      <formula>AND(OR(Q5&lt;(Q4*(1-$A$3)),Q5&gt;(Q4*(1+$A$3))),Q4&lt;&gt;"")</formula>
    </cfRule>
  </conditionalFormatting>
  <conditionalFormatting sqref="Q5 Q8 Q11 Q14 Q17 Q20 Q23 Q26 Q29 Q32 Q35 Q38 Q41 Q44 Q47 Q50 Q53 Q56 Q59 Q62 Q65 Q68 Q71 Q74 Q77 Q80 Q83 Q86 Q89 Q92">
    <cfRule type="expression" dxfId="236" priority="20">
      <formula>Q5=""</formula>
    </cfRule>
  </conditionalFormatting>
  <conditionalFormatting sqref="P4 P7 P10 P13 P16 P19 P22 P25 P28 P31 P34 P37 P40 P43 P46 P49 P52 P55 P58 P61 P64 P67 P70 P73 P76 P79 P82 P85 P88 P91">
    <cfRule type="expression" dxfId="235" priority="18">
      <formula>P4=""</formula>
    </cfRule>
  </conditionalFormatting>
  <conditionalFormatting sqref="Q4 Q7 Q10 Q13 Q16 Q19 Q22 Q25 Q28 Q31 Q34 Q37 Q40 Q43 Q46 Q49 Q52 Q55 Q58 Q61 Q64 Q67 Q70 Q73 Q76 Q79 Q82 Q85 Q88 Q91">
    <cfRule type="expression" priority="15">
      <formula>IF(P4="aucune","///","")</formula>
    </cfRule>
    <cfRule type="expression" dxfId="234" priority="19">
      <formula>AND(Q4="///",Q5&gt;8,Q5&lt;&gt;"")</formula>
    </cfRule>
  </conditionalFormatting>
  <conditionalFormatting sqref="X4:Y4 X7:Y7 X10:Y10 X13:Y13 X16:Y16 X19:Y19 X22:Y22 X25:Y25 X28:Y28 X31:Y31 X34:Y34 X37:Y37 X40:Y40 X43:Y43 X46:Y46 X49:Y49 X52:Y52 X55:Y55 X58:Y58 X61:Y61 X64:Y64 X67:Y67 X70:Y70 X73:Y73 X76:Y76 X79:Y79 X82:Y82 X85:Y85 X88:Y88 X91:Y91">
    <cfRule type="expression" dxfId="233" priority="11">
      <formula>X4=""</formula>
    </cfRule>
    <cfRule type="expression" dxfId="232" priority="12">
      <formula>X4="oui"</formula>
    </cfRule>
    <cfRule type="expression" dxfId="231" priority="13">
      <formula>X4="non"</formula>
    </cfRule>
  </conditionalFormatting>
  <conditionalFormatting sqref="W4 W7 W10 W13 W16 W19 W22 W25 W28 W31 W34 W37 W40 W43 W46 W49 W52 W55 W58 W61 W64 W67 W70 W73 W76 W79 W82 W85 W88 W91">
    <cfRule type="cellIs" priority="4" stopIfTrue="1" operator="equal">
      <formula>"///"</formula>
    </cfRule>
    <cfRule type="cellIs" dxfId="230" priority="10" operator="notBetween">
      <formula>4</formula>
      <formula>8</formula>
    </cfRule>
  </conditionalFormatting>
  <conditionalFormatting sqref="V4 V7 V10 V13 V16 V19 V22 V25 V28 V31 V34 V37 V40 V43 V46 V49 V52 V55 V58 V61 V64 V67 V70 V73 V76 V79 V82 V85 V88 V91">
    <cfRule type="expression" dxfId="229" priority="9">
      <formula>AND(OR(V4&lt;(V5*(1-$A$3)),V4&gt;(V5*(1+$A$3))),V4&lt;&gt;"///",V5&lt;&gt;"")</formula>
    </cfRule>
  </conditionalFormatting>
  <conditionalFormatting sqref="V5 V8 V11 V14 V17 V20 V23 V26 V29 V32 V35 V38 V41 V44 V47 V50 V53 V56 V59 V62 V65 V68 V71 V74 V77 V80 V83 V86 V89 V92">
    <cfRule type="expression" dxfId="228" priority="8">
      <formula>AND(OR(V5&lt;(V4*(1-$A$3)),V5&gt;(V4*(1+$A$3))),V4&lt;&gt;"")</formula>
    </cfRule>
  </conditionalFormatting>
  <conditionalFormatting sqref="U4 U7 U10 U13 U16 U19 U22 U25 U28 U31 U34 U37 U40 U43 U46 U49 U52 U55 U58 U61 U64 U67 U70 U73 U76 U79 U82 U85 U88 U91">
    <cfRule type="expression" dxfId="227" priority="5">
      <formula>U4=""</formula>
    </cfRule>
  </conditionalFormatting>
  <conditionalFormatting sqref="W4 W7 W10 W13 W16 W19 W22 W25 W28 W31 W34 W37 W40 W43 W46 W49 W52 W55 W58 W61 W64 W67 W70 W73 W76 W79 W82 W85 W88 W91">
    <cfRule type="expression" dxfId="226" priority="3">
      <formula>W4=""</formula>
    </cfRule>
  </conditionalFormatting>
  <conditionalFormatting sqref="V4 V7 V10 V13 V16 V19 V22 V25 V28 V31 V34 V37 V40 V43 V46 V49 V52 V55 V58 V61 V64 V67 V70 V73 V76 V79 V82 V85 V88 V91">
    <cfRule type="expression" priority="2">
      <formula>IF(U4="aucune","///","")</formula>
    </cfRule>
    <cfRule type="expression" dxfId="225" priority="6">
      <formula>AND(V4="///",V5&gt;8,V5&lt;&gt;"")</formula>
    </cfRule>
  </conditionalFormatting>
  <dataValidations count="10">
    <dataValidation type="decimal" errorStyle="warning" allowBlank="1" showErrorMessage="1" error="Inverser les cadres N2 secours, Commander un nouveau cadre N2 secours. Vérifier l'étanchéité du circuit N2 secours" sqref="AZ5:AZ6 AZ8:AZ9 AZ11:AZ12 AZ14:AZ15 AZ17:AZ18 AZ20:AZ21 AZ23:AZ24 AZ26:AZ27 AZ29:AZ30 AZ32:AZ33 AZ35:AZ36 AZ38:AZ39 AZ41:AZ42 AZ44:AZ45 AZ47:AZ48 AZ50:AZ51 AZ53:AZ54 AZ56:AZ57 AZ59:AZ60 AZ62:AZ63 AZ65:AZ66 AZ68:AZ69 AZ71:AZ72 AZ74:AZ75 AZ77:AZ78 AZ80:AZ81 AZ83:AZ84 AZ86:AZ87 AZ89:AZ90 AZ92:AZ93">
      <formula1>120</formula1>
      <formula2>200</formula2>
    </dataValidation>
    <dataValidation type="decimal" errorStyle="warning" allowBlank="1" showErrorMessage="1" error="Inverser les cadres N2 secours, Commander un nouveau cadre N2 secours. Vérifier l'étanchéité du circuit N2 secours" sqref="BA5:BA6 BA8:BA9 BA11:BA12 BA14:BA15 BA17:BA18 BA20:BA21 BA23:BA24 BA26:BA27 BA29:BA30 BA32:BA33 BA35:BA36 BA38:BA39 BA41:BA42 BA44:BA45 BA47:BA48 BA50:BA51 BA53:BA54 BA56:BA57 BA59:BA60 BA62:BA63 BA65:BA66 BA68:BA69 BA71:BA72 BA74:BA75 BA77:BA78 BA80:BA81 BA83:BA84 BA86:BA87 BA89:BA90 BA92:BA93">
      <formula1>120</formula1>
      <formula2>180</formula2>
    </dataValidation>
    <dataValidation type="decimal" errorStyle="information" operator="greaterThan" allowBlank="1" showErrorMessage="1" errorTitle="Niveau d'Azote critique !" error="Contactez  Air Liquide immédiatement !" sqref="AS5 AS8 AS11 AS14 AS17 AS20 AS23 AS26 AS29 AS32 AS35 AS38 AS41 AS44 AS47 AS50 AS53 AS56 AS59 AS62 AS65 AS68 AS71 AS74 AS77 AS80 AS83 AS86 AS89 AS92">
      <formula1>30</formula1>
    </dataValidation>
    <dataValidation type="decimal" errorStyle="information" operator="greaterThan" allowBlank="1" showErrorMessage="1" errorTitle="Niveau d'Azote critique !" error="Contactez Air Liquide immédiatement !" sqref="AS4 AS7 AS10 AS13 AS16 AS19 AS22 AS25 AS28 AS31 AS34 AS37 AS40 AS43 AS46 AS49 AS52 AS55 AS58 AS61 AS64 AS67 AS70 AS73 AS76 AS79 AS82 AS85 AS88 AS91">
      <formula1>30</formula1>
    </dataValidation>
    <dataValidation type="decimal" errorStyle="information" operator="greaterThan" allowBlank="1" showInputMessage="1" showErrorMessage="1" errorTitle="Niveau d'Argon critique !" error="Contactez Air Liquide immédiatement !" sqref="AF4 AF7 AF10 AF13 AF16 AF19 AF22 AF25 AF28 AF31 AF34 AF37 AF40 AF43 AF46 AF49 AF52 AF55 AF58 AF61 AF64 AF67 AF70 AF73 AF76 AF79 AF82 AF85 AF88 AF91">
      <formula1>30</formula1>
    </dataValidation>
    <dataValidation type="whole" errorStyle="information" operator="greaterThan" allowBlank="1" showInputMessage="1" showErrorMessage="1" errorTitle="pression HP trop basse" error="Allez immédiatement vérifier le fonctionnement de la pompe à argon." sqref="AJ5:AK5 AL6:AM6 AJ8:AK8 AL9:AM9 AJ11:AK11 AJ14:AK14 AJ17:AK17 AJ20:AK20 AJ23:AK23 AJ26:AK26 AJ29:AK29 AJ32:AK32 AJ35:AK35 AJ38:AK38 AJ41:AK41 AJ44:AK44 AJ47:AK47 AJ50:AK50 AJ53:AK53 AJ56:AK56 AJ59:AK59 AJ62:AK62 AJ65:AK65 AJ68:AK68 AJ71:AK71 AJ74:AK74 AJ77:AK77 AJ80:AK80 AJ83:AK83 AJ86:AK86 AJ89:AK89 AJ92:AK92 AL12:AM12 AL15:AM15 AL18:AM18 AL21:AM21 AL24:AM24 AL27:AM27 AL30:AM30 AL33:AM33 AL36:AM36 AL39:AM39 AL42:AM42 AL45:AM45 AL48:AM48 AL51:AM51 AL54:AM54 AL57:AM57 AL60:AM60 AL63:AM63 AL66:AM66 AL69:AM69 AL72:AM72 AL75:AM75 AL78:AM78 AL81:AM81 AL84:AM84 AL87:AM87 AL90:AM90 AL93:AM93">
      <formula1>100</formula1>
    </dataValidation>
    <dataValidation type="whole" errorStyle="information" operator="greaterThan" allowBlank="1" showErrorMessage="1" errorTitle="pression HP trop basse !" error="Allez immédiatement vérifier le fonctionnement de la pompe à argon." sqref="AI4 AI7 AI10 AI13 AI16 AI19 AI22 AI25 AI28 AI31 AI34 AI37 AI40 AI43 AI46 AI49 AI52 AI55 AI58 AI61 AI64 AI67 AI70 AI73 AI76 AI79 AI82 AI85 AI88 AI91">
      <formula1>100</formula1>
    </dataValidation>
    <dataValidation type="decimal" errorStyle="information" allowBlank="1" showErrorMessage="1" error="Inverser les cadres N2 secours, Commander un nouveau cadre N2 secours. Vérifier l'étanchéité du circuit N2 secours" sqref="AZ4:BA4 BD5:BE5 AZ7:BA7 AZ10:BA10 AZ13:BA13 AZ16:BA16 AZ19:BA19 AZ22:BA22 AZ25:BA25 AZ28:BA28 AZ31:BA31 AZ34:BA34 AZ37:BA37 AZ40:BA40 AZ43:BA43 AZ46:BA46 AZ49:BA49 AZ52:BA52 AZ55:BA55 AZ58:BA58 AZ61:BA61 AZ64:BA64 AZ67:BA67 AZ70:BA70 AZ73:BA73 AZ76:BA76 AZ79:BA79 AZ82:BA82 AZ85:BA85 AZ88:BA88 AZ91:BA91 BD8:BE8 BD11:BE11 BD14:BE14 BD17:BE17 BD20:BE20 BD23:BE23 BD26:BE26 BD29:BE29 BD32:BE32 BD35:BE35 BD38:BE38 BD41:BE41 BD44:BE44 BD47:BE47 BD50:BE50 BD53:BE53 BD56:BE56 BD59:BE59 BD62:BE62 BD65:BE65 BD68:BE68 BD71:BE71 BD74:BE74 BD77:BE77 BD80:BE80 BD83:BE83 BD86:BE86 BD89:BE89 BD92:BE92">
      <formula1>120</formula1>
      <formula2>200</formula2>
    </dataValidation>
    <dataValidation type="decimal" errorStyle="information" allowBlank="1" showErrorMessage="1" error="Commander un nouveau cadre N2 secours. Vérifier l'étanchéité du circuit N2 secours,_x000a_Inutile d'inverser les cadres, basculement automatique." sqref="BH6:BK6 BH9:BK9 BH12:BK12 BH15:BK15 BH18:BK18 BH21:BK21 BH24:BK24 BH27:BK27 BH30:BK30 BH33:BK33 BH36:BK36 BH39:BK39 BH42:BK42 BH45:BK45 BH48:BK48 BH51:BK51 BH54:BK54 BH57:BK57 BH60:BK60 BH63:BK63 BH66:BK66 BH69:BK69 BH72:BK72 BH75:BK75 BH78:BK78 BH81:BK81 BH84:BK84 BH87:BK87 BH90:BK90 BH93:BK93">
      <formula1>120</formula1>
      <formula2>200</formula2>
    </dataValidation>
    <dataValidation type="whole" errorStyle="information" operator="greaterThan" allowBlank="1" showErrorMessage="1" errorTitle="Niveau cadre trop bas" error="Le niveau est anormalement bas._x000a_Sauf consommation normale, vérifier l'étanchéité du circuit et commander un nouveau cadre H2." sqref="Z4:Z5 Z7:Z8 Z10:Z11 Z13:Z14 Z16:Z17 Z19:Z20 Z22:Z23 Z25:Z26 Z28:Z29 Z31:Z32 Z34:Z35 Z37:Z38 Z40:Z41 Z43:Z44 Z46:Z47 Z49:Z50 Z52:Z53 Z55:Z56 Z58:Z59 Z61:Z62 Z64:Z65 Z67:Z68 Z70:Z71 Z73:Z74 Z76:Z77 Z79:Z80 Z82:Z83 Z85:Z86 Z88:Z89 Z91:Z92">
      <formula1>150</formula1>
    </dataValidation>
  </dataValidations>
  <printOptions horizontalCentered="1" verticalCentered="1"/>
  <pageMargins left="0.23622047244094491" right="0.23622047244094491" top="0.74803149606299213" bottom="0.74803149606299213" header="0.31496062992125984" footer="0.31496062992125984"/>
  <pageSetup paperSize="9" orientation="landscape" horizontalDpi="300" verticalDpi="300" r:id="rId2"/>
  <headerFooter alignWithMargins="0"/>
  <extLst>
    <ext xmlns:x14="http://schemas.microsoft.com/office/spreadsheetml/2009/9/main" uri="{CCE6A557-97BC-4b89-ADB6-D9C93CAAB3DF}">
      <x14:dataValidations xmlns:xm="http://schemas.microsoft.com/office/excel/2006/main" count="8">
        <x14:dataValidation type="list" errorStyle="warning" allowBlank="1" showInputMessage="1" showErrorMessage="1" error="ce nom ne figure pas dans la liste" prompt="choix du nom de l'opérateur">
          <x14:formula1>
            <xm:f>paramètres!$A$2:$A$30</xm:f>
          </x14:formula1>
          <xm:sqref>E5:E93</xm:sqref>
        </x14:dataValidation>
        <x14:dataValidation type="list" errorStyle="warning" allowBlank="1" showInputMessage="1" showErrorMessage="1" error="ce nom ne figure pas dans la liste" prompt="choix du nom de l'opérateur">
          <x14:formula1>
            <xm:f>paramètres!$A$2:$A$31</xm:f>
          </x14:formula1>
          <xm:sqref>E4</xm:sqref>
        </x14:dataValidation>
        <x14:dataValidation type="list" errorStyle="information" allowBlank="1" showInputMessage="1" prompt="choix de l'heure">
          <x14:formula1>
            <xm:f>paramètres!$E$2:$E$57</xm:f>
          </x14:formula1>
          <xm:sqref>D4:D93</xm:sqref>
        </x14:dataValidation>
        <x14:dataValidation type="list" errorStyle="information" allowBlank="1" showInputMessage="1" showErrorMessage="1" error="erreur de saisie" prompt="indiquer si pompe en défaut">
          <x14:formula1>
            <xm:f>paramètres!$F$2:$F$3</xm:f>
          </x14:formula1>
          <xm:sqref>AH4:AH5 AH7:AH8 AH10:AH11 AH13:AH14 AH16:AH17 AH19:AH20 AH22:AH23 AH25:AH26 AH28:AH29 AH31:AH32 AH34:AH35 AH37:AH38 AH40:AH41 AH43:AH44 AH46:AH47 AH49:AH50 AH52:AH53 AH55:AH56 AH58:AH59 AH61:AH62 AH64:AH65 AH67:AH68 AH70:AH71 AH73:AH74 AH76:AH77 AH79:AH80 AH82:AH83 AH85:AH86 AH88:AH89 AH91:AH92</xm:sqref>
        </x14:dataValidation>
        <x14:dataValidation type="list" errorStyle="information" allowBlank="1" showInputMessage="1" showErrorMessage="1" error="erreur de saisie" prompt="sélectionner la pompe en service">
          <x14:formula1>
            <xm:f>paramètres!$G$2:$G$3</xm:f>
          </x14:formula1>
          <xm:sqref>AG4 AG7 AG10 AG13 AG16 AG19 AG22 AG25 AG28 AG31 AG34 AG37 AG40 AG43 AG46 AG49 AG52 AG55 AG58 AG61 AG64 AG67 AG70 AG73 AG76 AG79 AG82 AG85 AG88 AG91</xm:sqref>
        </x14:dataValidation>
        <x14:dataValidation type="list" errorStyle="information" allowBlank="1" showInputMessage="1" showErrorMessage="1" error="erreur de saisie" prompt="sélectionner oui ou non">
          <x14:formula1>
            <xm:f>paramètres!$F$2:$F$3</xm:f>
          </x14:formula1>
          <xm:sqref>I4:J4 S4:T4 S7:T7 S10:T10 S13:T13 S16:T16 S19:T19 S22:T22 S25:T25 S28:T28 S31:T31 S34:T34 S37:T37 S40:T40 S43:T43 S46:T46 S49:T49 S52:T52 S55:T55 S58:T58 S61:T61 S64:T64 S67:T67 S70:T70 S73:T73 S76:T76 S79:T79 S82:T82 S85:T85 S88:T88 S91:T91 I7:J7 I10:J10 I13:J13 I16:J16 I19:J19 I22:J22 I25:J25 I28:J28 I31:J31 I34:J34 I37:J37 I40:J40 I43:J43 I46:J46 I49:J49 I52:J52 I55:J55 I58:J58 I61:J61 I64:J64 I67:J67 I70:J70 I73:J73 I76:J76 I79:J79 I82:J82 I85:J85 I88:J88 I91:J91 N4:O4 N7:O7 N10:O10 N13:O13 N16:O16 N19:O19 N22:O22 N25:O25 N28:O28 N31:O31 N34:O34 N37:O37 N40:O40 N43:O43 N46:O46 N49:O49 N52:O52 N55:O55 N58:O58 N61:O61 N64:O64 N67:O67 N70:O70 N73:O73 N76:O76 N79:O79 N82:O82 N85:O85 N88:O88 N91:O91 X4:Y4 X7:Y7 X10:Y10 X13:Y13 X16:Y16 X19:Y19 X22:Y22 X25:Y25 X28:Y28 X31:Y31 X34:Y34 X37:Y37 X40:Y40 X43:Y43 X46:Y46 X49:Y49 X52:Y52 X55:Y55 X58:Y58 X61:Y61 X64:Y64 X67:Y67 X70:Y70 X73:Y73 X76:Y76 X79:Y79 X82:Y82 X85:Y85 X88:Y88 X91:Y91</xm:sqref>
        </x14:dataValidation>
        <x14:dataValidation type="list" errorStyle="warning" allowBlank="1" showInputMessage="1" showErrorMessage="1" errorTitle="mauvais numéro de remorque" error="Ce n° ne figure pas dans la liste" prompt="Choix du n° de remorque">
          <x14:formula1>
            <xm:f>paramètres!$C$2:$C$31</xm:f>
          </x14:formula1>
          <xm:sqref>F4 F7 F10 F13 F16 F19 F22 F25 F28 F31 F34 F37 F40 F43 F46 F49 F52 F55 F58 F61 F64 F67 F70 F73 F76 F79 F82 F85 F88 F91 K4 K7 K10 K13 K16 K19 K22 K25 K28 K31 K34 K37 K40 K43 K46 K49 K52 K55 K58 K61 K64 K67 K70 K73 K76 K79 K82 K85 K88 K91 P4 P7 P10 P13 P16 P19 P22 P25 P28 P31 P34 P37 P40 P43 P46 P49 P52 P55 P58 P61 P64 P67 P70 P73 P76 P79 P82 P85 P88 P91 U4 U7 U10 U13 U16 U19 U22 U25 U28 U31 U34 U37 U40 U43 U46 U49 U52 U55 U58 U61 U64 U67 U70 U73 U76 U79 U82 U85 U88 U91</xm:sqref>
        </x14:dataValidation>
        <x14:dataValidation type="list" errorStyle="information" allowBlank="1" showInputMessage="1" showErrorMessage="1" error="erreur de saisie" prompt="indiquer si APSA en défaut">
          <x14:formula1>
            <xm:f>paramètres!$F$2:$F$3</xm:f>
          </x14:formula1>
          <xm:sqref>AT4 AT7 AT10 AT13 AT16 AT19 AT22 AT25 AT28 AT31 AT34 AT37 AT40 AT43 AT46 AT49 AT52 AT55 AT58 AT61 AT64 AT67 AT70 AT73 AT76 AT79 AT82 AT85 AT88 AT91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A1:BQ97"/>
  <sheetViews>
    <sheetView showGridLines="0" zoomScale="140" zoomScaleNormal="140" workbookViewId="0">
      <pane ySplit="3" topLeftCell="A4" activePane="bottomLeft" state="frozen"/>
      <selection activeCell="D4" sqref="D4"/>
      <selection pane="bottomLeft" activeCell="D4" sqref="D4"/>
    </sheetView>
  </sheetViews>
  <sheetFormatPr baseColWidth="10" defaultColWidth="11.42578125" defaultRowHeight="12.75" x14ac:dyDescent="0.2"/>
  <cols>
    <col min="1" max="1" width="11.42578125" style="97"/>
    <col min="2" max="2" width="3" style="98" customWidth="1"/>
    <col min="3" max="3" width="2.7109375" style="136" customWidth="1"/>
    <col min="4" max="4" width="4.85546875" style="136" customWidth="1"/>
    <col min="5" max="5" width="6.85546875" style="99" customWidth="1"/>
    <col min="6" max="6" width="5.140625" style="136" customWidth="1"/>
    <col min="7" max="7" width="5" style="136" customWidth="1"/>
    <col min="8" max="8" width="2.85546875" style="136" customWidth="1"/>
    <col min="9" max="10" width="3" style="136" customWidth="1"/>
    <col min="11" max="11" width="5.140625" style="136" customWidth="1"/>
    <col min="12" max="12" width="5" style="136" customWidth="1"/>
    <col min="13" max="15" width="3" style="136" customWidth="1"/>
    <col min="16" max="16" width="5.140625" style="100" customWidth="1"/>
    <col min="17" max="17" width="5" style="100" customWidth="1"/>
    <col min="18" max="20" width="3" style="136" customWidth="1"/>
    <col min="21" max="21" width="5.140625" style="100" customWidth="1"/>
    <col min="22" max="22" width="5" style="100" customWidth="1"/>
    <col min="23" max="25" width="3" style="136" customWidth="1"/>
    <col min="26" max="44" width="5" style="100" customWidth="1"/>
    <col min="45" max="45" width="5" style="82" customWidth="1"/>
    <col min="46" max="49" width="5.28515625" style="82" customWidth="1"/>
    <col min="50" max="51" width="5" style="82" customWidth="1"/>
    <col min="52" max="67" width="5.28515625" style="82" customWidth="1"/>
    <col min="68" max="285" width="9.140625" style="82" customWidth="1"/>
    <col min="286" max="16384" width="11.42578125" style="82"/>
  </cols>
  <sheetData>
    <row r="1" spans="1:69" ht="12.95" customHeight="1" thickTop="1" thickBot="1" x14ac:dyDescent="0.25">
      <c r="A1" s="25" t="s">
        <v>4</v>
      </c>
      <c r="B1" s="263">
        <f>DATE(YEAR('01-2018'!B1:D1),MONTH('01-2018'!B1:D1)+11,DAY('01-2018'!B1:D1))</f>
        <v>43435</v>
      </c>
      <c r="C1" s="263"/>
      <c r="D1" s="263"/>
      <c r="E1" s="33"/>
      <c r="F1" s="264" t="s">
        <v>69</v>
      </c>
      <c r="G1" s="265"/>
      <c r="H1" s="265"/>
      <c r="I1" s="265"/>
      <c r="J1" s="265"/>
      <c r="K1" s="265"/>
      <c r="L1" s="265"/>
      <c r="M1" s="265"/>
      <c r="N1" s="265"/>
      <c r="O1" s="265"/>
      <c r="P1" s="265"/>
      <c r="Q1" s="265"/>
      <c r="R1" s="265"/>
      <c r="S1" s="265"/>
      <c r="T1" s="265"/>
      <c r="U1" s="265"/>
      <c r="V1" s="265"/>
      <c r="W1" s="265"/>
      <c r="X1" s="265"/>
      <c r="Y1" s="265"/>
      <c r="Z1" s="265"/>
      <c r="AA1" s="265"/>
      <c r="AB1" s="265"/>
      <c r="AC1" s="265"/>
      <c r="AD1" s="265"/>
      <c r="AE1" s="265"/>
      <c r="AF1" s="244" t="s">
        <v>1</v>
      </c>
      <c r="AG1" s="245"/>
      <c r="AH1" s="245"/>
      <c r="AI1" s="245"/>
      <c r="AJ1" s="245"/>
      <c r="AK1" s="245"/>
      <c r="AL1" s="245"/>
      <c r="AM1" s="245"/>
      <c r="AN1" s="245"/>
      <c r="AO1" s="245"/>
      <c r="AP1" s="245"/>
      <c r="AQ1" s="245"/>
      <c r="AR1" s="246"/>
      <c r="AS1" s="247" t="s">
        <v>60</v>
      </c>
      <c r="AT1" s="248"/>
      <c r="AU1" s="248"/>
      <c r="AV1" s="248"/>
      <c r="AW1" s="248"/>
      <c r="AX1" s="248"/>
      <c r="AY1" s="248"/>
      <c r="AZ1" s="248"/>
      <c r="BA1" s="248"/>
      <c r="BB1" s="248"/>
      <c r="BC1" s="248"/>
      <c r="BD1" s="248"/>
      <c r="BE1" s="248"/>
      <c r="BF1" s="248"/>
      <c r="BG1" s="248"/>
      <c r="BH1" s="248"/>
      <c r="BI1" s="248"/>
      <c r="BJ1" s="248"/>
      <c r="BK1" s="249"/>
      <c r="BL1" s="250" t="s">
        <v>61</v>
      </c>
      <c r="BM1" s="251"/>
      <c r="BN1" s="251"/>
      <c r="BO1" s="252"/>
    </row>
    <row r="2" spans="1:69" s="83" customFormat="1" ht="14.25" customHeight="1" thickTop="1" x14ac:dyDescent="0.2">
      <c r="A2" s="26"/>
      <c r="B2" s="270" t="s">
        <v>0</v>
      </c>
      <c r="C2" s="271"/>
      <c r="D2" s="272"/>
      <c r="E2" s="273" t="s">
        <v>23</v>
      </c>
      <c r="F2" s="34" t="s">
        <v>5</v>
      </c>
      <c r="G2" s="34"/>
      <c r="H2" s="34"/>
      <c r="I2" s="34"/>
      <c r="J2" s="34"/>
      <c r="K2" s="275" t="s">
        <v>6</v>
      </c>
      <c r="L2" s="276"/>
      <c r="M2" s="276"/>
      <c r="N2" s="276"/>
      <c r="O2" s="277"/>
      <c r="P2" s="275" t="s">
        <v>7</v>
      </c>
      <c r="Q2" s="276"/>
      <c r="R2" s="276"/>
      <c r="S2" s="276"/>
      <c r="T2" s="277"/>
      <c r="U2" s="275" t="s">
        <v>8</v>
      </c>
      <c r="V2" s="276"/>
      <c r="W2" s="276"/>
      <c r="X2" s="276"/>
      <c r="Y2" s="277"/>
      <c r="Z2" s="261" t="s">
        <v>83</v>
      </c>
      <c r="AA2" s="35" t="s">
        <v>12</v>
      </c>
      <c r="AB2" s="36" t="s">
        <v>13</v>
      </c>
      <c r="AC2" s="37" t="s">
        <v>13</v>
      </c>
      <c r="AD2" s="36" t="s">
        <v>14</v>
      </c>
      <c r="AE2" s="61" t="s">
        <v>14</v>
      </c>
      <c r="AF2" s="69"/>
      <c r="AG2" s="70"/>
      <c r="AH2" s="71"/>
      <c r="AI2" s="67" t="s">
        <v>12</v>
      </c>
      <c r="AJ2" s="67" t="s">
        <v>13</v>
      </c>
      <c r="AK2" s="71" t="s">
        <v>13</v>
      </c>
      <c r="AL2" s="67" t="s">
        <v>14</v>
      </c>
      <c r="AM2" s="71" t="s">
        <v>14</v>
      </c>
      <c r="AN2" s="68" t="s">
        <v>12</v>
      </c>
      <c r="AO2" s="68" t="s">
        <v>13</v>
      </c>
      <c r="AP2" s="68" t="s">
        <v>13</v>
      </c>
      <c r="AQ2" s="67" t="s">
        <v>14</v>
      </c>
      <c r="AR2" s="71" t="s">
        <v>14</v>
      </c>
      <c r="AS2" s="63"/>
      <c r="AT2" s="12" t="s">
        <v>3</v>
      </c>
      <c r="AU2" s="253" t="s">
        <v>59</v>
      </c>
      <c r="AV2" s="254"/>
      <c r="AW2" s="255" t="s">
        <v>164</v>
      </c>
      <c r="AX2" s="257" t="s">
        <v>64</v>
      </c>
      <c r="AY2" s="20" t="s">
        <v>12</v>
      </c>
      <c r="AZ2" s="21" t="s">
        <v>12</v>
      </c>
      <c r="BA2" s="22" t="s">
        <v>12</v>
      </c>
      <c r="BB2" s="20" t="s">
        <v>13</v>
      </c>
      <c r="BC2" s="21" t="s">
        <v>13</v>
      </c>
      <c r="BD2" s="21" t="s">
        <v>13</v>
      </c>
      <c r="BE2" s="22" t="s">
        <v>13</v>
      </c>
      <c r="BF2" s="38" t="s">
        <v>14</v>
      </c>
      <c r="BG2" s="27" t="s">
        <v>14</v>
      </c>
      <c r="BH2" s="21" t="s">
        <v>14</v>
      </c>
      <c r="BI2" s="21" t="s">
        <v>14</v>
      </c>
      <c r="BJ2" s="21" t="s">
        <v>14</v>
      </c>
      <c r="BK2" s="22" t="s">
        <v>14</v>
      </c>
      <c r="BL2" s="39" t="s">
        <v>12</v>
      </c>
      <c r="BM2" s="39" t="s">
        <v>13</v>
      </c>
      <c r="BN2" s="28" t="s">
        <v>14</v>
      </c>
      <c r="BO2" s="29" t="s">
        <v>14</v>
      </c>
    </row>
    <row r="3" spans="1:69" s="84" customFormat="1" ht="32.25" customHeight="1" thickBot="1" x14ac:dyDescent="0.25">
      <c r="A3" s="129">
        <v>0.05</v>
      </c>
      <c r="B3" s="259" t="s">
        <v>16</v>
      </c>
      <c r="C3" s="260"/>
      <c r="D3" s="40" t="s">
        <v>24</v>
      </c>
      <c r="E3" s="274"/>
      <c r="F3" s="41" t="s">
        <v>2</v>
      </c>
      <c r="G3" s="42" t="s">
        <v>9</v>
      </c>
      <c r="H3" s="43" t="s">
        <v>10</v>
      </c>
      <c r="I3" s="8" t="s">
        <v>21</v>
      </c>
      <c r="J3" s="44" t="s">
        <v>22</v>
      </c>
      <c r="K3" s="45" t="s">
        <v>2</v>
      </c>
      <c r="L3" s="46" t="s">
        <v>9</v>
      </c>
      <c r="M3" s="47" t="s">
        <v>10</v>
      </c>
      <c r="N3" s="47" t="s">
        <v>21</v>
      </c>
      <c r="O3" s="48" t="s">
        <v>22</v>
      </c>
      <c r="P3" s="45" t="s">
        <v>2</v>
      </c>
      <c r="Q3" s="46" t="s">
        <v>9</v>
      </c>
      <c r="R3" s="47" t="s">
        <v>10</v>
      </c>
      <c r="S3" s="47" t="s">
        <v>21</v>
      </c>
      <c r="T3" s="48" t="s">
        <v>22</v>
      </c>
      <c r="U3" s="45" t="s">
        <v>2</v>
      </c>
      <c r="V3" s="46" t="s">
        <v>9</v>
      </c>
      <c r="W3" s="47" t="s">
        <v>10</v>
      </c>
      <c r="X3" s="47" t="s">
        <v>21</v>
      </c>
      <c r="Y3" s="48" t="s">
        <v>22</v>
      </c>
      <c r="Z3" s="262"/>
      <c r="AA3" s="9" t="s">
        <v>145</v>
      </c>
      <c r="AB3" s="49" t="s">
        <v>77</v>
      </c>
      <c r="AC3" s="50" t="s">
        <v>70</v>
      </c>
      <c r="AD3" s="49" t="s">
        <v>143</v>
      </c>
      <c r="AE3" s="62" t="s">
        <v>70</v>
      </c>
      <c r="AF3" s="72" t="s">
        <v>11</v>
      </c>
      <c r="AG3" s="73" t="s">
        <v>15</v>
      </c>
      <c r="AH3" s="74" t="s">
        <v>67</v>
      </c>
      <c r="AI3" s="75" t="s">
        <v>146</v>
      </c>
      <c r="AJ3" s="76" t="s">
        <v>78</v>
      </c>
      <c r="AK3" s="77" t="s">
        <v>68</v>
      </c>
      <c r="AL3" s="79" t="s">
        <v>165</v>
      </c>
      <c r="AM3" s="77" t="s">
        <v>68</v>
      </c>
      <c r="AN3" s="78" t="s">
        <v>145</v>
      </c>
      <c r="AO3" s="78" t="s">
        <v>81</v>
      </c>
      <c r="AP3" s="78" t="s">
        <v>82</v>
      </c>
      <c r="AQ3" s="76" t="s">
        <v>143</v>
      </c>
      <c r="AR3" s="77" t="s">
        <v>66</v>
      </c>
      <c r="AS3" s="64" t="s">
        <v>11</v>
      </c>
      <c r="AT3" s="13" t="s">
        <v>62</v>
      </c>
      <c r="AU3" s="14" t="s">
        <v>57</v>
      </c>
      <c r="AV3" s="15" t="s">
        <v>58</v>
      </c>
      <c r="AW3" s="256"/>
      <c r="AX3" s="258"/>
      <c r="AY3" s="16" t="s">
        <v>79</v>
      </c>
      <c r="AZ3" s="17" t="s">
        <v>55</v>
      </c>
      <c r="BA3" s="18" t="s">
        <v>56</v>
      </c>
      <c r="BB3" s="51" t="s">
        <v>147</v>
      </c>
      <c r="BC3" s="52" t="s">
        <v>63</v>
      </c>
      <c r="BD3" s="17" t="s">
        <v>55</v>
      </c>
      <c r="BE3" s="18" t="s">
        <v>56</v>
      </c>
      <c r="BF3" s="16" t="s">
        <v>166</v>
      </c>
      <c r="BG3" s="30" t="s">
        <v>63</v>
      </c>
      <c r="BH3" s="17" t="s">
        <v>71</v>
      </c>
      <c r="BI3" s="17" t="s">
        <v>72</v>
      </c>
      <c r="BJ3" s="17" t="s">
        <v>73</v>
      </c>
      <c r="BK3" s="17" t="s">
        <v>74</v>
      </c>
      <c r="BL3" s="10" t="s">
        <v>76</v>
      </c>
      <c r="BM3" s="53" t="s">
        <v>163</v>
      </c>
      <c r="BN3" s="31" t="s">
        <v>144</v>
      </c>
      <c r="BO3" s="32" t="s">
        <v>65</v>
      </c>
    </row>
    <row r="4" spans="1:69" ht="19.5" customHeight="1" thickTop="1" x14ac:dyDescent="0.2">
      <c r="A4" s="54" t="s">
        <v>18</v>
      </c>
      <c r="B4" s="268">
        <f>+B1</f>
        <v>43435</v>
      </c>
      <c r="C4" s="269"/>
      <c r="D4" s="2"/>
      <c r="E4" s="5"/>
      <c r="F4" s="139"/>
      <c r="G4" s="141" t="str">
        <f>IF(F4="aucune","///","")</f>
        <v/>
      </c>
      <c r="H4" s="137" t="str">
        <f>IF(F4="aucune","///","")</f>
        <v/>
      </c>
      <c r="I4" s="142" t="str">
        <f>IF(F4="aucune","///","")</f>
        <v/>
      </c>
      <c r="J4" s="143" t="str">
        <f>IF(F4="aucune","///","")</f>
        <v/>
      </c>
      <c r="K4" s="139"/>
      <c r="L4" s="141" t="str">
        <f>IF(K4="aucune","///","")</f>
        <v/>
      </c>
      <c r="M4" s="137" t="str">
        <f>IF(K4="aucune","///","")</f>
        <v/>
      </c>
      <c r="N4" s="142" t="str">
        <f>IF(K4="aucune","///","")</f>
        <v/>
      </c>
      <c r="O4" s="143" t="str">
        <f>IF(K4="aucune","///","")</f>
        <v/>
      </c>
      <c r="P4" s="139"/>
      <c r="Q4" s="141" t="str">
        <f>IF(P4="aucune","///","")</f>
        <v/>
      </c>
      <c r="R4" s="137" t="str">
        <f>IF(P4="aucune","///","")</f>
        <v/>
      </c>
      <c r="S4" s="142" t="str">
        <f>IF(P4="aucune","///","")</f>
        <v/>
      </c>
      <c r="T4" s="143" t="str">
        <f>IF(P4="aucune","///","")</f>
        <v/>
      </c>
      <c r="U4" s="139"/>
      <c r="V4" s="141" t="str">
        <f>IF(U4="aucune","///","")</f>
        <v/>
      </c>
      <c r="W4" s="137" t="str">
        <f>IF(U4="aucune","///","")</f>
        <v/>
      </c>
      <c r="X4" s="142" t="str">
        <f>IF(U4="aucune","///","")</f>
        <v/>
      </c>
      <c r="Y4" s="143" t="str">
        <f>IF(U4="aucune","///","")</f>
        <v/>
      </c>
      <c r="Z4" s="23"/>
      <c r="AA4" s="108"/>
      <c r="AB4" s="153"/>
      <c r="AC4" s="154"/>
      <c r="AD4" s="153"/>
      <c r="AE4" s="154"/>
      <c r="AF4" s="65"/>
      <c r="AG4" s="106"/>
      <c r="AH4" s="138"/>
      <c r="AI4" s="113"/>
      <c r="AJ4" s="168"/>
      <c r="AK4" s="169"/>
      <c r="AL4" s="170"/>
      <c r="AM4" s="171"/>
      <c r="AN4" s="113"/>
      <c r="AO4" s="168"/>
      <c r="AP4" s="169"/>
      <c r="AQ4" s="175"/>
      <c r="AR4" s="176"/>
      <c r="AS4" s="59"/>
      <c r="AT4" s="85"/>
      <c r="AU4" s="86"/>
      <c r="AV4" s="87"/>
      <c r="AW4" s="88"/>
      <c r="AX4" s="180"/>
      <c r="AY4" s="109"/>
      <c r="AZ4" s="120"/>
      <c r="BA4" s="121"/>
      <c r="BB4" s="190"/>
      <c r="BC4" s="190"/>
      <c r="BD4" s="191"/>
      <c r="BE4" s="192"/>
      <c r="BF4" s="193"/>
      <c r="BG4" s="190"/>
      <c r="BH4" s="190"/>
      <c r="BI4" s="191"/>
      <c r="BJ4" s="194"/>
      <c r="BK4" s="192"/>
      <c r="BL4" s="108"/>
      <c r="BM4" s="202"/>
      <c r="BN4" s="193"/>
      <c r="BO4" s="192"/>
    </row>
    <row r="5" spans="1:69" ht="20.25" customHeight="1" x14ac:dyDescent="0.2">
      <c r="A5" s="55" t="s">
        <v>19</v>
      </c>
      <c r="B5" s="266">
        <f>+B4</f>
        <v>43435</v>
      </c>
      <c r="C5" s="267">
        <v>2</v>
      </c>
      <c r="D5" s="101"/>
      <c r="E5" s="5"/>
      <c r="F5" s="144"/>
      <c r="G5" s="140"/>
      <c r="H5" s="145"/>
      <c r="I5" s="145"/>
      <c r="J5" s="146"/>
      <c r="K5" s="144"/>
      <c r="L5" s="140"/>
      <c r="M5" s="145"/>
      <c r="N5" s="145"/>
      <c r="O5" s="146"/>
      <c r="P5" s="144"/>
      <c r="Q5" s="140"/>
      <c r="R5" s="145"/>
      <c r="S5" s="145"/>
      <c r="T5" s="146"/>
      <c r="U5" s="144"/>
      <c r="V5" s="140"/>
      <c r="W5" s="145"/>
      <c r="X5" s="145"/>
      <c r="Y5" s="146"/>
      <c r="Z5" s="24"/>
      <c r="AA5" s="151"/>
      <c r="AB5" s="109"/>
      <c r="AC5" s="110"/>
      <c r="AD5" s="155"/>
      <c r="AE5" s="156"/>
      <c r="AF5" s="157"/>
      <c r="AG5" s="158"/>
      <c r="AH5" s="66"/>
      <c r="AI5" s="167"/>
      <c r="AJ5" s="114"/>
      <c r="AK5" s="115"/>
      <c r="AL5" s="172"/>
      <c r="AM5" s="173"/>
      <c r="AN5" s="167"/>
      <c r="AO5" s="114"/>
      <c r="AP5" s="115"/>
      <c r="AQ5" s="177"/>
      <c r="AR5" s="156"/>
      <c r="AS5" s="60"/>
      <c r="AT5" s="179"/>
      <c r="AU5" s="157"/>
      <c r="AV5" s="178"/>
      <c r="AW5" s="89"/>
      <c r="AX5" s="90"/>
      <c r="AY5" s="181"/>
      <c r="AZ5" s="182"/>
      <c r="BA5" s="183"/>
      <c r="BB5" s="109"/>
      <c r="BC5" s="120"/>
      <c r="BD5" s="120"/>
      <c r="BE5" s="121"/>
      <c r="BF5" s="195"/>
      <c r="BG5" s="196"/>
      <c r="BH5" s="196"/>
      <c r="BI5" s="197"/>
      <c r="BJ5" s="198"/>
      <c r="BK5" s="199"/>
      <c r="BL5" s="179"/>
      <c r="BM5" s="109"/>
      <c r="BN5" s="195"/>
      <c r="BO5" s="199"/>
    </row>
    <row r="6" spans="1:69" ht="19.5" customHeight="1" thickBot="1" x14ac:dyDescent="0.25">
      <c r="A6" s="55" t="s">
        <v>20</v>
      </c>
      <c r="B6" s="266">
        <f>+B4</f>
        <v>43435</v>
      </c>
      <c r="C6" s="267">
        <v>2</v>
      </c>
      <c r="D6" s="1"/>
      <c r="E6" s="6"/>
      <c r="F6" s="144"/>
      <c r="G6" s="145"/>
      <c r="H6" s="145"/>
      <c r="I6" s="145"/>
      <c r="J6" s="146"/>
      <c r="K6" s="144"/>
      <c r="L6" s="145"/>
      <c r="M6" s="145"/>
      <c r="N6" s="145"/>
      <c r="O6" s="146"/>
      <c r="P6" s="144"/>
      <c r="Q6" s="145"/>
      <c r="R6" s="145"/>
      <c r="S6" s="145"/>
      <c r="T6" s="146"/>
      <c r="U6" s="144"/>
      <c r="V6" s="145"/>
      <c r="W6" s="145"/>
      <c r="X6" s="145"/>
      <c r="Y6" s="146"/>
      <c r="Z6" s="150"/>
      <c r="AA6" s="152"/>
      <c r="AB6" s="159"/>
      <c r="AC6" s="160"/>
      <c r="AD6" s="111"/>
      <c r="AE6" s="112"/>
      <c r="AF6" s="161"/>
      <c r="AG6" s="228"/>
      <c r="AH6" s="229"/>
      <c r="AI6" s="164"/>
      <c r="AJ6" s="165"/>
      <c r="AK6" s="166"/>
      <c r="AL6" s="116"/>
      <c r="AM6" s="117"/>
      <c r="AN6" s="174"/>
      <c r="AO6" s="165"/>
      <c r="AP6" s="166"/>
      <c r="AQ6" s="116"/>
      <c r="AR6" s="117"/>
      <c r="AS6" s="152"/>
      <c r="AT6" s="152"/>
      <c r="AU6" s="157"/>
      <c r="AV6" s="178"/>
      <c r="AW6" s="91"/>
      <c r="AX6" s="92"/>
      <c r="AY6" s="184"/>
      <c r="AZ6" s="185"/>
      <c r="BA6" s="186"/>
      <c r="BB6" s="187"/>
      <c r="BC6" s="187"/>
      <c r="BD6" s="188"/>
      <c r="BE6" s="189"/>
      <c r="BF6" s="122"/>
      <c r="BG6" s="123"/>
      <c r="BH6" s="120"/>
      <c r="BI6" s="124"/>
      <c r="BJ6" s="123"/>
      <c r="BK6" s="121"/>
      <c r="BL6" s="200"/>
      <c r="BM6" s="201"/>
      <c r="BN6" s="125"/>
      <c r="BO6" s="126"/>
      <c r="BQ6" s="93"/>
    </row>
    <row r="7" spans="1:69" ht="19.5" customHeight="1" x14ac:dyDescent="0.2">
      <c r="A7" s="54" t="s">
        <v>18</v>
      </c>
      <c r="B7" s="268">
        <f>+B6+1</f>
        <v>43436</v>
      </c>
      <c r="C7" s="269"/>
      <c r="D7" s="2"/>
      <c r="E7" s="5"/>
      <c r="F7" s="139"/>
      <c r="G7" s="141" t="str">
        <f t="shared" ref="G7" si="0">IF(F7="aucune","///","")</f>
        <v/>
      </c>
      <c r="H7" s="137" t="str">
        <f t="shared" ref="H7" si="1">IF(F7="aucune","///","")</f>
        <v/>
      </c>
      <c r="I7" s="142" t="str">
        <f t="shared" ref="I7" si="2">IF(F7="aucune","///","")</f>
        <v/>
      </c>
      <c r="J7" s="143" t="str">
        <f t="shared" ref="J7" si="3">IF(F7="aucune","///","")</f>
        <v/>
      </c>
      <c r="K7" s="139"/>
      <c r="L7" s="141" t="str">
        <f t="shared" ref="L7" si="4">IF(K7="aucune","///","")</f>
        <v/>
      </c>
      <c r="M7" s="137" t="str">
        <f t="shared" ref="M7" si="5">IF(K7="aucune","///","")</f>
        <v/>
      </c>
      <c r="N7" s="142" t="str">
        <f t="shared" ref="N7" si="6">IF(K7="aucune","///","")</f>
        <v/>
      </c>
      <c r="O7" s="143" t="str">
        <f t="shared" ref="O7" si="7">IF(K7="aucune","///","")</f>
        <v/>
      </c>
      <c r="P7" s="139"/>
      <c r="Q7" s="141" t="str">
        <f t="shared" ref="Q7" si="8">IF(P7="aucune","///","")</f>
        <v/>
      </c>
      <c r="R7" s="137" t="str">
        <f t="shared" ref="R7" si="9">IF(P7="aucune","///","")</f>
        <v/>
      </c>
      <c r="S7" s="142" t="str">
        <f t="shared" ref="S7" si="10">IF(P7="aucune","///","")</f>
        <v/>
      </c>
      <c r="T7" s="143" t="str">
        <f t="shared" ref="T7" si="11">IF(P7="aucune","///","")</f>
        <v/>
      </c>
      <c r="U7" s="139"/>
      <c r="V7" s="141" t="str">
        <f t="shared" ref="V7" si="12">IF(U7="aucune","///","")</f>
        <v/>
      </c>
      <c r="W7" s="137" t="str">
        <f t="shared" ref="W7" si="13">IF(U7="aucune","///","")</f>
        <v/>
      </c>
      <c r="X7" s="142" t="str">
        <f t="shared" ref="X7" si="14">IF(U7="aucune","///","")</f>
        <v/>
      </c>
      <c r="Y7" s="143" t="str">
        <f t="shared" ref="Y7" si="15">IF(U7="aucune","///","")</f>
        <v/>
      </c>
      <c r="Z7" s="23"/>
      <c r="AA7" s="108"/>
      <c r="AB7" s="153"/>
      <c r="AC7" s="154"/>
      <c r="AD7" s="153"/>
      <c r="AE7" s="154"/>
      <c r="AF7" s="4"/>
      <c r="AG7" s="132"/>
      <c r="AH7" s="230"/>
      <c r="AI7" s="108"/>
      <c r="AJ7" s="231"/>
      <c r="AK7" s="180"/>
      <c r="AL7" s="232"/>
      <c r="AM7" s="233"/>
      <c r="AN7" s="108"/>
      <c r="AO7" s="231"/>
      <c r="AP7" s="180"/>
      <c r="AQ7" s="234"/>
      <c r="AR7" s="235"/>
      <c r="AS7" s="59"/>
      <c r="AT7" s="85"/>
      <c r="AU7" s="86"/>
      <c r="AV7" s="87"/>
      <c r="AW7" s="88"/>
      <c r="AX7" s="180"/>
      <c r="AY7" s="109"/>
      <c r="AZ7" s="120"/>
      <c r="BA7" s="121"/>
      <c r="BB7" s="190"/>
      <c r="BC7" s="190"/>
      <c r="BD7" s="191"/>
      <c r="BE7" s="192"/>
      <c r="BF7" s="193"/>
      <c r="BG7" s="190"/>
      <c r="BH7" s="190"/>
      <c r="BI7" s="191"/>
      <c r="BJ7" s="194"/>
      <c r="BK7" s="192"/>
      <c r="BL7" s="108"/>
      <c r="BM7" s="202"/>
      <c r="BN7" s="193"/>
      <c r="BO7" s="192"/>
    </row>
    <row r="8" spans="1:69" ht="19.5" customHeight="1" x14ac:dyDescent="0.2">
      <c r="A8" s="55" t="s">
        <v>19</v>
      </c>
      <c r="B8" s="266">
        <f>+B7</f>
        <v>43436</v>
      </c>
      <c r="C8" s="267"/>
      <c r="D8" s="101"/>
      <c r="E8" s="5"/>
      <c r="F8" s="144"/>
      <c r="G8" s="140"/>
      <c r="H8" s="145"/>
      <c r="I8" s="145"/>
      <c r="J8" s="146"/>
      <c r="K8" s="144"/>
      <c r="L8" s="140"/>
      <c r="M8" s="145"/>
      <c r="N8" s="145"/>
      <c r="O8" s="146"/>
      <c r="P8" s="144"/>
      <c r="Q8" s="140"/>
      <c r="R8" s="145"/>
      <c r="S8" s="145"/>
      <c r="T8" s="146"/>
      <c r="U8" s="144"/>
      <c r="V8" s="140"/>
      <c r="W8" s="145"/>
      <c r="X8" s="145"/>
      <c r="Y8" s="146"/>
      <c r="Z8" s="24"/>
      <c r="AA8" s="151"/>
      <c r="AB8" s="109"/>
      <c r="AC8" s="110"/>
      <c r="AD8" s="155"/>
      <c r="AE8" s="156"/>
      <c r="AF8" s="157"/>
      <c r="AG8" s="158"/>
      <c r="AH8" s="66"/>
      <c r="AI8" s="167"/>
      <c r="AJ8" s="114"/>
      <c r="AK8" s="115"/>
      <c r="AL8" s="172"/>
      <c r="AM8" s="173"/>
      <c r="AN8" s="167"/>
      <c r="AO8" s="114"/>
      <c r="AP8" s="115"/>
      <c r="AQ8" s="177"/>
      <c r="AR8" s="156"/>
      <c r="AS8" s="60"/>
      <c r="AT8" s="179"/>
      <c r="AU8" s="157"/>
      <c r="AV8" s="178"/>
      <c r="AW8" s="89"/>
      <c r="AX8" s="90"/>
      <c r="AY8" s="181"/>
      <c r="AZ8" s="182"/>
      <c r="BA8" s="183"/>
      <c r="BB8" s="109"/>
      <c r="BC8" s="120"/>
      <c r="BD8" s="120"/>
      <c r="BE8" s="121"/>
      <c r="BF8" s="195"/>
      <c r="BG8" s="196"/>
      <c r="BH8" s="196"/>
      <c r="BI8" s="197"/>
      <c r="BJ8" s="198"/>
      <c r="BK8" s="199"/>
      <c r="BL8" s="179"/>
      <c r="BM8" s="109"/>
      <c r="BN8" s="195"/>
      <c r="BO8" s="199"/>
    </row>
    <row r="9" spans="1:69" ht="19.5" customHeight="1" thickBot="1" x14ac:dyDescent="0.25">
      <c r="A9" s="56" t="s">
        <v>20</v>
      </c>
      <c r="B9" s="278">
        <f>+B8</f>
        <v>43436</v>
      </c>
      <c r="C9" s="279"/>
      <c r="D9" s="1"/>
      <c r="E9" s="6"/>
      <c r="F9" s="144"/>
      <c r="G9" s="145"/>
      <c r="H9" s="145"/>
      <c r="I9" s="145"/>
      <c r="J9" s="146"/>
      <c r="K9" s="144"/>
      <c r="L9" s="145"/>
      <c r="M9" s="145"/>
      <c r="N9" s="145"/>
      <c r="O9" s="146"/>
      <c r="P9" s="144"/>
      <c r="Q9" s="145"/>
      <c r="R9" s="145"/>
      <c r="S9" s="145"/>
      <c r="T9" s="146"/>
      <c r="U9" s="144"/>
      <c r="V9" s="145"/>
      <c r="W9" s="145"/>
      <c r="X9" s="145"/>
      <c r="Y9" s="146"/>
      <c r="Z9" s="150"/>
      <c r="AA9" s="152"/>
      <c r="AB9" s="159"/>
      <c r="AC9" s="160"/>
      <c r="AD9" s="111"/>
      <c r="AE9" s="112"/>
      <c r="AF9" s="236"/>
      <c r="AG9" s="162"/>
      <c r="AH9" s="163"/>
      <c r="AI9" s="237"/>
      <c r="AJ9" s="238"/>
      <c r="AK9" s="239"/>
      <c r="AL9" s="240"/>
      <c r="AM9" s="241"/>
      <c r="AN9" s="242"/>
      <c r="AO9" s="238"/>
      <c r="AP9" s="239"/>
      <c r="AQ9" s="240"/>
      <c r="AR9" s="241"/>
      <c r="AS9" s="152"/>
      <c r="AT9" s="152"/>
      <c r="AU9" s="157"/>
      <c r="AV9" s="178"/>
      <c r="AW9" s="91"/>
      <c r="AX9" s="92"/>
      <c r="AY9" s="184"/>
      <c r="AZ9" s="185"/>
      <c r="BA9" s="186"/>
      <c r="BB9" s="187"/>
      <c r="BC9" s="187"/>
      <c r="BD9" s="188"/>
      <c r="BE9" s="189"/>
      <c r="BF9" s="122"/>
      <c r="BG9" s="123"/>
      <c r="BH9" s="120"/>
      <c r="BI9" s="124"/>
      <c r="BJ9" s="123"/>
      <c r="BK9" s="121"/>
      <c r="BL9" s="200"/>
      <c r="BM9" s="201"/>
      <c r="BN9" s="125"/>
      <c r="BO9" s="126"/>
    </row>
    <row r="10" spans="1:69" ht="19.5" customHeight="1" x14ac:dyDescent="0.2">
      <c r="A10" s="54" t="s">
        <v>18</v>
      </c>
      <c r="B10" s="268">
        <f>+B9+1</f>
        <v>43437</v>
      </c>
      <c r="C10" s="269"/>
      <c r="D10" s="2"/>
      <c r="E10" s="5"/>
      <c r="F10" s="139"/>
      <c r="G10" s="141" t="str">
        <f t="shared" ref="G10" si="16">IF(F10="aucune","///","")</f>
        <v/>
      </c>
      <c r="H10" s="137" t="str">
        <f t="shared" ref="H10" si="17">IF(F10="aucune","///","")</f>
        <v/>
      </c>
      <c r="I10" s="142" t="str">
        <f t="shared" ref="I10" si="18">IF(F10="aucune","///","")</f>
        <v/>
      </c>
      <c r="J10" s="143" t="str">
        <f t="shared" ref="J10" si="19">IF(F10="aucune","///","")</f>
        <v/>
      </c>
      <c r="K10" s="139"/>
      <c r="L10" s="141" t="str">
        <f t="shared" ref="L10" si="20">IF(K10="aucune","///","")</f>
        <v/>
      </c>
      <c r="M10" s="137" t="str">
        <f t="shared" ref="M10" si="21">IF(K10="aucune","///","")</f>
        <v/>
      </c>
      <c r="N10" s="142" t="str">
        <f t="shared" ref="N10" si="22">IF(K10="aucune","///","")</f>
        <v/>
      </c>
      <c r="O10" s="143" t="str">
        <f t="shared" ref="O10" si="23">IF(K10="aucune","///","")</f>
        <v/>
      </c>
      <c r="P10" s="139"/>
      <c r="Q10" s="141" t="str">
        <f t="shared" ref="Q10" si="24">IF(P10="aucune","///","")</f>
        <v/>
      </c>
      <c r="R10" s="137" t="str">
        <f t="shared" ref="R10" si="25">IF(P10="aucune","///","")</f>
        <v/>
      </c>
      <c r="S10" s="142" t="str">
        <f t="shared" ref="S10" si="26">IF(P10="aucune","///","")</f>
        <v/>
      </c>
      <c r="T10" s="143" t="str">
        <f t="shared" ref="T10" si="27">IF(P10="aucune","///","")</f>
        <v/>
      </c>
      <c r="U10" s="139"/>
      <c r="V10" s="141" t="str">
        <f t="shared" ref="V10" si="28">IF(U10="aucune","///","")</f>
        <v/>
      </c>
      <c r="W10" s="137" t="str">
        <f t="shared" ref="W10" si="29">IF(U10="aucune","///","")</f>
        <v/>
      </c>
      <c r="X10" s="142" t="str">
        <f t="shared" ref="X10" si="30">IF(U10="aucune","///","")</f>
        <v/>
      </c>
      <c r="Y10" s="143" t="str">
        <f t="shared" ref="Y10" si="31">IF(U10="aucune","///","")</f>
        <v/>
      </c>
      <c r="Z10" s="23"/>
      <c r="AA10" s="108"/>
      <c r="AB10" s="153"/>
      <c r="AC10" s="154"/>
      <c r="AD10" s="153"/>
      <c r="AE10" s="154"/>
      <c r="AF10" s="4"/>
      <c r="AG10" s="132"/>
      <c r="AH10" s="230"/>
      <c r="AI10" s="108"/>
      <c r="AJ10" s="231"/>
      <c r="AK10" s="180"/>
      <c r="AL10" s="232"/>
      <c r="AM10" s="233"/>
      <c r="AN10" s="108"/>
      <c r="AO10" s="231"/>
      <c r="AP10" s="180"/>
      <c r="AQ10" s="234"/>
      <c r="AR10" s="235"/>
      <c r="AS10" s="59"/>
      <c r="AT10" s="85"/>
      <c r="AU10" s="86"/>
      <c r="AV10" s="87"/>
      <c r="AW10" s="88"/>
      <c r="AX10" s="180"/>
      <c r="AY10" s="109"/>
      <c r="AZ10" s="120"/>
      <c r="BA10" s="121"/>
      <c r="BB10" s="190"/>
      <c r="BC10" s="190"/>
      <c r="BD10" s="191"/>
      <c r="BE10" s="192"/>
      <c r="BF10" s="193"/>
      <c r="BG10" s="190"/>
      <c r="BH10" s="190"/>
      <c r="BI10" s="191"/>
      <c r="BJ10" s="194"/>
      <c r="BK10" s="192"/>
      <c r="BL10" s="108"/>
      <c r="BM10" s="202"/>
      <c r="BN10" s="193"/>
      <c r="BO10" s="192"/>
    </row>
    <row r="11" spans="1:69" ht="19.5" customHeight="1" x14ac:dyDescent="0.2">
      <c r="A11" s="55" t="s">
        <v>19</v>
      </c>
      <c r="B11" s="266">
        <f t="shared" ref="B11" si="32">+B10</f>
        <v>43437</v>
      </c>
      <c r="C11" s="267">
        <v>2</v>
      </c>
      <c r="D11" s="101"/>
      <c r="E11" s="5"/>
      <c r="F11" s="144"/>
      <c r="G11" s="140"/>
      <c r="H11" s="145"/>
      <c r="I11" s="145"/>
      <c r="J11" s="146"/>
      <c r="K11" s="144"/>
      <c r="L11" s="140"/>
      <c r="M11" s="145"/>
      <c r="N11" s="145"/>
      <c r="O11" s="146"/>
      <c r="P11" s="144"/>
      <c r="Q11" s="140"/>
      <c r="R11" s="145"/>
      <c r="S11" s="145"/>
      <c r="T11" s="146"/>
      <c r="U11" s="144"/>
      <c r="V11" s="140"/>
      <c r="W11" s="145"/>
      <c r="X11" s="145"/>
      <c r="Y11" s="146"/>
      <c r="Z11" s="24"/>
      <c r="AA11" s="151"/>
      <c r="AB11" s="109"/>
      <c r="AC11" s="110"/>
      <c r="AD11" s="155"/>
      <c r="AE11" s="156"/>
      <c r="AF11" s="157"/>
      <c r="AG11" s="158"/>
      <c r="AH11" s="66"/>
      <c r="AI11" s="167"/>
      <c r="AJ11" s="114"/>
      <c r="AK11" s="115"/>
      <c r="AL11" s="172"/>
      <c r="AM11" s="173"/>
      <c r="AN11" s="167"/>
      <c r="AO11" s="114"/>
      <c r="AP11" s="115"/>
      <c r="AQ11" s="177"/>
      <c r="AR11" s="156"/>
      <c r="AS11" s="60"/>
      <c r="AT11" s="179"/>
      <c r="AU11" s="157"/>
      <c r="AV11" s="178"/>
      <c r="AW11" s="89"/>
      <c r="AX11" s="90"/>
      <c r="AY11" s="181"/>
      <c r="AZ11" s="182"/>
      <c r="BA11" s="183"/>
      <c r="BB11" s="109"/>
      <c r="BC11" s="120"/>
      <c r="BD11" s="120"/>
      <c r="BE11" s="121"/>
      <c r="BF11" s="195"/>
      <c r="BG11" s="196"/>
      <c r="BH11" s="196"/>
      <c r="BI11" s="197"/>
      <c r="BJ11" s="198"/>
      <c r="BK11" s="199"/>
      <c r="BL11" s="179"/>
      <c r="BM11" s="109"/>
      <c r="BN11" s="195"/>
      <c r="BO11" s="199"/>
    </row>
    <row r="12" spans="1:69" ht="19.5" customHeight="1" thickBot="1" x14ac:dyDescent="0.25">
      <c r="A12" s="56" t="s">
        <v>20</v>
      </c>
      <c r="B12" s="266">
        <f t="shared" ref="B12" si="33">+B10</f>
        <v>43437</v>
      </c>
      <c r="C12" s="267">
        <v>2</v>
      </c>
      <c r="D12" s="1"/>
      <c r="E12" s="6"/>
      <c r="F12" s="144"/>
      <c r="G12" s="145"/>
      <c r="H12" s="145"/>
      <c r="I12" s="145"/>
      <c r="J12" s="146"/>
      <c r="K12" s="144"/>
      <c r="L12" s="145"/>
      <c r="M12" s="145"/>
      <c r="N12" s="145"/>
      <c r="O12" s="146"/>
      <c r="P12" s="144"/>
      <c r="Q12" s="145"/>
      <c r="R12" s="145"/>
      <c r="S12" s="145"/>
      <c r="T12" s="146"/>
      <c r="U12" s="144"/>
      <c r="V12" s="145"/>
      <c r="W12" s="145"/>
      <c r="X12" s="145"/>
      <c r="Y12" s="146"/>
      <c r="Z12" s="150"/>
      <c r="AA12" s="152"/>
      <c r="AB12" s="159"/>
      <c r="AC12" s="160"/>
      <c r="AD12" s="111"/>
      <c r="AE12" s="112"/>
      <c r="AF12" s="236"/>
      <c r="AG12" s="162"/>
      <c r="AH12" s="163"/>
      <c r="AI12" s="237"/>
      <c r="AJ12" s="238"/>
      <c r="AK12" s="239"/>
      <c r="AL12" s="240"/>
      <c r="AM12" s="241"/>
      <c r="AN12" s="242"/>
      <c r="AO12" s="238"/>
      <c r="AP12" s="239"/>
      <c r="AQ12" s="240"/>
      <c r="AR12" s="241"/>
      <c r="AS12" s="152"/>
      <c r="AT12" s="152"/>
      <c r="AU12" s="157"/>
      <c r="AV12" s="178"/>
      <c r="AW12" s="91"/>
      <c r="AX12" s="92"/>
      <c r="AY12" s="184"/>
      <c r="AZ12" s="185"/>
      <c r="BA12" s="186"/>
      <c r="BB12" s="187"/>
      <c r="BC12" s="187"/>
      <c r="BD12" s="188"/>
      <c r="BE12" s="189"/>
      <c r="BF12" s="122"/>
      <c r="BG12" s="123"/>
      <c r="BH12" s="120"/>
      <c r="BI12" s="124"/>
      <c r="BJ12" s="123"/>
      <c r="BK12" s="121"/>
      <c r="BL12" s="200"/>
      <c r="BM12" s="201"/>
      <c r="BN12" s="125"/>
      <c r="BO12" s="126"/>
    </row>
    <row r="13" spans="1:69" ht="19.5" customHeight="1" x14ac:dyDescent="0.2">
      <c r="A13" s="54" t="s">
        <v>18</v>
      </c>
      <c r="B13" s="268">
        <f>+B12+1</f>
        <v>43438</v>
      </c>
      <c r="C13" s="269"/>
      <c r="D13" s="2"/>
      <c r="E13" s="5"/>
      <c r="F13" s="139"/>
      <c r="G13" s="141" t="str">
        <f t="shared" ref="G13" si="34">IF(F13="aucune","///","")</f>
        <v/>
      </c>
      <c r="H13" s="137" t="str">
        <f t="shared" ref="H13" si="35">IF(F13="aucune","///","")</f>
        <v/>
      </c>
      <c r="I13" s="142" t="str">
        <f t="shared" ref="I13" si="36">IF(F13="aucune","///","")</f>
        <v/>
      </c>
      <c r="J13" s="143" t="str">
        <f t="shared" ref="J13" si="37">IF(F13="aucune","///","")</f>
        <v/>
      </c>
      <c r="K13" s="139"/>
      <c r="L13" s="141" t="str">
        <f t="shared" ref="L13" si="38">IF(K13="aucune","///","")</f>
        <v/>
      </c>
      <c r="M13" s="137" t="str">
        <f t="shared" ref="M13" si="39">IF(K13="aucune","///","")</f>
        <v/>
      </c>
      <c r="N13" s="142" t="str">
        <f t="shared" ref="N13" si="40">IF(K13="aucune","///","")</f>
        <v/>
      </c>
      <c r="O13" s="143" t="str">
        <f t="shared" ref="O13" si="41">IF(K13="aucune","///","")</f>
        <v/>
      </c>
      <c r="P13" s="139"/>
      <c r="Q13" s="141" t="str">
        <f t="shared" ref="Q13" si="42">IF(P13="aucune","///","")</f>
        <v/>
      </c>
      <c r="R13" s="137" t="str">
        <f t="shared" ref="R13" si="43">IF(P13="aucune","///","")</f>
        <v/>
      </c>
      <c r="S13" s="142" t="str">
        <f t="shared" ref="S13" si="44">IF(P13="aucune","///","")</f>
        <v/>
      </c>
      <c r="T13" s="143" t="str">
        <f t="shared" ref="T13" si="45">IF(P13="aucune","///","")</f>
        <v/>
      </c>
      <c r="U13" s="139"/>
      <c r="V13" s="141" t="str">
        <f t="shared" ref="V13" si="46">IF(U13="aucune","///","")</f>
        <v/>
      </c>
      <c r="W13" s="137" t="str">
        <f t="shared" ref="W13" si="47">IF(U13="aucune","///","")</f>
        <v/>
      </c>
      <c r="X13" s="142" t="str">
        <f t="shared" ref="X13" si="48">IF(U13="aucune","///","")</f>
        <v/>
      </c>
      <c r="Y13" s="143" t="str">
        <f t="shared" ref="Y13" si="49">IF(U13="aucune","///","")</f>
        <v/>
      </c>
      <c r="Z13" s="23"/>
      <c r="AA13" s="108"/>
      <c r="AB13" s="153"/>
      <c r="AC13" s="154"/>
      <c r="AD13" s="153"/>
      <c r="AE13" s="154"/>
      <c r="AF13" s="4"/>
      <c r="AG13" s="132"/>
      <c r="AH13" s="230"/>
      <c r="AI13" s="108"/>
      <c r="AJ13" s="231"/>
      <c r="AK13" s="180"/>
      <c r="AL13" s="232"/>
      <c r="AM13" s="233"/>
      <c r="AN13" s="108"/>
      <c r="AO13" s="231"/>
      <c r="AP13" s="180"/>
      <c r="AQ13" s="234"/>
      <c r="AR13" s="235"/>
      <c r="AS13" s="59"/>
      <c r="AT13" s="85"/>
      <c r="AU13" s="86"/>
      <c r="AV13" s="87"/>
      <c r="AW13" s="88"/>
      <c r="AX13" s="180"/>
      <c r="AY13" s="109"/>
      <c r="AZ13" s="120"/>
      <c r="BA13" s="121"/>
      <c r="BB13" s="190"/>
      <c r="BC13" s="190"/>
      <c r="BD13" s="191"/>
      <c r="BE13" s="192"/>
      <c r="BF13" s="193"/>
      <c r="BG13" s="190"/>
      <c r="BH13" s="190"/>
      <c r="BI13" s="191"/>
      <c r="BJ13" s="194"/>
      <c r="BK13" s="192"/>
      <c r="BL13" s="108"/>
      <c r="BM13" s="202"/>
      <c r="BN13" s="193"/>
      <c r="BO13" s="192"/>
    </row>
    <row r="14" spans="1:69" ht="19.5" customHeight="1" x14ac:dyDescent="0.2">
      <c r="A14" s="55" t="s">
        <v>19</v>
      </c>
      <c r="B14" s="266">
        <f>+B13</f>
        <v>43438</v>
      </c>
      <c r="C14" s="267">
        <v>2</v>
      </c>
      <c r="D14" s="101"/>
      <c r="E14" s="5"/>
      <c r="F14" s="144"/>
      <c r="G14" s="140"/>
      <c r="H14" s="145"/>
      <c r="I14" s="145"/>
      <c r="J14" s="146"/>
      <c r="K14" s="144"/>
      <c r="L14" s="140"/>
      <c r="M14" s="145"/>
      <c r="N14" s="145"/>
      <c r="O14" s="146"/>
      <c r="P14" s="144"/>
      <c r="Q14" s="140"/>
      <c r="R14" s="145"/>
      <c r="S14" s="145"/>
      <c r="T14" s="146"/>
      <c r="U14" s="144"/>
      <c r="V14" s="140"/>
      <c r="W14" s="145"/>
      <c r="X14" s="145"/>
      <c r="Y14" s="146"/>
      <c r="Z14" s="24"/>
      <c r="AA14" s="151"/>
      <c r="AB14" s="109"/>
      <c r="AC14" s="110"/>
      <c r="AD14" s="155"/>
      <c r="AE14" s="156"/>
      <c r="AF14" s="157"/>
      <c r="AG14" s="158"/>
      <c r="AH14" s="66"/>
      <c r="AI14" s="167"/>
      <c r="AJ14" s="114"/>
      <c r="AK14" s="115"/>
      <c r="AL14" s="172"/>
      <c r="AM14" s="173"/>
      <c r="AN14" s="167"/>
      <c r="AO14" s="114"/>
      <c r="AP14" s="115"/>
      <c r="AQ14" s="177"/>
      <c r="AR14" s="156"/>
      <c r="AS14" s="60"/>
      <c r="AT14" s="179"/>
      <c r="AU14" s="157"/>
      <c r="AV14" s="178"/>
      <c r="AW14" s="89"/>
      <c r="AX14" s="90"/>
      <c r="AY14" s="181"/>
      <c r="AZ14" s="182"/>
      <c r="BA14" s="183"/>
      <c r="BB14" s="109"/>
      <c r="BC14" s="120"/>
      <c r="BD14" s="120"/>
      <c r="BE14" s="121"/>
      <c r="BF14" s="195"/>
      <c r="BG14" s="196"/>
      <c r="BH14" s="196"/>
      <c r="BI14" s="197"/>
      <c r="BJ14" s="198"/>
      <c r="BK14" s="199"/>
      <c r="BL14" s="179"/>
      <c r="BM14" s="109"/>
      <c r="BN14" s="195"/>
      <c r="BO14" s="199"/>
    </row>
    <row r="15" spans="1:69" ht="19.5" customHeight="1" thickBot="1" x14ac:dyDescent="0.25">
      <c r="A15" s="56" t="s">
        <v>20</v>
      </c>
      <c r="B15" s="266">
        <f>+B13</f>
        <v>43438</v>
      </c>
      <c r="C15" s="267">
        <v>2</v>
      </c>
      <c r="D15" s="1"/>
      <c r="E15" s="6"/>
      <c r="F15" s="144"/>
      <c r="G15" s="145"/>
      <c r="H15" s="145"/>
      <c r="I15" s="145"/>
      <c r="J15" s="146"/>
      <c r="K15" s="144"/>
      <c r="L15" s="145"/>
      <c r="M15" s="145"/>
      <c r="N15" s="145"/>
      <c r="O15" s="146"/>
      <c r="P15" s="144"/>
      <c r="Q15" s="145"/>
      <c r="R15" s="145"/>
      <c r="S15" s="145"/>
      <c r="T15" s="146"/>
      <c r="U15" s="144"/>
      <c r="V15" s="145"/>
      <c r="W15" s="145"/>
      <c r="X15" s="145"/>
      <c r="Y15" s="146"/>
      <c r="Z15" s="150"/>
      <c r="AA15" s="152"/>
      <c r="AB15" s="159"/>
      <c r="AC15" s="160"/>
      <c r="AD15" s="111"/>
      <c r="AE15" s="112"/>
      <c r="AF15" s="236"/>
      <c r="AG15" s="162"/>
      <c r="AH15" s="163"/>
      <c r="AI15" s="237"/>
      <c r="AJ15" s="238"/>
      <c r="AK15" s="239"/>
      <c r="AL15" s="240"/>
      <c r="AM15" s="241"/>
      <c r="AN15" s="242"/>
      <c r="AO15" s="238"/>
      <c r="AP15" s="239"/>
      <c r="AQ15" s="240"/>
      <c r="AR15" s="241"/>
      <c r="AS15" s="152"/>
      <c r="AT15" s="152"/>
      <c r="AU15" s="157"/>
      <c r="AV15" s="178"/>
      <c r="AW15" s="91"/>
      <c r="AX15" s="92"/>
      <c r="AY15" s="184"/>
      <c r="AZ15" s="185"/>
      <c r="BA15" s="186"/>
      <c r="BB15" s="187"/>
      <c r="BC15" s="187"/>
      <c r="BD15" s="188"/>
      <c r="BE15" s="189"/>
      <c r="BF15" s="122"/>
      <c r="BG15" s="123"/>
      <c r="BH15" s="120"/>
      <c r="BI15" s="124"/>
      <c r="BJ15" s="123"/>
      <c r="BK15" s="121"/>
      <c r="BL15" s="200"/>
      <c r="BM15" s="201"/>
      <c r="BN15" s="125"/>
      <c r="BO15" s="126"/>
    </row>
    <row r="16" spans="1:69" ht="19.5" customHeight="1" x14ac:dyDescent="0.2">
      <c r="A16" s="54" t="s">
        <v>18</v>
      </c>
      <c r="B16" s="268">
        <f>+B15+1</f>
        <v>43439</v>
      </c>
      <c r="C16" s="269"/>
      <c r="D16" s="2"/>
      <c r="E16" s="5"/>
      <c r="F16" s="139"/>
      <c r="G16" s="141" t="str">
        <f t="shared" ref="G16" si="50">IF(F16="aucune","///","")</f>
        <v/>
      </c>
      <c r="H16" s="137" t="str">
        <f t="shared" ref="H16" si="51">IF(F16="aucune","///","")</f>
        <v/>
      </c>
      <c r="I16" s="142" t="str">
        <f t="shared" ref="I16" si="52">IF(F16="aucune","///","")</f>
        <v/>
      </c>
      <c r="J16" s="143" t="str">
        <f t="shared" ref="J16" si="53">IF(F16="aucune","///","")</f>
        <v/>
      </c>
      <c r="K16" s="139"/>
      <c r="L16" s="141" t="str">
        <f t="shared" ref="L16" si="54">IF(K16="aucune","///","")</f>
        <v/>
      </c>
      <c r="M16" s="137" t="str">
        <f t="shared" ref="M16" si="55">IF(K16="aucune","///","")</f>
        <v/>
      </c>
      <c r="N16" s="142" t="str">
        <f t="shared" ref="N16" si="56">IF(K16="aucune","///","")</f>
        <v/>
      </c>
      <c r="O16" s="143" t="str">
        <f t="shared" ref="O16" si="57">IF(K16="aucune","///","")</f>
        <v/>
      </c>
      <c r="P16" s="139"/>
      <c r="Q16" s="141" t="str">
        <f t="shared" ref="Q16" si="58">IF(P16="aucune","///","")</f>
        <v/>
      </c>
      <c r="R16" s="137" t="str">
        <f t="shared" ref="R16" si="59">IF(P16="aucune","///","")</f>
        <v/>
      </c>
      <c r="S16" s="142" t="str">
        <f t="shared" ref="S16" si="60">IF(P16="aucune","///","")</f>
        <v/>
      </c>
      <c r="T16" s="143" t="str">
        <f t="shared" ref="T16" si="61">IF(P16="aucune","///","")</f>
        <v/>
      </c>
      <c r="U16" s="139"/>
      <c r="V16" s="141" t="str">
        <f t="shared" ref="V16" si="62">IF(U16="aucune","///","")</f>
        <v/>
      </c>
      <c r="W16" s="137" t="str">
        <f t="shared" ref="W16" si="63">IF(U16="aucune","///","")</f>
        <v/>
      </c>
      <c r="X16" s="142" t="str">
        <f t="shared" ref="X16" si="64">IF(U16="aucune","///","")</f>
        <v/>
      </c>
      <c r="Y16" s="143" t="str">
        <f t="shared" ref="Y16" si="65">IF(U16="aucune","///","")</f>
        <v/>
      </c>
      <c r="Z16" s="23"/>
      <c r="AA16" s="108"/>
      <c r="AB16" s="153"/>
      <c r="AC16" s="154"/>
      <c r="AD16" s="153"/>
      <c r="AE16" s="154"/>
      <c r="AF16" s="4"/>
      <c r="AG16" s="132"/>
      <c r="AH16" s="230"/>
      <c r="AI16" s="108"/>
      <c r="AJ16" s="231"/>
      <c r="AK16" s="180"/>
      <c r="AL16" s="232"/>
      <c r="AM16" s="233"/>
      <c r="AN16" s="108"/>
      <c r="AO16" s="231"/>
      <c r="AP16" s="180"/>
      <c r="AQ16" s="234"/>
      <c r="AR16" s="235"/>
      <c r="AS16" s="59"/>
      <c r="AT16" s="85"/>
      <c r="AU16" s="86"/>
      <c r="AV16" s="87"/>
      <c r="AW16" s="88"/>
      <c r="AX16" s="180"/>
      <c r="AY16" s="109"/>
      <c r="AZ16" s="120"/>
      <c r="BA16" s="121"/>
      <c r="BB16" s="190"/>
      <c r="BC16" s="190"/>
      <c r="BD16" s="191"/>
      <c r="BE16" s="192"/>
      <c r="BF16" s="193"/>
      <c r="BG16" s="190"/>
      <c r="BH16" s="190"/>
      <c r="BI16" s="191"/>
      <c r="BJ16" s="194"/>
      <c r="BK16" s="192"/>
      <c r="BL16" s="108"/>
      <c r="BM16" s="202"/>
      <c r="BN16" s="193"/>
      <c r="BO16" s="192"/>
    </row>
    <row r="17" spans="1:67" ht="19.5" customHeight="1" x14ac:dyDescent="0.2">
      <c r="A17" s="55" t="s">
        <v>19</v>
      </c>
      <c r="B17" s="266">
        <f t="shared" ref="B17" si="66">+B16</f>
        <v>43439</v>
      </c>
      <c r="C17" s="267">
        <v>2</v>
      </c>
      <c r="D17" s="101"/>
      <c r="E17" s="5"/>
      <c r="F17" s="144"/>
      <c r="G17" s="140"/>
      <c r="H17" s="145"/>
      <c r="I17" s="145"/>
      <c r="J17" s="146"/>
      <c r="K17" s="144"/>
      <c r="L17" s="140"/>
      <c r="M17" s="145"/>
      <c r="N17" s="145"/>
      <c r="O17" s="146"/>
      <c r="P17" s="144"/>
      <c r="Q17" s="140"/>
      <c r="R17" s="145"/>
      <c r="S17" s="145"/>
      <c r="T17" s="146"/>
      <c r="U17" s="144"/>
      <c r="V17" s="140"/>
      <c r="W17" s="145"/>
      <c r="X17" s="145"/>
      <c r="Y17" s="146"/>
      <c r="Z17" s="24"/>
      <c r="AA17" s="151"/>
      <c r="AB17" s="109"/>
      <c r="AC17" s="110"/>
      <c r="AD17" s="155"/>
      <c r="AE17" s="156"/>
      <c r="AF17" s="157"/>
      <c r="AG17" s="158"/>
      <c r="AH17" s="66"/>
      <c r="AI17" s="167"/>
      <c r="AJ17" s="114"/>
      <c r="AK17" s="115"/>
      <c r="AL17" s="172"/>
      <c r="AM17" s="173"/>
      <c r="AN17" s="167"/>
      <c r="AO17" s="114"/>
      <c r="AP17" s="115"/>
      <c r="AQ17" s="177"/>
      <c r="AR17" s="156"/>
      <c r="AS17" s="60"/>
      <c r="AT17" s="179"/>
      <c r="AU17" s="157"/>
      <c r="AV17" s="178"/>
      <c r="AW17" s="89"/>
      <c r="AX17" s="90"/>
      <c r="AY17" s="181"/>
      <c r="AZ17" s="182"/>
      <c r="BA17" s="183"/>
      <c r="BB17" s="109"/>
      <c r="BC17" s="120"/>
      <c r="BD17" s="120"/>
      <c r="BE17" s="121"/>
      <c r="BF17" s="195"/>
      <c r="BG17" s="196"/>
      <c r="BH17" s="196"/>
      <c r="BI17" s="197"/>
      <c r="BJ17" s="198"/>
      <c r="BK17" s="199"/>
      <c r="BL17" s="179"/>
      <c r="BM17" s="109"/>
      <c r="BN17" s="195"/>
      <c r="BO17" s="199"/>
    </row>
    <row r="18" spans="1:67" ht="19.5" customHeight="1" thickBot="1" x14ac:dyDescent="0.25">
      <c r="A18" s="56" t="s">
        <v>20</v>
      </c>
      <c r="B18" s="266">
        <f t="shared" ref="B18" si="67">+B16</f>
        <v>43439</v>
      </c>
      <c r="C18" s="267">
        <v>2</v>
      </c>
      <c r="D18" s="1"/>
      <c r="E18" s="6"/>
      <c r="F18" s="144"/>
      <c r="G18" s="145"/>
      <c r="H18" s="145"/>
      <c r="I18" s="145"/>
      <c r="J18" s="146"/>
      <c r="K18" s="144"/>
      <c r="L18" s="145"/>
      <c r="M18" s="145"/>
      <c r="N18" s="145"/>
      <c r="O18" s="146"/>
      <c r="P18" s="144"/>
      <c r="Q18" s="145"/>
      <c r="R18" s="145"/>
      <c r="S18" s="145"/>
      <c r="T18" s="146"/>
      <c r="U18" s="144"/>
      <c r="V18" s="145"/>
      <c r="W18" s="145"/>
      <c r="X18" s="145"/>
      <c r="Y18" s="146"/>
      <c r="Z18" s="150"/>
      <c r="AA18" s="152"/>
      <c r="AB18" s="159"/>
      <c r="AC18" s="160"/>
      <c r="AD18" s="111"/>
      <c r="AE18" s="112"/>
      <c r="AF18" s="236"/>
      <c r="AG18" s="162"/>
      <c r="AH18" s="163"/>
      <c r="AI18" s="237"/>
      <c r="AJ18" s="238"/>
      <c r="AK18" s="239"/>
      <c r="AL18" s="240"/>
      <c r="AM18" s="241"/>
      <c r="AN18" s="242"/>
      <c r="AO18" s="238"/>
      <c r="AP18" s="239"/>
      <c r="AQ18" s="240"/>
      <c r="AR18" s="241"/>
      <c r="AS18" s="152"/>
      <c r="AT18" s="152"/>
      <c r="AU18" s="157"/>
      <c r="AV18" s="178"/>
      <c r="AW18" s="91"/>
      <c r="AX18" s="92"/>
      <c r="AY18" s="184"/>
      <c r="AZ18" s="185"/>
      <c r="BA18" s="186"/>
      <c r="BB18" s="187"/>
      <c r="BC18" s="187"/>
      <c r="BD18" s="188"/>
      <c r="BE18" s="189"/>
      <c r="BF18" s="122"/>
      <c r="BG18" s="123"/>
      <c r="BH18" s="120"/>
      <c r="BI18" s="124"/>
      <c r="BJ18" s="123"/>
      <c r="BK18" s="121"/>
      <c r="BL18" s="200"/>
      <c r="BM18" s="201"/>
      <c r="BN18" s="125"/>
      <c r="BO18" s="126"/>
    </row>
    <row r="19" spans="1:67" s="94" customFormat="1" ht="19.5" customHeight="1" x14ac:dyDescent="0.2">
      <c r="A19" s="54" t="s">
        <v>18</v>
      </c>
      <c r="B19" s="268">
        <f>+B18+1</f>
        <v>43440</v>
      </c>
      <c r="C19" s="269"/>
      <c r="D19" s="2"/>
      <c r="E19" s="5"/>
      <c r="F19" s="139"/>
      <c r="G19" s="141" t="str">
        <f t="shared" ref="G19" si="68">IF(F19="aucune","///","")</f>
        <v/>
      </c>
      <c r="H19" s="137" t="str">
        <f t="shared" ref="H19" si="69">IF(F19="aucune","///","")</f>
        <v/>
      </c>
      <c r="I19" s="142" t="str">
        <f t="shared" ref="I19" si="70">IF(F19="aucune","///","")</f>
        <v/>
      </c>
      <c r="J19" s="143" t="str">
        <f t="shared" ref="J19" si="71">IF(F19="aucune","///","")</f>
        <v/>
      </c>
      <c r="K19" s="139"/>
      <c r="L19" s="141" t="str">
        <f t="shared" ref="L19" si="72">IF(K19="aucune","///","")</f>
        <v/>
      </c>
      <c r="M19" s="137" t="str">
        <f t="shared" ref="M19" si="73">IF(K19="aucune","///","")</f>
        <v/>
      </c>
      <c r="N19" s="142" t="str">
        <f t="shared" ref="N19" si="74">IF(K19="aucune","///","")</f>
        <v/>
      </c>
      <c r="O19" s="143" t="str">
        <f t="shared" ref="O19" si="75">IF(K19="aucune","///","")</f>
        <v/>
      </c>
      <c r="P19" s="139"/>
      <c r="Q19" s="141" t="str">
        <f t="shared" ref="Q19" si="76">IF(P19="aucune","///","")</f>
        <v/>
      </c>
      <c r="R19" s="137" t="str">
        <f t="shared" ref="R19" si="77">IF(P19="aucune","///","")</f>
        <v/>
      </c>
      <c r="S19" s="142" t="str">
        <f t="shared" ref="S19" si="78">IF(P19="aucune","///","")</f>
        <v/>
      </c>
      <c r="T19" s="143" t="str">
        <f t="shared" ref="T19" si="79">IF(P19="aucune","///","")</f>
        <v/>
      </c>
      <c r="U19" s="139"/>
      <c r="V19" s="141" t="str">
        <f t="shared" ref="V19" si="80">IF(U19="aucune","///","")</f>
        <v/>
      </c>
      <c r="W19" s="137" t="str">
        <f t="shared" ref="W19" si="81">IF(U19="aucune","///","")</f>
        <v/>
      </c>
      <c r="X19" s="142" t="str">
        <f t="shared" ref="X19" si="82">IF(U19="aucune","///","")</f>
        <v/>
      </c>
      <c r="Y19" s="143" t="str">
        <f t="shared" ref="Y19" si="83">IF(U19="aucune","///","")</f>
        <v/>
      </c>
      <c r="Z19" s="23"/>
      <c r="AA19" s="108"/>
      <c r="AB19" s="153"/>
      <c r="AC19" s="154"/>
      <c r="AD19" s="153"/>
      <c r="AE19" s="154"/>
      <c r="AF19" s="4"/>
      <c r="AG19" s="132"/>
      <c r="AH19" s="230"/>
      <c r="AI19" s="108"/>
      <c r="AJ19" s="231"/>
      <c r="AK19" s="180"/>
      <c r="AL19" s="232"/>
      <c r="AM19" s="233"/>
      <c r="AN19" s="108"/>
      <c r="AO19" s="231"/>
      <c r="AP19" s="180"/>
      <c r="AQ19" s="234"/>
      <c r="AR19" s="235"/>
      <c r="AS19" s="59"/>
      <c r="AT19" s="85"/>
      <c r="AU19" s="86"/>
      <c r="AV19" s="87"/>
      <c r="AW19" s="88"/>
      <c r="AX19" s="180"/>
      <c r="AY19" s="109"/>
      <c r="AZ19" s="120"/>
      <c r="BA19" s="121"/>
      <c r="BB19" s="190"/>
      <c r="BC19" s="190"/>
      <c r="BD19" s="191"/>
      <c r="BE19" s="192"/>
      <c r="BF19" s="193"/>
      <c r="BG19" s="190"/>
      <c r="BH19" s="190"/>
      <c r="BI19" s="191"/>
      <c r="BJ19" s="194"/>
      <c r="BK19" s="192"/>
      <c r="BL19" s="108"/>
      <c r="BM19" s="202"/>
      <c r="BN19" s="193"/>
      <c r="BO19" s="192"/>
    </row>
    <row r="20" spans="1:67" s="94" customFormat="1" ht="19.5" customHeight="1" x14ac:dyDescent="0.2">
      <c r="A20" s="55" t="s">
        <v>19</v>
      </c>
      <c r="B20" s="266">
        <f>+B19</f>
        <v>43440</v>
      </c>
      <c r="C20" s="267">
        <v>2</v>
      </c>
      <c r="D20" s="101"/>
      <c r="E20" s="5"/>
      <c r="F20" s="144"/>
      <c r="G20" s="140"/>
      <c r="H20" s="145"/>
      <c r="I20" s="145"/>
      <c r="J20" s="146"/>
      <c r="K20" s="144"/>
      <c r="L20" s="140"/>
      <c r="M20" s="145"/>
      <c r="N20" s="145"/>
      <c r="O20" s="146"/>
      <c r="P20" s="144"/>
      <c r="Q20" s="140"/>
      <c r="R20" s="145"/>
      <c r="S20" s="145"/>
      <c r="T20" s="146"/>
      <c r="U20" s="144"/>
      <c r="V20" s="140"/>
      <c r="W20" s="145"/>
      <c r="X20" s="145"/>
      <c r="Y20" s="146"/>
      <c r="Z20" s="24"/>
      <c r="AA20" s="151"/>
      <c r="AB20" s="109"/>
      <c r="AC20" s="110"/>
      <c r="AD20" s="155"/>
      <c r="AE20" s="156"/>
      <c r="AF20" s="157"/>
      <c r="AG20" s="158"/>
      <c r="AH20" s="66"/>
      <c r="AI20" s="167"/>
      <c r="AJ20" s="114"/>
      <c r="AK20" s="115"/>
      <c r="AL20" s="172"/>
      <c r="AM20" s="173"/>
      <c r="AN20" s="167"/>
      <c r="AO20" s="114"/>
      <c r="AP20" s="115"/>
      <c r="AQ20" s="177"/>
      <c r="AR20" s="156"/>
      <c r="AS20" s="60"/>
      <c r="AT20" s="179"/>
      <c r="AU20" s="157"/>
      <c r="AV20" s="178"/>
      <c r="AW20" s="89"/>
      <c r="AX20" s="90"/>
      <c r="AY20" s="181"/>
      <c r="AZ20" s="182"/>
      <c r="BA20" s="183"/>
      <c r="BB20" s="109"/>
      <c r="BC20" s="120"/>
      <c r="BD20" s="120"/>
      <c r="BE20" s="121"/>
      <c r="BF20" s="195"/>
      <c r="BG20" s="196"/>
      <c r="BH20" s="196"/>
      <c r="BI20" s="197"/>
      <c r="BJ20" s="198"/>
      <c r="BK20" s="199"/>
      <c r="BL20" s="179"/>
      <c r="BM20" s="109"/>
      <c r="BN20" s="195"/>
      <c r="BO20" s="199"/>
    </row>
    <row r="21" spans="1:67" s="94" customFormat="1" ht="19.5" customHeight="1" thickBot="1" x14ac:dyDescent="0.25">
      <c r="A21" s="55" t="s">
        <v>20</v>
      </c>
      <c r="B21" s="266">
        <f>+B19</f>
        <v>43440</v>
      </c>
      <c r="C21" s="267">
        <v>2</v>
      </c>
      <c r="D21" s="1"/>
      <c r="E21" s="6"/>
      <c r="F21" s="144"/>
      <c r="G21" s="145"/>
      <c r="H21" s="145"/>
      <c r="I21" s="145"/>
      <c r="J21" s="146"/>
      <c r="K21" s="144"/>
      <c r="L21" s="145"/>
      <c r="M21" s="145"/>
      <c r="N21" s="145"/>
      <c r="O21" s="146"/>
      <c r="P21" s="144"/>
      <c r="Q21" s="145"/>
      <c r="R21" s="145"/>
      <c r="S21" s="145"/>
      <c r="T21" s="146"/>
      <c r="U21" s="144"/>
      <c r="V21" s="145"/>
      <c r="W21" s="145"/>
      <c r="X21" s="145"/>
      <c r="Y21" s="146"/>
      <c r="Z21" s="150"/>
      <c r="AA21" s="152"/>
      <c r="AB21" s="159"/>
      <c r="AC21" s="160"/>
      <c r="AD21" s="111"/>
      <c r="AE21" s="112"/>
      <c r="AF21" s="236"/>
      <c r="AG21" s="162"/>
      <c r="AH21" s="163"/>
      <c r="AI21" s="237"/>
      <c r="AJ21" s="238"/>
      <c r="AK21" s="239"/>
      <c r="AL21" s="240"/>
      <c r="AM21" s="241"/>
      <c r="AN21" s="242"/>
      <c r="AO21" s="238"/>
      <c r="AP21" s="239"/>
      <c r="AQ21" s="240"/>
      <c r="AR21" s="241"/>
      <c r="AS21" s="152"/>
      <c r="AT21" s="152"/>
      <c r="AU21" s="157"/>
      <c r="AV21" s="178"/>
      <c r="AW21" s="91"/>
      <c r="AX21" s="92"/>
      <c r="AY21" s="184"/>
      <c r="AZ21" s="185"/>
      <c r="BA21" s="186"/>
      <c r="BB21" s="187"/>
      <c r="BC21" s="187"/>
      <c r="BD21" s="188"/>
      <c r="BE21" s="189"/>
      <c r="BF21" s="122"/>
      <c r="BG21" s="123"/>
      <c r="BH21" s="120"/>
      <c r="BI21" s="124"/>
      <c r="BJ21" s="123"/>
      <c r="BK21" s="121"/>
      <c r="BL21" s="200"/>
      <c r="BM21" s="201"/>
      <c r="BN21" s="125"/>
      <c r="BO21" s="126"/>
    </row>
    <row r="22" spans="1:67" s="94" customFormat="1" ht="19.5" customHeight="1" x14ac:dyDescent="0.2">
      <c r="A22" s="54" t="s">
        <v>18</v>
      </c>
      <c r="B22" s="268">
        <f>+B21+1</f>
        <v>43441</v>
      </c>
      <c r="C22" s="269"/>
      <c r="D22" s="2"/>
      <c r="E22" s="5"/>
      <c r="F22" s="139"/>
      <c r="G22" s="141" t="str">
        <f t="shared" ref="G22" si="84">IF(F22="aucune","///","")</f>
        <v/>
      </c>
      <c r="H22" s="137" t="str">
        <f t="shared" ref="H22" si="85">IF(F22="aucune","///","")</f>
        <v/>
      </c>
      <c r="I22" s="142" t="str">
        <f t="shared" ref="I22" si="86">IF(F22="aucune","///","")</f>
        <v/>
      </c>
      <c r="J22" s="143" t="str">
        <f t="shared" ref="J22" si="87">IF(F22="aucune","///","")</f>
        <v/>
      </c>
      <c r="K22" s="139"/>
      <c r="L22" s="141" t="str">
        <f t="shared" ref="L22" si="88">IF(K22="aucune","///","")</f>
        <v/>
      </c>
      <c r="M22" s="137" t="str">
        <f t="shared" ref="M22" si="89">IF(K22="aucune","///","")</f>
        <v/>
      </c>
      <c r="N22" s="142" t="str">
        <f t="shared" ref="N22" si="90">IF(K22="aucune","///","")</f>
        <v/>
      </c>
      <c r="O22" s="143" t="str">
        <f t="shared" ref="O22" si="91">IF(K22="aucune","///","")</f>
        <v/>
      </c>
      <c r="P22" s="139"/>
      <c r="Q22" s="141" t="str">
        <f t="shared" ref="Q22" si="92">IF(P22="aucune","///","")</f>
        <v/>
      </c>
      <c r="R22" s="137" t="str">
        <f t="shared" ref="R22" si="93">IF(P22="aucune","///","")</f>
        <v/>
      </c>
      <c r="S22" s="142" t="str">
        <f t="shared" ref="S22" si="94">IF(P22="aucune","///","")</f>
        <v/>
      </c>
      <c r="T22" s="143" t="str">
        <f t="shared" ref="T22" si="95">IF(P22="aucune","///","")</f>
        <v/>
      </c>
      <c r="U22" s="139"/>
      <c r="V22" s="141" t="str">
        <f t="shared" ref="V22" si="96">IF(U22="aucune","///","")</f>
        <v/>
      </c>
      <c r="W22" s="137" t="str">
        <f t="shared" ref="W22" si="97">IF(U22="aucune","///","")</f>
        <v/>
      </c>
      <c r="X22" s="142" t="str">
        <f t="shared" ref="X22" si="98">IF(U22="aucune","///","")</f>
        <v/>
      </c>
      <c r="Y22" s="143" t="str">
        <f t="shared" ref="Y22" si="99">IF(U22="aucune","///","")</f>
        <v/>
      </c>
      <c r="Z22" s="23"/>
      <c r="AA22" s="108"/>
      <c r="AB22" s="153"/>
      <c r="AC22" s="154"/>
      <c r="AD22" s="153"/>
      <c r="AE22" s="154"/>
      <c r="AF22" s="4"/>
      <c r="AG22" s="132"/>
      <c r="AH22" s="230"/>
      <c r="AI22" s="108"/>
      <c r="AJ22" s="231"/>
      <c r="AK22" s="180"/>
      <c r="AL22" s="232"/>
      <c r="AM22" s="233"/>
      <c r="AN22" s="108"/>
      <c r="AO22" s="231"/>
      <c r="AP22" s="180"/>
      <c r="AQ22" s="234"/>
      <c r="AR22" s="235"/>
      <c r="AS22" s="59"/>
      <c r="AT22" s="85"/>
      <c r="AU22" s="86"/>
      <c r="AV22" s="87"/>
      <c r="AW22" s="88"/>
      <c r="AX22" s="180"/>
      <c r="AY22" s="109"/>
      <c r="AZ22" s="120"/>
      <c r="BA22" s="121"/>
      <c r="BB22" s="190"/>
      <c r="BC22" s="190"/>
      <c r="BD22" s="191"/>
      <c r="BE22" s="192"/>
      <c r="BF22" s="193"/>
      <c r="BG22" s="190"/>
      <c r="BH22" s="190"/>
      <c r="BI22" s="191"/>
      <c r="BJ22" s="194"/>
      <c r="BK22" s="192"/>
      <c r="BL22" s="108"/>
      <c r="BM22" s="202"/>
      <c r="BN22" s="193"/>
      <c r="BO22" s="192"/>
    </row>
    <row r="23" spans="1:67" s="94" customFormat="1" ht="19.5" customHeight="1" x14ac:dyDescent="0.2">
      <c r="A23" s="55" t="s">
        <v>19</v>
      </c>
      <c r="B23" s="266">
        <f>+B22</f>
        <v>43441</v>
      </c>
      <c r="C23" s="267"/>
      <c r="D23" s="101"/>
      <c r="E23" s="5"/>
      <c r="F23" s="144"/>
      <c r="G23" s="140"/>
      <c r="H23" s="145"/>
      <c r="I23" s="145"/>
      <c r="J23" s="146"/>
      <c r="K23" s="144"/>
      <c r="L23" s="140"/>
      <c r="M23" s="145"/>
      <c r="N23" s="145"/>
      <c r="O23" s="146"/>
      <c r="P23" s="144"/>
      <c r="Q23" s="140"/>
      <c r="R23" s="145"/>
      <c r="S23" s="145"/>
      <c r="T23" s="146"/>
      <c r="U23" s="144"/>
      <c r="V23" s="140"/>
      <c r="W23" s="145"/>
      <c r="X23" s="145"/>
      <c r="Y23" s="146"/>
      <c r="Z23" s="24"/>
      <c r="AA23" s="151"/>
      <c r="AB23" s="109"/>
      <c r="AC23" s="110"/>
      <c r="AD23" s="155"/>
      <c r="AE23" s="156"/>
      <c r="AF23" s="157"/>
      <c r="AG23" s="158"/>
      <c r="AH23" s="66"/>
      <c r="AI23" s="167"/>
      <c r="AJ23" s="114"/>
      <c r="AK23" s="115"/>
      <c r="AL23" s="172"/>
      <c r="AM23" s="173"/>
      <c r="AN23" s="167"/>
      <c r="AO23" s="114"/>
      <c r="AP23" s="115"/>
      <c r="AQ23" s="177"/>
      <c r="AR23" s="156"/>
      <c r="AS23" s="60"/>
      <c r="AT23" s="179"/>
      <c r="AU23" s="157"/>
      <c r="AV23" s="178"/>
      <c r="AW23" s="89"/>
      <c r="AX23" s="90"/>
      <c r="AY23" s="181"/>
      <c r="AZ23" s="182"/>
      <c r="BA23" s="183"/>
      <c r="BB23" s="109"/>
      <c r="BC23" s="120"/>
      <c r="BD23" s="120"/>
      <c r="BE23" s="121"/>
      <c r="BF23" s="195"/>
      <c r="BG23" s="196"/>
      <c r="BH23" s="196"/>
      <c r="BI23" s="197"/>
      <c r="BJ23" s="198"/>
      <c r="BK23" s="199"/>
      <c r="BL23" s="179"/>
      <c r="BM23" s="109"/>
      <c r="BN23" s="195"/>
      <c r="BO23" s="199"/>
    </row>
    <row r="24" spans="1:67" s="94" customFormat="1" ht="19.5" customHeight="1" thickBot="1" x14ac:dyDescent="0.25">
      <c r="A24" s="56" t="s">
        <v>20</v>
      </c>
      <c r="B24" s="278">
        <f>+B23</f>
        <v>43441</v>
      </c>
      <c r="C24" s="279"/>
      <c r="D24" s="1"/>
      <c r="E24" s="6"/>
      <c r="F24" s="144"/>
      <c r="G24" s="145"/>
      <c r="H24" s="145"/>
      <c r="I24" s="145"/>
      <c r="J24" s="146"/>
      <c r="K24" s="144"/>
      <c r="L24" s="145"/>
      <c r="M24" s="145"/>
      <c r="N24" s="145"/>
      <c r="O24" s="146"/>
      <c r="P24" s="144"/>
      <c r="Q24" s="145"/>
      <c r="R24" s="145"/>
      <c r="S24" s="145"/>
      <c r="T24" s="146"/>
      <c r="U24" s="144"/>
      <c r="V24" s="145"/>
      <c r="W24" s="145"/>
      <c r="X24" s="145"/>
      <c r="Y24" s="146"/>
      <c r="Z24" s="150"/>
      <c r="AA24" s="152"/>
      <c r="AB24" s="159"/>
      <c r="AC24" s="160"/>
      <c r="AD24" s="111"/>
      <c r="AE24" s="112"/>
      <c r="AF24" s="236"/>
      <c r="AG24" s="162"/>
      <c r="AH24" s="163"/>
      <c r="AI24" s="237"/>
      <c r="AJ24" s="238"/>
      <c r="AK24" s="239"/>
      <c r="AL24" s="240"/>
      <c r="AM24" s="241"/>
      <c r="AN24" s="242"/>
      <c r="AO24" s="238"/>
      <c r="AP24" s="239"/>
      <c r="AQ24" s="240"/>
      <c r="AR24" s="241"/>
      <c r="AS24" s="152"/>
      <c r="AT24" s="152"/>
      <c r="AU24" s="157"/>
      <c r="AV24" s="178"/>
      <c r="AW24" s="91"/>
      <c r="AX24" s="92"/>
      <c r="AY24" s="184"/>
      <c r="AZ24" s="185"/>
      <c r="BA24" s="186"/>
      <c r="BB24" s="187"/>
      <c r="BC24" s="187"/>
      <c r="BD24" s="188"/>
      <c r="BE24" s="189"/>
      <c r="BF24" s="122"/>
      <c r="BG24" s="123"/>
      <c r="BH24" s="120"/>
      <c r="BI24" s="124"/>
      <c r="BJ24" s="123"/>
      <c r="BK24" s="121"/>
      <c r="BL24" s="200"/>
      <c r="BM24" s="201"/>
      <c r="BN24" s="125"/>
      <c r="BO24" s="126"/>
    </row>
    <row r="25" spans="1:67" s="94" customFormat="1" ht="19.5" customHeight="1" x14ac:dyDescent="0.2">
      <c r="A25" s="54" t="s">
        <v>18</v>
      </c>
      <c r="B25" s="268">
        <f>+B24+1</f>
        <v>43442</v>
      </c>
      <c r="C25" s="269"/>
      <c r="D25" s="2"/>
      <c r="E25" s="5"/>
      <c r="F25" s="139"/>
      <c r="G25" s="141" t="str">
        <f t="shared" ref="G25" si="100">IF(F25="aucune","///","")</f>
        <v/>
      </c>
      <c r="H25" s="137" t="str">
        <f t="shared" ref="H25" si="101">IF(F25="aucune","///","")</f>
        <v/>
      </c>
      <c r="I25" s="142" t="str">
        <f t="shared" ref="I25" si="102">IF(F25="aucune","///","")</f>
        <v/>
      </c>
      <c r="J25" s="143" t="str">
        <f t="shared" ref="J25" si="103">IF(F25="aucune","///","")</f>
        <v/>
      </c>
      <c r="K25" s="139"/>
      <c r="L25" s="141" t="str">
        <f t="shared" ref="L25" si="104">IF(K25="aucune","///","")</f>
        <v/>
      </c>
      <c r="M25" s="137" t="str">
        <f t="shared" ref="M25" si="105">IF(K25="aucune","///","")</f>
        <v/>
      </c>
      <c r="N25" s="142" t="str">
        <f t="shared" ref="N25" si="106">IF(K25="aucune","///","")</f>
        <v/>
      </c>
      <c r="O25" s="143" t="str">
        <f t="shared" ref="O25" si="107">IF(K25="aucune","///","")</f>
        <v/>
      </c>
      <c r="P25" s="139"/>
      <c r="Q25" s="141" t="str">
        <f t="shared" ref="Q25" si="108">IF(P25="aucune","///","")</f>
        <v/>
      </c>
      <c r="R25" s="137" t="str">
        <f t="shared" ref="R25" si="109">IF(P25="aucune","///","")</f>
        <v/>
      </c>
      <c r="S25" s="142" t="str">
        <f t="shared" ref="S25" si="110">IF(P25="aucune","///","")</f>
        <v/>
      </c>
      <c r="T25" s="143" t="str">
        <f t="shared" ref="T25" si="111">IF(P25="aucune","///","")</f>
        <v/>
      </c>
      <c r="U25" s="139"/>
      <c r="V25" s="141" t="str">
        <f t="shared" ref="V25" si="112">IF(U25="aucune","///","")</f>
        <v/>
      </c>
      <c r="W25" s="137" t="str">
        <f t="shared" ref="W25" si="113">IF(U25="aucune","///","")</f>
        <v/>
      </c>
      <c r="X25" s="142" t="str">
        <f t="shared" ref="X25" si="114">IF(U25="aucune","///","")</f>
        <v/>
      </c>
      <c r="Y25" s="143" t="str">
        <f t="shared" ref="Y25" si="115">IF(U25="aucune","///","")</f>
        <v/>
      </c>
      <c r="Z25" s="23"/>
      <c r="AA25" s="108"/>
      <c r="AB25" s="153"/>
      <c r="AC25" s="154"/>
      <c r="AD25" s="153"/>
      <c r="AE25" s="154"/>
      <c r="AF25" s="4"/>
      <c r="AG25" s="132"/>
      <c r="AH25" s="230"/>
      <c r="AI25" s="108"/>
      <c r="AJ25" s="231"/>
      <c r="AK25" s="180"/>
      <c r="AL25" s="232"/>
      <c r="AM25" s="233"/>
      <c r="AN25" s="108"/>
      <c r="AO25" s="231"/>
      <c r="AP25" s="180"/>
      <c r="AQ25" s="234"/>
      <c r="AR25" s="235"/>
      <c r="AS25" s="59"/>
      <c r="AT25" s="85"/>
      <c r="AU25" s="86"/>
      <c r="AV25" s="87"/>
      <c r="AW25" s="88"/>
      <c r="AX25" s="180"/>
      <c r="AY25" s="109"/>
      <c r="AZ25" s="120"/>
      <c r="BA25" s="121"/>
      <c r="BB25" s="190"/>
      <c r="BC25" s="190"/>
      <c r="BD25" s="191"/>
      <c r="BE25" s="192"/>
      <c r="BF25" s="193"/>
      <c r="BG25" s="190"/>
      <c r="BH25" s="190"/>
      <c r="BI25" s="191"/>
      <c r="BJ25" s="194"/>
      <c r="BK25" s="192"/>
      <c r="BL25" s="108"/>
      <c r="BM25" s="202"/>
      <c r="BN25" s="193"/>
      <c r="BO25" s="192"/>
    </row>
    <row r="26" spans="1:67" s="94" customFormat="1" ht="19.5" customHeight="1" x14ac:dyDescent="0.2">
      <c r="A26" s="55" t="s">
        <v>19</v>
      </c>
      <c r="B26" s="266">
        <f t="shared" ref="B26" si="116">+B25</f>
        <v>43442</v>
      </c>
      <c r="C26" s="267">
        <v>2</v>
      </c>
      <c r="D26" s="101"/>
      <c r="E26" s="5"/>
      <c r="F26" s="144"/>
      <c r="G26" s="140"/>
      <c r="H26" s="145"/>
      <c r="I26" s="145"/>
      <c r="J26" s="146"/>
      <c r="K26" s="144"/>
      <c r="L26" s="140"/>
      <c r="M26" s="145"/>
      <c r="N26" s="145"/>
      <c r="O26" s="146"/>
      <c r="P26" s="144"/>
      <c r="Q26" s="140"/>
      <c r="R26" s="145"/>
      <c r="S26" s="145"/>
      <c r="T26" s="146"/>
      <c r="U26" s="144"/>
      <c r="V26" s="140"/>
      <c r="W26" s="145"/>
      <c r="X26" s="145"/>
      <c r="Y26" s="146"/>
      <c r="Z26" s="24"/>
      <c r="AA26" s="151"/>
      <c r="AB26" s="109"/>
      <c r="AC26" s="110"/>
      <c r="AD26" s="155"/>
      <c r="AE26" s="156"/>
      <c r="AF26" s="157"/>
      <c r="AG26" s="158"/>
      <c r="AH26" s="66"/>
      <c r="AI26" s="167"/>
      <c r="AJ26" s="114"/>
      <c r="AK26" s="115"/>
      <c r="AL26" s="172"/>
      <c r="AM26" s="173"/>
      <c r="AN26" s="167"/>
      <c r="AO26" s="114"/>
      <c r="AP26" s="115"/>
      <c r="AQ26" s="177"/>
      <c r="AR26" s="156"/>
      <c r="AS26" s="60"/>
      <c r="AT26" s="179"/>
      <c r="AU26" s="157"/>
      <c r="AV26" s="178"/>
      <c r="AW26" s="89"/>
      <c r="AX26" s="90"/>
      <c r="AY26" s="181"/>
      <c r="AZ26" s="182"/>
      <c r="BA26" s="183"/>
      <c r="BB26" s="109"/>
      <c r="BC26" s="120"/>
      <c r="BD26" s="120"/>
      <c r="BE26" s="121"/>
      <c r="BF26" s="195"/>
      <c r="BG26" s="196"/>
      <c r="BH26" s="196"/>
      <c r="BI26" s="197"/>
      <c r="BJ26" s="198"/>
      <c r="BK26" s="199"/>
      <c r="BL26" s="179"/>
      <c r="BM26" s="109"/>
      <c r="BN26" s="195"/>
      <c r="BO26" s="199"/>
    </row>
    <row r="27" spans="1:67" s="94" customFormat="1" ht="19.5" customHeight="1" thickBot="1" x14ac:dyDescent="0.25">
      <c r="A27" s="56" t="s">
        <v>20</v>
      </c>
      <c r="B27" s="266">
        <f t="shared" ref="B27" si="117">+B25</f>
        <v>43442</v>
      </c>
      <c r="C27" s="267">
        <v>2</v>
      </c>
      <c r="D27" s="1"/>
      <c r="E27" s="6"/>
      <c r="F27" s="144"/>
      <c r="G27" s="145"/>
      <c r="H27" s="145"/>
      <c r="I27" s="145"/>
      <c r="J27" s="146"/>
      <c r="K27" s="144"/>
      <c r="L27" s="145"/>
      <c r="M27" s="145"/>
      <c r="N27" s="145"/>
      <c r="O27" s="146"/>
      <c r="P27" s="144"/>
      <c r="Q27" s="145"/>
      <c r="R27" s="145"/>
      <c r="S27" s="145"/>
      <c r="T27" s="146"/>
      <c r="U27" s="144"/>
      <c r="V27" s="145"/>
      <c r="W27" s="145"/>
      <c r="X27" s="145"/>
      <c r="Y27" s="146"/>
      <c r="Z27" s="150"/>
      <c r="AA27" s="152"/>
      <c r="AB27" s="159"/>
      <c r="AC27" s="160"/>
      <c r="AD27" s="111"/>
      <c r="AE27" s="112"/>
      <c r="AF27" s="236"/>
      <c r="AG27" s="162"/>
      <c r="AH27" s="163"/>
      <c r="AI27" s="237"/>
      <c r="AJ27" s="238"/>
      <c r="AK27" s="239"/>
      <c r="AL27" s="240"/>
      <c r="AM27" s="241"/>
      <c r="AN27" s="242"/>
      <c r="AO27" s="238"/>
      <c r="AP27" s="239"/>
      <c r="AQ27" s="240"/>
      <c r="AR27" s="241"/>
      <c r="AS27" s="152"/>
      <c r="AT27" s="152"/>
      <c r="AU27" s="157"/>
      <c r="AV27" s="178"/>
      <c r="AW27" s="91"/>
      <c r="AX27" s="92"/>
      <c r="AY27" s="184"/>
      <c r="AZ27" s="185"/>
      <c r="BA27" s="186"/>
      <c r="BB27" s="187"/>
      <c r="BC27" s="187"/>
      <c r="BD27" s="188"/>
      <c r="BE27" s="189"/>
      <c r="BF27" s="122"/>
      <c r="BG27" s="123"/>
      <c r="BH27" s="120"/>
      <c r="BI27" s="124"/>
      <c r="BJ27" s="123"/>
      <c r="BK27" s="121"/>
      <c r="BL27" s="200"/>
      <c r="BM27" s="201"/>
      <c r="BN27" s="125"/>
      <c r="BO27" s="126"/>
    </row>
    <row r="28" spans="1:67" s="94" customFormat="1" ht="19.5" customHeight="1" x14ac:dyDescent="0.2">
      <c r="A28" s="54" t="s">
        <v>18</v>
      </c>
      <c r="B28" s="268">
        <f>+B27+1</f>
        <v>43443</v>
      </c>
      <c r="C28" s="269"/>
      <c r="D28" s="2"/>
      <c r="E28" s="5"/>
      <c r="F28" s="139"/>
      <c r="G28" s="141" t="str">
        <f t="shared" ref="G28" si="118">IF(F28="aucune","///","")</f>
        <v/>
      </c>
      <c r="H28" s="137" t="str">
        <f t="shared" ref="H28" si="119">IF(F28="aucune","///","")</f>
        <v/>
      </c>
      <c r="I28" s="142" t="str">
        <f t="shared" ref="I28" si="120">IF(F28="aucune","///","")</f>
        <v/>
      </c>
      <c r="J28" s="143" t="str">
        <f t="shared" ref="J28" si="121">IF(F28="aucune","///","")</f>
        <v/>
      </c>
      <c r="K28" s="139"/>
      <c r="L28" s="141" t="str">
        <f t="shared" ref="L28" si="122">IF(K28="aucune","///","")</f>
        <v/>
      </c>
      <c r="M28" s="137" t="str">
        <f t="shared" ref="M28" si="123">IF(K28="aucune","///","")</f>
        <v/>
      </c>
      <c r="N28" s="142" t="str">
        <f t="shared" ref="N28" si="124">IF(K28="aucune","///","")</f>
        <v/>
      </c>
      <c r="O28" s="143" t="str">
        <f t="shared" ref="O28" si="125">IF(K28="aucune","///","")</f>
        <v/>
      </c>
      <c r="P28" s="139"/>
      <c r="Q28" s="141" t="str">
        <f t="shared" ref="Q28" si="126">IF(P28="aucune","///","")</f>
        <v/>
      </c>
      <c r="R28" s="137" t="str">
        <f t="shared" ref="R28" si="127">IF(P28="aucune","///","")</f>
        <v/>
      </c>
      <c r="S28" s="142" t="str">
        <f t="shared" ref="S28" si="128">IF(P28="aucune","///","")</f>
        <v/>
      </c>
      <c r="T28" s="143" t="str">
        <f t="shared" ref="T28" si="129">IF(P28="aucune","///","")</f>
        <v/>
      </c>
      <c r="U28" s="139"/>
      <c r="V28" s="141" t="str">
        <f t="shared" ref="V28" si="130">IF(U28="aucune","///","")</f>
        <v/>
      </c>
      <c r="W28" s="137" t="str">
        <f t="shared" ref="W28" si="131">IF(U28="aucune","///","")</f>
        <v/>
      </c>
      <c r="X28" s="142" t="str">
        <f t="shared" ref="X28" si="132">IF(U28="aucune","///","")</f>
        <v/>
      </c>
      <c r="Y28" s="143" t="str">
        <f t="shared" ref="Y28" si="133">IF(U28="aucune","///","")</f>
        <v/>
      </c>
      <c r="Z28" s="23"/>
      <c r="AA28" s="108"/>
      <c r="AB28" s="153"/>
      <c r="AC28" s="154"/>
      <c r="AD28" s="153"/>
      <c r="AE28" s="154"/>
      <c r="AF28" s="4"/>
      <c r="AG28" s="132"/>
      <c r="AH28" s="230"/>
      <c r="AI28" s="108"/>
      <c r="AJ28" s="231"/>
      <c r="AK28" s="180"/>
      <c r="AL28" s="232"/>
      <c r="AM28" s="233"/>
      <c r="AN28" s="108"/>
      <c r="AO28" s="231"/>
      <c r="AP28" s="180"/>
      <c r="AQ28" s="234"/>
      <c r="AR28" s="235"/>
      <c r="AS28" s="59"/>
      <c r="AT28" s="85"/>
      <c r="AU28" s="86"/>
      <c r="AV28" s="87"/>
      <c r="AW28" s="88"/>
      <c r="AX28" s="180"/>
      <c r="AY28" s="109"/>
      <c r="AZ28" s="120"/>
      <c r="BA28" s="121"/>
      <c r="BB28" s="190"/>
      <c r="BC28" s="190"/>
      <c r="BD28" s="191"/>
      <c r="BE28" s="192"/>
      <c r="BF28" s="193"/>
      <c r="BG28" s="190"/>
      <c r="BH28" s="190"/>
      <c r="BI28" s="191"/>
      <c r="BJ28" s="194"/>
      <c r="BK28" s="192"/>
      <c r="BL28" s="108"/>
      <c r="BM28" s="202"/>
      <c r="BN28" s="193"/>
      <c r="BO28" s="192"/>
    </row>
    <row r="29" spans="1:67" ht="19.5" customHeight="1" x14ac:dyDescent="0.2">
      <c r="A29" s="55" t="s">
        <v>19</v>
      </c>
      <c r="B29" s="266">
        <f>+B28</f>
        <v>43443</v>
      </c>
      <c r="C29" s="267">
        <v>2</v>
      </c>
      <c r="D29" s="101"/>
      <c r="E29" s="5"/>
      <c r="F29" s="144"/>
      <c r="G29" s="140"/>
      <c r="H29" s="145"/>
      <c r="I29" s="145"/>
      <c r="J29" s="146"/>
      <c r="K29" s="144"/>
      <c r="L29" s="140"/>
      <c r="M29" s="145"/>
      <c r="N29" s="145"/>
      <c r="O29" s="146"/>
      <c r="P29" s="144"/>
      <c r="Q29" s="140"/>
      <c r="R29" s="145"/>
      <c r="S29" s="145"/>
      <c r="T29" s="146"/>
      <c r="U29" s="144"/>
      <c r="V29" s="140"/>
      <c r="W29" s="145"/>
      <c r="X29" s="145"/>
      <c r="Y29" s="146"/>
      <c r="Z29" s="24"/>
      <c r="AA29" s="151"/>
      <c r="AB29" s="109"/>
      <c r="AC29" s="110"/>
      <c r="AD29" s="155"/>
      <c r="AE29" s="156"/>
      <c r="AF29" s="157"/>
      <c r="AG29" s="158"/>
      <c r="AH29" s="66"/>
      <c r="AI29" s="167"/>
      <c r="AJ29" s="114"/>
      <c r="AK29" s="115"/>
      <c r="AL29" s="172"/>
      <c r="AM29" s="173"/>
      <c r="AN29" s="167"/>
      <c r="AO29" s="114"/>
      <c r="AP29" s="115"/>
      <c r="AQ29" s="177"/>
      <c r="AR29" s="156"/>
      <c r="AS29" s="60"/>
      <c r="AT29" s="179"/>
      <c r="AU29" s="157"/>
      <c r="AV29" s="178"/>
      <c r="AW29" s="89"/>
      <c r="AX29" s="90"/>
      <c r="AY29" s="181"/>
      <c r="AZ29" s="182"/>
      <c r="BA29" s="183"/>
      <c r="BB29" s="109"/>
      <c r="BC29" s="120"/>
      <c r="BD29" s="120"/>
      <c r="BE29" s="121"/>
      <c r="BF29" s="195"/>
      <c r="BG29" s="196"/>
      <c r="BH29" s="196"/>
      <c r="BI29" s="197"/>
      <c r="BJ29" s="198"/>
      <c r="BK29" s="199"/>
      <c r="BL29" s="179"/>
      <c r="BM29" s="109"/>
      <c r="BN29" s="195"/>
      <c r="BO29" s="199"/>
    </row>
    <row r="30" spans="1:67" ht="19.5" customHeight="1" thickBot="1" x14ac:dyDescent="0.25">
      <c r="A30" s="56" t="s">
        <v>20</v>
      </c>
      <c r="B30" s="266">
        <f>+B28</f>
        <v>43443</v>
      </c>
      <c r="C30" s="267">
        <v>2</v>
      </c>
      <c r="D30" s="1"/>
      <c r="E30" s="6"/>
      <c r="F30" s="144"/>
      <c r="G30" s="145"/>
      <c r="H30" s="145"/>
      <c r="I30" s="145"/>
      <c r="J30" s="146"/>
      <c r="K30" s="144"/>
      <c r="L30" s="145"/>
      <c r="M30" s="145"/>
      <c r="N30" s="145"/>
      <c r="O30" s="146"/>
      <c r="P30" s="144"/>
      <c r="Q30" s="145"/>
      <c r="R30" s="145"/>
      <c r="S30" s="145"/>
      <c r="T30" s="146"/>
      <c r="U30" s="144"/>
      <c r="V30" s="145"/>
      <c r="W30" s="145"/>
      <c r="X30" s="145"/>
      <c r="Y30" s="146"/>
      <c r="Z30" s="150"/>
      <c r="AA30" s="152"/>
      <c r="AB30" s="159"/>
      <c r="AC30" s="160"/>
      <c r="AD30" s="111"/>
      <c r="AE30" s="112"/>
      <c r="AF30" s="236"/>
      <c r="AG30" s="162"/>
      <c r="AH30" s="163"/>
      <c r="AI30" s="237"/>
      <c r="AJ30" s="238"/>
      <c r="AK30" s="239"/>
      <c r="AL30" s="240"/>
      <c r="AM30" s="241"/>
      <c r="AN30" s="242"/>
      <c r="AO30" s="238"/>
      <c r="AP30" s="239"/>
      <c r="AQ30" s="240"/>
      <c r="AR30" s="241"/>
      <c r="AS30" s="152"/>
      <c r="AT30" s="152"/>
      <c r="AU30" s="157"/>
      <c r="AV30" s="178"/>
      <c r="AW30" s="91"/>
      <c r="AX30" s="92"/>
      <c r="AY30" s="184"/>
      <c r="AZ30" s="185"/>
      <c r="BA30" s="186"/>
      <c r="BB30" s="187"/>
      <c r="BC30" s="187"/>
      <c r="BD30" s="188"/>
      <c r="BE30" s="189"/>
      <c r="BF30" s="122"/>
      <c r="BG30" s="123"/>
      <c r="BH30" s="120"/>
      <c r="BI30" s="124"/>
      <c r="BJ30" s="123"/>
      <c r="BK30" s="121"/>
      <c r="BL30" s="200"/>
      <c r="BM30" s="201"/>
      <c r="BN30" s="125"/>
      <c r="BO30" s="126"/>
    </row>
    <row r="31" spans="1:67" ht="19.5" customHeight="1" x14ac:dyDescent="0.2">
      <c r="A31" s="54" t="s">
        <v>18</v>
      </c>
      <c r="B31" s="268">
        <f>+B30+1</f>
        <v>43444</v>
      </c>
      <c r="C31" s="269"/>
      <c r="D31" s="2"/>
      <c r="E31" s="5"/>
      <c r="F31" s="139"/>
      <c r="G31" s="141" t="str">
        <f t="shared" ref="G31" si="134">IF(F31="aucune","///","")</f>
        <v/>
      </c>
      <c r="H31" s="137" t="str">
        <f t="shared" ref="H31" si="135">IF(F31="aucune","///","")</f>
        <v/>
      </c>
      <c r="I31" s="142" t="str">
        <f t="shared" ref="I31" si="136">IF(F31="aucune","///","")</f>
        <v/>
      </c>
      <c r="J31" s="143" t="str">
        <f t="shared" ref="J31" si="137">IF(F31="aucune","///","")</f>
        <v/>
      </c>
      <c r="K31" s="139"/>
      <c r="L31" s="141" t="str">
        <f t="shared" ref="L31" si="138">IF(K31="aucune","///","")</f>
        <v/>
      </c>
      <c r="M31" s="137" t="str">
        <f t="shared" ref="M31" si="139">IF(K31="aucune","///","")</f>
        <v/>
      </c>
      <c r="N31" s="142" t="str">
        <f t="shared" ref="N31" si="140">IF(K31="aucune","///","")</f>
        <v/>
      </c>
      <c r="O31" s="143" t="str">
        <f t="shared" ref="O31" si="141">IF(K31="aucune","///","")</f>
        <v/>
      </c>
      <c r="P31" s="139"/>
      <c r="Q31" s="141" t="str">
        <f t="shared" ref="Q31" si="142">IF(P31="aucune","///","")</f>
        <v/>
      </c>
      <c r="R31" s="137" t="str">
        <f t="shared" ref="R31" si="143">IF(P31="aucune","///","")</f>
        <v/>
      </c>
      <c r="S31" s="142" t="str">
        <f t="shared" ref="S31" si="144">IF(P31="aucune","///","")</f>
        <v/>
      </c>
      <c r="T31" s="143" t="str">
        <f t="shared" ref="T31" si="145">IF(P31="aucune","///","")</f>
        <v/>
      </c>
      <c r="U31" s="139"/>
      <c r="V31" s="141" t="str">
        <f t="shared" ref="V31" si="146">IF(U31="aucune","///","")</f>
        <v/>
      </c>
      <c r="W31" s="137" t="str">
        <f t="shared" ref="W31" si="147">IF(U31="aucune","///","")</f>
        <v/>
      </c>
      <c r="X31" s="142" t="str">
        <f t="shared" ref="X31" si="148">IF(U31="aucune","///","")</f>
        <v/>
      </c>
      <c r="Y31" s="143" t="str">
        <f t="shared" ref="Y31" si="149">IF(U31="aucune","///","")</f>
        <v/>
      </c>
      <c r="Z31" s="23"/>
      <c r="AA31" s="108"/>
      <c r="AB31" s="153"/>
      <c r="AC31" s="154"/>
      <c r="AD31" s="153"/>
      <c r="AE31" s="154"/>
      <c r="AF31" s="4"/>
      <c r="AG31" s="132"/>
      <c r="AH31" s="230"/>
      <c r="AI31" s="108"/>
      <c r="AJ31" s="231"/>
      <c r="AK31" s="180"/>
      <c r="AL31" s="232"/>
      <c r="AM31" s="233"/>
      <c r="AN31" s="108"/>
      <c r="AO31" s="231"/>
      <c r="AP31" s="180"/>
      <c r="AQ31" s="234"/>
      <c r="AR31" s="235"/>
      <c r="AS31" s="59"/>
      <c r="AT31" s="85"/>
      <c r="AU31" s="86"/>
      <c r="AV31" s="87"/>
      <c r="AW31" s="88"/>
      <c r="AX31" s="180"/>
      <c r="AY31" s="109"/>
      <c r="AZ31" s="120"/>
      <c r="BA31" s="121"/>
      <c r="BB31" s="190"/>
      <c r="BC31" s="190"/>
      <c r="BD31" s="191"/>
      <c r="BE31" s="192"/>
      <c r="BF31" s="193"/>
      <c r="BG31" s="190"/>
      <c r="BH31" s="190"/>
      <c r="BI31" s="191"/>
      <c r="BJ31" s="194"/>
      <c r="BK31" s="192"/>
      <c r="BL31" s="108"/>
      <c r="BM31" s="202"/>
      <c r="BN31" s="193"/>
      <c r="BO31" s="192"/>
    </row>
    <row r="32" spans="1:67" ht="19.5" customHeight="1" x14ac:dyDescent="0.2">
      <c r="A32" s="55" t="s">
        <v>19</v>
      </c>
      <c r="B32" s="266">
        <f t="shared" ref="B32" si="150">+B31</f>
        <v>43444</v>
      </c>
      <c r="C32" s="267">
        <v>2</v>
      </c>
      <c r="D32" s="101"/>
      <c r="E32" s="5"/>
      <c r="F32" s="144"/>
      <c r="G32" s="140"/>
      <c r="H32" s="145"/>
      <c r="I32" s="145"/>
      <c r="J32" s="146"/>
      <c r="K32" s="144"/>
      <c r="L32" s="140"/>
      <c r="M32" s="145"/>
      <c r="N32" s="145"/>
      <c r="O32" s="146"/>
      <c r="P32" s="144"/>
      <c r="Q32" s="140"/>
      <c r="R32" s="145"/>
      <c r="S32" s="145"/>
      <c r="T32" s="146"/>
      <c r="U32" s="144"/>
      <c r="V32" s="140"/>
      <c r="W32" s="145"/>
      <c r="X32" s="145"/>
      <c r="Y32" s="146"/>
      <c r="Z32" s="24"/>
      <c r="AA32" s="151"/>
      <c r="AB32" s="109"/>
      <c r="AC32" s="110"/>
      <c r="AD32" s="155"/>
      <c r="AE32" s="156"/>
      <c r="AF32" s="157"/>
      <c r="AG32" s="158"/>
      <c r="AH32" s="66"/>
      <c r="AI32" s="167"/>
      <c r="AJ32" s="114"/>
      <c r="AK32" s="115"/>
      <c r="AL32" s="172"/>
      <c r="AM32" s="173"/>
      <c r="AN32" s="167"/>
      <c r="AO32" s="114"/>
      <c r="AP32" s="115"/>
      <c r="AQ32" s="177"/>
      <c r="AR32" s="156"/>
      <c r="AS32" s="60"/>
      <c r="AT32" s="179"/>
      <c r="AU32" s="157"/>
      <c r="AV32" s="178"/>
      <c r="AW32" s="89"/>
      <c r="AX32" s="90"/>
      <c r="AY32" s="181"/>
      <c r="AZ32" s="182"/>
      <c r="BA32" s="183"/>
      <c r="BB32" s="109"/>
      <c r="BC32" s="120"/>
      <c r="BD32" s="120"/>
      <c r="BE32" s="121"/>
      <c r="BF32" s="195"/>
      <c r="BG32" s="196"/>
      <c r="BH32" s="196"/>
      <c r="BI32" s="197"/>
      <c r="BJ32" s="198"/>
      <c r="BK32" s="199"/>
      <c r="BL32" s="179"/>
      <c r="BM32" s="109"/>
      <c r="BN32" s="195"/>
      <c r="BO32" s="199"/>
    </row>
    <row r="33" spans="1:67" ht="19.5" customHeight="1" thickBot="1" x14ac:dyDescent="0.25">
      <c r="A33" s="56" t="s">
        <v>20</v>
      </c>
      <c r="B33" s="266">
        <f t="shared" ref="B33" si="151">+B31</f>
        <v>43444</v>
      </c>
      <c r="C33" s="267">
        <v>2</v>
      </c>
      <c r="D33" s="1"/>
      <c r="E33" s="6"/>
      <c r="F33" s="144"/>
      <c r="G33" s="145"/>
      <c r="H33" s="145"/>
      <c r="I33" s="145"/>
      <c r="J33" s="146"/>
      <c r="K33" s="144"/>
      <c r="L33" s="145"/>
      <c r="M33" s="145"/>
      <c r="N33" s="145"/>
      <c r="O33" s="146"/>
      <c r="P33" s="144"/>
      <c r="Q33" s="145"/>
      <c r="R33" s="145"/>
      <c r="S33" s="145"/>
      <c r="T33" s="146"/>
      <c r="U33" s="144"/>
      <c r="V33" s="145"/>
      <c r="W33" s="145"/>
      <c r="X33" s="145"/>
      <c r="Y33" s="146"/>
      <c r="Z33" s="150"/>
      <c r="AA33" s="152"/>
      <c r="AB33" s="159"/>
      <c r="AC33" s="160"/>
      <c r="AD33" s="111"/>
      <c r="AE33" s="112"/>
      <c r="AF33" s="236"/>
      <c r="AG33" s="162"/>
      <c r="AH33" s="163"/>
      <c r="AI33" s="237"/>
      <c r="AJ33" s="238"/>
      <c r="AK33" s="239"/>
      <c r="AL33" s="240"/>
      <c r="AM33" s="241"/>
      <c r="AN33" s="242"/>
      <c r="AO33" s="238"/>
      <c r="AP33" s="239"/>
      <c r="AQ33" s="240"/>
      <c r="AR33" s="241"/>
      <c r="AS33" s="152"/>
      <c r="AT33" s="152"/>
      <c r="AU33" s="157"/>
      <c r="AV33" s="178"/>
      <c r="AW33" s="91"/>
      <c r="AX33" s="92"/>
      <c r="AY33" s="184"/>
      <c r="AZ33" s="185"/>
      <c r="BA33" s="186"/>
      <c r="BB33" s="187"/>
      <c r="BC33" s="187"/>
      <c r="BD33" s="188"/>
      <c r="BE33" s="189"/>
      <c r="BF33" s="122"/>
      <c r="BG33" s="123"/>
      <c r="BH33" s="120"/>
      <c r="BI33" s="124"/>
      <c r="BJ33" s="123"/>
      <c r="BK33" s="121"/>
      <c r="BL33" s="200"/>
      <c r="BM33" s="201"/>
      <c r="BN33" s="125"/>
      <c r="BO33" s="126"/>
    </row>
    <row r="34" spans="1:67" ht="19.5" customHeight="1" x14ac:dyDescent="0.2">
      <c r="A34" s="54" t="s">
        <v>18</v>
      </c>
      <c r="B34" s="268">
        <f>+B31+1</f>
        <v>43445</v>
      </c>
      <c r="C34" s="269"/>
      <c r="D34" s="2"/>
      <c r="E34" s="5"/>
      <c r="F34" s="139"/>
      <c r="G34" s="141" t="str">
        <f t="shared" ref="G34" si="152">IF(F34="aucune","///","")</f>
        <v/>
      </c>
      <c r="H34" s="137" t="str">
        <f t="shared" ref="H34" si="153">IF(F34="aucune","///","")</f>
        <v/>
      </c>
      <c r="I34" s="142" t="str">
        <f t="shared" ref="I34" si="154">IF(F34="aucune","///","")</f>
        <v/>
      </c>
      <c r="J34" s="143" t="str">
        <f t="shared" ref="J34" si="155">IF(F34="aucune","///","")</f>
        <v/>
      </c>
      <c r="K34" s="139"/>
      <c r="L34" s="141" t="str">
        <f t="shared" ref="L34" si="156">IF(K34="aucune","///","")</f>
        <v/>
      </c>
      <c r="M34" s="137" t="str">
        <f t="shared" ref="M34" si="157">IF(K34="aucune","///","")</f>
        <v/>
      </c>
      <c r="N34" s="142" t="str">
        <f t="shared" ref="N34" si="158">IF(K34="aucune","///","")</f>
        <v/>
      </c>
      <c r="O34" s="143" t="str">
        <f t="shared" ref="O34" si="159">IF(K34="aucune","///","")</f>
        <v/>
      </c>
      <c r="P34" s="139"/>
      <c r="Q34" s="141" t="str">
        <f t="shared" ref="Q34" si="160">IF(P34="aucune","///","")</f>
        <v/>
      </c>
      <c r="R34" s="137" t="str">
        <f t="shared" ref="R34" si="161">IF(P34="aucune","///","")</f>
        <v/>
      </c>
      <c r="S34" s="142" t="str">
        <f t="shared" ref="S34" si="162">IF(P34="aucune","///","")</f>
        <v/>
      </c>
      <c r="T34" s="143" t="str">
        <f t="shared" ref="T34" si="163">IF(P34="aucune","///","")</f>
        <v/>
      </c>
      <c r="U34" s="139"/>
      <c r="V34" s="141" t="str">
        <f t="shared" ref="V34" si="164">IF(U34="aucune","///","")</f>
        <v/>
      </c>
      <c r="W34" s="137" t="str">
        <f t="shared" ref="W34" si="165">IF(U34="aucune","///","")</f>
        <v/>
      </c>
      <c r="X34" s="142" t="str">
        <f t="shared" ref="X34" si="166">IF(U34="aucune","///","")</f>
        <v/>
      </c>
      <c r="Y34" s="143" t="str">
        <f t="shared" ref="Y34" si="167">IF(U34="aucune","///","")</f>
        <v/>
      </c>
      <c r="Z34" s="23"/>
      <c r="AA34" s="108"/>
      <c r="AB34" s="153"/>
      <c r="AC34" s="154"/>
      <c r="AD34" s="153"/>
      <c r="AE34" s="154"/>
      <c r="AF34" s="4"/>
      <c r="AG34" s="132"/>
      <c r="AH34" s="230"/>
      <c r="AI34" s="108"/>
      <c r="AJ34" s="231"/>
      <c r="AK34" s="180"/>
      <c r="AL34" s="232"/>
      <c r="AM34" s="233"/>
      <c r="AN34" s="108"/>
      <c r="AO34" s="231"/>
      <c r="AP34" s="180"/>
      <c r="AQ34" s="234"/>
      <c r="AR34" s="235"/>
      <c r="AS34" s="59"/>
      <c r="AT34" s="85"/>
      <c r="AU34" s="86"/>
      <c r="AV34" s="87"/>
      <c r="AW34" s="88"/>
      <c r="AX34" s="180"/>
      <c r="AY34" s="109"/>
      <c r="AZ34" s="120"/>
      <c r="BA34" s="121"/>
      <c r="BB34" s="190"/>
      <c r="BC34" s="190"/>
      <c r="BD34" s="191"/>
      <c r="BE34" s="192"/>
      <c r="BF34" s="193"/>
      <c r="BG34" s="190"/>
      <c r="BH34" s="190"/>
      <c r="BI34" s="191"/>
      <c r="BJ34" s="194"/>
      <c r="BK34" s="192"/>
      <c r="BL34" s="108"/>
      <c r="BM34" s="202"/>
      <c r="BN34" s="193"/>
      <c r="BO34" s="192"/>
    </row>
    <row r="35" spans="1:67" ht="19.5" customHeight="1" x14ac:dyDescent="0.2">
      <c r="A35" s="55" t="s">
        <v>19</v>
      </c>
      <c r="B35" s="266">
        <f>+B34</f>
        <v>43445</v>
      </c>
      <c r="C35" s="267">
        <v>2</v>
      </c>
      <c r="D35" s="101"/>
      <c r="E35" s="5"/>
      <c r="F35" s="144"/>
      <c r="G35" s="140"/>
      <c r="H35" s="145"/>
      <c r="I35" s="145"/>
      <c r="J35" s="146"/>
      <c r="K35" s="144"/>
      <c r="L35" s="140"/>
      <c r="M35" s="145"/>
      <c r="N35" s="145"/>
      <c r="O35" s="146"/>
      <c r="P35" s="144"/>
      <c r="Q35" s="140"/>
      <c r="R35" s="145"/>
      <c r="S35" s="145"/>
      <c r="T35" s="146"/>
      <c r="U35" s="144"/>
      <c r="V35" s="140"/>
      <c r="W35" s="145"/>
      <c r="X35" s="145"/>
      <c r="Y35" s="146"/>
      <c r="Z35" s="24"/>
      <c r="AA35" s="151"/>
      <c r="AB35" s="109"/>
      <c r="AC35" s="110"/>
      <c r="AD35" s="155"/>
      <c r="AE35" s="156"/>
      <c r="AF35" s="157"/>
      <c r="AG35" s="158"/>
      <c r="AH35" s="66"/>
      <c r="AI35" s="167"/>
      <c r="AJ35" s="114"/>
      <c r="AK35" s="115"/>
      <c r="AL35" s="172"/>
      <c r="AM35" s="173"/>
      <c r="AN35" s="167"/>
      <c r="AO35" s="114"/>
      <c r="AP35" s="115"/>
      <c r="AQ35" s="177"/>
      <c r="AR35" s="156"/>
      <c r="AS35" s="60"/>
      <c r="AT35" s="179"/>
      <c r="AU35" s="157"/>
      <c r="AV35" s="178"/>
      <c r="AW35" s="89"/>
      <c r="AX35" s="90"/>
      <c r="AY35" s="181"/>
      <c r="AZ35" s="182"/>
      <c r="BA35" s="183"/>
      <c r="BB35" s="109"/>
      <c r="BC35" s="120"/>
      <c r="BD35" s="120"/>
      <c r="BE35" s="121"/>
      <c r="BF35" s="195"/>
      <c r="BG35" s="196"/>
      <c r="BH35" s="196"/>
      <c r="BI35" s="197"/>
      <c r="BJ35" s="198"/>
      <c r="BK35" s="199"/>
      <c r="BL35" s="179"/>
      <c r="BM35" s="109"/>
      <c r="BN35" s="195"/>
      <c r="BO35" s="199"/>
    </row>
    <row r="36" spans="1:67" ht="19.5" customHeight="1" thickBot="1" x14ac:dyDescent="0.25">
      <c r="A36" s="55" t="s">
        <v>20</v>
      </c>
      <c r="B36" s="266">
        <f>+B34</f>
        <v>43445</v>
      </c>
      <c r="C36" s="267">
        <v>2</v>
      </c>
      <c r="D36" s="1"/>
      <c r="E36" s="6"/>
      <c r="F36" s="144"/>
      <c r="G36" s="145"/>
      <c r="H36" s="145"/>
      <c r="I36" s="145"/>
      <c r="J36" s="146"/>
      <c r="K36" s="144"/>
      <c r="L36" s="145"/>
      <c r="M36" s="145"/>
      <c r="N36" s="145"/>
      <c r="O36" s="146"/>
      <c r="P36" s="144"/>
      <c r="Q36" s="145"/>
      <c r="R36" s="145"/>
      <c r="S36" s="145"/>
      <c r="T36" s="146"/>
      <c r="U36" s="144"/>
      <c r="V36" s="145"/>
      <c r="W36" s="145"/>
      <c r="X36" s="145"/>
      <c r="Y36" s="146"/>
      <c r="Z36" s="150"/>
      <c r="AA36" s="152"/>
      <c r="AB36" s="159"/>
      <c r="AC36" s="160"/>
      <c r="AD36" s="111"/>
      <c r="AE36" s="112"/>
      <c r="AF36" s="236"/>
      <c r="AG36" s="162"/>
      <c r="AH36" s="163"/>
      <c r="AI36" s="237"/>
      <c r="AJ36" s="238"/>
      <c r="AK36" s="239"/>
      <c r="AL36" s="240"/>
      <c r="AM36" s="241"/>
      <c r="AN36" s="242"/>
      <c r="AO36" s="238"/>
      <c r="AP36" s="239"/>
      <c r="AQ36" s="240"/>
      <c r="AR36" s="241"/>
      <c r="AS36" s="152"/>
      <c r="AT36" s="152"/>
      <c r="AU36" s="157"/>
      <c r="AV36" s="178"/>
      <c r="AW36" s="91"/>
      <c r="AX36" s="92"/>
      <c r="AY36" s="184"/>
      <c r="AZ36" s="185"/>
      <c r="BA36" s="186"/>
      <c r="BB36" s="187"/>
      <c r="BC36" s="187"/>
      <c r="BD36" s="188"/>
      <c r="BE36" s="189"/>
      <c r="BF36" s="122"/>
      <c r="BG36" s="123"/>
      <c r="BH36" s="120"/>
      <c r="BI36" s="124"/>
      <c r="BJ36" s="123"/>
      <c r="BK36" s="121"/>
      <c r="BL36" s="200"/>
      <c r="BM36" s="201"/>
      <c r="BN36" s="125"/>
      <c r="BO36" s="126"/>
    </row>
    <row r="37" spans="1:67" ht="19.5" customHeight="1" x14ac:dyDescent="0.2">
      <c r="A37" s="54" t="s">
        <v>18</v>
      </c>
      <c r="B37" s="268">
        <f>+B36+1</f>
        <v>43446</v>
      </c>
      <c r="C37" s="269"/>
      <c r="D37" s="2"/>
      <c r="E37" s="5"/>
      <c r="F37" s="139"/>
      <c r="G37" s="141" t="str">
        <f t="shared" ref="G37" si="168">IF(F37="aucune","///","")</f>
        <v/>
      </c>
      <c r="H37" s="137" t="str">
        <f t="shared" ref="H37" si="169">IF(F37="aucune","///","")</f>
        <v/>
      </c>
      <c r="I37" s="142" t="str">
        <f t="shared" ref="I37" si="170">IF(F37="aucune","///","")</f>
        <v/>
      </c>
      <c r="J37" s="143" t="str">
        <f t="shared" ref="J37" si="171">IF(F37="aucune","///","")</f>
        <v/>
      </c>
      <c r="K37" s="139"/>
      <c r="L37" s="141" t="str">
        <f t="shared" ref="L37" si="172">IF(K37="aucune","///","")</f>
        <v/>
      </c>
      <c r="M37" s="137" t="str">
        <f t="shared" ref="M37" si="173">IF(K37="aucune","///","")</f>
        <v/>
      </c>
      <c r="N37" s="142" t="str">
        <f t="shared" ref="N37" si="174">IF(K37="aucune","///","")</f>
        <v/>
      </c>
      <c r="O37" s="143" t="str">
        <f t="shared" ref="O37" si="175">IF(K37="aucune","///","")</f>
        <v/>
      </c>
      <c r="P37" s="139"/>
      <c r="Q37" s="141" t="str">
        <f t="shared" ref="Q37" si="176">IF(P37="aucune","///","")</f>
        <v/>
      </c>
      <c r="R37" s="137" t="str">
        <f t="shared" ref="R37" si="177">IF(P37="aucune","///","")</f>
        <v/>
      </c>
      <c r="S37" s="142" t="str">
        <f t="shared" ref="S37" si="178">IF(P37="aucune","///","")</f>
        <v/>
      </c>
      <c r="T37" s="143" t="str">
        <f t="shared" ref="T37" si="179">IF(P37="aucune","///","")</f>
        <v/>
      </c>
      <c r="U37" s="139"/>
      <c r="V37" s="141" t="str">
        <f t="shared" ref="V37" si="180">IF(U37="aucune","///","")</f>
        <v/>
      </c>
      <c r="W37" s="137" t="str">
        <f t="shared" ref="W37" si="181">IF(U37="aucune","///","")</f>
        <v/>
      </c>
      <c r="X37" s="142" t="str">
        <f t="shared" ref="X37" si="182">IF(U37="aucune","///","")</f>
        <v/>
      </c>
      <c r="Y37" s="143" t="str">
        <f t="shared" ref="Y37" si="183">IF(U37="aucune","///","")</f>
        <v/>
      </c>
      <c r="Z37" s="23"/>
      <c r="AA37" s="108"/>
      <c r="AB37" s="153"/>
      <c r="AC37" s="154"/>
      <c r="AD37" s="153"/>
      <c r="AE37" s="154"/>
      <c r="AF37" s="4"/>
      <c r="AG37" s="132"/>
      <c r="AH37" s="230"/>
      <c r="AI37" s="108"/>
      <c r="AJ37" s="231"/>
      <c r="AK37" s="180"/>
      <c r="AL37" s="232"/>
      <c r="AM37" s="233"/>
      <c r="AN37" s="108"/>
      <c r="AO37" s="231"/>
      <c r="AP37" s="180"/>
      <c r="AQ37" s="234"/>
      <c r="AR37" s="235"/>
      <c r="AS37" s="59"/>
      <c r="AT37" s="85"/>
      <c r="AU37" s="86"/>
      <c r="AV37" s="87"/>
      <c r="AW37" s="88"/>
      <c r="AX37" s="180"/>
      <c r="AY37" s="109"/>
      <c r="AZ37" s="120"/>
      <c r="BA37" s="121"/>
      <c r="BB37" s="190"/>
      <c r="BC37" s="190"/>
      <c r="BD37" s="191"/>
      <c r="BE37" s="192"/>
      <c r="BF37" s="193"/>
      <c r="BG37" s="190"/>
      <c r="BH37" s="190"/>
      <c r="BI37" s="191"/>
      <c r="BJ37" s="194"/>
      <c r="BK37" s="192"/>
      <c r="BL37" s="108"/>
      <c r="BM37" s="202"/>
      <c r="BN37" s="193"/>
      <c r="BO37" s="192"/>
    </row>
    <row r="38" spans="1:67" ht="19.5" customHeight="1" x14ac:dyDescent="0.2">
      <c r="A38" s="55" t="s">
        <v>19</v>
      </c>
      <c r="B38" s="266">
        <f>+B37</f>
        <v>43446</v>
      </c>
      <c r="C38" s="267"/>
      <c r="D38" s="101"/>
      <c r="E38" s="5"/>
      <c r="F38" s="144"/>
      <c r="G38" s="140"/>
      <c r="H38" s="145"/>
      <c r="I38" s="145"/>
      <c r="J38" s="146"/>
      <c r="K38" s="144"/>
      <c r="L38" s="140"/>
      <c r="M38" s="145"/>
      <c r="N38" s="145"/>
      <c r="O38" s="146"/>
      <c r="P38" s="144"/>
      <c r="Q38" s="140"/>
      <c r="R38" s="145"/>
      <c r="S38" s="145"/>
      <c r="T38" s="146"/>
      <c r="U38" s="144"/>
      <c r="V38" s="140"/>
      <c r="W38" s="145"/>
      <c r="X38" s="145"/>
      <c r="Y38" s="146"/>
      <c r="Z38" s="24"/>
      <c r="AA38" s="151"/>
      <c r="AB38" s="109"/>
      <c r="AC38" s="110"/>
      <c r="AD38" s="155"/>
      <c r="AE38" s="156"/>
      <c r="AF38" s="157"/>
      <c r="AG38" s="158"/>
      <c r="AH38" s="66"/>
      <c r="AI38" s="167"/>
      <c r="AJ38" s="114"/>
      <c r="AK38" s="115"/>
      <c r="AL38" s="172"/>
      <c r="AM38" s="173"/>
      <c r="AN38" s="167"/>
      <c r="AO38" s="114"/>
      <c r="AP38" s="115"/>
      <c r="AQ38" s="177"/>
      <c r="AR38" s="156"/>
      <c r="AS38" s="60"/>
      <c r="AT38" s="179"/>
      <c r="AU38" s="157"/>
      <c r="AV38" s="178"/>
      <c r="AW38" s="89"/>
      <c r="AX38" s="90"/>
      <c r="AY38" s="181"/>
      <c r="AZ38" s="182"/>
      <c r="BA38" s="183"/>
      <c r="BB38" s="109"/>
      <c r="BC38" s="120"/>
      <c r="BD38" s="120"/>
      <c r="BE38" s="121"/>
      <c r="BF38" s="195"/>
      <c r="BG38" s="196"/>
      <c r="BH38" s="196"/>
      <c r="BI38" s="197"/>
      <c r="BJ38" s="198"/>
      <c r="BK38" s="199"/>
      <c r="BL38" s="179"/>
      <c r="BM38" s="109"/>
      <c r="BN38" s="195"/>
      <c r="BO38" s="199"/>
    </row>
    <row r="39" spans="1:67" ht="19.5" customHeight="1" thickBot="1" x14ac:dyDescent="0.25">
      <c r="A39" s="56" t="s">
        <v>20</v>
      </c>
      <c r="B39" s="278">
        <f>+B38</f>
        <v>43446</v>
      </c>
      <c r="C39" s="279"/>
      <c r="D39" s="1"/>
      <c r="E39" s="6"/>
      <c r="F39" s="144"/>
      <c r="G39" s="145"/>
      <c r="H39" s="145"/>
      <c r="I39" s="145"/>
      <c r="J39" s="146"/>
      <c r="K39" s="144"/>
      <c r="L39" s="145"/>
      <c r="M39" s="145"/>
      <c r="N39" s="145"/>
      <c r="O39" s="146"/>
      <c r="P39" s="144"/>
      <c r="Q39" s="145"/>
      <c r="R39" s="145"/>
      <c r="S39" s="145"/>
      <c r="T39" s="146"/>
      <c r="U39" s="144"/>
      <c r="V39" s="145"/>
      <c r="W39" s="145"/>
      <c r="X39" s="145"/>
      <c r="Y39" s="146"/>
      <c r="Z39" s="150"/>
      <c r="AA39" s="152"/>
      <c r="AB39" s="159"/>
      <c r="AC39" s="160"/>
      <c r="AD39" s="111"/>
      <c r="AE39" s="112"/>
      <c r="AF39" s="236"/>
      <c r="AG39" s="162"/>
      <c r="AH39" s="163"/>
      <c r="AI39" s="237"/>
      <c r="AJ39" s="238"/>
      <c r="AK39" s="239"/>
      <c r="AL39" s="240"/>
      <c r="AM39" s="241"/>
      <c r="AN39" s="242"/>
      <c r="AO39" s="238"/>
      <c r="AP39" s="239"/>
      <c r="AQ39" s="240"/>
      <c r="AR39" s="241"/>
      <c r="AS39" s="152"/>
      <c r="AT39" s="152"/>
      <c r="AU39" s="157"/>
      <c r="AV39" s="178"/>
      <c r="AW39" s="91"/>
      <c r="AX39" s="92"/>
      <c r="AY39" s="184"/>
      <c r="AZ39" s="185"/>
      <c r="BA39" s="186"/>
      <c r="BB39" s="187"/>
      <c r="BC39" s="187"/>
      <c r="BD39" s="188"/>
      <c r="BE39" s="189"/>
      <c r="BF39" s="122"/>
      <c r="BG39" s="123"/>
      <c r="BH39" s="120"/>
      <c r="BI39" s="124"/>
      <c r="BJ39" s="123"/>
      <c r="BK39" s="121"/>
      <c r="BL39" s="200"/>
      <c r="BM39" s="201"/>
      <c r="BN39" s="125"/>
      <c r="BO39" s="126"/>
    </row>
    <row r="40" spans="1:67" ht="19.5" customHeight="1" x14ac:dyDescent="0.2">
      <c r="A40" s="54" t="s">
        <v>18</v>
      </c>
      <c r="B40" s="268">
        <f>+B39+1</f>
        <v>43447</v>
      </c>
      <c r="C40" s="269"/>
      <c r="D40" s="2"/>
      <c r="E40" s="5"/>
      <c r="F40" s="139"/>
      <c r="G40" s="141" t="str">
        <f t="shared" ref="G40" si="184">IF(F40="aucune","///","")</f>
        <v/>
      </c>
      <c r="H40" s="137" t="str">
        <f t="shared" ref="H40" si="185">IF(F40="aucune","///","")</f>
        <v/>
      </c>
      <c r="I40" s="142" t="str">
        <f t="shared" ref="I40" si="186">IF(F40="aucune","///","")</f>
        <v/>
      </c>
      <c r="J40" s="143" t="str">
        <f t="shared" ref="J40" si="187">IF(F40="aucune","///","")</f>
        <v/>
      </c>
      <c r="K40" s="139"/>
      <c r="L40" s="141" t="str">
        <f t="shared" ref="L40" si="188">IF(K40="aucune","///","")</f>
        <v/>
      </c>
      <c r="M40" s="137" t="str">
        <f t="shared" ref="M40" si="189">IF(K40="aucune","///","")</f>
        <v/>
      </c>
      <c r="N40" s="142" t="str">
        <f t="shared" ref="N40" si="190">IF(K40="aucune","///","")</f>
        <v/>
      </c>
      <c r="O40" s="143" t="str">
        <f t="shared" ref="O40" si="191">IF(K40="aucune","///","")</f>
        <v/>
      </c>
      <c r="P40" s="139"/>
      <c r="Q40" s="141" t="str">
        <f t="shared" ref="Q40" si="192">IF(P40="aucune","///","")</f>
        <v/>
      </c>
      <c r="R40" s="137" t="str">
        <f t="shared" ref="R40" si="193">IF(P40="aucune","///","")</f>
        <v/>
      </c>
      <c r="S40" s="142" t="str">
        <f t="shared" ref="S40" si="194">IF(P40="aucune","///","")</f>
        <v/>
      </c>
      <c r="T40" s="143" t="str">
        <f t="shared" ref="T40" si="195">IF(P40="aucune","///","")</f>
        <v/>
      </c>
      <c r="U40" s="139"/>
      <c r="V40" s="141" t="str">
        <f t="shared" ref="V40" si="196">IF(U40="aucune","///","")</f>
        <v/>
      </c>
      <c r="W40" s="137" t="str">
        <f t="shared" ref="W40" si="197">IF(U40="aucune","///","")</f>
        <v/>
      </c>
      <c r="X40" s="142" t="str">
        <f t="shared" ref="X40" si="198">IF(U40="aucune","///","")</f>
        <v/>
      </c>
      <c r="Y40" s="143" t="str">
        <f t="shared" ref="Y40" si="199">IF(U40="aucune","///","")</f>
        <v/>
      </c>
      <c r="Z40" s="23"/>
      <c r="AA40" s="108"/>
      <c r="AB40" s="153"/>
      <c r="AC40" s="154"/>
      <c r="AD40" s="153"/>
      <c r="AE40" s="154"/>
      <c r="AF40" s="4"/>
      <c r="AG40" s="132"/>
      <c r="AH40" s="230"/>
      <c r="AI40" s="108"/>
      <c r="AJ40" s="231"/>
      <c r="AK40" s="180"/>
      <c r="AL40" s="232"/>
      <c r="AM40" s="233"/>
      <c r="AN40" s="108"/>
      <c r="AO40" s="231"/>
      <c r="AP40" s="180"/>
      <c r="AQ40" s="234"/>
      <c r="AR40" s="235"/>
      <c r="AS40" s="59"/>
      <c r="AT40" s="85"/>
      <c r="AU40" s="86"/>
      <c r="AV40" s="87"/>
      <c r="AW40" s="88"/>
      <c r="AX40" s="180"/>
      <c r="AY40" s="109"/>
      <c r="AZ40" s="120"/>
      <c r="BA40" s="121"/>
      <c r="BB40" s="190"/>
      <c r="BC40" s="190"/>
      <c r="BD40" s="191"/>
      <c r="BE40" s="192"/>
      <c r="BF40" s="193"/>
      <c r="BG40" s="190"/>
      <c r="BH40" s="190"/>
      <c r="BI40" s="191"/>
      <c r="BJ40" s="194"/>
      <c r="BK40" s="192"/>
      <c r="BL40" s="108"/>
      <c r="BM40" s="202"/>
      <c r="BN40" s="193"/>
      <c r="BO40" s="192"/>
    </row>
    <row r="41" spans="1:67" ht="19.5" customHeight="1" x14ac:dyDescent="0.2">
      <c r="A41" s="55" t="s">
        <v>19</v>
      </c>
      <c r="B41" s="266">
        <f t="shared" ref="B41" si="200">+B40</f>
        <v>43447</v>
      </c>
      <c r="C41" s="267">
        <v>2</v>
      </c>
      <c r="D41" s="101"/>
      <c r="E41" s="5"/>
      <c r="F41" s="144"/>
      <c r="G41" s="140"/>
      <c r="H41" s="145"/>
      <c r="I41" s="145"/>
      <c r="J41" s="146"/>
      <c r="K41" s="144"/>
      <c r="L41" s="140"/>
      <c r="M41" s="145"/>
      <c r="N41" s="145"/>
      <c r="O41" s="146"/>
      <c r="P41" s="144"/>
      <c r="Q41" s="140"/>
      <c r="R41" s="145"/>
      <c r="S41" s="145"/>
      <c r="T41" s="146"/>
      <c r="U41" s="144"/>
      <c r="V41" s="140"/>
      <c r="W41" s="145"/>
      <c r="X41" s="145"/>
      <c r="Y41" s="146"/>
      <c r="Z41" s="24"/>
      <c r="AA41" s="151"/>
      <c r="AB41" s="109"/>
      <c r="AC41" s="110"/>
      <c r="AD41" s="155"/>
      <c r="AE41" s="156"/>
      <c r="AF41" s="157"/>
      <c r="AG41" s="158"/>
      <c r="AH41" s="66"/>
      <c r="AI41" s="167"/>
      <c r="AJ41" s="114"/>
      <c r="AK41" s="115"/>
      <c r="AL41" s="172"/>
      <c r="AM41" s="173"/>
      <c r="AN41" s="167"/>
      <c r="AO41" s="114"/>
      <c r="AP41" s="115"/>
      <c r="AQ41" s="177"/>
      <c r="AR41" s="156"/>
      <c r="AS41" s="60"/>
      <c r="AT41" s="179"/>
      <c r="AU41" s="157"/>
      <c r="AV41" s="178"/>
      <c r="AW41" s="89"/>
      <c r="AX41" s="90"/>
      <c r="AY41" s="181"/>
      <c r="AZ41" s="182"/>
      <c r="BA41" s="183"/>
      <c r="BB41" s="109"/>
      <c r="BC41" s="120"/>
      <c r="BD41" s="120"/>
      <c r="BE41" s="121"/>
      <c r="BF41" s="195"/>
      <c r="BG41" s="196"/>
      <c r="BH41" s="196"/>
      <c r="BI41" s="197"/>
      <c r="BJ41" s="198"/>
      <c r="BK41" s="199"/>
      <c r="BL41" s="179"/>
      <c r="BM41" s="109"/>
      <c r="BN41" s="195"/>
      <c r="BO41" s="199"/>
    </row>
    <row r="42" spans="1:67" ht="19.5" customHeight="1" thickBot="1" x14ac:dyDescent="0.25">
      <c r="A42" s="56" t="s">
        <v>20</v>
      </c>
      <c r="B42" s="266">
        <f t="shared" ref="B42" si="201">+B40</f>
        <v>43447</v>
      </c>
      <c r="C42" s="267">
        <v>2</v>
      </c>
      <c r="D42" s="1"/>
      <c r="E42" s="6"/>
      <c r="F42" s="144"/>
      <c r="G42" s="145"/>
      <c r="H42" s="145"/>
      <c r="I42" s="145"/>
      <c r="J42" s="146"/>
      <c r="K42" s="144"/>
      <c r="L42" s="145"/>
      <c r="M42" s="145"/>
      <c r="N42" s="145"/>
      <c r="O42" s="146"/>
      <c r="P42" s="144"/>
      <c r="Q42" s="145"/>
      <c r="R42" s="145"/>
      <c r="S42" s="145"/>
      <c r="T42" s="146"/>
      <c r="U42" s="144"/>
      <c r="V42" s="145"/>
      <c r="W42" s="145"/>
      <c r="X42" s="145"/>
      <c r="Y42" s="146"/>
      <c r="Z42" s="150"/>
      <c r="AA42" s="152"/>
      <c r="AB42" s="159"/>
      <c r="AC42" s="160"/>
      <c r="AD42" s="111"/>
      <c r="AE42" s="112"/>
      <c r="AF42" s="236"/>
      <c r="AG42" s="162"/>
      <c r="AH42" s="163"/>
      <c r="AI42" s="237"/>
      <c r="AJ42" s="238"/>
      <c r="AK42" s="239"/>
      <c r="AL42" s="240"/>
      <c r="AM42" s="241"/>
      <c r="AN42" s="242"/>
      <c r="AO42" s="238"/>
      <c r="AP42" s="239"/>
      <c r="AQ42" s="240"/>
      <c r="AR42" s="241"/>
      <c r="AS42" s="152"/>
      <c r="AT42" s="152"/>
      <c r="AU42" s="157"/>
      <c r="AV42" s="178"/>
      <c r="AW42" s="91"/>
      <c r="AX42" s="92"/>
      <c r="AY42" s="184"/>
      <c r="AZ42" s="185"/>
      <c r="BA42" s="186"/>
      <c r="BB42" s="187"/>
      <c r="BC42" s="187"/>
      <c r="BD42" s="188"/>
      <c r="BE42" s="189"/>
      <c r="BF42" s="122"/>
      <c r="BG42" s="123"/>
      <c r="BH42" s="120"/>
      <c r="BI42" s="124"/>
      <c r="BJ42" s="123"/>
      <c r="BK42" s="121"/>
      <c r="BL42" s="200"/>
      <c r="BM42" s="201"/>
      <c r="BN42" s="125"/>
      <c r="BO42" s="126"/>
    </row>
    <row r="43" spans="1:67" ht="19.5" customHeight="1" x14ac:dyDescent="0.2">
      <c r="A43" s="54" t="s">
        <v>18</v>
      </c>
      <c r="B43" s="268">
        <f>+B42+1</f>
        <v>43448</v>
      </c>
      <c r="C43" s="269"/>
      <c r="D43" s="2"/>
      <c r="E43" s="5"/>
      <c r="F43" s="139"/>
      <c r="G43" s="141" t="str">
        <f t="shared" ref="G43" si="202">IF(F43="aucune","///","")</f>
        <v/>
      </c>
      <c r="H43" s="137" t="str">
        <f t="shared" ref="H43" si="203">IF(F43="aucune","///","")</f>
        <v/>
      </c>
      <c r="I43" s="142" t="str">
        <f t="shared" ref="I43" si="204">IF(F43="aucune","///","")</f>
        <v/>
      </c>
      <c r="J43" s="143" t="str">
        <f t="shared" ref="J43" si="205">IF(F43="aucune","///","")</f>
        <v/>
      </c>
      <c r="K43" s="139"/>
      <c r="L43" s="141" t="str">
        <f t="shared" ref="L43" si="206">IF(K43="aucune","///","")</f>
        <v/>
      </c>
      <c r="M43" s="137" t="str">
        <f t="shared" ref="M43" si="207">IF(K43="aucune","///","")</f>
        <v/>
      </c>
      <c r="N43" s="142" t="str">
        <f t="shared" ref="N43" si="208">IF(K43="aucune","///","")</f>
        <v/>
      </c>
      <c r="O43" s="143" t="str">
        <f t="shared" ref="O43" si="209">IF(K43="aucune","///","")</f>
        <v/>
      </c>
      <c r="P43" s="139"/>
      <c r="Q43" s="141" t="str">
        <f t="shared" ref="Q43" si="210">IF(P43="aucune","///","")</f>
        <v/>
      </c>
      <c r="R43" s="137" t="str">
        <f t="shared" ref="R43" si="211">IF(P43="aucune","///","")</f>
        <v/>
      </c>
      <c r="S43" s="142" t="str">
        <f t="shared" ref="S43" si="212">IF(P43="aucune","///","")</f>
        <v/>
      </c>
      <c r="T43" s="143" t="str">
        <f t="shared" ref="T43" si="213">IF(P43="aucune","///","")</f>
        <v/>
      </c>
      <c r="U43" s="139"/>
      <c r="V43" s="141" t="str">
        <f t="shared" ref="V43" si="214">IF(U43="aucune","///","")</f>
        <v/>
      </c>
      <c r="W43" s="137" t="str">
        <f t="shared" ref="W43" si="215">IF(U43="aucune","///","")</f>
        <v/>
      </c>
      <c r="X43" s="142" t="str">
        <f t="shared" ref="X43" si="216">IF(U43="aucune","///","")</f>
        <v/>
      </c>
      <c r="Y43" s="143" t="str">
        <f t="shared" ref="Y43" si="217">IF(U43="aucune","///","")</f>
        <v/>
      </c>
      <c r="Z43" s="23"/>
      <c r="AA43" s="108"/>
      <c r="AB43" s="153"/>
      <c r="AC43" s="154"/>
      <c r="AD43" s="153"/>
      <c r="AE43" s="154"/>
      <c r="AF43" s="4"/>
      <c r="AG43" s="132"/>
      <c r="AH43" s="230"/>
      <c r="AI43" s="108"/>
      <c r="AJ43" s="231"/>
      <c r="AK43" s="180"/>
      <c r="AL43" s="232"/>
      <c r="AM43" s="233"/>
      <c r="AN43" s="108"/>
      <c r="AO43" s="231"/>
      <c r="AP43" s="180"/>
      <c r="AQ43" s="234"/>
      <c r="AR43" s="235"/>
      <c r="AS43" s="59"/>
      <c r="AT43" s="85"/>
      <c r="AU43" s="86"/>
      <c r="AV43" s="87"/>
      <c r="AW43" s="88"/>
      <c r="AX43" s="180"/>
      <c r="AY43" s="109"/>
      <c r="AZ43" s="120"/>
      <c r="BA43" s="121"/>
      <c r="BB43" s="190"/>
      <c r="BC43" s="190"/>
      <c r="BD43" s="191"/>
      <c r="BE43" s="192"/>
      <c r="BF43" s="193"/>
      <c r="BG43" s="190"/>
      <c r="BH43" s="190"/>
      <c r="BI43" s="191"/>
      <c r="BJ43" s="194"/>
      <c r="BK43" s="192"/>
      <c r="BL43" s="108"/>
      <c r="BM43" s="202"/>
      <c r="BN43" s="193"/>
      <c r="BO43" s="192"/>
    </row>
    <row r="44" spans="1:67" ht="19.5" customHeight="1" x14ac:dyDescent="0.2">
      <c r="A44" s="55" t="s">
        <v>19</v>
      </c>
      <c r="B44" s="266">
        <f>+B43</f>
        <v>43448</v>
      </c>
      <c r="C44" s="267">
        <v>2</v>
      </c>
      <c r="D44" s="101"/>
      <c r="E44" s="5"/>
      <c r="F44" s="144"/>
      <c r="G44" s="140"/>
      <c r="H44" s="145"/>
      <c r="I44" s="145"/>
      <c r="J44" s="146"/>
      <c r="K44" s="144"/>
      <c r="L44" s="140"/>
      <c r="M44" s="145"/>
      <c r="N44" s="145"/>
      <c r="O44" s="146"/>
      <c r="P44" s="144"/>
      <c r="Q44" s="140"/>
      <c r="R44" s="145"/>
      <c r="S44" s="145"/>
      <c r="T44" s="146"/>
      <c r="U44" s="144"/>
      <c r="V44" s="140"/>
      <c r="W44" s="145"/>
      <c r="X44" s="145"/>
      <c r="Y44" s="146"/>
      <c r="Z44" s="24"/>
      <c r="AA44" s="151"/>
      <c r="AB44" s="109"/>
      <c r="AC44" s="110"/>
      <c r="AD44" s="155"/>
      <c r="AE44" s="156"/>
      <c r="AF44" s="157"/>
      <c r="AG44" s="158"/>
      <c r="AH44" s="66"/>
      <c r="AI44" s="167"/>
      <c r="AJ44" s="114"/>
      <c r="AK44" s="115"/>
      <c r="AL44" s="172"/>
      <c r="AM44" s="173"/>
      <c r="AN44" s="167"/>
      <c r="AO44" s="114"/>
      <c r="AP44" s="115"/>
      <c r="AQ44" s="177"/>
      <c r="AR44" s="156"/>
      <c r="AS44" s="60"/>
      <c r="AT44" s="179"/>
      <c r="AU44" s="157"/>
      <c r="AV44" s="178"/>
      <c r="AW44" s="89"/>
      <c r="AX44" s="90"/>
      <c r="AY44" s="181"/>
      <c r="AZ44" s="182"/>
      <c r="BA44" s="183"/>
      <c r="BB44" s="109"/>
      <c r="BC44" s="120"/>
      <c r="BD44" s="120"/>
      <c r="BE44" s="121"/>
      <c r="BF44" s="195"/>
      <c r="BG44" s="196"/>
      <c r="BH44" s="196"/>
      <c r="BI44" s="197"/>
      <c r="BJ44" s="198"/>
      <c r="BK44" s="199"/>
      <c r="BL44" s="179"/>
      <c r="BM44" s="109"/>
      <c r="BN44" s="195"/>
      <c r="BO44" s="199"/>
    </row>
    <row r="45" spans="1:67" ht="19.5" customHeight="1" thickBot="1" x14ac:dyDescent="0.25">
      <c r="A45" s="56" t="s">
        <v>20</v>
      </c>
      <c r="B45" s="266">
        <f>+B43</f>
        <v>43448</v>
      </c>
      <c r="C45" s="267">
        <v>2</v>
      </c>
      <c r="D45" s="1"/>
      <c r="E45" s="6"/>
      <c r="F45" s="144"/>
      <c r="G45" s="145"/>
      <c r="H45" s="145"/>
      <c r="I45" s="145"/>
      <c r="J45" s="146"/>
      <c r="K45" s="144"/>
      <c r="L45" s="145"/>
      <c r="M45" s="145"/>
      <c r="N45" s="145"/>
      <c r="O45" s="146"/>
      <c r="P45" s="144"/>
      <c r="Q45" s="145"/>
      <c r="R45" s="145"/>
      <c r="S45" s="145"/>
      <c r="T45" s="146"/>
      <c r="U45" s="144"/>
      <c r="V45" s="145"/>
      <c r="W45" s="145"/>
      <c r="X45" s="145"/>
      <c r="Y45" s="146"/>
      <c r="Z45" s="150"/>
      <c r="AA45" s="152"/>
      <c r="AB45" s="159"/>
      <c r="AC45" s="160"/>
      <c r="AD45" s="111"/>
      <c r="AE45" s="112"/>
      <c r="AF45" s="236"/>
      <c r="AG45" s="162"/>
      <c r="AH45" s="163"/>
      <c r="AI45" s="237"/>
      <c r="AJ45" s="238"/>
      <c r="AK45" s="239"/>
      <c r="AL45" s="240"/>
      <c r="AM45" s="241"/>
      <c r="AN45" s="242"/>
      <c r="AO45" s="238"/>
      <c r="AP45" s="239"/>
      <c r="AQ45" s="240"/>
      <c r="AR45" s="241"/>
      <c r="AS45" s="152"/>
      <c r="AT45" s="152"/>
      <c r="AU45" s="157"/>
      <c r="AV45" s="178"/>
      <c r="AW45" s="91"/>
      <c r="AX45" s="92"/>
      <c r="AY45" s="184"/>
      <c r="AZ45" s="185"/>
      <c r="BA45" s="186"/>
      <c r="BB45" s="187"/>
      <c r="BC45" s="187"/>
      <c r="BD45" s="188"/>
      <c r="BE45" s="189"/>
      <c r="BF45" s="122"/>
      <c r="BG45" s="123"/>
      <c r="BH45" s="120"/>
      <c r="BI45" s="124"/>
      <c r="BJ45" s="123"/>
      <c r="BK45" s="121"/>
      <c r="BL45" s="200"/>
      <c r="BM45" s="201"/>
      <c r="BN45" s="125"/>
      <c r="BO45" s="126"/>
    </row>
    <row r="46" spans="1:67" ht="19.5" customHeight="1" x14ac:dyDescent="0.2">
      <c r="A46" s="54" t="s">
        <v>18</v>
      </c>
      <c r="B46" s="268">
        <f>+B45+1</f>
        <v>43449</v>
      </c>
      <c r="C46" s="269"/>
      <c r="D46" s="2"/>
      <c r="E46" s="5"/>
      <c r="F46" s="139"/>
      <c r="G46" s="141" t="str">
        <f t="shared" ref="G46" si="218">IF(F46="aucune","///","")</f>
        <v/>
      </c>
      <c r="H46" s="137" t="str">
        <f t="shared" ref="H46" si="219">IF(F46="aucune","///","")</f>
        <v/>
      </c>
      <c r="I46" s="142" t="str">
        <f t="shared" ref="I46" si="220">IF(F46="aucune","///","")</f>
        <v/>
      </c>
      <c r="J46" s="143" t="str">
        <f t="shared" ref="J46" si="221">IF(F46="aucune","///","")</f>
        <v/>
      </c>
      <c r="K46" s="139"/>
      <c r="L46" s="141" t="str">
        <f t="shared" ref="L46" si="222">IF(K46="aucune","///","")</f>
        <v/>
      </c>
      <c r="M46" s="137" t="str">
        <f t="shared" ref="M46" si="223">IF(K46="aucune","///","")</f>
        <v/>
      </c>
      <c r="N46" s="142" t="str">
        <f t="shared" ref="N46" si="224">IF(K46="aucune","///","")</f>
        <v/>
      </c>
      <c r="O46" s="143" t="str">
        <f t="shared" ref="O46" si="225">IF(K46="aucune","///","")</f>
        <v/>
      </c>
      <c r="P46" s="139"/>
      <c r="Q46" s="141" t="str">
        <f t="shared" ref="Q46" si="226">IF(P46="aucune","///","")</f>
        <v/>
      </c>
      <c r="R46" s="137" t="str">
        <f t="shared" ref="R46" si="227">IF(P46="aucune","///","")</f>
        <v/>
      </c>
      <c r="S46" s="142" t="str">
        <f t="shared" ref="S46" si="228">IF(P46="aucune","///","")</f>
        <v/>
      </c>
      <c r="T46" s="143" t="str">
        <f t="shared" ref="T46" si="229">IF(P46="aucune","///","")</f>
        <v/>
      </c>
      <c r="U46" s="139"/>
      <c r="V46" s="141" t="str">
        <f t="shared" ref="V46" si="230">IF(U46="aucune","///","")</f>
        <v/>
      </c>
      <c r="W46" s="137" t="str">
        <f t="shared" ref="W46" si="231">IF(U46="aucune","///","")</f>
        <v/>
      </c>
      <c r="X46" s="142" t="str">
        <f t="shared" ref="X46" si="232">IF(U46="aucune","///","")</f>
        <v/>
      </c>
      <c r="Y46" s="143" t="str">
        <f t="shared" ref="Y46" si="233">IF(U46="aucune","///","")</f>
        <v/>
      </c>
      <c r="Z46" s="23"/>
      <c r="AA46" s="108"/>
      <c r="AB46" s="153"/>
      <c r="AC46" s="154"/>
      <c r="AD46" s="153"/>
      <c r="AE46" s="154"/>
      <c r="AF46" s="4"/>
      <c r="AG46" s="132"/>
      <c r="AH46" s="230"/>
      <c r="AI46" s="108"/>
      <c r="AJ46" s="231"/>
      <c r="AK46" s="180"/>
      <c r="AL46" s="232"/>
      <c r="AM46" s="233"/>
      <c r="AN46" s="108"/>
      <c r="AO46" s="231"/>
      <c r="AP46" s="180"/>
      <c r="AQ46" s="234"/>
      <c r="AR46" s="235"/>
      <c r="AS46" s="59"/>
      <c r="AT46" s="85"/>
      <c r="AU46" s="86"/>
      <c r="AV46" s="87"/>
      <c r="AW46" s="88"/>
      <c r="AX46" s="180"/>
      <c r="AY46" s="109"/>
      <c r="AZ46" s="120"/>
      <c r="BA46" s="121"/>
      <c r="BB46" s="190"/>
      <c r="BC46" s="190"/>
      <c r="BD46" s="191"/>
      <c r="BE46" s="192"/>
      <c r="BF46" s="193"/>
      <c r="BG46" s="190"/>
      <c r="BH46" s="190"/>
      <c r="BI46" s="191"/>
      <c r="BJ46" s="194"/>
      <c r="BK46" s="192"/>
      <c r="BL46" s="108"/>
      <c r="BM46" s="202"/>
      <c r="BN46" s="193"/>
      <c r="BO46" s="192"/>
    </row>
    <row r="47" spans="1:67" ht="19.5" customHeight="1" x14ac:dyDescent="0.2">
      <c r="A47" s="55" t="s">
        <v>19</v>
      </c>
      <c r="B47" s="266">
        <f t="shared" ref="B47" si="234">+B46</f>
        <v>43449</v>
      </c>
      <c r="C47" s="267">
        <v>2</v>
      </c>
      <c r="D47" s="101"/>
      <c r="E47" s="5"/>
      <c r="F47" s="144"/>
      <c r="G47" s="140"/>
      <c r="H47" s="145"/>
      <c r="I47" s="145"/>
      <c r="J47" s="146"/>
      <c r="K47" s="144"/>
      <c r="L47" s="140"/>
      <c r="M47" s="145"/>
      <c r="N47" s="145"/>
      <c r="O47" s="146"/>
      <c r="P47" s="144"/>
      <c r="Q47" s="140"/>
      <c r="R47" s="145"/>
      <c r="S47" s="145"/>
      <c r="T47" s="146"/>
      <c r="U47" s="144"/>
      <c r="V47" s="140"/>
      <c r="W47" s="145"/>
      <c r="X47" s="145"/>
      <c r="Y47" s="146"/>
      <c r="Z47" s="24"/>
      <c r="AA47" s="151"/>
      <c r="AB47" s="109"/>
      <c r="AC47" s="110"/>
      <c r="AD47" s="155"/>
      <c r="AE47" s="156"/>
      <c r="AF47" s="157"/>
      <c r="AG47" s="158"/>
      <c r="AH47" s="66"/>
      <c r="AI47" s="167"/>
      <c r="AJ47" s="114"/>
      <c r="AK47" s="115"/>
      <c r="AL47" s="172"/>
      <c r="AM47" s="173"/>
      <c r="AN47" s="167"/>
      <c r="AO47" s="114"/>
      <c r="AP47" s="115"/>
      <c r="AQ47" s="177"/>
      <c r="AR47" s="156"/>
      <c r="AS47" s="60"/>
      <c r="AT47" s="179"/>
      <c r="AU47" s="157"/>
      <c r="AV47" s="178"/>
      <c r="AW47" s="89"/>
      <c r="AX47" s="90"/>
      <c r="AY47" s="181"/>
      <c r="AZ47" s="182"/>
      <c r="BA47" s="183"/>
      <c r="BB47" s="109"/>
      <c r="BC47" s="120"/>
      <c r="BD47" s="120"/>
      <c r="BE47" s="121"/>
      <c r="BF47" s="195"/>
      <c r="BG47" s="196"/>
      <c r="BH47" s="196"/>
      <c r="BI47" s="197"/>
      <c r="BJ47" s="198"/>
      <c r="BK47" s="199"/>
      <c r="BL47" s="179"/>
      <c r="BM47" s="109"/>
      <c r="BN47" s="195"/>
      <c r="BO47" s="199"/>
    </row>
    <row r="48" spans="1:67" ht="19.5" customHeight="1" thickBot="1" x14ac:dyDescent="0.25">
      <c r="A48" s="56" t="s">
        <v>20</v>
      </c>
      <c r="B48" s="266">
        <f t="shared" ref="B48" si="235">+B46</f>
        <v>43449</v>
      </c>
      <c r="C48" s="267">
        <v>2</v>
      </c>
      <c r="D48" s="1"/>
      <c r="E48" s="6"/>
      <c r="F48" s="144"/>
      <c r="G48" s="145"/>
      <c r="H48" s="145"/>
      <c r="I48" s="145"/>
      <c r="J48" s="146"/>
      <c r="K48" s="144"/>
      <c r="L48" s="145"/>
      <c r="M48" s="145"/>
      <c r="N48" s="145"/>
      <c r="O48" s="146"/>
      <c r="P48" s="144"/>
      <c r="Q48" s="145"/>
      <c r="R48" s="145"/>
      <c r="S48" s="145"/>
      <c r="T48" s="146"/>
      <c r="U48" s="144"/>
      <c r="V48" s="145"/>
      <c r="W48" s="145"/>
      <c r="X48" s="145"/>
      <c r="Y48" s="146"/>
      <c r="Z48" s="150"/>
      <c r="AA48" s="152"/>
      <c r="AB48" s="159"/>
      <c r="AC48" s="160"/>
      <c r="AD48" s="111"/>
      <c r="AE48" s="112"/>
      <c r="AF48" s="236"/>
      <c r="AG48" s="162"/>
      <c r="AH48" s="163"/>
      <c r="AI48" s="237"/>
      <c r="AJ48" s="238"/>
      <c r="AK48" s="239"/>
      <c r="AL48" s="240"/>
      <c r="AM48" s="241"/>
      <c r="AN48" s="242"/>
      <c r="AO48" s="238"/>
      <c r="AP48" s="239"/>
      <c r="AQ48" s="240"/>
      <c r="AR48" s="241"/>
      <c r="AS48" s="152"/>
      <c r="AT48" s="152"/>
      <c r="AU48" s="157"/>
      <c r="AV48" s="178"/>
      <c r="AW48" s="91"/>
      <c r="AX48" s="92"/>
      <c r="AY48" s="184"/>
      <c r="AZ48" s="185"/>
      <c r="BA48" s="186"/>
      <c r="BB48" s="187"/>
      <c r="BC48" s="187"/>
      <c r="BD48" s="188"/>
      <c r="BE48" s="189"/>
      <c r="BF48" s="122"/>
      <c r="BG48" s="123"/>
      <c r="BH48" s="120"/>
      <c r="BI48" s="124"/>
      <c r="BJ48" s="123"/>
      <c r="BK48" s="121"/>
      <c r="BL48" s="200"/>
      <c r="BM48" s="201"/>
      <c r="BN48" s="125"/>
      <c r="BO48" s="126"/>
    </row>
    <row r="49" spans="1:67" ht="19.5" customHeight="1" x14ac:dyDescent="0.2">
      <c r="A49" s="54" t="s">
        <v>18</v>
      </c>
      <c r="B49" s="268">
        <f>+B48+1</f>
        <v>43450</v>
      </c>
      <c r="C49" s="269"/>
      <c r="D49" s="2"/>
      <c r="E49" s="5"/>
      <c r="F49" s="139"/>
      <c r="G49" s="141" t="str">
        <f t="shared" ref="G49" si="236">IF(F49="aucune","///","")</f>
        <v/>
      </c>
      <c r="H49" s="137" t="str">
        <f t="shared" ref="H49" si="237">IF(F49="aucune","///","")</f>
        <v/>
      </c>
      <c r="I49" s="142" t="str">
        <f t="shared" ref="I49" si="238">IF(F49="aucune","///","")</f>
        <v/>
      </c>
      <c r="J49" s="143" t="str">
        <f t="shared" ref="J49" si="239">IF(F49="aucune","///","")</f>
        <v/>
      </c>
      <c r="K49" s="139"/>
      <c r="L49" s="141" t="str">
        <f t="shared" ref="L49" si="240">IF(K49="aucune","///","")</f>
        <v/>
      </c>
      <c r="M49" s="137" t="str">
        <f t="shared" ref="M49" si="241">IF(K49="aucune","///","")</f>
        <v/>
      </c>
      <c r="N49" s="142" t="str">
        <f t="shared" ref="N49" si="242">IF(K49="aucune","///","")</f>
        <v/>
      </c>
      <c r="O49" s="143" t="str">
        <f t="shared" ref="O49" si="243">IF(K49="aucune","///","")</f>
        <v/>
      </c>
      <c r="P49" s="139"/>
      <c r="Q49" s="141" t="str">
        <f t="shared" ref="Q49" si="244">IF(P49="aucune","///","")</f>
        <v/>
      </c>
      <c r="R49" s="137" t="str">
        <f t="shared" ref="R49" si="245">IF(P49="aucune","///","")</f>
        <v/>
      </c>
      <c r="S49" s="142" t="str">
        <f t="shared" ref="S49" si="246">IF(P49="aucune","///","")</f>
        <v/>
      </c>
      <c r="T49" s="143" t="str">
        <f t="shared" ref="T49" si="247">IF(P49="aucune","///","")</f>
        <v/>
      </c>
      <c r="U49" s="139"/>
      <c r="V49" s="141" t="str">
        <f t="shared" ref="V49" si="248">IF(U49="aucune","///","")</f>
        <v/>
      </c>
      <c r="W49" s="137" t="str">
        <f t="shared" ref="W49" si="249">IF(U49="aucune","///","")</f>
        <v/>
      </c>
      <c r="X49" s="142" t="str">
        <f t="shared" ref="X49" si="250">IF(U49="aucune","///","")</f>
        <v/>
      </c>
      <c r="Y49" s="143" t="str">
        <f t="shared" ref="Y49" si="251">IF(U49="aucune","///","")</f>
        <v/>
      </c>
      <c r="Z49" s="23"/>
      <c r="AA49" s="108"/>
      <c r="AB49" s="153"/>
      <c r="AC49" s="154"/>
      <c r="AD49" s="153"/>
      <c r="AE49" s="154"/>
      <c r="AF49" s="4"/>
      <c r="AG49" s="132"/>
      <c r="AH49" s="230"/>
      <c r="AI49" s="108"/>
      <c r="AJ49" s="231"/>
      <c r="AK49" s="180"/>
      <c r="AL49" s="232"/>
      <c r="AM49" s="233"/>
      <c r="AN49" s="108"/>
      <c r="AO49" s="231"/>
      <c r="AP49" s="180"/>
      <c r="AQ49" s="234"/>
      <c r="AR49" s="235"/>
      <c r="AS49" s="59"/>
      <c r="AT49" s="85"/>
      <c r="AU49" s="86"/>
      <c r="AV49" s="87"/>
      <c r="AW49" s="88"/>
      <c r="AX49" s="180"/>
      <c r="AY49" s="109"/>
      <c r="AZ49" s="120"/>
      <c r="BA49" s="121"/>
      <c r="BB49" s="190"/>
      <c r="BC49" s="190"/>
      <c r="BD49" s="191"/>
      <c r="BE49" s="192"/>
      <c r="BF49" s="193"/>
      <c r="BG49" s="190"/>
      <c r="BH49" s="190"/>
      <c r="BI49" s="191"/>
      <c r="BJ49" s="194"/>
      <c r="BK49" s="192"/>
      <c r="BL49" s="108"/>
      <c r="BM49" s="202"/>
      <c r="BN49" s="193"/>
      <c r="BO49" s="192"/>
    </row>
    <row r="50" spans="1:67" ht="19.5" customHeight="1" x14ac:dyDescent="0.2">
      <c r="A50" s="55" t="s">
        <v>19</v>
      </c>
      <c r="B50" s="266">
        <f>+B49</f>
        <v>43450</v>
      </c>
      <c r="C50" s="267">
        <v>2</v>
      </c>
      <c r="D50" s="101"/>
      <c r="E50" s="5"/>
      <c r="F50" s="144"/>
      <c r="G50" s="140"/>
      <c r="H50" s="145"/>
      <c r="I50" s="145"/>
      <c r="J50" s="146"/>
      <c r="K50" s="144"/>
      <c r="L50" s="140"/>
      <c r="M50" s="145"/>
      <c r="N50" s="145"/>
      <c r="O50" s="146"/>
      <c r="P50" s="144"/>
      <c r="Q50" s="140"/>
      <c r="R50" s="145"/>
      <c r="S50" s="145"/>
      <c r="T50" s="146"/>
      <c r="U50" s="144"/>
      <c r="V50" s="140"/>
      <c r="W50" s="145"/>
      <c r="X50" s="145"/>
      <c r="Y50" s="146"/>
      <c r="Z50" s="24"/>
      <c r="AA50" s="151"/>
      <c r="AB50" s="109"/>
      <c r="AC50" s="110"/>
      <c r="AD50" s="155"/>
      <c r="AE50" s="156"/>
      <c r="AF50" s="157"/>
      <c r="AG50" s="158"/>
      <c r="AH50" s="66"/>
      <c r="AI50" s="167"/>
      <c r="AJ50" s="114"/>
      <c r="AK50" s="115"/>
      <c r="AL50" s="172"/>
      <c r="AM50" s="173"/>
      <c r="AN50" s="167"/>
      <c r="AO50" s="114"/>
      <c r="AP50" s="115"/>
      <c r="AQ50" s="177"/>
      <c r="AR50" s="156"/>
      <c r="AS50" s="60"/>
      <c r="AT50" s="179"/>
      <c r="AU50" s="157"/>
      <c r="AV50" s="178"/>
      <c r="AW50" s="89"/>
      <c r="AX50" s="90"/>
      <c r="AY50" s="181"/>
      <c r="AZ50" s="182"/>
      <c r="BA50" s="183"/>
      <c r="BB50" s="109"/>
      <c r="BC50" s="120"/>
      <c r="BD50" s="120"/>
      <c r="BE50" s="121"/>
      <c r="BF50" s="195"/>
      <c r="BG50" s="196"/>
      <c r="BH50" s="196"/>
      <c r="BI50" s="197"/>
      <c r="BJ50" s="198"/>
      <c r="BK50" s="199"/>
      <c r="BL50" s="179"/>
      <c r="BM50" s="109"/>
      <c r="BN50" s="195"/>
      <c r="BO50" s="199"/>
    </row>
    <row r="51" spans="1:67" ht="19.5" customHeight="1" thickBot="1" x14ac:dyDescent="0.25">
      <c r="A51" s="55" t="s">
        <v>20</v>
      </c>
      <c r="B51" s="266">
        <f>+B49</f>
        <v>43450</v>
      </c>
      <c r="C51" s="267">
        <v>2</v>
      </c>
      <c r="D51" s="1"/>
      <c r="E51" s="6"/>
      <c r="F51" s="144"/>
      <c r="G51" s="145"/>
      <c r="H51" s="145"/>
      <c r="I51" s="145"/>
      <c r="J51" s="146"/>
      <c r="K51" s="144"/>
      <c r="L51" s="145"/>
      <c r="M51" s="145"/>
      <c r="N51" s="145"/>
      <c r="O51" s="146"/>
      <c r="P51" s="144"/>
      <c r="Q51" s="145"/>
      <c r="R51" s="145"/>
      <c r="S51" s="145"/>
      <c r="T51" s="146"/>
      <c r="U51" s="144"/>
      <c r="V51" s="145"/>
      <c r="W51" s="145"/>
      <c r="X51" s="145"/>
      <c r="Y51" s="146"/>
      <c r="Z51" s="150"/>
      <c r="AA51" s="152"/>
      <c r="AB51" s="159"/>
      <c r="AC51" s="160"/>
      <c r="AD51" s="111"/>
      <c r="AE51" s="112"/>
      <c r="AF51" s="236"/>
      <c r="AG51" s="162"/>
      <c r="AH51" s="163"/>
      <c r="AI51" s="237"/>
      <c r="AJ51" s="238"/>
      <c r="AK51" s="239"/>
      <c r="AL51" s="240"/>
      <c r="AM51" s="241"/>
      <c r="AN51" s="242"/>
      <c r="AO51" s="238"/>
      <c r="AP51" s="239"/>
      <c r="AQ51" s="240"/>
      <c r="AR51" s="241"/>
      <c r="AS51" s="152"/>
      <c r="AT51" s="152"/>
      <c r="AU51" s="157"/>
      <c r="AV51" s="178"/>
      <c r="AW51" s="91"/>
      <c r="AX51" s="92"/>
      <c r="AY51" s="184"/>
      <c r="AZ51" s="185"/>
      <c r="BA51" s="186"/>
      <c r="BB51" s="187"/>
      <c r="BC51" s="187"/>
      <c r="BD51" s="188"/>
      <c r="BE51" s="189"/>
      <c r="BF51" s="122"/>
      <c r="BG51" s="123"/>
      <c r="BH51" s="120"/>
      <c r="BI51" s="124"/>
      <c r="BJ51" s="123"/>
      <c r="BK51" s="121"/>
      <c r="BL51" s="200"/>
      <c r="BM51" s="201"/>
      <c r="BN51" s="125"/>
      <c r="BO51" s="126"/>
    </row>
    <row r="52" spans="1:67" ht="19.5" customHeight="1" x14ac:dyDescent="0.2">
      <c r="A52" s="54" t="s">
        <v>18</v>
      </c>
      <c r="B52" s="268">
        <f>+B51+1</f>
        <v>43451</v>
      </c>
      <c r="C52" s="269"/>
      <c r="D52" s="2"/>
      <c r="E52" s="5"/>
      <c r="F52" s="139"/>
      <c r="G52" s="141" t="str">
        <f t="shared" ref="G52" si="252">IF(F52="aucune","///","")</f>
        <v/>
      </c>
      <c r="H52" s="137" t="str">
        <f t="shared" ref="H52" si="253">IF(F52="aucune","///","")</f>
        <v/>
      </c>
      <c r="I52" s="142" t="str">
        <f t="shared" ref="I52" si="254">IF(F52="aucune","///","")</f>
        <v/>
      </c>
      <c r="J52" s="143" t="str">
        <f t="shared" ref="J52" si="255">IF(F52="aucune","///","")</f>
        <v/>
      </c>
      <c r="K52" s="139"/>
      <c r="L52" s="141" t="str">
        <f t="shared" ref="L52" si="256">IF(K52="aucune","///","")</f>
        <v/>
      </c>
      <c r="M52" s="137" t="str">
        <f t="shared" ref="M52" si="257">IF(K52="aucune","///","")</f>
        <v/>
      </c>
      <c r="N52" s="142" t="str">
        <f t="shared" ref="N52" si="258">IF(K52="aucune","///","")</f>
        <v/>
      </c>
      <c r="O52" s="143" t="str">
        <f t="shared" ref="O52" si="259">IF(K52="aucune","///","")</f>
        <v/>
      </c>
      <c r="P52" s="139"/>
      <c r="Q52" s="141" t="str">
        <f t="shared" ref="Q52" si="260">IF(P52="aucune","///","")</f>
        <v/>
      </c>
      <c r="R52" s="137" t="str">
        <f t="shared" ref="R52" si="261">IF(P52="aucune","///","")</f>
        <v/>
      </c>
      <c r="S52" s="142" t="str">
        <f t="shared" ref="S52" si="262">IF(P52="aucune","///","")</f>
        <v/>
      </c>
      <c r="T52" s="143" t="str">
        <f t="shared" ref="T52" si="263">IF(P52="aucune","///","")</f>
        <v/>
      </c>
      <c r="U52" s="139"/>
      <c r="V52" s="141" t="str">
        <f t="shared" ref="V52" si="264">IF(U52="aucune","///","")</f>
        <v/>
      </c>
      <c r="W52" s="137" t="str">
        <f t="shared" ref="W52" si="265">IF(U52="aucune","///","")</f>
        <v/>
      </c>
      <c r="X52" s="142" t="str">
        <f t="shared" ref="X52" si="266">IF(U52="aucune","///","")</f>
        <v/>
      </c>
      <c r="Y52" s="143" t="str">
        <f t="shared" ref="Y52" si="267">IF(U52="aucune","///","")</f>
        <v/>
      </c>
      <c r="Z52" s="23"/>
      <c r="AA52" s="108"/>
      <c r="AB52" s="153"/>
      <c r="AC52" s="154"/>
      <c r="AD52" s="153"/>
      <c r="AE52" s="154"/>
      <c r="AF52" s="4"/>
      <c r="AG52" s="132"/>
      <c r="AH52" s="230"/>
      <c r="AI52" s="108"/>
      <c r="AJ52" s="231"/>
      <c r="AK52" s="180"/>
      <c r="AL52" s="232"/>
      <c r="AM52" s="233"/>
      <c r="AN52" s="108"/>
      <c r="AO52" s="231"/>
      <c r="AP52" s="180"/>
      <c r="AQ52" s="234"/>
      <c r="AR52" s="235"/>
      <c r="AS52" s="59"/>
      <c r="AT52" s="85"/>
      <c r="AU52" s="86"/>
      <c r="AV52" s="87"/>
      <c r="AW52" s="88"/>
      <c r="AX52" s="180"/>
      <c r="AY52" s="109"/>
      <c r="AZ52" s="120"/>
      <c r="BA52" s="121"/>
      <c r="BB52" s="190"/>
      <c r="BC52" s="190"/>
      <c r="BD52" s="191"/>
      <c r="BE52" s="192"/>
      <c r="BF52" s="193"/>
      <c r="BG52" s="190"/>
      <c r="BH52" s="190"/>
      <c r="BI52" s="191"/>
      <c r="BJ52" s="194"/>
      <c r="BK52" s="192"/>
      <c r="BL52" s="108"/>
      <c r="BM52" s="202"/>
      <c r="BN52" s="193"/>
      <c r="BO52" s="192"/>
    </row>
    <row r="53" spans="1:67" ht="19.5" customHeight="1" x14ac:dyDescent="0.2">
      <c r="A53" s="55" t="s">
        <v>19</v>
      </c>
      <c r="B53" s="266">
        <f>+B52</f>
        <v>43451</v>
      </c>
      <c r="C53" s="267"/>
      <c r="D53" s="101"/>
      <c r="E53" s="5"/>
      <c r="F53" s="144"/>
      <c r="G53" s="140"/>
      <c r="H53" s="145"/>
      <c r="I53" s="145"/>
      <c r="J53" s="146"/>
      <c r="K53" s="144"/>
      <c r="L53" s="140"/>
      <c r="M53" s="145"/>
      <c r="N53" s="145"/>
      <c r="O53" s="146"/>
      <c r="P53" s="144"/>
      <c r="Q53" s="140"/>
      <c r="R53" s="145"/>
      <c r="S53" s="145"/>
      <c r="T53" s="146"/>
      <c r="U53" s="144"/>
      <c r="V53" s="140"/>
      <c r="W53" s="145"/>
      <c r="X53" s="145"/>
      <c r="Y53" s="146"/>
      <c r="Z53" s="24"/>
      <c r="AA53" s="151"/>
      <c r="AB53" s="109"/>
      <c r="AC53" s="110"/>
      <c r="AD53" s="155"/>
      <c r="AE53" s="156"/>
      <c r="AF53" s="157"/>
      <c r="AG53" s="158"/>
      <c r="AH53" s="66"/>
      <c r="AI53" s="167"/>
      <c r="AJ53" s="114"/>
      <c r="AK53" s="115"/>
      <c r="AL53" s="172"/>
      <c r="AM53" s="173"/>
      <c r="AN53" s="167"/>
      <c r="AO53" s="114"/>
      <c r="AP53" s="115"/>
      <c r="AQ53" s="177"/>
      <c r="AR53" s="156"/>
      <c r="AS53" s="60"/>
      <c r="AT53" s="179"/>
      <c r="AU53" s="157"/>
      <c r="AV53" s="178"/>
      <c r="AW53" s="89"/>
      <c r="AX53" s="90"/>
      <c r="AY53" s="181"/>
      <c r="AZ53" s="182"/>
      <c r="BA53" s="183"/>
      <c r="BB53" s="109"/>
      <c r="BC53" s="120"/>
      <c r="BD53" s="120"/>
      <c r="BE53" s="121"/>
      <c r="BF53" s="195"/>
      <c r="BG53" s="196"/>
      <c r="BH53" s="196"/>
      <c r="BI53" s="197"/>
      <c r="BJ53" s="198"/>
      <c r="BK53" s="199"/>
      <c r="BL53" s="179"/>
      <c r="BM53" s="109"/>
      <c r="BN53" s="195"/>
      <c r="BO53" s="199"/>
    </row>
    <row r="54" spans="1:67" ht="19.5" customHeight="1" thickBot="1" x14ac:dyDescent="0.25">
      <c r="A54" s="56" t="s">
        <v>20</v>
      </c>
      <c r="B54" s="278">
        <f>+B53</f>
        <v>43451</v>
      </c>
      <c r="C54" s="279"/>
      <c r="D54" s="1"/>
      <c r="E54" s="6"/>
      <c r="F54" s="144"/>
      <c r="G54" s="145"/>
      <c r="H54" s="145"/>
      <c r="I54" s="145"/>
      <c r="J54" s="146"/>
      <c r="K54" s="144"/>
      <c r="L54" s="145"/>
      <c r="M54" s="145"/>
      <c r="N54" s="145"/>
      <c r="O54" s="146"/>
      <c r="P54" s="144"/>
      <c r="Q54" s="145"/>
      <c r="R54" s="145"/>
      <c r="S54" s="145"/>
      <c r="T54" s="146"/>
      <c r="U54" s="144"/>
      <c r="V54" s="145"/>
      <c r="W54" s="145"/>
      <c r="X54" s="145"/>
      <c r="Y54" s="146"/>
      <c r="Z54" s="150"/>
      <c r="AA54" s="152"/>
      <c r="AB54" s="159"/>
      <c r="AC54" s="160"/>
      <c r="AD54" s="111"/>
      <c r="AE54" s="112"/>
      <c r="AF54" s="236"/>
      <c r="AG54" s="162"/>
      <c r="AH54" s="163"/>
      <c r="AI54" s="237"/>
      <c r="AJ54" s="238"/>
      <c r="AK54" s="239"/>
      <c r="AL54" s="240"/>
      <c r="AM54" s="241"/>
      <c r="AN54" s="242"/>
      <c r="AO54" s="238"/>
      <c r="AP54" s="239"/>
      <c r="AQ54" s="240"/>
      <c r="AR54" s="241"/>
      <c r="AS54" s="152"/>
      <c r="AT54" s="152"/>
      <c r="AU54" s="157"/>
      <c r="AV54" s="178"/>
      <c r="AW54" s="91"/>
      <c r="AX54" s="92"/>
      <c r="AY54" s="184"/>
      <c r="AZ54" s="185"/>
      <c r="BA54" s="186"/>
      <c r="BB54" s="187"/>
      <c r="BC54" s="187"/>
      <c r="BD54" s="188"/>
      <c r="BE54" s="189"/>
      <c r="BF54" s="122"/>
      <c r="BG54" s="123"/>
      <c r="BH54" s="120"/>
      <c r="BI54" s="124"/>
      <c r="BJ54" s="123"/>
      <c r="BK54" s="121"/>
      <c r="BL54" s="200"/>
      <c r="BM54" s="201"/>
      <c r="BN54" s="125"/>
      <c r="BO54" s="126"/>
    </row>
    <row r="55" spans="1:67" ht="19.5" customHeight="1" x14ac:dyDescent="0.2">
      <c r="A55" s="54" t="s">
        <v>18</v>
      </c>
      <c r="B55" s="268">
        <f>+B54+1</f>
        <v>43452</v>
      </c>
      <c r="C55" s="269"/>
      <c r="D55" s="2"/>
      <c r="E55" s="5"/>
      <c r="F55" s="139"/>
      <c r="G55" s="141" t="str">
        <f t="shared" ref="G55" si="268">IF(F55="aucune","///","")</f>
        <v/>
      </c>
      <c r="H55" s="137" t="str">
        <f t="shared" ref="H55" si="269">IF(F55="aucune","///","")</f>
        <v/>
      </c>
      <c r="I55" s="142" t="str">
        <f t="shared" ref="I55" si="270">IF(F55="aucune","///","")</f>
        <v/>
      </c>
      <c r="J55" s="143" t="str">
        <f t="shared" ref="J55" si="271">IF(F55="aucune","///","")</f>
        <v/>
      </c>
      <c r="K55" s="139"/>
      <c r="L55" s="141" t="str">
        <f t="shared" ref="L55" si="272">IF(K55="aucune","///","")</f>
        <v/>
      </c>
      <c r="M55" s="137" t="str">
        <f t="shared" ref="M55" si="273">IF(K55="aucune","///","")</f>
        <v/>
      </c>
      <c r="N55" s="142" t="str">
        <f t="shared" ref="N55" si="274">IF(K55="aucune","///","")</f>
        <v/>
      </c>
      <c r="O55" s="143" t="str">
        <f t="shared" ref="O55" si="275">IF(K55="aucune","///","")</f>
        <v/>
      </c>
      <c r="P55" s="139"/>
      <c r="Q55" s="141" t="str">
        <f t="shared" ref="Q55" si="276">IF(P55="aucune","///","")</f>
        <v/>
      </c>
      <c r="R55" s="137" t="str">
        <f t="shared" ref="R55" si="277">IF(P55="aucune","///","")</f>
        <v/>
      </c>
      <c r="S55" s="142" t="str">
        <f t="shared" ref="S55" si="278">IF(P55="aucune","///","")</f>
        <v/>
      </c>
      <c r="T55" s="143" t="str">
        <f t="shared" ref="T55" si="279">IF(P55="aucune","///","")</f>
        <v/>
      </c>
      <c r="U55" s="139"/>
      <c r="V55" s="141" t="str">
        <f t="shared" ref="V55" si="280">IF(U55="aucune","///","")</f>
        <v/>
      </c>
      <c r="W55" s="137" t="str">
        <f t="shared" ref="W55" si="281">IF(U55="aucune","///","")</f>
        <v/>
      </c>
      <c r="X55" s="142" t="str">
        <f t="shared" ref="X55" si="282">IF(U55="aucune","///","")</f>
        <v/>
      </c>
      <c r="Y55" s="143" t="str">
        <f t="shared" ref="Y55" si="283">IF(U55="aucune","///","")</f>
        <v/>
      </c>
      <c r="Z55" s="23"/>
      <c r="AA55" s="108"/>
      <c r="AB55" s="153"/>
      <c r="AC55" s="154"/>
      <c r="AD55" s="153"/>
      <c r="AE55" s="154"/>
      <c r="AF55" s="4"/>
      <c r="AG55" s="132"/>
      <c r="AH55" s="230"/>
      <c r="AI55" s="108"/>
      <c r="AJ55" s="231"/>
      <c r="AK55" s="180"/>
      <c r="AL55" s="232"/>
      <c r="AM55" s="233"/>
      <c r="AN55" s="108"/>
      <c r="AO55" s="231"/>
      <c r="AP55" s="180"/>
      <c r="AQ55" s="234"/>
      <c r="AR55" s="235"/>
      <c r="AS55" s="59"/>
      <c r="AT55" s="85"/>
      <c r="AU55" s="86"/>
      <c r="AV55" s="87"/>
      <c r="AW55" s="88"/>
      <c r="AX55" s="180"/>
      <c r="AY55" s="109"/>
      <c r="AZ55" s="120"/>
      <c r="BA55" s="121"/>
      <c r="BB55" s="190"/>
      <c r="BC55" s="190"/>
      <c r="BD55" s="191"/>
      <c r="BE55" s="192"/>
      <c r="BF55" s="193"/>
      <c r="BG55" s="190"/>
      <c r="BH55" s="190"/>
      <c r="BI55" s="191"/>
      <c r="BJ55" s="194"/>
      <c r="BK55" s="192"/>
      <c r="BL55" s="108"/>
      <c r="BM55" s="202"/>
      <c r="BN55" s="193"/>
      <c r="BO55" s="192"/>
    </row>
    <row r="56" spans="1:67" ht="19.5" customHeight="1" x14ac:dyDescent="0.2">
      <c r="A56" s="55" t="s">
        <v>19</v>
      </c>
      <c r="B56" s="266">
        <f t="shared" ref="B56" si="284">+B55</f>
        <v>43452</v>
      </c>
      <c r="C56" s="267">
        <v>2</v>
      </c>
      <c r="D56" s="101"/>
      <c r="E56" s="5"/>
      <c r="F56" s="144"/>
      <c r="G56" s="140"/>
      <c r="H56" s="145"/>
      <c r="I56" s="145"/>
      <c r="J56" s="146"/>
      <c r="K56" s="144"/>
      <c r="L56" s="140"/>
      <c r="M56" s="145"/>
      <c r="N56" s="145"/>
      <c r="O56" s="146"/>
      <c r="P56" s="144"/>
      <c r="Q56" s="140"/>
      <c r="R56" s="145"/>
      <c r="S56" s="145"/>
      <c r="T56" s="146"/>
      <c r="U56" s="144"/>
      <c r="V56" s="140"/>
      <c r="W56" s="145"/>
      <c r="X56" s="145"/>
      <c r="Y56" s="146"/>
      <c r="Z56" s="24"/>
      <c r="AA56" s="151"/>
      <c r="AB56" s="109"/>
      <c r="AC56" s="110"/>
      <c r="AD56" s="155"/>
      <c r="AE56" s="156"/>
      <c r="AF56" s="157"/>
      <c r="AG56" s="158"/>
      <c r="AH56" s="66"/>
      <c r="AI56" s="167"/>
      <c r="AJ56" s="114"/>
      <c r="AK56" s="115"/>
      <c r="AL56" s="172"/>
      <c r="AM56" s="173"/>
      <c r="AN56" s="167"/>
      <c r="AO56" s="114"/>
      <c r="AP56" s="115"/>
      <c r="AQ56" s="177"/>
      <c r="AR56" s="156"/>
      <c r="AS56" s="60"/>
      <c r="AT56" s="179"/>
      <c r="AU56" s="157"/>
      <c r="AV56" s="178"/>
      <c r="AW56" s="89"/>
      <c r="AX56" s="90"/>
      <c r="AY56" s="181"/>
      <c r="AZ56" s="182"/>
      <c r="BA56" s="183"/>
      <c r="BB56" s="109"/>
      <c r="BC56" s="120"/>
      <c r="BD56" s="120"/>
      <c r="BE56" s="121"/>
      <c r="BF56" s="195"/>
      <c r="BG56" s="196"/>
      <c r="BH56" s="196"/>
      <c r="BI56" s="197"/>
      <c r="BJ56" s="198"/>
      <c r="BK56" s="199"/>
      <c r="BL56" s="179"/>
      <c r="BM56" s="109"/>
      <c r="BN56" s="195"/>
      <c r="BO56" s="199"/>
    </row>
    <row r="57" spans="1:67" ht="19.5" customHeight="1" thickBot="1" x14ac:dyDescent="0.25">
      <c r="A57" s="56" t="s">
        <v>20</v>
      </c>
      <c r="B57" s="266">
        <f t="shared" ref="B57" si="285">+B55</f>
        <v>43452</v>
      </c>
      <c r="C57" s="267">
        <v>2</v>
      </c>
      <c r="D57" s="1"/>
      <c r="E57" s="6"/>
      <c r="F57" s="144"/>
      <c r="G57" s="145"/>
      <c r="H57" s="145"/>
      <c r="I57" s="145"/>
      <c r="J57" s="146"/>
      <c r="K57" s="144"/>
      <c r="L57" s="145"/>
      <c r="M57" s="145"/>
      <c r="N57" s="145"/>
      <c r="O57" s="146"/>
      <c r="P57" s="144"/>
      <c r="Q57" s="145"/>
      <c r="R57" s="145"/>
      <c r="S57" s="145"/>
      <c r="T57" s="146"/>
      <c r="U57" s="144"/>
      <c r="V57" s="145"/>
      <c r="W57" s="145"/>
      <c r="X57" s="145"/>
      <c r="Y57" s="146"/>
      <c r="Z57" s="150"/>
      <c r="AA57" s="152"/>
      <c r="AB57" s="159"/>
      <c r="AC57" s="160"/>
      <c r="AD57" s="111"/>
      <c r="AE57" s="112"/>
      <c r="AF57" s="236"/>
      <c r="AG57" s="162"/>
      <c r="AH57" s="163"/>
      <c r="AI57" s="237"/>
      <c r="AJ57" s="238"/>
      <c r="AK57" s="239"/>
      <c r="AL57" s="240"/>
      <c r="AM57" s="241"/>
      <c r="AN57" s="242"/>
      <c r="AO57" s="238"/>
      <c r="AP57" s="239"/>
      <c r="AQ57" s="240"/>
      <c r="AR57" s="241"/>
      <c r="AS57" s="152"/>
      <c r="AT57" s="152"/>
      <c r="AU57" s="157"/>
      <c r="AV57" s="178"/>
      <c r="AW57" s="91"/>
      <c r="AX57" s="92"/>
      <c r="AY57" s="184"/>
      <c r="AZ57" s="185"/>
      <c r="BA57" s="186"/>
      <c r="BB57" s="187"/>
      <c r="BC57" s="187"/>
      <c r="BD57" s="188"/>
      <c r="BE57" s="189"/>
      <c r="BF57" s="122"/>
      <c r="BG57" s="123"/>
      <c r="BH57" s="120"/>
      <c r="BI57" s="124"/>
      <c r="BJ57" s="123"/>
      <c r="BK57" s="121"/>
      <c r="BL57" s="200"/>
      <c r="BM57" s="201"/>
      <c r="BN57" s="125"/>
      <c r="BO57" s="126"/>
    </row>
    <row r="58" spans="1:67" ht="19.5" customHeight="1" x14ac:dyDescent="0.2">
      <c r="A58" s="54" t="s">
        <v>18</v>
      </c>
      <c r="B58" s="268">
        <f>+B57+1</f>
        <v>43453</v>
      </c>
      <c r="C58" s="269"/>
      <c r="D58" s="2"/>
      <c r="E58" s="5"/>
      <c r="F58" s="139"/>
      <c r="G58" s="141" t="str">
        <f t="shared" ref="G58" si="286">IF(F58="aucune","///","")</f>
        <v/>
      </c>
      <c r="H58" s="137" t="str">
        <f t="shared" ref="H58" si="287">IF(F58="aucune","///","")</f>
        <v/>
      </c>
      <c r="I58" s="142" t="str">
        <f t="shared" ref="I58" si="288">IF(F58="aucune","///","")</f>
        <v/>
      </c>
      <c r="J58" s="143" t="str">
        <f t="shared" ref="J58" si="289">IF(F58="aucune","///","")</f>
        <v/>
      </c>
      <c r="K58" s="139"/>
      <c r="L58" s="141" t="str">
        <f t="shared" ref="L58" si="290">IF(K58="aucune","///","")</f>
        <v/>
      </c>
      <c r="M58" s="137" t="str">
        <f t="shared" ref="M58" si="291">IF(K58="aucune","///","")</f>
        <v/>
      </c>
      <c r="N58" s="142" t="str">
        <f t="shared" ref="N58" si="292">IF(K58="aucune","///","")</f>
        <v/>
      </c>
      <c r="O58" s="143" t="str">
        <f t="shared" ref="O58" si="293">IF(K58="aucune","///","")</f>
        <v/>
      </c>
      <c r="P58" s="139"/>
      <c r="Q58" s="141" t="str">
        <f t="shared" ref="Q58" si="294">IF(P58="aucune","///","")</f>
        <v/>
      </c>
      <c r="R58" s="137" t="str">
        <f t="shared" ref="R58" si="295">IF(P58="aucune","///","")</f>
        <v/>
      </c>
      <c r="S58" s="142" t="str">
        <f t="shared" ref="S58" si="296">IF(P58="aucune","///","")</f>
        <v/>
      </c>
      <c r="T58" s="143" t="str">
        <f t="shared" ref="T58" si="297">IF(P58="aucune","///","")</f>
        <v/>
      </c>
      <c r="U58" s="139"/>
      <c r="V58" s="141" t="str">
        <f t="shared" ref="V58" si="298">IF(U58="aucune","///","")</f>
        <v/>
      </c>
      <c r="W58" s="137" t="str">
        <f t="shared" ref="W58" si="299">IF(U58="aucune","///","")</f>
        <v/>
      </c>
      <c r="X58" s="142" t="str">
        <f t="shared" ref="X58" si="300">IF(U58="aucune","///","")</f>
        <v/>
      </c>
      <c r="Y58" s="143" t="str">
        <f t="shared" ref="Y58" si="301">IF(U58="aucune","///","")</f>
        <v/>
      </c>
      <c r="Z58" s="23"/>
      <c r="AA58" s="108"/>
      <c r="AB58" s="153"/>
      <c r="AC58" s="154"/>
      <c r="AD58" s="153"/>
      <c r="AE58" s="154"/>
      <c r="AF58" s="4"/>
      <c r="AG58" s="132"/>
      <c r="AH58" s="230"/>
      <c r="AI58" s="108"/>
      <c r="AJ58" s="231"/>
      <c r="AK58" s="180"/>
      <c r="AL58" s="232"/>
      <c r="AM58" s="233"/>
      <c r="AN58" s="108"/>
      <c r="AO58" s="231"/>
      <c r="AP58" s="180"/>
      <c r="AQ58" s="234"/>
      <c r="AR58" s="235"/>
      <c r="AS58" s="59"/>
      <c r="AT58" s="85"/>
      <c r="AU58" s="86"/>
      <c r="AV58" s="87"/>
      <c r="AW58" s="88"/>
      <c r="AX58" s="180"/>
      <c r="AY58" s="109"/>
      <c r="AZ58" s="120"/>
      <c r="BA58" s="121"/>
      <c r="BB58" s="190"/>
      <c r="BC58" s="190"/>
      <c r="BD58" s="191"/>
      <c r="BE58" s="192"/>
      <c r="BF58" s="193"/>
      <c r="BG58" s="190"/>
      <c r="BH58" s="190"/>
      <c r="BI58" s="191"/>
      <c r="BJ58" s="194"/>
      <c r="BK58" s="192"/>
      <c r="BL58" s="108"/>
      <c r="BM58" s="202"/>
      <c r="BN58" s="193"/>
      <c r="BO58" s="192"/>
    </row>
    <row r="59" spans="1:67" ht="19.5" customHeight="1" x14ac:dyDescent="0.2">
      <c r="A59" s="55" t="s">
        <v>19</v>
      </c>
      <c r="B59" s="266">
        <f>+B58</f>
        <v>43453</v>
      </c>
      <c r="C59" s="267">
        <v>2</v>
      </c>
      <c r="D59" s="101"/>
      <c r="E59" s="5"/>
      <c r="F59" s="144"/>
      <c r="G59" s="140"/>
      <c r="H59" s="145"/>
      <c r="I59" s="145"/>
      <c r="J59" s="146"/>
      <c r="K59" s="144"/>
      <c r="L59" s="140"/>
      <c r="M59" s="145"/>
      <c r="N59" s="145"/>
      <c r="O59" s="146"/>
      <c r="P59" s="144"/>
      <c r="Q59" s="140"/>
      <c r="R59" s="145"/>
      <c r="S59" s="145"/>
      <c r="T59" s="146"/>
      <c r="U59" s="144"/>
      <c r="V59" s="140"/>
      <c r="W59" s="145"/>
      <c r="X59" s="145"/>
      <c r="Y59" s="146"/>
      <c r="Z59" s="24"/>
      <c r="AA59" s="151"/>
      <c r="AB59" s="109"/>
      <c r="AC59" s="110"/>
      <c r="AD59" s="155"/>
      <c r="AE59" s="156"/>
      <c r="AF59" s="157"/>
      <c r="AG59" s="158"/>
      <c r="AH59" s="66"/>
      <c r="AI59" s="167"/>
      <c r="AJ59" s="114"/>
      <c r="AK59" s="115"/>
      <c r="AL59" s="172"/>
      <c r="AM59" s="173"/>
      <c r="AN59" s="167"/>
      <c r="AO59" s="114"/>
      <c r="AP59" s="115"/>
      <c r="AQ59" s="177"/>
      <c r="AR59" s="156"/>
      <c r="AS59" s="60"/>
      <c r="AT59" s="179"/>
      <c r="AU59" s="157"/>
      <c r="AV59" s="178"/>
      <c r="AW59" s="89"/>
      <c r="AX59" s="90"/>
      <c r="AY59" s="181"/>
      <c r="AZ59" s="182"/>
      <c r="BA59" s="183"/>
      <c r="BB59" s="109"/>
      <c r="BC59" s="120"/>
      <c r="BD59" s="120"/>
      <c r="BE59" s="121"/>
      <c r="BF59" s="195"/>
      <c r="BG59" s="196"/>
      <c r="BH59" s="196"/>
      <c r="BI59" s="197"/>
      <c r="BJ59" s="198"/>
      <c r="BK59" s="199"/>
      <c r="BL59" s="179"/>
      <c r="BM59" s="109"/>
      <c r="BN59" s="195"/>
      <c r="BO59" s="199"/>
    </row>
    <row r="60" spans="1:67" ht="19.5" customHeight="1" thickBot="1" x14ac:dyDescent="0.25">
      <c r="A60" s="56" t="s">
        <v>20</v>
      </c>
      <c r="B60" s="266">
        <f>+B58</f>
        <v>43453</v>
      </c>
      <c r="C60" s="267">
        <v>2</v>
      </c>
      <c r="D60" s="1"/>
      <c r="E60" s="6"/>
      <c r="F60" s="144"/>
      <c r="G60" s="145"/>
      <c r="H60" s="145"/>
      <c r="I60" s="145"/>
      <c r="J60" s="146"/>
      <c r="K60" s="144"/>
      <c r="L60" s="145"/>
      <c r="M60" s="145"/>
      <c r="N60" s="145"/>
      <c r="O60" s="146"/>
      <c r="P60" s="144"/>
      <c r="Q60" s="145"/>
      <c r="R60" s="145"/>
      <c r="S60" s="145"/>
      <c r="T60" s="146"/>
      <c r="U60" s="144"/>
      <c r="V60" s="145"/>
      <c r="W60" s="145"/>
      <c r="X60" s="145"/>
      <c r="Y60" s="146"/>
      <c r="Z60" s="150"/>
      <c r="AA60" s="152"/>
      <c r="AB60" s="159"/>
      <c r="AC60" s="160"/>
      <c r="AD60" s="111"/>
      <c r="AE60" s="112"/>
      <c r="AF60" s="236"/>
      <c r="AG60" s="162"/>
      <c r="AH60" s="163"/>
      <c r="AI60" s="237"/>
      <c r="AJ60" s="238"/>
      <c r="AK60" s="239"/>
      <c r="AL60" s="240"/>
      <c r="AM60" s="241"/>
      <c r="AN60" s="242"/>
      <c r="AO60" s="238"/>
      <c r="AP60" s="239"/>
      <c r="AQ60" s="240"/>
      <c r="AR60" s="241"/>
      <c r="AS60" s="152"/>
      <c r="AT60" s="152"/>
      <c r="AU60" s="157"/>
      <c r="AV60" s="178"/>
      <c r="AW60" s="91"/>
      <c r="AX60" s="92"/>
      <c r="AY60" s="184"/>
      <c r="AZ60" s="185"/>
      <c r="BA60" s="186"/>
      <c r="BB60" s="187"/>
      <c r="BC60" s="187"/>
      <c r="BD60" s="188"/>
      <c r="BE60" s="189"/>
      <c r="BF60" s="122"/>
      <c r="BG60" s="123"/>
      <c r="BH60" s="120"/>
      <c r="BI60" s="124"/>
      <c r="BJ60" s="123"/>
      <c r="BK60" s="121"/>
      <c r="BL60" s="200"/>
      <c r="BM60" s="201"/>
      <c r="BN60" s="125"/>
      <c r="BO60" s="126"/>
    </row>
    <row r="61" spans="1:67" ht="19.5" customHeight="1" x14ac:dyDescent="0.2">
      <c r="A61" s="54" t="s">
        <v>18</v>
      </c>
      <c r="B61" s="268">
        <f>+B60+1</f>
        <v>43454</v>
      </c>
      <c r="C61" s="269"/>
      <c r="D61" s="2"/>
      <c r="E61" s="5"/>
      <c r="F61" s="139"/>
      <c r="G61" s="141" t="str">
        <f t="shared" ref="G61" si="302">IF(F61="aucune","///","")</f>
        <v/>
      </c>
      <c r="H61" s="137" t="str">
        <f t="shared" ref="H61" si="303">IF(F61="aucune","///","")</f>
        <v/>
      </c>
      <c r="I61" s="142" t="str">
        <f t="shared" ref="I61" si="304">IF(F61="aucune","///","")</f>
        <v/>
      </c>
      <c r="J61" s="143" t="str">
        <f t="shared" ref="J61" si="305">IF(F61="aucune","///","")</f>
        <v/>
      </c>
      <c r="K61" s="139"/>
      <c r="L61" s="141" t="str">
        <f t="shared" ref="L61" si="306">IF(K61="aucune","///","")</f>
        <v/>
      </c>
      <c r="M61" s="137" t="str">
        <f t="shared" ref="M61" si="307">IF(K61="aucune","///","")</f>
        <v/>
      </c>
      <c r="N61" s="142" t="str">
        <f t="shared" ref="N61" si="308">IF(K61="aucune","///","")</f>
        <v/>
      </c>
      <c r="O61" s="143" t="str">
        <f t="shared" ref="O61" si="309">IF(K61="aucune","///","")</f>
        <v/>
      </c>
      <c r="P61" s="139"/>
      <c r="Q61" s="141" t="str">
        <f t="shared" ref="Q61" si="310">IF(P61="aucune","///","")</f>
        <v/>
      </c>
      <c r="R61" s="137" t="str">
        <f t="shared" ref="R61" si="311">IF(P61="aucune","///","")</f>
        <v/>
      </c>
      <c r="S61" s="142" t="str">
        <f t="shared" ref="S61" si="312">IF(P61="aucune","///","")</f>
        <v/>
      </c>
      <c r="T61" s="143" t="str">
        <f t="shared" ref="T61" si="313">IF(P61="aucune","///","")</f>
        <v/>
      </c>
      <c r="U61" s="139"/>
      <c r="V61" s="141" t="str">
        <f t="shared" ref="V61" si="314">IF(U61="aucune","///","")</f>
        <v/>
      </c>
      <c r="W61" s="137" t="str">
        <f t="shared" ref="W61" si="315">IF(U61="aucune","///","")</f>
        <v/>
      </c>
      <c r="X61" s="142" t="str">
        <f t="shared" ref="X61" si="316">IF(U61="aucune","///","")</f>
        <v/>
      </c>
      <c r="Y61" s="143" t="str">
        <f t="shared" ref="Y61" si="317">IF(U61="aucune","///","")</f>
        <v/>
      </c>
      <c r="Z61" s="23"/>
      <c r="AA61" s="108"/>
      <c r="AB61" s="153"/>
      <c r="AC61" s="154"/>
      <c r="AD61" s="153"/>
      <c r="AE61" s="154"/>
      <c r="AF61" s="4"/>
      <c r="AG61" s="132"/>
      <c r="AH61" s="230"/>
      <c r="AI61" s="108"/>
      <c r="AJ61" s="231"/>
      <c r="AK61" s="180"/>
      <c r="AL61" s="232"/>
      <c r="AM61" s="233"/>
      <c r="AN61" s="108"/>
      <c r="AO61" s="231"/>
      <c r="AP61" s="180"/>
      <c r="AQ61" s="234"/>
      <c r="AR61" s="235"/>
      <c r="AS61" s="59"/>
      <c r="AT61" s="85"/>
      <c r="AU61" s="86"/>
      <c r="AV61" s="87"/>
      <c r="AW61" s="88"/>
      <c r="AX61" s="180"/>
      <c r="AY61" s="109"/>
      <c r="AZ61" s="120"/>
      <c r="BA61" s="121"/>
      <c r="BB61" s="190"/>
      <c r="BC61" s="190"/>
      <c r="BD61" s="191"/>
      <c r="BE61" s="192"/>
      <c r="BF61" s="193"/>
      <c r="BG61" s="190"/>
      <c r="BH61" s="190"/>
      <c r="BI61" s="191"/>
      <c r="BJ61" s="194"/>
      <c r="BK61" s="192"/>
      <c r="BL61" s="108"/>
      <c r="BM61" s="202"/>
      <c r="BN61" s="193"/>
      <c r="BO61" s="192"/>
    </row>
    <row r="62" spans="1:67" ht="19.5" customHeight="1" x14ac:dyDescent="0.2">
      <c r="A62" s="55" t="s">
        <v>19</v>
      </c>
      <c r="B62" s="266">
        <f t="shared" ref="B62" si="318">+B61</f>
        <v>43454</v>
      </c>
      <c r="C62" s="267">
        <v>2</v>
      </c>
      <c r="D62" s="101"/>
      <c r="E62" s="5"/>
      <c r="F62" s="144"/>
      <c r="G62" s="140"/>
      <c r="H62" s="145"/>
      <c r="I62" s="145"/>
      <c r="J62" s="146"/>
      <c r="K62" s="144"/>
      <c r="L62" s="140"/>
      <c r="M62" s="145"/>
      <c r="N62" s="145"/>
      <c r="O62" s="146"/>
      <c r="P62" s="144"/>
      <c r="Q62" s="140"/>
      <c r="R62" s="145"/>
      <c r="S62" s="145"/>
      <c r="T62" s="146"/>
      <c r="U62" s="144"/>
      <c r="V62" s="140"/>
      <c r="W62" s="145"/>
      <c r="X62" s="145"/>
      <c r="Y62" s="146"/>
      <c r="Z62" s="24"/>
      <c r="AA62" s="151"/>
      <c r="AB62" s="109"/>
      <c r="AC62" s="110"/>
      <c r="AD62" s="155"/>
      <c r="AE62" s="156"/>
      <c r="AF62" s="157"/>
      <c r="AG62" s="158"/>
      <c r="AH62" s="66"/>
      <c r="AI62" s="167"/>
      <c r="AJ62" s="114"/>
      <c r="AK62" s="115"/>
      <c r="AL62" s="172"/>
      <c r="AM62" s="173"/>
      <c r="AN62" s="167"/>
      <c r="AO62" s="114"/>
      <c r="AP62" s="115"/>
      <c r="AQ62" s="177"/>
      <c r="AR62" s="156"/>
      <c r="AS62" s="60"/>
      <c r="AT62" s="179"/>
      <c r="AU62" s="157"/>
      <c r="AV62" s="178"/>
      <c r="AW62" s="89"/>
      <c r="AX62" s="90"/>
      <c r="AY62" s="181"/>
      <c r="AZ62" s="182"/>
      <c r="BA62" s="183"/>
      <c r="BB62" s="109"/>
      <c r="BC62" s="120"/>
      <c r="BD62" s="120"/>
      <c r="BE62" s="121"/>
      <c r="BF62" s="195"/>
      <c r="BG62" s="196"/>
      <c r="BH62" s="196"/>
      <c r="BI62" s="197"/>
      <c r="BJ62" s="198"/>
      <c r="BK62" s="199"/>
      <c r="BL62" s="179"/>
      <c r="BM62" s="109"/>
      <c r="BN62" s="195"/>
      <c r="BO62" s="199"/>
    </row>
    <row r="63" spans="1:67" ht="19.5" customHeight="1" thickBot="1" x14ac:dyDescent="0.25">
      <c r="A63" s="56" t="s">
        <v>20</v>
      </c>
      <c r="B63" s="266">
        <f t="shared" ref="B63" si="319">+B61</f>
        <v>43454</v>
      </c>
      <c r="C63" s="267">
        <v>2</v>
      </c>
      <c r="D63" s="1"/>
      <c r="E63" s="6"/>
      <c r="F63" s="144"/>
      <c r="G63" s="145"/>
      <c r="H63" s="145"/>
      <c r="I63" s="145"/>
      <c r="J63" s="146"/>
      <c r="K63" s="144"/>
      <c r="L63" s="145"/>
      <c r="M63" s="145"/>
      <c r="N63" s="145"/>
      <c r="O63" s="146"/>
      <c r="P63" s="144"/>
      <c r="Q63" s="145"/>
      <c r="R63" s="145"/>
      <c r="S63" s="145"/>
      <c r="T63" s="146"/>
      <c r="U63" s="144"/>
      <c r="V63" s="145"/>
      <c r="W63" s="145"/>
      <c r="X63" s="145"/>
      <c r="Y63" s="146"/>
      <c r="Z63" s="150"/>
      <c r="AA63" s="152"/>
      <c r="AB63" s="159"/>
      <c r="AC63" s="160"/>
      <c r="AD63" s="111"/>
      <c r="AE63" s="112"/>
      <c r="AF63" s="236"/>
      <c r="AG63" s="162"/>
      <c r="AH63" s="163"/>
      <c r="AI63" s="237"/>
      <c r="AJ63" s="238"/>
      <c r="AK63" s="239"/>
      <c r="AL63" s="240"/>
      <c r="AM63" s="241"/>
      <c r="AN63" s="242"/>
      <c r="AO63" s="238"/>
      <c r="AP63" s="239"/>
      <c r="AQ63" s="240"/>
      <c r="AR63" s="241"/>
      <c r="AS63" s="152"/>
      <c r="AT63" s="152"/>
      <c r="AU63" s="157"/>
      <c r="AV63" s="178"/>
      <c r="AW63" s="91"/>
      <c r="AX63" s="92"/>
      <c r="AY63" s="184"/>
      <c r="AZ63" s="185"/>
      <c r="BA63" s="186"/>
      <c r="BB63" s="187"/>
      <c r="BC63" s="187"/>
      <c r="BD63" s="188"/>
      <c r="BE63" s="189"/>
      <c r="BF63" s="122"/>
      <c r="BG63" s="123"/>
      <c r="BH63" s="120"/>
      <c r="BI63" s="124"/>
      <c r="BJ63" s="123"/>
      <c r="BK63" s="121"/>
      <c r="BL63" s="200"/>
      <c r="BM63" s="201"/>
      <c r="BN63" s="125"/>
      <c r="BO63" s="126"/>
    </row>
    <row r="64" spans="1:67" ht="19.5" customHeight="1" x14ac:dyDescent="0.2">
      <c r="A64" s="54" t="s">
        <v>18</v>
      </c>
      <c r="B64" s="268">
        <f>+B61+1</f>
        <v>43455</v>
      </c>
      <c r="C64" s="269"/>
      <c r="D64" s="2"/>
      <c r="E64" s="5"/>
      <c r="F64" s="139"/>
      <c r="G64" s="141" t="str">
        <f t="shared" ref="G64" si="320">IF(F64="aucune","///","")</f>
        <v/>
      </c>
      <c r="H64" s="137" t="str">
        <f t="shared" ref="H64" si="321">IF(F64="aucune","///","")</f>
        <v/>
      </c>
      <c r="I64" s="142" t="str">
        <f t="shared" ref="I64" si="322">IF(F64="aucune","///","")</f>
        <v/>
      </c>
      <c r="J64" s="143" t="str">
        <f t="shared" ref="J64" si="323">IF(F64="aucune","///","")</f>
        <v/>
      </c>
      <c r="K64" s="139"/>
      <c r="L64" s="141" t="str">
        <f t="shared" ref="L64" si="324">IF(K64="aucune","///","")</f>
        <v/>
      </c>
      <c r="M64" s="137" t="str">
        <f t="shared" ref="M64" si="325">IF(K64="aucune","///","")</f>
        <v/>
      </c>
      <c r="N64" s="142" t="str">
        <f t="shared" ref="N64" si="326">IF(K64="aucune","///","")</f>
        <v/>
      </c>
      <c r="O64" s="143" t="str">
        <f t="shared" ref="O64" si="327">IF(K64="aucune","///","")</f>
        <v/>
      </c>
      <c r="P64" s="139"/>
      <c r="Q64" s="141" t="str">
        <f t="shared" ref="Q64" si="328">IF(P64="aucune","///","")</f>
        <v/>
      </c>
      <c r="R64" s="137" t="str">
        <f t="shared" ref="R64" si="329">IF(P64="aucune","///","")</f>
        <v/>
      </c>
      <c r="S64" s="142" t="str">
        <f t="shared" ref="S64" si="330">IF(P64="aucune","///","")</f>
        <v/>
      </c>
      <c r="T64" s="143" t="str">
        <f t="shared" ref="T64" si="331">IF(P64="aucune","///","")</f>
        <v/>
      </c>
      <c r="U64" s="139"/>
      <c r="V64" s="141" t="str">
        <f t="shared" ref="V64" si="332">IF(U64="aucune","///","")</f>
        <v/>
      </c>
      <c r="W64" s="137" t="str">
        <f t="shared" ref="W64" si="333">IF(U64="aucune","///","")</f>
        <v/>
      </c>
      <c r="X64" s="142" t="str">
        <f t="shared" ref="X64" si="334">IF(U64="aucune","///","")</f>
        <v/>
      </c>
      <c r="Y64" s="143" t="str">
        <f t="shared" ref="Y64" si="335">IF(U64="aucune","///","")</f>
        <v/>
      </c>
      <c r="Z64" s="23"/>
      <c r="AA64" s="108"/>
      <c r="AB64" s="153"/>
      <c r="AC64" s="154"/>
      <c r="AD64" s="153"/>
      <c r="AE64" s="154"/>
      <c r="AF64" s="4"/>
      <c r="AG64" s="132"/>
      <c r="AH64" s="230"/>
      <c r="AI64" s="108"/>
      <c r="AJ64" s="231"/>
      <c r="AK64" s="180"/>
      <c r="AL64" s="232"/>
      <c r="AM64" s="233"/>
      <c r="AN64" s="108"/>
      <c r="AO64" s="231"/>
      <c r="AP64" s="180"/>
      <c r="AQ64" s="234"/>
      <c r="AR64" s="235"/>
      <c r="AS64" s="59"/>
      <c r="AT64" s="85"/>
      <c r="AU64" s="86"/>
      <c r="AV64" s="87"/>
      <c r="AW64" s="88"/>
      <c r="AX64" s="180"/>
      <c r="AY64" s="109"/>
      <c r="AZ64" s="120"/>
      <c r="BA64" s="121"/>
      <c r="BB64" s="190"/>
      <c r="BC64" s="190"/>
      <c r="BD64" s="191"/>
      <c r="BE64" s="192"/>
      <c r="BF64" s="193"/>
      <c r="BG64" s="190"/>
      <c r="BH64" s="190"/>
      <c r="BI64" s="191"/>
      <c r="BJ64" s="194"/>
      <c r="BK64" s="192"/>
      <c r="BL64" s="108"/>
      <c r="BM64" s="202"/>
      <c r="BN64" s="193"/>
      <c r="BO64" s="192"/>
    </row>
    <row r="65" spans="1:67" ht="19.5" customHeight="1" x14ac:dyDescent="0.2">
      <c r="A65" s="55" t="s">
        <v>19</v>
      </c>
      <c r="B65" s="266">
        <f>+B64</f>
        <v>43455</v>
      </c>
      <c r="C65" s="267">
        <v>2</v>
      </c>
      <c r="D65" s="101"/>
      <c r="E65" s="5"/>
      <c r="F65" s="144"/>
      <c r="G65" s="140"/>
      <c r="H65" s="145"/>
      <c r="I65" s="145"/>
      <c r="J65" s="146"/>
      <c r="K65" s="144"/>
      <c r="L65" s="140"/>
      <c r="M65" s="145"/>
      <c r="N65" s="145"/>
      <c r="O65" s="146"/>
      <c r="P65" s="144"/>
      <c r="Q65" s="140"/>
      <c r="R65" s="145"/>
      <c r="S65" s="145"/>
      <c r="T65" s="146"/>
      <c r="U65" s="144"/>
      <c r="V65" s="140"/>
      <c r="W65" s="145"/>
      <c r="X65" s="145"/>
      <c r="Y65" s="146"/>
      <c r="Z65" s="24"/>
      <c r="AA65" s="151"/>
      <c r="AB65" s="109"/>
      <c r="AC65" s="110"/>
      <c r="AD65" s="155"/>
      <c r="AE65" s="156"/>
      <c r="AF65" s="157"/>
      <c r="AG65" s="158"/>
      <c r="AH65" s="66"/>
      <c r="AI65" s="167"/>
      <c r="AJ65" s="114"/>
      <c r="AK65" s="115"/>
      <c r="AL65" s="172"/>
      <c r="AM65" s="173"/>
      <c r="AN65" s="167"/>
      <c r="AO65" s="114"/>
      <c r="AP65" s="115"/>
      <c r="AQ65" s="177"/>
      <c r="AR65" s="156"/>
      <c r="AS65" s="60"/>
      <c r="AT65" s="179"/>
      <c r="AU65" s="157"/>
      <c r="AV65" s="178"/>
      <c r="AW65" s="89"/>
      <c r="AX65" s="90"/>
      <c r="AY65" s="181"/>
      <c r="AZ65" s="182"/>
      <c r="BA65" s="183"/>
      <c r="BB65" s="109"/>
      <c r="BC65" s="120"/>
      <c r="BD65" s="120"/>
      <c r="BE65" s="121"/>
      <c r="BF65" s="195"/>
      <c r="BG65" s="196"/>
      <c r="BH65" s="196"/>
      <c r="BI65" s="197"/>
      <c r="BJ65" s="198"/>
      <c r="BK65" s="199"/>
      <c r="BL65" s="179"/>
      <c r="BM65" s="109"/>
      <c r="BN65" s="195"/>
      <c r="BO65" s="199"/>
    </row>
    <row r="66" spans="1:67" ht="19.5" customHeight="1" thickBot="1" x14ac:dyDescent="0.25">
      <c r="A66" s="55" t="s">
        <v>20</v>
      </c>
      <c r="B66" s="266">
        <f>+B64</f>
        <v>43455</v>
      </c>
      <c r="C66" s="267">
        <v>2</v>
      </c>
      <c r="D66" s="1"/>
      <c r="E66" s="6"/>
      <c r="F66" s="144"/>
      <c r="G66" s="145"/>
      <c r="H66" s="145"/>
      <c r="I66" s="145"/>
      <c r="J66" s="146"/>
      <c r="K66" s="144"/>
      <c r="L66" s="145"/>
      <c r="M66" s="145"/>
      <c r="N66" s="145"/>
      <c r="O66" s="146"/>
      <c r="P66" s="144"/>
      <c r="Q66" s="145"/>
      <c r="R66" s="145"/>
      <c r="S66" s="145"/>
      <c r="T66" s="146"/>
      <c r="U66" s="144"/>
      <c r="V66" s="145"/>
      <c r="W66" s="145"/>
      <c r="X66" s="145"/>
      <c r="Y66" s="146"/>
      <c r="Z66" s="150"/>
      <c r="AA66" s="152"/>
      <c r="AB66" s="159"/>
      <c r="AC66" s="160"/>
      <c r="AD66" s="111"/>
      <c r="AE66" s="112"/>
      <c r="AF66" s="236"/>
      <c r="AG66" s="162"/>
      <c r="AH66" s="163"/>
      <c r="AI66" s="237"/>
      <c r="AJ66" s="238"/>
      <c r="AK66" s="239"/>
      <c r="AL66" s="240"/>
      <c r="AM66" s="241"/>
      <c r="AN66" s="242"/>
      <c r="AO66" s="238"/>
      <c r="AP66" s="239"/>
      <c r="AQ66" s="240"/>
      <c r="AR66" s="241"/>
      <c r="AS66" s="152"/>
      <c r="AT66" s="152"/>
      <c r="AU66" s="157"/>
      <c r="AV66" s="178"/>
      <c r="AW66" s="91"/>
      <c r="AX66" s="92"/>
      <c r="AY66" s="184"/>
      <c r="AZ66" s="185"/>
      <c r="BA66" s="186"/>
      <c r="BB66" s="187"/>
      <c r="BC66" s="187"/>
      <c r="BD66" s="188"/>
      <c r="BE66" s="189"/>
      <c r="BF66" s="122"/>
      <c r="BG66" s="123"/>
      <c r="BH66" s="120"/>
      <c r="BI66" s="124"/>
      <c r="BJ66" s="123"/>
      <c r="BK66" s="121"/>
      <c r="BL66" s="200"/>
      <c r="BM66" s="201"/>
      <c r="BN66" s="125"/>
      <c r="BO66" s="126"/>
    </row>
    <row r="67" spans="1:67" ht="19.5" customHeight="1" x14ac:dyDescent="0.2">
      <c r="A67" s="54" t="s">
        <v>18</v>
      </c>
      <c r="B67" s="268">
        <f>+B66+1</f>
        <v>43456</v>
      </c>
      <c r="C67" s="269"/>
      <c r="D67" s="2"/>
      <c r="E67" s="5"/>
      <c r="F67" s="139"/>
      <c r="G67" s="141" t="str">
        <f t="shared" ref="G67" si="336">IF(F67="aucune","///","")</f>
        <v/>
      </c>
      <c r="H67" s="137" t="str">
        <f t="shared" ref="H67" si="337">IF(F67="aucune","///","")</f>
        <v/>
      </c>
      <c r="I67" s="142" t="str">
        <f t="shared" ref="I67" si="338">IF(F67="aucune","///","")</f>
        <v/>
      </c>
      <c r="J67" s="143" t="str">
        <f t="shared" ref="J67" si="339">IF(F67="aucune","///","")</f>
        <v/>
      </c>
      <c r="K67" s="139"/>
      <c r="L67" s="141" t="str">
        <f t="shared" ref="L67" si="340">IF(K67="aucune","///","")</f>
        <v/>
      </c>
      <c r="M67" s="137" t="str">
        <f t="shared" ref="M67" si="341">IF(K67="aucune","///","")</f>
        <v/>
      </c>
      <c r="N67" s="142" t="str">
        <f t="shared" ref="N67" si="342">IF(K67="aucune","///","")</f>
        <v/>
      </c>
      <c r="O67" s="143" t="str">
        <f t="shared" ref="O67" si="343">IF(K67="aucune","///","")</f>
        <v/>
      </c>
      <c r="P67" s="139"/>
      <c r="Q67" s="141" t="str">
        <f t="shared" ref="Q67" si="344">IF(P67="aucune","///","")</f>
        <v/>
      </c>
      <c r="R67" s="137" t="str">
        <f t="shared" ref="R67" si="345">IF(P67="aucune","///","")</f>
        <v/>
      </c>
      <c r="S67" s="142" t="str">
        <f t="shared" ref="S67" si="346">IF(P67="aucune","///","")</f>
        <v/>
      </c>
      <c r="T67" s="143" t="str">
        <f t="shared" ref="T67" si="347">IF(P67="aucune","///","")</f>
        <v/>
      </c>
      <c r="U67" s="139"/>
      <c r="V67" s="141" t="str">
        <f t="shared" ref="V67" si="348">IF(U67="aucune","///","")</f>
        <v/>
      </c>
      <c r="W67" s="137" t="str">
        <f t="shared" ref="W67" si="349">IF(U67="aucune","///","")</f>
        <v/>
      </c>
      <c r="X67" s="142" t="str">
        <f t="shared" ref="X67" si="350">IF(U67="aucune","///","")</f>
        <v/>
      </c>
      <c r="Y67" s="143" t="str">
        <f t="shared" ref="Y67" si="351">IF(U67="aucune","///","")</f>
        <v/>
      </c>
      <c r="Z67" s="23"/>
      <c r="AA67" s="108"/>
      <c r="AB67" s="153"/>
      <c r="AC67" s="154"/>
      <c r="AD67" s="153"/>
      <c r="AE67" s="154"/>
      <c r="AF67" s="4"/>
      <c r="AG67" s="132"/>
      <c r="AH67" s="230"/>
      <c r="AI67" s="108"/>
      <c r="AJ67" s="231"/>
      <c r="AK67" s="180"/>
      <c r="AL67" s="232"/>
      <c r="AM67" s="233"/>
      <c r="AN67" s="108"/>
      <c r="AO67" s="231"/>
      <c r="AP67" s="180"/>
      <c r="AQ67" s="234"/>
      <c r="AR67" s="235"/>
      <c r="AS67" s="59"/>
      <c r="AT67" s="85"/>
      <c r="AU67" s="86"/>
      <c r="AV67" s="87"/>
      <c r="AW67" s="88"/>
      <c r="AX67" s="180"/>
      <c r="AY67" s="109"/>
      <c r="AZ67" s="120"/>
      <c r="BA67" s="121"/>
      <c r="BB67" s="190"/>
      <c r="BC67" s="190"/>
      <c r="BD67" s="191"/>
      <c r="BE67" s="192"/>
      <c r="BF67" s="193"/>
      <c r="BG67" s="190"/>
      <c r="BH67" s="190"/>
      <c r="BI67" s="191"/>
      <c r="BJ67" s="194"/>
      <c r="BK67" s="192"/>
      <c r="BL67" s="108"/>
      <c r="BM67" s="202"/>
      <c r="BN67" s="193"/>
      <c r="BO67" s="192"/>
    </row>
    <row r="68" spans="1:67" ht="19.5" customHeight="1" x14ac:dyDescent="0.2">
      <c r="A68" s="55" t="s">
        <v>19</v>
      </c>
      <c r="B68" s="266">
        <f>+B67</f>
        <v>43456</v>
      </c>
      <c r="C68" s="267"/>
      <c r="D68" s="101"/>
      <c r="E68" s="5"/>
      <c r="F68" s="144"/>
      <c r="G68" s="140"/>
      <c r="H68" s="145"/>
      <c r="I68" s="145"/>
      <c r="J68" s="146"/>
      <c r="K68" s="144"/>
      <c r="L68" s="140"/>
      <c r="M68" s="145"/>
      <c r="N68" s="145"/>
      <c r="O68" s="146"/>
      <c r="P68" s="144"/>
      <c r="Q68" s="140"/>
      <c r="R68" s="145"/>
      <c r="S68" s="145"/>
      <c r="T68" s="146"/>
      <c r="U68" s="144"/>
      <c r="V68" s="140"/>
      <c r="W68" s="145"/>
      <c r="X68" s="145"/>
      <c r="Y68" s="146"/>
      <c r="Z68" s="24"/>
      <c r="AA68" s="151"/>
      <c r="AB68" s="109"/>
      <c r="AC68" s="110"/>
      <c r="AD68" s="155"/>
      <c r="AE68" s="156"/>
      <c r="AF68" s="157"/>
      <c r="AG68" s="158"/>
      <c r="AH68" s="66"/>
      <c r="AI68" s="167"/>
      <c r="AJ68" s="114"/>
      <c r="AK68" s="115"/>
      <c r="AL68" s="172"/>
      <c r="AM68" s="173"/>
      <c r="AN68" s="167"/>
      <c r="AO68" s="114"/>
      <c r="AP68" s="115"/>
      <c r="AQ68" s="177"/>
      <c r="AR68" s="156"/>
      <c r="AS68" s="60"/>
      <c r="AT68" s="179"/>
      <c r="AU68" s="157"/>
      <c r="AV68" s="178"/>
      <c r="AW68" s="89"/>
      <c r="AX68" s="90"/>
      <c r="AY68" s="181"/>
      <c r="AZ68" s="182"/>
      <c r="BA68" s="183"/>
      <c r="BB68" s="109"/>
      <c r="BC68" s="120"/>
      <c r="BD68" s="120"/>
      <c r="BE68" s="121"/>
      <c r="BF68" s="195"/>
      <c r="BG68" s="196"/>
      <c r="BH68" s="196"/>
      <c r="BI68" s="197"/>
      <c r="BJ68" s="198"/>
      <c r="BK68" s="199"/>
      <c r="BL68" s="179"/>
      <c r="BM68" s="109"/>
      <c r="BN68" s="195"/>
      <c r="BO68" s="199"/>
    </row>
    <row r="69" spans="1:67" ht="19.5" customHeight="1" thickBot="1" x14ac:dyDescent="0.25">
      <c r="A69" s="56" t="s">
        <v>20</v>
      </c>
      <c r="B69" s="278">
        <f>+B68</f>
        <v>43456</v>
      </c>
      <c r="C69" s="279"/>
      <c r="D69" s="1"/>
      <c r="E69" s="6"/>
      <c r="F69" s="144"/>
      <c r="G69" s="145"/>
      <c r="H69" s="145"/>
      <c r="I69" s="145"/>
      <c r="J69" s="146"/>
      <c r="K69" s="144"/>
      <c r="L69" s="145"/>
      <c r="M69" s="145"/>
      <c r="N69" s="145"/>
      <c r="O69" s="146"/>
      <c r="P69" s="144"/>
      <c r="Q69" s="145"/>
      <c r="R69" s="145"/>
      <c r="S69" s="145"/>
      <c r="T69" s="146"/>
      <c r="U69" s="144"/>
      <c r="V69" s="145"/>
      <c r="W69" s="145"/>
      <c r="X69" s="145"/>
      <c r="Y69" s="146"/>
      <c r="Z69" s="150"/>
      <c r="AA69" s="152"/>
      <c r="AB69" s="159"/>
      <c r="AC69" s="160"/>
      <c r="AD69" s="111"/>
      <c r="AE69" s="112"/>
      <c r="AF69" s="236"/>
      <c r="AG69" s="162"/>
      <c r="AH69" s="163"/>
      <c r="AI69" s="237"/>
      <c r="AJ69" s="238"/>
      <c r="AK69" s="239"/>
      <c r="AL69" s="240"/>
      <c r="AM69" s="241"/>
      <c r="AN69" s="242"/>
      <c r="AO69" s="238"/>
      <c r="AP69" s="239"/>
      <c r="AQ69" s="240"/>
      <c r="AR69" s="241"/>
      <c r="AS69" s="152"/>
      <c r="AT69" s="152"/>
      <c r="AU69" s="157"/>
      <c r="AV69" s="178"/>
      <c r="AW69" s="91"/>
      <c r="AX69" s="92"/>
      <c r="AY69" s="184"/>
      <c r="AZ69" s="185"/>
      <c r="BA69" s="186"/>
      <c r="BB69" s="187"/>
      <c r="BC69" s="187"/>
      <c r="BD69" s="188"/>
      <c r="BE69" s="189"/>
      <c r="BF69" s="122"/>
      <c r="BG69" s="123"/>
      <c r="BH69" s="120"/>
      <c r="BI69" s="124"/>
      <c r="BJ69" s="123"/>
      <c r="BK69" s="121"/>
      <c r="BL69" s="200"/>
      <c r="BM69" s="201"/>
      <c r="BN69" s="125"/>
      <c r="BO69" s="126"/>
    </row>
    <row r="70" spans="1:67" ht="19.5" customHeight="1" x14ac:dyDescent="0.2">
      <c r="A70" s="54" t="s">
        <v>18</v>
      </c>
      <c r="B70" s="268">
        <f>+B69+1</f>
        <v>43457</v>
      </c>
      <c r="C70" s="269"/>
      <c r="D70" s="2"/>
      <c r="E70" s="5"/>
      <c r="F70" s="139"/>
      <c r="G70" s="141" t="str">
        <f t="shared" ref="G70" si="352">IF(F70="aucune","///","")</f>
        <v/>
      </c>
      <c r="H70" s="137" t="str">
        <f t="shared" ref="H70" si="353">IF(F70="aucune","///","")</f>
        <v/>
      </c>
      <c r="I70" s="142" t="str">
        <f t="shared" ref="I70" si="354">IF(F70="aucune","///","")</f>
        <v/>
      </c>
      <c r="J70" s="143" t="str">
        <f t="shared" ref="J70" si="355">IF(F70="aucune","///","")</f>
        <v/>
      </c>
      <c r="K70" s="139"/>
      <c r="L70" s="141" t="str">
        <f t="shared" ref="L70" si="356">IF(K70="aucune","///","")</f>
        <v/>
      </c>
      <c r="M70" s="137" t="str">
        <f t="shared" ref="M70" si="357">IF(K70="aucune","///","")</f>
        <v/>
      </c>
      <c r="N70" s="142" t="str">
        <f t="shared" ref="N70" si="358">IF(K70="aucune","///","")</f>
        <v/>
      </c>
      <c r="O70" s="143" t="str">
        <f t="shared" ref="O70" si="359">IF(K70="aucune","///","")</f>
        <v/>
      </c>
      <c r="P70" s="139"/>
      <c r="Q70" s="141" t="str">
        <f t="shared" ref="Q70" si="360">IF(P70="aucune","///","")</f>
        <v/>
      </c>
      <c r="R70" s="137" t="str">
        <f t="shared" ref="R70" si="361">IF(P70="aucune","///","")</f>
        <v/>
      </c>
      <c r="S70" s="142" t="str">
        <f t="shared" ref="S70" si="362">IF(P70="aucune","///","")</f>
        <v/>
      </c>
      <c r="T70" s="143" t="str">
        <f t="shared" ref="T70" si="363">IF(P70="aucune","///","")</f>
        <v/>
      </c>
      <c r="U70" s="139"/>
      <c r="V70" s="141" t="str">
        <f t="shared" ref="V70" si="364">IF(U70="aucune","///","")</f>
        <v/>
      </c>
      <c r="W70" s="137" t="str">
        <f t="shared" ref="W70" si="365">IF(U70="aucune","///","")</f>
        <v/>
      </c>
      <c r="X70" s="142" t="str">
        <f t="shared" ref="X70" si="366">IF(U70="aucune","///","")</f>
        <v/>
      </c>
      <c r="Y70" s="143" t="str">
        <f t="shared" ref="Y70" si="367">IF(U70="aucune","///","")</f>
        <v/>
      </c>
      <c r="Z70" s="23"/>
      <c r="AA70" s="108"/>
      <c r="AB70" s="153"/>
      <c r="AC70" s="154"/>
      <c r="AD70" s="153"/>
      <c r="AE70" s="154"/>
      <c r="AF70" s="4"/>
      <c r="AG70" s="132"/>
      <c r="AH70" s="230"/>
      <c r="AI70" s="108"/>
      <c r="AJ70" s="231"/>
      <c r="AK70" s="180"/>
      <c r="AL70" s="232"/>
      <c r="AM70" s="233"/>
      <c r="AN70" s="108"/>
      <c r="AO70" s="231"/>
      <c r="AP70" s="180"/>
      <c r="AQ70" s="234"/>
      <c r="AR70" s="235"/>
      <c r="AS70" s="59"/>
      <c r="AT70" s="85"/>
      <c r="AU70" s="86"/>
      <c r="AV70" s="87"/>
      <c r="AW70" s="88"/>
      <c r="AX70" s="180"/>
      <c r="AY70" s="109"/>
      <c r="AZ70" s="120"/>
      <c r="BA70" s="121"/>
      <c r="BB70" s="190"/>
      <c r="BC70" s="190"/>
      <c r="BD70" s="191"/>
      <c r="BE70" s="192"/>
      <c r="BF70" s="193"/>
      <c r="BG70" s="190"/>
      <c r="BH70" s="190"/>
      <c r="BI70" s="191"/>
      <c r="BJ70" s="194"/>
      <c r="BK70" s="192"/>
      <c r="BL70" s="108"/>
      <c r="BM70" s="202"/>
      <c r="BN70" s="193"/>
      <c r="BO70" s="192"/>
    </row>
    <row r="71" spans="1:67" ht="19.5" customHeight="1" x14ac:dyDescent="0.2">
      <c r="A71" s="55" t="s">
        <v>19</v>
      </c>
      <c r="B71" s="266">
        <f t="shared" ref="B71" si="368">+B70</f>
        <v>43457</v>
      </c>
      <c r="C71" s="267">
        <v>2</v>
      </c>
      <c r="D71" s="101"/>
      <c r="E71" s="5"/>
      <c r="F71" s="144"/>
      <c r="G71" s="140"/>
      <c r="H71" s="145"/>
      <c r="I71" s="145"/>
      <c r="J71" s="146"/>
      <c r="K71" s="144"/>
      <c r="L71" s="140"/>
      <c r="M71" s="145"/>
      <c r="N71" s="145"/>
      <c r="O71" s="146"/>
      <c r="P71" s="144"/>
      <c r="Q71" s="140"/>
      <c r="R71" s="145"/>
      <c r="S71" s="145"/>
      <c r="T71" s="146"/>
      <c r="U71" s="144"/>
      <c r="V71" s="140"/>
      <c r="W71" s="145"/>
      <c r="X71" s="145"/>
      <c r="Y71" s="146"/>
      <c r="Z71" s="24"/>
      <c r="AA71" s="151"/>
      <c r="AB71" s="109"/>
      <c r="AC71" s="110"/>
      <c r="AD71" s="155"/>
      <c r="AE71" s="156"/>
      <c r="AF71" s="157"/>
      <c r="AG71" s="158"/>
      <c r="AH71" s="66"/>
      <c r="AI71" s="167"/>
      <c r="AJ71" s="114"/>
      <c r="AK71" s="115"/>
      <c r="AL71" s="172"/>
      <c r="AM71" s="173"/>
      <c r="AN71" s="167"/>
      <c r="AO71" s="114"/>
      <c r="AP71" s="115"/>
      <c r="AQ71" s="177"/>
      <c r="AR71" s="156"/>
      <c r="AS71" s="60"/>
      <c r="AT71" s="179"/>
      <c r="AU71" s="157"/>
      <c r="AV71" s="178"/>
      <c r="AW71" s="89"/>
      <c r="AX71" s="90"/>
      <c r="AY71" s="181"/>
      <c r="AZ71" s="182"/>
      <c r="BA71" s="183"/>
      <c r="BB71" s="109"/>
      <c r="BC71" s="120"/>
      <c r="BD71" s="120"/>
      <c r="BE71" s="121"/>
      <c r="BF71" s="195"/>
      <c r="BG71" s="196"/>
      <c r="BH71" s="196"/>
      <c r="BI71" s="197"/>
      <c r="BJ71" s="198"/>
      <c r="BK71" s="199"/>
      <c r="BL71" s="179"/>
      <c r="BM71" s="109"/>
      <c r="BN71" s="195"/>
      <c r="BO71" s="199"/>
    </row>
    <row r="72" spans="1:67" ht="19.5" customHeight="1" thickBot="1" x14ac:dyDescent="0.25">
      <c r="A72" s="56" t="s">
        <v>20</v>
      </c>
      <c r="B72" s="266">
        <f t="shared" ref="B72" si="369">+B70</f>
        <v>43457</v>
      </c>
      <c r="C72" s="267">
        <v>2</v>
      </c>
      <c r="D72" s="1"/>
      <c r="E72" s="6"/>
      <c r="F72" s="144"/>
      <c r="G72" s="145"/>
      <c r="H72" s="145"/>
      <c r="I72" s="145"/>
      <c r="J72" s="146"/>
      <c r="K72" s="144"/>
      <c r="L72" s="145"/>
      <c r="M72" s="145"/>
      <c r="N72" s="145"/>
      <c r="O72" s="146"/>
      <c r="P72" s="144"/>
      <c r="Q72" s="145"/>
      <c r="R72" s="145"/>
      <c r="S72" s="145"/>
      <c r="T72" s="146"/>
      <c r="U72" s="144"/>
      <c r="V72" s="145"/>
      <c r="W72" s="145"/>
      <c r="X72" s="145"/>
      <c r="Y72" s="146"/>
      <c r="Z72" s="150"/>
      <c r="AA72" s="152"/>
      <c r="AB72" s="159"/>
      <c r="AC72" s="160"/>
      <c r="AD72" s="111"/>
      <c r="AE72" s="112"/>
      <c r="AF72" s="236"/>
      <c r="AG72" s="162"/>
      <c r="AH72" s="163"/>
      <c r="AI72" s="237"/>
      <c r="AJ72" s="238"/>
      <c r="AK72" s="239"/>
      <c r="AL72" s="240"/>
      <c r="AM72" s="241"/>
      <c r="AN72" s="242"/>
      <c r="AO72" s="238"/>
      <c r="AP72" s="239"/>
      <c r="AQ72" s="240"/>
      <c r="AR72" s="241"/>
      <c r="AS72" s="152"/>
      <c r="AT72" s="152"/>
      <c r="AU72" s="157"/>
      <c r="AV72" s="178"/>
      <c r="AW72" s="91"/>
      <c r="AX72" s="92"/>
      <c r="AY72" s="184"/>
      <c r="AZ72" s="185"/>
      <c r="BA72" s="186"/>
      <c r="BB72" s="187"/>
      <c r="BC72" s="187"/>
      <c r="BD72" s="188"/>
      <c r="BE72" s="189"/>
      <c r="BF72" s="122"/>
      <c r="BG72" s="123"/>
      <c r="BH72" s="120"/>
      <c r="BI72" s="124"/>
      <c r="BJ72" s="123"/>
      <c r="BK72" s="121"/>
      <c r="BL72" s="200"/>
      <c r="BM72" s="201"/>
      <c r="BN72" s="125"/>
      <c r="BO72" s="126"/>
    </row>
    <row r="73" spans="1:67" ht="19.5" customHeight="1" x14ac:dyDescent="0.2">
      <c r="A73" s="54" t="s">
        <v>18</v>
      </c>
      <c r="B73" s="268">
        <f>+B72+1</f>
        <v>43458</v>
      </c>
      <c r="C73" s="269"/>
      <c r="D73" s="2"/>
      <c r="E73" s="5"/>
      <c r="F73" s="139"/>
      <c r="G73" s="141" t="str">
        <f t="shared" ref="G73" si="370">IF(F73="aucune","///","")</f>
        <v/>
      </c>
      <c r="H73" s="137" t="str">
        <f t="shared" ref="H73" si="371">IF(F73="aucune","///","")</f>
        <v/>
      </c>
      <c r="I73" s="142" t="str">
        <f t="shared" ref="I73" si="372">IF(F73="aucune","///","")</f>
        <v/>
      </c>
      <c r="J73" s="143" t="str">
        <f t="shared" ref="J73" si="373">IF(F73="aucune","///","")</f>
        <v/>
      </c>
      <c r="K73" s="139"/>
      <c r="L73" s="141" t="str">
        <f t="shared" ref="L73" si="374">IF(K73="aucune","///","")</f>
        <v/>
      </c>
      <c r="M73" s="137" t="str">
        <f t="shared" ref="M73" si="375">IF(K73="aucune","///","")</f>
        <v/>
      </c>
      <c r="N73" s="142" t="str">
        <f t="shared" ref="N73" si="376">IF(K73="aucune","///","")</f>
        <v/>
      </c>
      <c r="O73" s="143" t="str">
        <f t="shared" ref="O73" si="377">IF(K73="aucune","///","")</f>
        <v/>
      </c>
      <c r="P73" s="139"/>
      <c r="Q73" s="141" t="str">
        <f t="shared" ref="Q73" si="378">IF(P73="aucune","///","")</f>
        <v/>
      </c>
      <c r="R73" s="137" t="str">
        <f t="shared" ref="R73" si="379">IF(P73="aucune","///","")</f>
        <v/>
      </c>
      <c r="S73" s="142" t="str">
        <f t="shared" ref="S73" si="380">IF(P73="aucune","///","")</f>
        <v/>
      </c>
      <c r="T73" s="143" t="str">
        <f t="shared" ref="T73" si="381">IF(P73="aucune","///","")</f>
        <v/>
      </c>
      <c r="U73" s="139"/>
      <c r="V73" s="141" t="str">
        <f t="shared" ref="V73" si="382">IF(U73="aucune","///","")</f>
        <v/>
      </c>
      <c r="W73" s="137" t="str">
        <f t="shared" ref="W73" si="383">IF(U73="aucune","///","")</f>
        <v/>
      </c>
      <c r="X73" s="142" t="str">
        <f t="shared" ref="X73" si="384">IF(U73="aucune","///","")</f>
        <v/>
      </c>
      <c r="Y73" s="143" t="str">
        <f t="shared" ref="Y73" si="385">IF(U73="aucune","///","")</f>
        <v/>
      </c>
      <c r="Z73" s="23"/>
      <c r="AA73" s="108"/>
      <c r="AB73" s="153"/>
      <c r="AC73" s="154"/>
      <c r="AD73" s="153"/>
      <c r="AE73" s="154"/>
      <c r="AF73" s="4"/>
      <c r="AG73" s="132"/>
      <c r="AH73" s="230"/>
      <c r="AI73" s="108"/>
      <c r="AJ73" s="231"/>
      <c r="AK73" s="180"/>
      <c r="AL73" s="232"/>
      <c r="AM73" s="233"/>
      <c r="AN73" s="108"/>
      <c r="AO73" s="231"/>
      <c r="AP73" s="180"/>
      <c r="AQ73" s="234"/>
      <c r="AR73" s="235"/>
      <c r="AS73" s="59"/>
      <c r="AT73" s="85"/>
      <c r="AU73" s="86"/>
      <c r="AV73" s="87"/>
      <c r="AW73" s="88"/>
      <c r="AX73" s="180"/>
      <c r="AY73" s="109"/>
      <c r="AZ73" s="120"/>
      <c r="BA73" s="121"/>
      <c r="BB73" s="190"/>
      <c r="BC73" s="190"/>
      <c r="BD73" s="191"/>
      <c r="BE73" s="192"/>
      <c r="BF73" s="193"/>
      <c r="BG73" s="190"/>
      <c r="BH73" s="190"/>
      <c r="BI73" s="191"/>
      <c r="BJ73" s="194"/>
      <c r="BK73" s="192"/>
      <c r="BL73" s="108"/>
      <c r="BM73" s="202"/>
      <c r="BN73" s="193"/>
      <c r="BO73" s="192"/>
    </row>
    <row r="74" spans="1:67" ht="19.5" customHeight="1" x14ac:dyDescent="0.2">
      <c r="A74" s="55" t="s">
        <v>19</v>
      </c>
      <c r="B74" s="266">
        <f>+B73</f>
        <v>43458</v>
      </c>
      <c r="C74" s="267">
        <v>2</v>
      </c>
      <c r="D74" s="101"/>
      <c r="E74" s="5"/>
      <c r="F74" s="144"/>
      <c r="G74" s="140"/>
      <c r="H74" s="145"/>
      <c r="I74" s="145"/>
      <c r="J74" s="146"/>
      <c r="K74" s="144"/>
      <c r="L74" s="140"/>
      <c r="M74" s="145"/>
      <c r="N74" s="145"/>
      <c r="O74" s="146"/>
      <c r="P74" s="144"/>
      <c r="Q74" s="140"/>
      <c r="R74" s="145"/>
      <c r="S74" s="145"/>
      <c r="T74" s="146"/>
      <c r="U74" s="144"/>
      <c r="V74" s="140"/>
      <c r="W74" s="145"/>
      <c r="X74" s="145"/>
      <c r="Y74" s="146"/>
      <c r="Z74" s="24"/>
      <c r="AA74" s="151"/>
      <c r="AB74" s="109"/>
      <c r="AC74" s="110"/>
      <c r="AD74" s="155"/>
      <c r="AE74" s="156"/>
      <c r="AF74" s="157"/>
      <c r="AG74" s="158"/>
      <c r="AH74" s="66"/>
      <c r="AI74" s="167"/>
      <c r="AJ74" s="114"/>
      <c r="AK74" s="115"/>
      <c r="AL74" s="172"/>
      <c r="AM74" s="173"/>
      <c r="AN74" s="167"/>
      <c r="AO74" s="114"/>
      <c r="AP74" s="115"/>
      <c r="AQ74" s="177"/>
      <c r="AR74" s="156"/>
      <c r="AS74" s="60"/>
      <c r="AT74" s="179"/>
      <c r="AU74" s="157"/>
      <c r="AV74" s="178"/>
      <c r="AW74" s="89"/>
      <c r="AX74" s="90"/>
      <c r="AY74" s="181"/>
      <c r="AZ74" s="182"/>
      <c r="BA74" s="183"/>
      <c r="BB74" s="109"/>
      <c r="BC74" s="120"/>
      <c r="BD74" s="120"/>
      <c r="BE74" s="121"/>
      <c r="BF74" s="195"/>
      <c r="BG74" s="196"/>
      <c r="BH74" s="196"/>
      <c r="BI74" s="197"/>
      <c r="BJ74" s="198"/>
      <c r="BK74" s="199"/>
      <c r="BL74" s="179"/>
      <c r="BM74" s="109"/>
      <c r="BN74" s="195"/>
      <c r="BO74" s="199"/>
    </row>
    <row r="75" spans="1:67" ht="19.5" customHeight="1" thickBot="1" x14ac:dyDescent="0.25">
      <c r="A75" s="56" t="s">
        <v>20</v>
      </c>
      <c r="B75" s="266">
        <f>+B73</f>
        <v>43458</v>
      </c>
      <c r="C75" s="267">
        <v>2</v>
      </c>
      <c r="D75" s="1"/>
      <c r="E75" s="6"/>
      <c r="F75" s="144"/>
      <c r="G75" s="145"/>
      <c r="H75" s="145"/>
      <c r="I75" s="145"/>
      <c r="J75" s="146"/>
      <c r="K75" s="144"/>
      <c r="L75" s="145"/>
      <c r="M75" s="145"/>
      <c r="N75" s="145"/>
      <c r="O75" s="146"/>
      <c r="P75" s="144"/>
      <c r="Q75" s="145"/>
      <c r="R75" s="145"/>
      <c r="S75" s="145"/>
      <c r="T75" s="146"/>
      <c r="U75" s="144"/>
      <c r="V75" s="145"/>
      <c r="W75" s="145"/>
      <c r="X75" s="145"/>
      <c r="Y75" s="146"/>
      <c r="Z75" s="150"/>
      <c r="AA75" s="152"/>
      <c r="AB75" s="159"/>
      <c r="AC75" s="160"/>
      <c r="AD75" s="111"/>
      <c r="AE75" s="112"/>
      <c r="AF75" s="236"/>
      <c r="AG75" s="162"/>
      <c r="AH75" s="163"/>
      <c r="AI75" s="237"/>
      <c r="AJ75" s="238"/>
      <c r="AK75" s="239"/>
      <c r="AL75" s="240"/>
      <c r="AM75" s="241"/>
      <c r="AN75" s="242"/>
      <c r="AO75" s="238"/>
      <c r="AP75" s="239"/>
      <c r="AQ75" s="240"/>
      <c r="AR75" s="241"/>
      <c r="AS75" s="152"/>
      <c r="AT75" s="152"/>
      <c r="AU75" s="157"/>
      <c r="AV75" s="178"/>
      <c r="AW75" s="91"/>
      <c r="AX75" s="92"/>
      <c r="AY75" s="184"/>
      <c r="AZ75" s="185"/>
      <c r="BA75" s="186"/>
      <c r="BB75" s="187"/>
      <c r="BC75" s="187"/>
      <c r="BD75" s="188"/>
      <c r="BE75" s="189"/>
      <c r="BF75" s="122"/>
      <c r="BG75" s="123"/>
      <c r="BH75" s="120"/>
      <c r="BI75" s="124"/>
      <c r="BJ75" s="123"/>
      <c r="BK75" s="121"/>
      <c r="BL75" s="200"/>
      <c r="BM75" s="201"/>
      <c r="BN75" s="125"/>
      <c r="BO75" s="126"/>
    </row>
    <row r="76" spans="1:67" ht="19.5" customHeight="1" x14ac:dyDescent="0.2">
      <c r="A76" s="54" t="s">
        <v>18</v>
      </c>
      <c r="B76" s="268">
        <f>+B75+1</f>
        <v>43459</v>
      </c>
      <c r="C76" s="269"/>
      <c r="D76" s="2"/>
      <c r="E76" s="5"/>
      <c r="F76" s="139"/>
      <c r="G76" s="141" t="str">
        <f t="shared" ref="G76" si="386">IF(F76="aucune","///","")</f>
        <v/>
      </c>
      <c r="H76" s="137" t="str">
        <f t="shared" ref="H76" si="387">IF(F76="aucune","///","")</f>
        <v/>
      </c>
      <c r="I76" s="142" t="str">
        <f t="shared" ref="I76" si="388">IF(F76="aucune","///","")</f>
        <v/>
      </c>
      <c r="J76" s="143" t="str">
        <f t="shared" ref="J76" si="389">IF(F76="aucune","///","")</f>
        <v/>
      </c>
      <c r="K76" s="139"/>
      <c r="L76" s="141" t="str">
        <f t="shared" ref="L76" si="390">IF(K76="aucune","///","")</f>
        <v/>
      </c>
      <c r="M76" s="137" t="str">
        <f t="shared" ref="M76" si="391">IF(K76="aucune","///","")</f>
        <v/>
      </c>
      <c r="N76" s="142" t="str">
        <f t="shared" ref="N76" si="392">IF(K76="aucune","///","")</f>
        <v/>
      </c>
      <c r="O76" s="143" t="str">
        <f t="shared" ref="O76" si="393">IF(K76="aucune","///","")</f>
        <v/>
      </c>
      <c r="P76" s="139"/>
      <c r="Q76" s="141" t="str">
        <f t="shared" ref="Q76" si="394">IF(P76="aucune","///","")</f>
        <v/>
      </c>
      <c r="R76" s="137" t="str">
        <f t="shared" ref="R76" si="395">IF(P76="aucune","///","")</f>
        <v/>
      </c>
      <c r="S76" s="142" t="str">
        <f t="shared" ref="S76" si="396">IF(P76="aucune","///","")</f>
        <v/>
      </c>
      <c r="T76" s="143" t="str">
        <f t="shared" ref="T76" si="397">IF(P76="aucune","///","")</f>
        <v/>
      </c>
      <c r="U76" s="139"/>
      <c r="V76" s="141" t="str">
        <f t="shared" ref="V76" si="398">IF(U76="aucune","///","")</f>
        <v/>
      </c>
      <c r="W76" s="137" t="str">
        <f t="shared" ref="W76" si="399">IF(U76="aucune","///","")</f>
        <v/>
      </c>
      <c r="X76" s="142" t="str">
        <f t="shared" ref="X76" si="400">IF(U76="aucune","///","")</f>
        <v/>
      </c>
      <c r="Y76" s="143" t="str">
        <f t="shared" ref="Y76" si="401">IF(U76="aucune","///","")</f>
        <v/>
      </c>
      <c r="Z76" s="23"/>
      <c r="AA76" s="108"/>
      <c r="AB76" s="153"/>
      <c r="AC76" s="154"/>
      <c r="AD76" s="153"/>
      <c r="AE76" s="154"/>
      <c r="AF76" s="4"/>
      <c r="AG76" s="132"/>
      <c r="AH76" s="230"/>
      <c r="AI76" s="108"/>
      <c r="AJ76" s="231"/>
      <c r="AK76" s="180"/>
      <c r="AL76" s="232"/>
      <c r="AM76" s="233"/>
      <c r="AN76" s="108"/>
      <c r="AO76" s="231"/>
      <c r="AP76" s="180"/>
      <c r="AQ76" s="234"/>
      <c r="AR76" s="235"/>
      <c r="AS76" s="59"/>
      <c r="AT76" s="85"/>
      <c r="AU76" s="86"/>
      <c r="AV76" s="87"/>
      <c r="AW76" s="88"/>
      <c r="AX76" s="180"/>
      <c r="AY76" s="109"/>
      <c r="AZ76" s="120"/>
      <c r="BA76" s="121"/>
      <c r="BB76" s="190"/>
      <c r="BC76" s="190"/>
      <c r="BD76" s="191"/>
      <c r="BE76" s="192"/>
      <c r="BF76" s="193"/>
      <c r="BG76" s="190"/>
      <c r="BH76" s="190"/>
      <c r="BI76" s="191"/>
      <c r="BJ76" s="194"/>
      <c r="BK76" s="192"/>
      <c r="BL76" s="108"/>
      <c r="BM76" s="202"/>
      <c r="BN76" s="193"/>
      <c r="BO76" s="192"/>
    </row>
    <row r="77" spans="1:67" ht="19.5" customHeight="1" x14ac:dyDescent="0.2">
      <c r="A77" s="55" t="s">
        <v>19</v>
      </c>
      <c r="B77" s="266">
        <f t="shared" ref="B77" si="402">+B76</f>
        <v>43459</v>
      </c>
      <c r="C77" s="267">
        <v>2</v>
      </c>
      <c r="D77" s="101"/>
      <c r="E77" s="5"/>
      <c r="F77" s="144"/>
      <c r="G77" s="140"/>
      <c r="H77" s="145"/>
      <c r="I77" s="145"/>
      <c r="J77" s="146"/>
      <c r="K77" s="144"/>
      <c r="L77" s="140"/>
      <c r="M77" s="145"/>
      <c r="N77" s="145"/>
      <c r="O77" s="146"/>
      <c r="P77" s="144"/>
      <c r="Q77" s="140"/>
      <c r="R77" s="145"/>
      <c r="S77" s="145"/>
      <c r="T77" s="146"/>
      <c r="U77" s="144"/>
      <c r="V77" s="140"/>
      <c r="W77" s="145"/>
      <c r="X77" s="145"/>
      <c r="Y77" s="146"/>
      <c r="Z77" s="24"/>
      <c r="AA77" s="151"/>
      <c r="AB77" s="109"/>
      <c r="AC77" s="110"/>
      <c r="AD77" s="155"/>
      <c r="AE77" s="156"/>
      <c r="AF77" s="157"/>
      <c r="AG77" s="158"/>
      <c r="AH77" s="66"/>
      <c r="AI77" s="167"/>
      <c r="AJ77" s="114"/>
      <c r="AK77" s="115"/>
      <c r="AL77" s="172"/>
      <c r="AM77" s="173"/>
      <c r="AN77" s="167"/>
      <c r="AO77" s="114"/>
      <c r="AP77" s="115"/>
      <c r="AQ77" s="177"/>
      <c r="AR77" s="156"/>
      <c r="AS77" s="60"/>
      <c r="AT77" s="179"/>
      <c r="AU77" s="157"/>
      <c r="AV77" s="178"/>
      <c r="AW77" s="89"/>
      <c r="AX77" s="90"/>
      <c r="AY77" s="181"/>
      <c r="AZ77" s="182"/>
      <c r="BA77" s="183"/>
      <c r="BB77" s="109"/>
      <c r="BC77" s="120"/>
      <c r="BD77" s="120"/>
      <c r="BE77" s="121"/>
      <c r="BF77" s="195"/>
      <c r="BG77" s="196"/>
      <c r="BH77" s="196"/>
      <c r="BI77" s="197"/>
      <c r="BJ77" s="198"/>
      <c r="BK77" s="199"/>
      <c r="BL77" s="179"/>
      <c r="BM77" s="109"/>
      <c r="BN77" s="195"/>
      <c r="BO77" s="199"/>
    </row>
    <row r="78" spans="1:67" ht="19.5" customHeight="1" thickBot="1" x14ac:dyDescent="0.25">
      <c r="A78" s="56" t="s">
        <v>20</v>
      </c>
      <c r="B78" s="266">
        <f t="shared" ref="B78" si="403">+B76</f>
        <v>43459</v>
      </c>
      <c r="C78" s="267">
        <v>2</v>
      </c>
      <c r="D78" s="1"/>
      <c r="E78" s="6"/>
      <c r="F78" s="144"/>
      <c r="G78" s="145"/>
      <c r="H78" s="145"/>
      <c r="I78" s="145"/>
      <c r="J78" s="146"/>
      <c r="K78" s="144"/>
      <c r="L78" s="145"/>
      <c r="M78" s="145"/>
      <c r="N78" s="145"/>
      <c r="O78" s="146"/>
      <c r="P78" s="144"/>
      <c r="Q78" s="145"/>
      <c r="R78" s="145"/>
      <c r="S78" s="145"/>
      <c r="T78" s="146"/>
      <c r="U78" s="144"/>
      <c r="V78" s="145"/>
      <c r="W78" s="145"/>
      <c r="X78" s="145"/>
      <c r="Y78" s="146"/>
      <c r="Z78" s="150"/>
      <c r="AA78" s="152"/>
      <c r="AB78" s="159"/>
      <c r="AC78" s="160"/>
      <c r="AD78" s="111"/>
      <c r="AE78" s="112"/>
      <c r="AF78" s="236"/>
      <c r="AG78" s="162"/>
      <c r="AH78" s="163"/>
      <c r="AI78" s="237"/>
      <c r="AJ78" s="238"/>
      <c r="AK78" s="239"/>
      <c r="AL78" s="240"/>
      <c r="AM78" s="241"/>
      <c r="AN78" s="242"/>
      <c r="AO78" s="238"/>
      <c r="AP78" s="239"/>
      <c r="AQ78" s="240"/>
      <c r="AR78" s="241"/>
      <c r="AS78" s="152"/>
      <c r="AT78" s="152"/>
      <c r="AU78" s="157"/>
      <c r="AV78" s="178"/>
      <c r="AW78" s="91"/>
      <c r="AX78" s="92"/>
      <c r="AY78" s="184"/>
      <c r="AZ78" s="185"/>
      <c r="BA78" s="186"/>
      <c r="BB78" s="187"/>
      <c r="BC78" s="187"/>
      <c r="BD78" s="188"/>
      <c r="BE78" s="189"/>
      <c r="BF78" s="122"/>
      <c r="BG78" s="123"/>
      <c r="BH78" s="120"/>
      <c r="BI78" s="124"/>
      <c r="BJ78" s="123"/>
      <c r="BK78" s="121"/>
      <c r="BL78" s="200"/>
      <c r="BM78" s="201"/>
      <c r="BN78" s="125"/>
      <c r="BO78" s="126"/>
    </row>
    <row r="79" spans="1:67" ht="19.5" customHeight="1" x14ac:dyDescent="0.2">
      <c r="A79" s="54" t="s">
        <v>18</v>
      </c>
      <c r="B79" s="268">
        <f>+B78+1</f>
        <v>43460</v>
      </c>
      <c r="C79" s="269"/>
      <c r="D79" s="2"/>
      <c r="E79" s="5"/>
      <c r="F79" s="139"/>
      <c r="G79" s="141" t="str">
        <f t="shared" ref="G79" si="404">IF(F79="aucune","///","")</f>
        <v/>
      </c>
      <c r="H79" s="137" t="str">
        <f t="shared" ref="H79" si="405">IF(F79="aucune","///","")</f>
        <v/>
      </c>
      <c r="I79" s="142" t="str">
        <f t="shared" ref="I79" si="406">IF(F79="aucune","///","")</f>
        <v/>
      </c>
      <c r="J79" s="143" t="str">
        <f t="shared" ref="J79" si="407">IF(F79="aucune","///","")</f>
        <v/>
      </c>
      <c r="K79" s="139"/>
      <c r="L79" s="141" t="str">
        <f t="shared" ref="L79" si="408">IF(K79="aucune","///","")</f>
        <v/>
      </c>
      <c r="M79" s="137" t="str">
        <f t="shared" ref="M79" si="409">IF(K79="aucune","///","")</f>
        <v/>
      </c>
      <c r="N79" s="142" t="str">
        <f t="shared" ref="N79" si="410">IF(K79="aucune","///","")</f>
        <v/>
      </c>
      <c r="O79" s="143" t="str">
        <f t="shared" ref="O79" si="411">IF(K79="aucune","///","")</f>
        <v/>
      </c>
      <c r="P79" s="139"/>
      <c r="Q79" s="141" t="str">
        <f t="shared" ref="Q79" si="412">IF(P79="aucune","///","")</f>
        <v/>
      </c>
      <c r="R79" s="137" t="str">
        <f t="shared" ref="R79" si="413">IF(P79="aucune","///","")</f>
        <v/>
      </c>
      <c r="S79" s="142" t="str">
        <f t="shared" ref="S79" si="414">IF(P79="aucune","///","")</f>
        <v/>
      </c>
      <c r="T79" s="143" t="str">
        <f t="shared" ref="T79" si="415">IF(P79="aucune","///","")</f>
        <v/>
      </c>
      <c r="U79" s="139"/>
      <c r="V79" s="141" t="str">
        <f t="shared" ref="V79" si="416">IF(U79="aucune","///","")</f>
        <v/>
      </c>
      <c r="W79" s="137" t="str">
        <f t="shared" ref="W79" si="417">IF(U79="aucune","///","")</f>
        <v/>
      </c>
      <c r="X79" s="142" t="str">
        <f t="shared" ref="X79" si="418">IF(U79="aucune","///","")</f>
        <v/>
      </c>
      <c r="Y79" s="143" t="str">
        <f t="shared" ref="Y79" si="419">IF(U79="aucune","///","")</f>
        <v/>
      </c>
      <c r="Z79" s="23"/>
      <c r="AA79" s="108"/>
      <c r="AB79" s="153"/>
      <c r="AC79" s="154"/>
      <c r="AD79" s="153"/>
      <c r="AE79" s="154"/>
      <c r="AF79" s="4"/>
      <c r="AG79" s="132"/>
      <c r="AH79" s="230"/>
      <c r="AI79" s="108"/>
      <c r="AJ79" s="231"/>
      <c r="AK79" s="180"/>
      <c r="AL79" s="232"/>
      <c r="AM79" s="233"/>
      <c r="AN79" s="108"/>
      <c r="AO79" s="231"/>
      <c r="AP79" s="180"/>
      <c r="AQ79" s="234"/>
      <c r="AR79" s="235"/>
      <c r="AS79" s="59"/>
      <c r="AT79" s="85"/>
      <c r="AU79" s="86"/>
      <c r="AV79" s="87"/>
      <c r="AW79" s="88"/>
      <c r="AX79" s="180"/>
      <c r="AY79" s="109"/>
      <c r="AZ79" s="120"/>
      <c r="BA79" s="121"/>
      <c r="BB79" s="190"/>
      <c r="BC79" s="190"/>
      <c r="BD79" s="191"/>
      <c r="BE79" s="192"/>
      <c r="BF79" s="193"/>
      <c r="BG79" s="190"/>
      <c r="BH79" s="190"/>
      <c r="BI79" s="191"/>
      <c r="BJ79" s="194"/>
      <c r="BK79" s="192"/>
      <c r="BL79" s="108"/>
      <c r="BM79" s="202"/>
      <c r="BN79" s="193"/>
      <c r="BO79" s="192"/>
    </row>
    <row r="80" spans="1:67" ht="19.5" customHeight="1" x14ac:dyDescent="0.2">
      <c r="A80" s="55" t="s">
        <v>19</v>
      </c>
      <c r="B80" s="266">
        <f>+B79</f>
        <v>43460</v>
      </c>
      <c r="C80" s="267">
        <v>2</v>
      </c>
      <c r="D80" s="101"/>
      <c r="E80" s="5"/>
      <c r="F80" s="144"/>
      <c r="G80" s="140"/>
      <c r="H80" s="145"/>
      <c r="I80" s="145"/>
      <c r="J80" s="146"/>
      <c r="K80" s="144"/>
      <c r="L80" s="140"/>
      <c r="M80" s="145"/>
      <c r="N80" s="145"/>
      <c r="O80" s="146"/>
      <c r="P80" s="144"/>
      <c r="Q80" s="140"/>
      <c r="R80" s="145"/>
      <c r="S80" s="145"/>
      <c r="T80" s="146"/>
      <c r="U80" s="144"/>
      <c r="V80" s="140"/>
      <c r="W80" s="145"/>
      <c r="X80" s="145"/>
      <c r="Y80" s="146"/>
      <c r="Z80" s="24"/>
      <c r="AA80" s="151"/>
      <c r="AB80" s="109"/>
      <c r="AC80" s="110"/>
      <c r="AD80" s="155"/>
      <c r="AE80" s="156"/>
      <c r="AF80" s="157"/>
      <c r="AG80" s="158"/>
      <c r="AH80" s="66"/>
      <c r="AI80" s="167"/>
      <c r="AJ80" s="114"/>
      <c r="AK80" s="115"/>
      <c r="AL80" s="172"/>
      <c r="AM80" s="173"/>
      <c r="AN80" s="167"/>
      <c r="AO80" s="114"/>
      <c r="AP80" s="115"/>
      <c r="AQ80" s="177"/>
      <c r="AR80" s="156"/>
      <c r="AS80" s="60"/>
      <c r="AT80" s="179"/>
      <c r="AU80" s="157"/>
      <c r="AV80" s="178"/>
      <c r="AW80" s="89"/>
      <c r="AX80" s="90"/>
      <c r="AY80" s="181"/>
      <c r="AZ80" s="182"/>
      <c r="BA80" s="183"/>
      <c r="BB80" s="109"/>
      <c r="BC80" s="120"/>
      <c r="BD80" s="120"/>
      <c r="BE80" s="121"/>
      <c r="BF80" s="195"/>
      <c r="BG80" s="196"/>
      <c r="BH80" s="196"/>
      <c r="BI80" s="197"/>
      <c r="BJ80" s="198"/>
      <c r="BK80" s="199"/>
      <c r="BL80" s="179"/>
      <c r="BM80" s="109"/>
      <c r="BN80" s="195"/>
      <c r="BO80" s="199"/>
    </row>
    <row r="81" spans="1:67" ht="19.5" customHeight="1" thickBot="1" x14ac:dyDescent="0.25">
      <c r="A81" s="55" t="s">
        <v>20</v>
      </c>
      <c r="B81" s="266">
        <f>+B79</f>
        <v>43460</v>
      </c>
      <c r="C81" s="267">
        <v>2</v>
      </c>
      <c r="D81" s="1"/>
      <c r="E81" s="6"/>
      <c r="F81" s="144"/>
      <c r="G81" s="145"/>
      <c r="H81" s="145"/>
      <c r="I81" s="145"/>
      <c r="J81" s="146"/>
      <c r="K81" s="144"/>
      <c r="L81" s="145"/>
      <c r="M81" s="145"/>
      <c r="N81" s="145"/>
      <c r="O81" s="146"/>
      <c r="P81" s="144"/>
      <c r="Q81" s="145"/>
      <c r="R81" s="145"/>
      <c r="S81" s="145"/>
      <c r="T81" s="146"/>
      <c r="U81" s="144"/>
      <c r="V81" s="145"/>
      <c r="W81" s="145"/>
      <c r="X81" s="145"/>
      <c r="Y81" s="146"/>
      <c r="Z81" s="150"/>
      <c r="AA81" s="152"/>
      <c r="AB81" s="159"/>
      <c r="AC81" s="160"/>
      <c r="AD81" s="111"/>
      <c r="AE81" s="112"/>
      <c r="AF81" s="236"/>
      <c r="AG81" s="162"/>
      <c r="AH81" s="163"/>
      <c r="AI81" s="237"/>
      <c r="AJ81" s="238"/>
      <c r="AK81" s="239"/>
      <c r="AL81" s="240"/>
      <c r="AM81" s="241"/>
      <c r="AN81" s="242"/>
      <c r="AO81" s="238"/>
      <c r="AP81" s="239"/>
      <c r="AQ81" s="240"/>
      <c r="AR81" s="241"/>
      <c r="AS81" s="152"/>
      <c r="AT81" s="152"/>
      <c r="AU81" s="157"/>
      <c r="AV81" s="178"/>
      <c r="AW81" s="91"/>
      <c r="AX81" s="92"/>
      <c r="AY81" s="184"/>
      <c r="AZ81" s="185"/>
      <c r="BA81" s="186"/>
      <c r="BB81" s="187"/>
      <c r="BC81" s="187"/>
      <c r="BD81" s="188"/>
      <c r="BE81" s="189"/>
      <c r="BF81" s="122"/>
      <c r="BG81" s="123"/>
      <c r="BH81" s="120"/>
      <c r="BI81" s="124"/>
      <c r="BJ81" s="123"/>
      <c r="BK81" s="121"/>
      <c r="BL81" s="200"/>
      <c r="BM81" s="201"/>
      <c r="BN81" s="125"/>
      <c r="BO81" s="126"/>
    </row>
    <row r="82" spans="1:67" ht="19.5" customHeight="1" x14ac:dyDescent="0.2">
      <c r="A82" s="54" t="s">
        <v>18</v>
      </c>
      <c r="B82" s="268">
        <f>+B81+1</f>
        <v>43461</v>
      </c>
      <c r="C82" s="269"/>
      <c r="D82" s="2"/>
      <c r="E82" s="5"/>
      <c r="F82" s="139"/>
      <c r="G82" s="141" t="str">
        <f t="shared" ref="G82" si="420">IF(F82="aucune","///","")</f>
        <v/>
      </c>
      <c r="H82" s="137" t="str">
        <f t="shared" ref="H82" si="421">IF(F82="aucune","///","")</f>
        <v/>
      </c>
      <c r="I82" s="142" t="str">
        <f t="shared" ref="I82" si="422">IF(F82="aucune","///","")</f>
        <v/>
      </c>
      <c r="J82" s="143" t="str">
        <f t="shared" ref="J82" si="423">IF(F82="aucune","///","")</f>
        <v/>
      </c>
      <c r="K82" s="139"/>
      <c r="L82" s="141" t="str">
        <f t="shared" ref="L82" si="424">IF(K82="aucune","///","")</f>
        <v/>
      </c>
      <c r="M82" s="137" t="str">
        <f t="shared" ref="M82" si="425">IF(K82="aucune","///","")</f>
        <v/>
      </c>
      <c r="N82" s="142" t="str">
        <f t="shared" ref="N82" si="426">IF(K82="aucune","///","")</f>
        <v/>
      </c>
      <c r="O82" s="143" t="str">
        <f t="shared" ref="O82" si="427">IF(K82="aucune","///","")</f>
        <v/>
      </c>
      <c r="P82" s="139"/>
      <c r="Q82" s="141" t="str">
        <f t="shared" ref="Q82" si="428">IF(P82="aucune","///","")</f>
        <v/>
      </c>
      <c r="R82" s="137" t="str">
        <f t="shared" ref="R82" si="429">IF(P82="aucune","///","")</f>
        <v/>
      </c>
      <c r="S82" s="142" t="str">
        <f t="shared" ref="S82" si="430">IF(P82="aucune","///","")</f>
        <v/>
      </c>
      <c r="T82" s="143" t="str">
        <f t="shared" ref="T82" si="431">IF(P82="aucune","///","")</f>
        <v/>
      </c>
      <c r="U82" s="139"/>
      <c r="V82" s="141" t="str">
        <f t="shared" ref="V82" si="432">IF(U82="aucune","///","")</f>
        <v/>
      </c>
      <c r="W82" s="137" t="str">
        <f t="shared" ref="W82" si="433">IF(U82="aucune","///","")</f>
        <v/>
      </c>
      <c r="X82" s="142" t="str">
        <f t="shared" ref="X82" si="434">IF(U82="aucune","///","")</f>
        <v/>
      </c>
      <c r="Y82" s="143" t="str">
        <f t="shared" ref="Y82" si="435">IF(U82="aucune","///","")</f>
        <v/>
      </c>
      <c r="Z82" s="23"/>
      <c r="AA82" s="108"/>
      <c r="AB82" s="153"/>
      <c r="AC82" s="154"/>
      <c r="AD82" s="153"/>
      <c r="AE82" s="154"/>
      <c r="AF82" s="4"/>
      <c r="AG82" s="132"/>
      <c r="AH82" s="230"/>
      <c r="AI82" s="108"/>
      <c r="AJ82" s="231"/>
      <c r="AK82" s="180"/>
      <c r="AL82" s="232"/>
      <c r="AM82" s="233"/>
      <c r="AN82" s="108"/>
      <c r="AO82" s="231"/>
      <c r="AP82" s="180"/>
      <c r="AQ82" s="234"/>
      <c r="AR82" s="235"/>
      <c r="AS82" s="59"/>
      <c r="AT82" s="85"/>
      <c r="AU82" s="86"/>
      <c r="AV82" s="87"/>
      <c r="AW82" s="88"/>
      <c r="AX82" s="180"/>
      <c r="AY82" s="109"/>
      <c r="AZ82" s="120"/>
      <c r="BA82" s="121"/>
      <c r="BB82" s="190"/>
      <c r="BC82" s="190"/>
      <c r="BD82" s="191"/>
      <c r="BE82" s="192"/>
      <c r="BF82" s="193"/>
      <c r="BG82" s="190"/>
      <c r="BH82" s="190"/>
      <c r="BI82" s="191"/>
      <c r="BJ82" s="194"/>
      <c r="BK82" s="192"/>
      <c r="BL82" s="108"/>
      <c r="BM82" s="202"/>
      <c r="BN82" s="193"/>
      <c r="BO82" s="192"/>
    </row>
    <row r="83" spans="1:67" ht="19.5" customHeight="1" x14ac:dyDescent="0.2">
      <c r="A83" s="55" t="s">
        <v>19</v>
      </c>
      <c r="B83" s="266">
        <f>+B82</f>
        <v>43461</v>
      </c>
      <c r="C83" s="267"/>
      <c r="D83" s="101"/>
      <c r="E83" s="5"/>
      <c r="F83" s="144"/>
      <c r="G83" s="140"/>
      <c r="H83" s="145"/>
      <c r="I83" s="145"/>
      <c r="J83" s="146"/>
      <c r="K83" s="144"/>
      <c r="L83" s="140"/>
      <c r="M83" s="145"/>
      <c r="N83" s="145"/>
      <c r="O83" s="146"/>
      <c r="P83" s="144"/>
      <c r="Q83" s="140"/>
      <c r="R83" s="145"/>
      <c r="S83" s="145"/>
      <c r="T83" s="146"/>
      <c r="U83" s="144"/>
      <c r="V83" s="140"/>
      <c r="W83" s="145"/>
      <c r="X83" s="145"/>
      <c r="Y83" s="146"/>
      <c r="Z83" s="24"/>
      <c r="AA83" s="151"/>
      <c r="AB83" s="109"/>
      <c r="AC83" s="110"/>
      <c r="AD83" s="155"/>
      <c r="AE83" s="156"/>
      <c r="AF83" s="157"/>
      <c r="AG83" s="158"/>
      <c r="AH83" s="66"/>
      <c r="AI83" s="167"/>
      <c r="AJ83" s="114"/>
      <c r="AK83" s="115"/>
      <c r="AL83" s="172"/>
      <c r="AM83" s="173"/>
      <c r="AN83" s="167"/>
      <c r="AO83" s="114"/>
      <c r="AP83" s="115"/>
      <c r="AQ83" s="177"/>
      <c r="AR83" s="156"/>
      <c r="AS83" s="60"/>
      <c r="AT83" s="179"/>
      <c r="AU83" s="157"/>
      <c r="AV83" s="178"/>
      <c r="AW83" s="89"/>
      <c r="AX83" s="90"/>
      <c r="AY83" s="181"/>
      <c r="AZ83" s="182"/>
      <c r="BA83" s="183"/>
      <c r="BB83" s="109"/>
      <c r="BC83" s="120"/>
      <c r="BD83" s="120"/>
      <c r="BE83" s="121"/>
      <c r="BF83" s="195"/>
      <c r="BG83" s="196"/>
      <c r="BH83" s="196"/>
      <c r="BI83" s="197"/>
      <c r="BJ83" s="198"/>
      <c r="BK83" s="199"/>
      <c r="BL83" s="179"/>
      <c r="BM83" s="109"/>
      <c r="BN83" s="195"/>
      <c r="BO83" s="199"/>
    </row>
    <row r="84" spans="1:67" ht="19.5" customHeight="1" thickBot="1" x14ac:dyDescent="0.25">
      <c r="A84" s="56" t="s">
        <v>20</v>
      </c>
      <c r="B84" s="278">
        <f>+B83</f>
        <v>43461</v>
      </c>
      <c r="C84" s="279"/>
      <c r="D84" s="1"/>
      <c r="E84" s="6"/>
      <c r="F84" s="144"/>
      <c r="G84" s="145"/>
      <c r="H84" s="145"/>
      <c r="I84" s="145"/>
      <c r="J84" s="146"/>
      <c r="K84" s="144"/>
      <c r="L84" s="145"/>
      <c r="M84" s="145"/>
      <c r="N84" s="145"/>
      <c r="O84" s="146"/>
      <c r="P84" s="144"/>
      <c r="Q84" s="145"/>
      <c r="R84" s="145"/>
      <c r="S84" s="145"/>
      <c r="T84" s="146"/>
      <c r="U84" s="144"/>
      <c r="V84" s="145"/>
      <c r="W84" s="145"/>
      <c r="X84" s="145"/>
      <c r="Y84" s="146"/>
      <c r="Z84" s="150"/>
      <c r="AA84" s="152"/>
      <c r="AB84" s="159"/>
      <c r="AC84" s="160"/>
      <c r="AD84" s="111"/>
      <c r="AE84" s="112"/>
      <c r="AF84" s="236"/>
      <c r="AG84" s="162"/>
      <c r="AH84" s="163"/>
      <c r="AI84" s="237"/>
      <c r="AJ84" s="238"/>
      <c r="AK84" s="239"/>
      <c r="AL84" s="240"/>
      <c r="AM84" s="241"/>
      <c r="AN84" s="242"/>
      <c r="AO84" s="238"/>
      <c r="AP84" s="239"/>
      <c r="AQ84" s="240"/>
      <c r="AR84" s="241"/>
      <c r="AS84" s="152"/>
      <c r="AT84" s="152"/>
      <c r="AU84" s="157"/>
      <c r="AV84" s="178"/>
      <c r="AW84" s="91"/>
      <c r="AX84" s="92"/>
      <c r="AY84" s="184"/>
      <c r="AZ84" s="185"/>
      <c r="BA84" s="186"/>
      <c r="BB84" s="187"/>
      <c r="BC84" s="187"/>
      <c r="BD84" s="188"/>
      <c r="BE84" s="189"/>
      <c r="BF84" s="122"/>
      <c r="BG84" s="123"/>
      <c r="BH84" s="120"/>
      <c r="BI84" s="124"/>
      <c r="BJ84" s="123"/>
      <c r="BK84" s="121"/>
      <c r="BL84" s="200"/>
      <c r="BM84" s="201"/>
      <c r="BN84" s="125"/>
      <c r="BO84" s="126"/>
    </row>
    <row r="85" spans="1:67" ht="19.5" customHeight="1" x14ac:dyDescent="0.2">
      <c r="A85" s="54" t="s">
        <v>18</v>
      </c>
      <c r="B85" s="268">
        <f>+B84+1</f>
        <v>43462</v>
      </c>
      <c r="C85" s="269"/>
      <c r="D85" s="2"/>
      <c r="E85" s="5"/>
      <c r="F85" s="139"/>
      <c r="G85" s="141" t="str">
        <f t="shared" ref="G85" si="436">IF(F85="aucune","///","")</f>
        <v/>
      </c>
      <c r="H85" s="137" t="str">
        <f t="shared" ref="H85" si="437">IF(F85="aucune","///","")</f>
        <v/>
      </c>
      <c r="I85" s="142" t="str">
        <f t="shared" ref="I85" si="438">IF(F85="aucune","///","")</f>
        <v/>
      </c>
      <c r="J85" s="143" t="str">
        <f t="shared" ref="J85" si="439">IF(F85="aucune","///","")</f>
        <v/>
      </c>
      <c r="K85" s="139"/>
      <c r="L85" s="141" t="str">
        <f t="shared" ref="L85" si="440">IF(K85="aucune","///","")</f>
        <v/>
      </c>
      <c r="M85" s="137" t="str">
        <f t="shared" ref="M85" si="441">IF(K85="aucune","///","")</f>
        <v/>
      </c>
      <c r="N85" s="142" t="str">
        <f t="shared" ref="N85" si="442">IF(K85="aucune","///","")</f>
        <v/>
      </c>
      <c r="O85" s="143" t="str">
        <f t="shared" ref="O85" si="443">IF(K85="aucune","///","")</f>
        <v/>
      </c>
      <c r="P85" s="139"/>
      <c r="Q85" s="141" t="str">
        <f t="shared" ref="Q85" si="444">IF(P85="aucune","///","")</f>
        <v/>
      </c>
      <c r="R85" s="137" t="str">
        <f t="shared" ref="R85" si="445">IF(P85="aucune","///","")</f>
        <v/>
      </c>
      <c r="S85" s="142" t="str">
        <f t="shared" ref="S85" si="446">IF(P85="aucune","///","")</f>
        <v/>
      </c>
      <c r="T85" s="143" t="str">
        <f t="shared" ref="T85" si="447">IF(P85="aucune","///","")</f>
        <v/>
      </c>
      <c r="U85" s="139"/>
      <c r="V85" s="141" t="str">
        <f t="shared" ref="V85" si="448">IF(U85="aucune","///","")</f>
        <v/>
      </c>
      <c r="W85" s="137" t="str">
        <f t="shared" ref="W85" si="449">IF(U85="aucune","///","")</f>
        <v/>
      </c>
      <c r="X85" s="142" t="str">
        <f t="shared" ref="X85" si="450">IF(U85="aucune","///","")</f>
        <v/>
      </c>
      <c r="Y85" s="143" t="str">
        <f t="shared" ref="Y85" si="451">IF(U85="aucune","///","")</f>
        <v/>
      </c>
      <c r="Z85" s="23"/>
      <c r="AA85" s="108"/>
      <c r="AB85" s="153"/>
      <c r="AC85" s="154"/>
      <c r="AD85" s="153"/>
      <c r="AE85" s="154"/>
      <c r="AF85" s="4"/>
      <c r="AG85" s="132"/>
      <c r="AH85" s="230"/>
      <c r="AI85" s="108"/>
      <c r="AJ85" s="231"/>
      <c r="AK85" s="180"/>
      <c r="AL85" s="232"/>
      <c r="AM85" s="233"/>
      <c r="AN85" s="108"/>
      <c r="AO85" s="231"/>
      <c r="AP85" s="180"/>
      <c r="AQ85" s="234"/>
      <c r="AR85" s="235"/>
      <c r="AS85" s="59"/>
      <c r="AT85" s="85"/>
      <c r="AU85" s="86"/>
      <c r="AV85" s="87"/>
      <c r="AW85" s="88"/>
      <c r="AX85" s="180"/>
      <c r="AY85" s="109"/>
      <c r="AZ85" s="120"/>
      <c r="BA85" s="121"/>
      <c r="BB85" s="190"/>
      <c r="BC85" s="190"/>
      <c r="BD85" s="191"/>
      <c r="BE85" s="192"/>
      <c r="BF85" s="193"/>
      <c r="BG85" s="190"/>
      <c r="BH85" s="190"/>
      <c r="BI85" s="191"/>
      <c r="BJ85" s="194"/>
      <c r="BK85" s="192"/>
      <c r="BL85" s="108"/>
      <c r="BM85" s="202"/>
      <c r="BN85" s="193"/>
      <c r="BO85" s="192"/>
    </row>
    <row r="86" spans="1:67" ht="19.5" customHeight="1" x14ac:dyDescent="0.2">
      <c r="A86" s="55" t="s">
        <v>19</v>
      </c>
      <c r="B86" s="266">
        <f t="shared" ref="B86" si="452">+B85</f>
        <v>43462</v>
      </c>
      <c r="C86" s="267">
        <v>2</v>
      </c>
      <c r="D86" s="101"/>
      <c r="E86" s="5"/>
      <c r="F86" s="144"/>
      <c r="G86" s="140"/>
      <c r="H86" s="145"/>
      <c r="I86" s="145"/>
      <c r="J86" s="146"/>
      <c r="K86" s="144"/>
      <c r="L86" s="140"/>
      <c r="M86" s="145"/>
      <c r="N86" s="145"/>
      <c r="O86" s="146"/>
      <c r="P86" s="144"/>
      <c r="Q86" s="140"/>
      <c r="R86" s="145"/>
      <c r="S86" s="145"/>
      <c r="T86" s="146"/>
      <c r="U86" s="144"/>
      <c r="V86" s="140"/>
      <c r="W86" s="145"/>
      <c r="X86" s="145"/>
      <c r="Y86" s="146"/>
      <c r="Z86" s="24"/>
      <c r="AA86" s="151"/>
      <c r="AB86" s="109"/>
      <c r="AC86" s="110"/>
      <c r="AD86" s="155"/>
      <c r="AE86" s="156"/>
      <c r="AF86" s="157"/>
      <c r="AG86" s="158"/>
      <c r="AH86" s="66"/>
      <c r="AI86" s="167"/>
      <c r="AJ86" s="114"/>
      <c r="AK86" s="115"/>
      <c r="AL86" s="172"/>
      <c r="AM86" s="173"/>
      <c r="AN86" s="167"/>
      <c r="AO86" s="114"/>
      <c r="AP86" s="115"/>
      <c r="AQ86" s="177"/>
      <c r="AR86" s="156"/>
      <c r="AS86" s="60"/>
      <c r="AT86" s="179"/>
      <c r="AU86" s="157"/>
      <c r="AV86" s="178"/>
      <c r="AW86" s="89"/>
      <c r="AX86" s="90"/>
      <c r="AY86" s="181"/>
      <c r="AZ86" s="182"/>
      <c r="BA86" s="183"/>
      <c r="BB86" s="109"/>
      <c r="BC86" s="120"/>
      <c r="BD86" s="120"/>
      <c r="BE86" s="121"/>
      <c r="BF86" s="195"/>
      <c r="BG86" s="196"/>
      <c r="BH86" s="196"/>
      <c r="BI86" s="197"/>
      <c r="BJ86" s="198"/>
      <c r="BK86" s="199"/>
      <c r="BL86" s="179"/>
      <c r="BM86" s="109"/>
      <c r="BN86" s="195"/>
      <c r="BO86" s="199"/>
    </row>
    <row r="87" spans="1:67" ht="19.5" customHeight="1" thickBot="1" x14ac:dyDescent="0.25">
      <c r="A87" s="56" t="s">
        <v>20</v>
      </c>
      <c r="B87" s="266">
        <f t="shared" ref="B87" si="453">+B85</f>
        <v>43462</v>
      </c>
      <c r="C87" s="267">
        <v>2</v>
      </c>
      <c r="D87" s="1"/>
      <c r="E87" s="6"/>
      <c r="F87" s="144"/>
      <c r="G87" s="145"/>
      <c r="H87" s="145"/>
      <c r="I87" s="145"/>
      <c r="J87" s="146"/>
      <c r="K87" s="144"/>
      <c r="L87" s="145"/>
      <c r="M87" s="145"/>
      <c r="N87" s="145"/>
      <c r="O87" s="146"/>
      <c r="P87" s="144"/>
      <c r="Q87" s="145"/>
      <c r="R87" s="145"/>
      <c r="S87" s="145"/>
      <c r="T87" s="146"/>
      <c r="U87" s="144"/>
      <c r="V87" s="145"/>
      <c r="W87" s="145"/>
      <c r="X87" s="145"/>
      <c r="Y87" s="146"/>
      <c r="Z87" s="150"/>
      <c r="AA87" s="152"/>
      <c r="AB87" s="159"/>
      <c r="AC87" s="160"/>
      <c r="AD87" s="111"/>
      <c r="AE87" s="112"/>
      <c r="AF87" s="236"/>
      <c r="AG87" s="162"/>
      <c r="AH87" s="163"/>
      <c r="AI87" s="237"/>
      <c r="AJ87" s="238"/>
      <c r="AK87" s="239"/>
      <c r="AL87" s="240"/>
      <c r="AM87" s="241"/>
      <c r="AN87" s="242"/>
      <c r="AO87" s="238"/>
      <c r="AP87" s="239"/>
      <c r="AQ87" s="240"/>
      <c r="AR87" s="241"/>
      <c r="AS87" s="152"/>
      <c r="AT87" s="152"/>
      <c r="AU87" s="157"/>
      <c r="AV87" s="178"/>
      <c r="AW87" s="91"/>
      <c r="AX87" s="92"/>
      <c r="AY87" s="184"/>
      <c r="AZ87" s="185"/>
      <c r="BA87" s="186"/>
      <c r="BB87" s="187"/>
      <c r="BC87" s="187"/>
      <c r="BD87" s="188"/>
      <c r="BE87" s="189"/>
      <c r="BF87" s="122"/>
      <c r="BG87" s="123"/>
      <c r="BH87" s="120"/>
      <c r="BI87" s="124"/>
      <c r="BJ87" s="123"/>
      <c r="BK87" s="121"/>
      <c r="BL87" s="200"/>
      <c r="BM87" s="201"/>
      <c r="BN87" s="125"/>
      <c r="BO87" s="126"/>
    </row>
    <row r="88" spans="1:67" ht="19.5" customHeight="1" x14ac:dyDescent="0.2">
      <c r="A88" s="54" t="s">
        <v>18</v>
      </c>
      <c r="B88" s="268">
        <f>+B87+1</f>
        <v>43463</v>
      </c>
      <c r="C88" s="269"/>
      <c r="D88" s="2"/>
      <c r="E88" s="5"/>
      <c r="F88" s="139"/>
      <c r="G88" s="141" t="str">
        <f t="shared" ref="G88" si="454">IF(F88="aucune","///","")</f>
        <v/>
      </c>
      <c r="H88" s="137" t="str">
        <f t="shared" ref="H88" si="455">IF(F88="aucune","///","")</f>
        <v/>
      </c>
      <c r="I88" s="142" t="str">
        <f t="shared" ref="I88" si="456">IF(F88="aucune","///","")</f>
        <v/>
      </c>
      <c r="J88" s="143" t="str">
        <f t="shared" ref="J88" si="457">IF(F88="aucune","///","")</f>
        <v/>
      </c>
      <c r="K88" s="139"/>
      <c r="L88" s="141" t="str">
        <f t="shared" ref="L88" si="458">IF(K88="aucune","///","")</f>
        <v/>
      </c>
      <c r="M88" s="137" t="str">
        <f t="shared" ref="M88" si="459">IF(K88="aucune","///","")</f>
        <v/>
      </c>
      <c r="N88" s="142" t="str">
        <f t="shared" ref="N88" si="460">IF(K88="aucune","///","")</f>
        <v/>
      </c>
      <c r="O88" s="143" t="str">
        <f t="shared" ref="O88" si="461">IF(K88="aucune","///","")</f>
        <v/>
      </c>
      <c r="P88" s="139"/>
      <c r="Q88" s="141" t="str">
        <f t="shared" ref="Q88" si="462">IF(P88="aucune","///","")</f>
        <v/>
      </c>
      <c r="R88" s="137" t="str">
        <f t="shared" ref="R88" si="463">IF(P88="aucune","///","")</f>
        <v/>
      </c>
      <c r="S88" s="142" t="str">
        <f t="shared" ref="S88" si="464">IF(P88="aucune","///","")</f>
        <v/>
      </c>
      <c r="T88" s="143" t="str">
        <f t="shared" ref="T88" si="465">IF(P88="aucune","///","")</f>
        <v/>
      </c>
      <c r="U88" s="139"/>
      <c r="V88" s="141" t="str">
        <f t="shared" ref="V88" si="466">IF(U88="aucune","///","")</f>
        <v/>
      </c>
      <c r="W88" s="137" t="str">
        <f t="shared" ref="W88" si="467">IF(U88="aucune","///","")</f>
        <v/>
      </c>
      <c r="X88" s="142" t="str">
        <f t="shared" ref="X88" si="468">IF(U88="aucune","///","")</f>
        <v/>
      </c>
      <c r="Y88" s="143" t="str">
        <f t="shared" ref="Y88" si="469">IF(U88="aucune","///","")</f>
        <v/>
      </c>
      <c r="Z88" s="23"/>
      <c r="AA88" s="108"/>
      <c r="AB88" s="153"/>
      <c r="AC88" s="154"/>
      <c r="AD88" s="153"/>
      <c r="AE88" s="154"/>
      <c r="AF88" s="4"/>
      <c r="AG88" s="132"/>
      <c r="AH88" s="230"/>
      <c r="AI88" s="108"/>
      <c r="AJ88" s="231"/>
      <c r="AK88" s="180"/>
      <c r="AL88" s="232"/>
      <c r="AM88" s="233"/>
      <c r="AN88" s="108"/>
      <c r="AO88" s="231"/>
      <c r="AP88" s="180"/>
      <c r="AQ88" s="234"/>
      <c r="AR88" s="235"/>
      <c r="AS88" s="59"/>
      <c r="AT88" s="85"/>
      <c r="AU88" s="86"/>
      <c r="AV88" s="87"/>
      <c r="AW88" s="88"/>
      <c r="AX88" s="180"/>
      <c r="AY88" s="109"/>
      <c r="AZ88" s="120"/>
      <c r="BA88" s="121"/>
      <c r="BB88" s="190"/>
      <c r="BC88" s="190"/>
      <c r="BD88" s="191"/>
      <c r="BE88" s="192"/>
      <c r="BF88" s="193"/>
      <c r="BG88" s="190"/>
      <c r="BH88" s="190"/>
      <c r="BI88" s="191"/>
      <c r="BJ88" s="194"/>
      <c r="BK88" s="192"/>
      <c r="BL88" s="108"/>
      <c r="BM88" s="202"/>
      <c r="BN88" s="193"/>
      <c r="BO88" s="192"/>
    </row>
    <row r="89" spans="1:67" ht="19.5" customHeight="1" x14ac:dyDescent="0.2">
      <c r="A89" s="55" t="s">
        <v>19</v>
      </c>
      <c r="B89" s="266">
        <f>+B88</f>
        <v>43463</v>
      </c>
      <c r="C89" s="267">
        <v>2</v>
      </c>
      <c r="D89" s="101"/>
      <c r="E89" s="5"/>
      <c r="F89" s="144"/>
      <c r="G89" s="140"/>
      <c r="H89" s="145"/>
      <c r="I89" s="145"/>
      <c r="J89" s="146"/>
      <c r="K89" s="144"/>
      <c r="L89" s="140"/>
      <c r="M89" s="145"/>
      <c r="N89" s="145"/>
      <c r="O89" s="146"/>
      <c r="P89" s="144"/>
      <c r="Q89" s="140"/>
      <c r="R89" s="145"/>
      <c r="S89" s="145"/>
      <c r="T89" s="146"/>
      <c r="U89" s="144"/>
      <c r="V89" s="140"/>
      <c r="W89" s="145"/>
      <c r="X89" s="145"/>
      <c r="Y89" s="146"/>
      <c r="Z89" s="24"/>
      <c r="AA89" s="151"/>
      <c r="AB89" s="109"/>
      <c r="AC89" s="110"/>
      <c r="AD89" s="155"/>
      <c r="AE89" s="156"/>
      <c r="AF89" s="157"/>
      <c r="AG89" s="158"/>
      <c r="AH89" s="66"/>
      <c r="AI89" s="167"/>
      <c r="AJ89" s="114"/>
      <c r="AK89" s="115"/>
      <c r="AL89" s="172"/>
      <c r="AM89" s="173"/>
      <c r="AN89" s="167"/>
      <c r="AO89" s="114"/>
      <c r="AP89" s="115"/>
      <c r="AQ89" s="177"/>
      <c r="AR89" s="156"/>
      <c r="AS89" s="60"/>
      <c r="AT89" s="179"/>
      <c r="AU89" s="157"/>
      <c r="AV89" s="178"/>
      <c r="AW89" s="89"/>
      <c r="AX89" s="90"/>
      <c r="AY89" s="181"/>
      <c r="AZ89" s="182"/>
      <c r="BA89" s="183"/>
      <c r="BB89" s="109"/>
      <c r="BC89" s="120"/>
      <c r="BD89" s="120"/>
      <c r="BE89" s="121"/>
      <c r="BF89" s="195"/>
      <c r="BG89" s="196"/>
      <c r="BH89" s="196"/>
      <c r="BI89" s="197"/>
      <c r="BJ89" s="198"/>
      <c r="BK89" s="199"/>
      <c r="BL89" s="179"/>
      <c r="BM89" s="109"/>
      <c r="BN89" s="195"/>
      <c r="BO89" s="199"/>
    </row>
    <row r="90" spans="1:67" ht="19.5" customHeight="1" thickBot="1" x14ac:dyDescent="0.25">
      <c r="A90" s="56" t="s">
        <v>20</v>
      </c>
      <c r="B90" s="266">
        <f>+B88</f>
        <v>43463</v>
      </c>
      <c r="C90" s="267">
        <v>2</v>
      </c>
      <c r="D90" s="1"/>
      <c r="E90" s="6"/>
      <c r="F90" s="144"/>
      <c r="G90" s="145"/>
      <c r="H90" s="145"/>
      <c r="I90" s="145"/>
      <c r="J90" s="146"/>
      <c r="K90" s="144"/>
      <c r="L90" s="145"/>
      <c r="M90" s="145"/>
      <c r="N90" s="145"/>
      <c r="O90" s="146"/>
      <c r="P90" s="144"/>
      <c r="Q90" s="145"/>
      <c r="R90" s="145"/>
      <c r="S90" s="145"/>
      <c r="T90" s="146"/>
      <c r="U90" s="144"/>
      <c r="V90" s="145"/>
      <c r="W90" s="145"/>
      <c r="X90" s="145"/>
      <c r="Y90" s="146"/>
      <c r="Z90" s="150"/>
      <c r="AA90" s="152"/>
      <c r="AB90" s="159"/>
      <c r="AC90" s="160"/>
      <c r="AD90" s="111"/>
      <c r="AE90" s="112"/>
      <c r="AF90" s="236"/>
      <c r="AG90" s="162"/>
      <c r="AH90" s="163"/>
      <c r="AI90" s="237"/>
      <c r="AJ90" s="238"/>
      <c r="AK90" s="239"/>
      <c r="AL90" s="240"/>
      <c r="AM90" s="241"/>
      <c r="AN90" s="242"/>
      <c r="AO90" s="238"/>
      <c r="AP90" s="239"/>
      <c r="AQ90" s="240"/>
      <c r="AR90" s="241"/>
      <c r="AS90" s="152"/>
      <c r="AT90" s="152"/>
      <c r="AU90" s="157"/>
      <c r="AV90" s="178"/>
      <c r="AW90" s="91"/>
      <c r="AX90" s="92"/>
      <c r="AY90" s="184"/>
      <c r="AZ90" s="185"/>
      <c r="BA90" s="186"/>
      <c r="BB90" s="187"/>
      <c r="BC90" s="187"/>
      <c r="BD90" s="188"/>
      <c r="BE90" s="189"/>
      <c r="BF90" s="122"/>
      <c r="BG90" s="123"/>
      <c r="BH90" s="120"/>
      <c r="BI90" s="124"/>
      <c r="BJ90" s="123"/>
      <c r="BK90" s="121"/>
      <c r="BL90" s="200"/>
      <c r="BM90" s="201"/>
      <c r="BN90" s="125"/>
      <c r="BO90" s="126"/>
    </row>
    <row r="91" spans="1:67" ht="19.5" customHeight="1" x14ac:dyDescent="0.2">
      <c r="A91" s="54" t="s">
        <v>18</v>
      </c>
      <c r="B91" s="268">
        <f>+B90+1</f>
        <v>43464</v>
      </c>
      <c r="C91" s="269"/>
      <c r="D91" s="2"/>
      <c r="E91" s="5"/>
      <c r="F91" s="139"/>
      <c r="G91" s="141" t="str">
        <f t="shared" ref="G91" si="470">IF(F91="aucune","///","")</f>
        <v/>
      </c>
      <c r="H91" s="137" t="str">
        <f t="shared" ref="H91" si="471">IF(F91="aucune","///","")</f>
        <v/>
      </c>
      <c r="I91" s="142" t="str">
        <f t="shared" ref="I91" si="472">IF(F91="aucune","///","")</f>
        <v/>
      </c>
      <c r="J91" s="143" t="str">
        <f t="shared" ref="J91" si="473">IF(F91="aucune","///","")</f>
        <v/>
      </c>
      <c r="K91" s="139"/>
      <c r="L91" s="141" t="str">
        <f t="shared" ref="L91" si="474">IF(K91="aucune","///","")</f>
        <v/>
      </c>
      <c r="M91" s="137" t="str">
        <f t="shared" ref="M91" si="475">IF(K91="aucune","///","")</f>
        <v/>
      </c>
      <c r="N91" s="142" t="str">
        <f t="shared" ref="N91" si="476">IF(K91="aucune","///","")</f>
        <v/>
      </c>
      <c r="O91" s="143" t="str">
        <f t="shared" ref="O91" si="477">IF(K91="aucune","///","")</f>
        <v/>
      </c>
      <c r="P91" s="139"/>
      <c r="Q91" s="141" t="str">
        <f t="shared" ref="Q91" si="478">IF(P91="aucune","///","")</f>
        <v/>
      </c>
      <c r="R91" s="137" t="str">
        <f t="shared" ref="R91" si="479">IF(P91="aucune","///","")</f>
        <v/>
      </c>
      <c r="S91" s="142" t="str">
        <f t="shared" ref="S91" si="480">IF(P91="aucune","///","")</f>
        <v/>
      </c>
      <c r="T91" s="143" t="str">
        <f t="shared" ref="T91" si="481">IF(P91="aucune","///","")</f>
        <v/>
      </c>
      <c r="U91" s="139"/>
      <c r="V91" s="141" t="str">
        <f t="shared" ref="V91" si="482">IF(U91="aucune","///","")</f>
        <v/>
      </c>
      <c r="W91" s="137" t="str">
        <f t="shared" ref="W91" si="483">IF(U91="aucune","///","")</f>
        <v/>
      </c>
      <c r="X91" s="142" t="str">
        <f t="shared" ref="X91" si="484">IF(U91="aucune","///","")</f>
        <v/>
      </c>
      <c r="Y91" s="143" t="str">
        <f t="shared" ref="Y91" si="485">IF(U91="aucune","///","")</f>
        <v/>
      </c>
      <c r="Z91" s="23"/>
      <c r="AA91" s="108"/>
      <c r="AB91" s="153"/>
      <c r="AC91" s="154"/>
      <c r="AD91" s="153"/>
      <c r="AE91" s="154"/>
      <c r="AF91" s="4"/>
      <c r="AG91" s="132"/>
      <c r="AH91" s="230"/>
      <c r="AI91" s="108"/>
      <c r="AJ91" s="231"/>
      <c r="AK91" s="180"/>
      <c r="AL91" s="232"/>
      <c r="AM91" s="233"/>
      <c r="AN91" s="108"/>
      <c r="AO91" s="231"/>
      <c r="AP91" s="180"/>
      <c r="AQ91" s="234"/>
      <c r="AR91" s="235"/>
      <c r="AS91" s="59"/>
      <c r="AT91" s="85"/>
      <c r="AU91" s="86"/>
      <c r="AV91" s="87"/>
      <c r="AW91" s="88"/>
      <c r="AX91" s="180"/>
      <c r="AY91" s="109"/>
      <c r="AZ91" s="120"/>
      <c r="BA91" s="121"/>
      <c r="BB91" s="190"/>
      <c r="BC91" s="190"/>
      <c r="BD91" s="191"/>
      <c r="BE91" s="192"/>
      <c r="BF91" s="193"/>
      <c r="BG91" s="190"/>
      <c r="BH91" s="190"/>
      <c r="BI91" s="191"/>
      <c r="BJ91" s="194"/>
      <c r="BK91" s="192"/>
      <c r="BL91" s="108"/>
      <c r="BM91" s="202"/>
      <c r="BN91" s="193"/>
      <c r="BO91" s="192"/>
    </row>
    <row r="92" spans="1:67" ht="19.5" customHeight="1" x14ac:dyDescent="0.2">
      <c r="A92" s="55" t="s">
        <v>19</v>
      </c>
      <c r="B92" s="266">
        <f t="shared" ref="B92" si="486">+B91</f>
        <v>43464</v>
      </c>
      <c r="C92" s="267">
        <v>2</v>
      </c>
      <c r="D92" s="101"/>
      <c r="E92" s="5"/>
      <c r="F92" s="144"/>
      <c r="G92" s="140"/>
      <c r="H92" s="145"/>
      <c r="I92" s="145"/>
      <c r="J92" s="146"/>
      <c r="K92" s="144"/>
      <c r="L92" s="140"/>
      <c r="M92" s="145"/>
      <c r="N92" s="145"/>
      <c r="O92" s="146"/>
      <c r="P92" s="144"/>
      <c r="Q92" s="140"/>
      <c r="R92" s="145"/>
      <c r="S92" s="145"/>
      <c r="T92" s="146"/>
      <c r="U92" s="144"/>
      <c r="V92" s="140"/>
      <c r="W92" s="145"/>
      <c r="X92" s="145"/>
      <c r="Y92" s="146"/>
      <c r="Z92" s="24"/>
      <c r="AA92" s="151"/>
      <c r="AB92" s="109"/>
      <c r="AC92" s="110"/>
      <c r="AD92" s="155"/>
      <c r="AE92" s="156"/>
      <c r="AF92" s="157"/>
      <c r="AG92" s="158"/>
      <c r="AH92" s="66"/>
      <c r="AI92" s="167"/>
      <c r="AJ92" s="114"/>
      <c r="AK92" s="115"/>
      <c r="AL92" s="172"/>
      <c r="AM92" s="173"/>
      <c r="AN92" s="167"/>
      <c r="AO92" s="114"/>
      <c r="AP92" s="115"/>
      <c r="AQ92" s="177"/>
      <c r="AR92" s="156"/>
      <c r="AS92" s="60"/>
      <c r="AT92" s="179"/>
      <c r="AU92" s="157"/>
      <c r="AV92" s="178"/>
      <c r="AW92" s="89"/>
      <c r="AX92" s="90"/>
      <c r="AY92" s="181"/>
      <c r="AZ92" s="182"/>
      <c r="BA92" s="183"/>
      <c r="BB92" s="109"/>
      <c r="BC92" s="120"/>
      <c r="BD92" s="120"/>
      <c r="BE92" s="121"/>
      <c r="BF92" s="195"/>
      <c r="BG92" s="196"/>
      <c r="BH92" s="196"/>
      <c r="BI92" s="197"/>
      <c r="BJ92" s="198"/>
      <c r="BK92" s="199"/>
      <c r="BL92" s="179"/>
      <c r="BM92" s="109"/>
      <c r="BN92" s="195"/>
      <c r="BO92" s="199"/>
    </row>
    <row r="93" spans="1:67" ht="19.5" customHeight="1" thickBot="1" x14ac:dyDescent="0.25">
      <c r="A93" s="56" t="s">
        <v>20</v>
      </c>
      <c r="B93" s="266">
        <f t="shared" ref="B93" si="487">+B91</f>
        <v>43464</v>
      </c>
      <c r="C93" s="267">
        <v>2</v>
      </c>
      <c r="D93" s="1"/>
      <c r="E93" s="6"/>
      <c r="F93" s="144"/>
      <c r="G93" s="145"/>
      <c r="H93" s="145"/>
      <c r="I93" s="145"/>
      <c r="J93" s="146"/>
      <c r="K93" s="144"/>
      <c r="L93" s="145"/>
      <c r="M93" s="145"/>
      <c r="N93" s="145"/>
      <c r="O93" s="146"/>
      <c r="P93" s="144"/>
      <c r="Q93" s="145"/>
      <c r="R93" s="145"/>
      <c r="S93" s="145"/>
      <c r="T93" s="146"/>
      <c r="U93" s="144"/>
      <c r="V93" s="145"/>
      <c r="W93" s="145"/>
      <c r="X93" s="145"/>
      <c r="Y93" s="146"/>
      <c r="Z93" s="150"/>
      <c r="AA93" s="152"/>
      <c r="AB93" s="159"/>
      <c r="AC93" s="160"/>
      <c r="AD93" s="111"/>
      <c r="AE93" s="112"/>
      <c r="AF93" s="236"/>
      <c r="AG93" s="162"/>
      <c r="AH93" s="163"/>
      <c r="AI93" s="237"/>
      <c r="AJ93" s="238"/>
      <c r="AK93" s="239"/>
      <c r="AL93" s="240"/>
      <c r="AM93" s="241"/>
      <c r="AN93" s="242"/>
      <c r="AO93" s="238"/>
      <c r="AP93" s="239"/>
      <c r="AQ93" s="240"/>
      <c r="AR93" s="241"/>
      <c r="AS93" s="152"/>
      <c r="AT93" s="152"/>
      <c r="AU93" s="157"/>
      <c r="AV93" s="178"/>
      <c r="AW93" s="91"/>
      <c r="AX93" s="92"/>
      <c r="AY93" s="184"/>
      <c r="AZ93" s="185"/>
      <c r="BA93" s="186"/>
      <c r="BB93" s="187"/>
      <c r="BC93" s="187"/>
      <c r="BD93" s="188"/>
      <c r="BE93" s="189"/>
      <c r="BF93" s="122"/>
      <c r="BG93" s="123"/>
      <c r="BH93" s="120"/>
      <c r="BI93" s="124"/>
      <c r="BJ93" s="123"/>
      <c r="BK93" s="121"/>
      <c r="BL93" s="200"/>
      <c r="BM93" s="201"/>
      <c r="BN93" s="125"/>
      <c r="BO93" s="126"/>
    </row>
    <row r="94" spans="1:67" ht="19.5" customHeight="1" x14ac:dyDescent="0.2">
      <c r="A94" s="57" t="s">
        <v>18</v>
      </c>
      <c r="B94" s="268">
        <f>+B91+1</f>
        <v>43465</v>
      </c>
      <c r="C94" s="269"/>
      <c r="D94" s="2"/>
      <c r="E94" s="5"/>
      <c r="F94" s="139"/>
      <c r="G94" s="141" t="str">
        <f t="shared" ref="G94" si="488">IF(F94="aucune","///","")</f>
        <v/>
      </c>
      <c r="H94" s="137" t="str">
        <f t="shared" ref="H94" si="489">IF(F94="aucune","///","")</f>
        <v/>
      </c>
      <c r="I94" s="142" t="str">
        <f t="shared" ref="I94" si="490">IF(F94="aucune","///","")</f>
        <v/>
      </c>
      <c r="J94" s="143" t="str">
        <f t="shared" ref="J94" si="491">IF(F94="aucune","///","")</f>
        <v/>
      </c>
      <c r="K94" s="139"/>
      <c r="L94" s="141" t="str">
        <f t="shared" ref="L94" si="492">IF(K94="aucune","///","")</f>
        <v/>
      </c>
      <c r="M94" s="137" t="str">
        <f t="shared" ref="M94" si="493">IF(K94="aucune","///","")</f>
        <v/>
      </c>
      <c r="N94" s="142" t="str">
        <f t="shared" ref="N94" si="494">IF(K94="aucune","///","")</f>
        <v/>
      </c>
      <c r="O94" s="143" t="str">
        <f t="shared" ref="O94" si="495">IF(K94="aucune","///","")</f>
        <v/>
      </c>
      <c r="P94" s="139"/>
      <c r="Q94" s="141" t="str">
        <f t="shared" ref="Q94" si="496">IF(P94="aucune","///","")</f>
        <v/>
      </c>
      <c r="R94" s="137" t="str">
        <f t="shared" ref="R94" si="497">IF(P94="aucune","///","")</f>
        <v/>
      </c>
      <c r="S94" s="142" t="str">
        <f t="shared" ref="S94" si="498">IF(P94="aucune","///","")</f>
        <v/>
      </c>
      <c r="T94" s="143" t="str">
        <f t="shared" ref="T94" si="499">IF(P94="aucune","///","")</f>
        <v/>
      </c>
      <c r="U94" s="139"/>
      <c r="V94" s="141" t="str">
        <f t="shared" ref="V94" si="500">IF(U94="aucune","///","")</f>
        <v/>
      </c>
      <c r="W94" s="137" t="str">
        <f t="shared" ref="W94" si="501">IF(U94="aucune","///","")</f>
        <v/>
      </c>
      <c r="X94" s="142" t="str">
        <f t="shared" ref="X94" si="502">IF(U94="aucune","///","")</f>
        <v/>
      </c>
      <c r="Y94" s="143" t="str">
        <f t="shared" ref="Y94" si="503">IF(U94="aucune","///","")</f>
        <v/>
      </c>
      <c r="Z94" s="23"/>
      <c r="AA94" s="108"/>
      <c r="AB94" s="153"/>
      <c r="AC94" s="154"/>
      <c r="AD94" s="153"/>
      <c r="AE94" s="154"/>
      <c r="AF94" s="65"/>
      <c r="AG94" s="106"/>
      <c r="AH94" s="138"/>
      <c r="AI94" s="222"/>
      <c r="AJ94" s="223"/>
      <c r="AK94" s="224"/>
      <c r="AL94" s="172"/>
      <c r="AM94" s="225"/>
      <c r="AN94" s="222"/>
      <c r="AO94" s="223"/>
      <c r="AP94" s="224"/>
      <c r="AQ94" s="226"/>
      <c r="AR94" s="227"/>
      <c r="AS94" s="59"/>
      <c r="AT94" s="85"/>
      <c r="AU94" s="86"/>
      <c r="AV94" s="87"/>
      <c r="AW94" s="88"/>
      <c r="AX94" s="180"/>
      <c r="AY94" s="109"/>
      <c r="AZ94" s="120"/>
      <c r="BA94" s="121"/>
      <c r="BB94" s="190"/>
      <c r="BC94" s="190"/>
      <c r="BD94" s="191"/>
      <c r="BE94" s="192"/>
      <c r="BF94" s="193"/>
      <c r="BG94" s="190"/>
      <c r="BH94" s="190"/>
      <c r="BI94" s="191"/>
      <c r="BJ94" s="194"/>
      <c r="BK94" s="192"/>
      <c r="BL94" s="108"/>
      <c r="BM94" s="202"/>
      <c r="BN94" s="193"/>
      <c r="BO94" s="192"/>
    </row>
    <row r="95" spans="1:67" ht="19.5" customHeight="1" x14ac:dyDescent="0.2">
      <c r="A95" s="57" t="s">
        <v>19</v>
      </c>
      <c r="B95" s="266">
        <f>+B94</f>
        <v>43465</v>
      </c>
      <c r="C95" s="267">
        <v>2</v>
      </c>
      <c r="D95" s="101"/>
      <c r="E95" s="5"/>
      <c r="F95" s="144"/>
      <c r="G95" s="140"/>
      <c r="H95" s="145"/>
      <c r="I95" s="145"/>
      <c r="J95" s="146"/>
      <c r="K95" s="144"/>
      <c r="L95" s="140"/>
      <c r="M95" s="145"/>
      <c r="N95" s="145"/>
      <c r="O95" s="146"/>
      <c r="P95" s="144"/>
      <c r="Q95" s="140"/>
      <c r="R95" s="145"/>
      <c r="S95" s="145"/>
      <c r="T95" s="146"/>
      <c r="U95" s="144"/>
      <c r="V95" s="140"/>
      <c r="W95" s="145"/>
      <c r="X95" s="145"/>
      <c r="Y95" s="146"/>
      <c r="Z95" s="24"/>
      <c r="AA95" s="151"/>
      <c r="AB95" s="109"/>
      <c r="AC95" s="110"/>
      <c r="AD95" s="155"/>
      <c r="AE95" s="156"/>
      <c r="AF95" s="157"/>
      <c r="AG95" s="158"/>
      <c r="AH95" s="66"/>
      <c r="AI95" s="167"/>
      <c r="AJ95" s="114"/>
      <c r="AK95" s="115"/>
      <c r="AL95" s="172"/>
      <c r="AM95" s="173"/>
      <c r="AN95" s="167"/>
      <c r="AO95" s="114"/>
      <c r="AP95" s="115"/>
      <c r="AQ95" s="177"/>
      <c r="AR95" s="156"/>
      <c r="AS95" s="60"/>
      <c r="AT95" s="179"/>
      <c r="AU95" s="157"/>
      <c r="AV95" s="178"/>
      <c r="AW95" s="89"/>
      <c r="AX95" s="90"/>
      <c r="AY95" s="181"/>
      <c r="AZ95" s="182"/>
      <c r="BA95" s="183"/>
      <c r="BB95" s="109"/>
      <c r="BC95" s="120"/>
      <c r="BD95" s="120"/>
      <c r="BE95" s="121"/>
      <c r="BF95" s="195"/>
      <c r="BG95" s="196"/>
      <c r="BH95" s="196"/>
      <c r="BI95" s="197"/>
      <c r="BJ95" s="198"/>
      <c r="BK95" s="199"/>
      <c r="BL95" s="179"/>
      <c r="BM95" s="109"/>
      <c r="BN95" s="195"/>
      <c r="BO95" s="199"/>
    </row>
    <row r="96" spans="1:67" ht="19.5" customHeight="1" thickBot="1" x14ac:dyDescent="0.25">
      <c r="A96" s="58" t="s">
        <v>20</v>
      </c>
      <c r="B96" s="280">
        <f>+B94</f>
        <v>43465</v>
      </c>
      <c r="C96" s="281">
        <v>2</v>
      </c>
      <c r="D96" s="3"/>
      <c r="E96" s="7"/>
      <c r="F96" s="147"/>
      <c r="G96" s="148"/>
      <c r="H96" s="148"/>
      <c r="I96" s="148"/>
      <c r="J96" s="149"/>
      <c r="K96" s="147"/>
      <c r="L96" s="148"/>
      <c r="M96" s="148"/>
      <c r="N96" s="148"/>
      <c r="O96" s="149"/>
      <c r="P96" s="147"/>
      <c r="Q96" s="148"/>
      <c r="R96" s="148"/>
      <c r="S96" s="148"/>
      <c r="T96" s="149"/>
      <c r="U96" s="147"/>
      <c r="V96" s="148"/>
      <c r="W96" s="148"/>
      <c r="X96" s="148"/>
      <c r="Y96" s="149"/>
      <c r="Z96" s="203"/>
      <c r="AA96" s="203"/>
      <c r="AB96" s="204"/>
      <c r="AC96" s="205"/>
      <c r="AD96" s="127"/>
      <c r="AE96" s="128"/>
      <c r="AF96" s="206"/>
      <c r="AG96" s="207"/>
      <c r="AH96" s="208"/>
      <c r="AI96" s="209"/>
      <c r="AJ96" s="210"/>
      <c r="AK96" s="211"/>
      <c r="AL96" s="134"/>
      <c r="AM96" s="135"/>
      <c r="AN96" s="212"/>
      <c r="AO96" s="210"/>
      <c r="AP96" s="211"/>
      <c r="AQ96" s="134"/>
      <c r="AR96" s="135"/>
      <c r="AS96" s="203"/>
      <c r="AT96" s="203"/>
      <c r="AU96" s="206"/>
      <c r="AV96" s="208"/>
      <c r="AW96" s="95"/>
      <c r="AX96" s="96"/>
      <c r="AY96" s="213"/>
      <c r="AZ96" s="214"/>
      <c r="BA96" s="215"/>
      <c r="BB96" s="216"/>
      <c r="BC96" s="216"/>
      <c r="BD96" s="217"/>
      <c r="BE96" s="218"/>
      <c r="BF96" s="118"/>
      <c r="BG96" s="130"/>
      <c r="BH96" s="130"/>
      <c r="BI96" s="131"/>
      <c r="BJ96" s="130"/>
      <c r="BK96" s="119"/>
      <c r="BL96" s="219"/>
      <c r="BM96" s="220"/>
      <c r="BN96" s="221"/>
      <c r="BO96" s="119"/>
    </row>
    <row r="97" ht="13.5" thickTop="1" x14ac:dyDescent="0.2"/>
  </sheetData>
  <sheetProtection algorithmName="SHA-512" hashValue="RkZhiMQLr9J6EeTkV/Krmay8rA8h7/MWFtzsP8ILvdNlLSLTvkbNnmS/5+RYiNrjHw9iGKxsWDhpdnNdfhUC7w==" saltValue="QU+j9J7JZ6AC4uybBHz4pA==" spinCount="100000" sheet="1" objects="1" scenarios="1" selectLockedCells="1"/>
  <customSheetViews>
    <customSheetView guid="{C8BD1749-F302-4337-9A66-46B0D94B831C}" scale="140" showGridLines="0" showRowCol="0">
      <pane ySplit="3" topLeftCell="A4" activePane="bottomLeft" state="frozen"/>
      <selection pane="bottomLeft" activeCell="B2" sqref="B2:D2"/>
      <pageMargins left="0.23622047244094491" right="0.23622047244094491" top="0.74803149606299213" bottom="0.74803149606299213" header="0.31496062992125984" footer="0.31496062992125984"/>
      <printOptions horizontalCentered="1" verticalCentered="1"/>
      <pageSetup paperSize="9" orientation="landscape" horizontalDpi="300" verticalDpi="300" r:id="rId1"/>
      <headerFooter alignWithMargins="0"/>
    </customSheetView>
  </customSheetViews>
  <mergeCells count="108">
    <mergeCell ref="AX2:AX3"/>
    <mergeCell ref="B3:C3"/>
    <mergeCell ref="B4:C4"/>
    <mergeCell ref="B1:D1"/>
    <mergeCell ref="F1:AE1"/>
    <mergeCell ref="AF1:AR1"/>
    <mergeCell ref="AS1:BK1"/>
    <mergeCell ref="BL1:BO1"/>
    <mergeCell ref="B2:D2"/>
    <mergeCell ref="E2:E3"/>
    <mergeCell ref="K2:O2"/>
    <mergeCell ref="P2:T2"/>
    <mergeCell ref="U2:Y2"/>
    <mergeCell ref="B5:C5"/>
    <mergeCell ref="B6:C6"/>
    <mergeCell ref="B7:C7"/>
    <mergeCell ref="B8:C8"/>
    <mergeCell ref="B9:C9"/>
    <mergeCell ref="B10:C10"/>
    <mergeCell ref="Z2:Z3"/>
    <mergeCell ref="AU2:AV2"/>
    <mergeCell ref="AW2:AW3"/>
    <mergeCell ref="B17:C17"/>
    <mergeCell ref="B18:C18"/>
    <mergeCell ref="B19:C19"/>
    <mergeCell ref="B20:C20"/>
    <mergeCell ref="B21:C21"/>
    <mergeCell ref="B22:C22"/>
    <mergeCell ref="B11:C11"/>
    <mergeCell ref="B12:C12"/>
    <mergeCell ref="B13:C13"/>
    <mergeCell ref="B14:C14"/>
    <mergeCell ref="B15:C15"/>
    <mergeCell ref="B16:C16"/>
    <mergeCell ref="B29:C29"/>
    <mergeCell ref="B30:C30"/>
    <mergeCell ref="B31:C31"/>
    <mergeCell ref="B32:C32"/>
    <mergeCell ref="B33:C33"/>
    <mergeCell ref="B34:C34"/>
    <mergeCell ref="B23:C23"/>
    <mergeCell ref="B24:C24"/>
    <mergeCell ref="B25:C25"/>
    <mergeCell ref="B26:C26"/>
    <mergeCell ref="B27:C27"/>
    <mergeCell ref="B28:C28"/>
    <mergeCell ref="B41:C41"/>
    <mergeCell ref="B42:C42"/>
    <mergeCell ref="B43:C43"/>
    <mergeCell ref="B44:C44"/>
    <mergeCell ref="B45:C45"/>
    <mergeCell ref="B46:C46"/>
    <mergeCell ref="B35:C35"/>
    <mergeCell ref="B36:C36"/>
    <mergeCell ref="B37:C37"/>
    <mergeCell ref="B38:C38"/>
    <mergeCell ref="B39:C39"/>
    <mergeCell ref="B40:C40"/>
    <mergeCell ref="B53:C53"/>
    <mergeCell ref="B54:C54"/>
    <mergeCell ref="B55:C55"/>
    <mergeCell ref="B56:C56"/>
    <mergeCell ref="B57:C57"/>
    <mergeCell ref="B58:C58"/>
    <mergeCell ref="B47:C47"/>
    <mergeCell ref="B48:C48"/>
    <mergeCell ref="B49:C49"/>
    <mergeCell ref="B50:C50"/>
    <mergeCell ref="B51:C51"/>
    <mergeCell ref="B52:C52"/>
    <mergeCell ref="B65:C65"/>
    <mergeCell ref="B66:C66"/>
    <mergeCell ref="B67:C67"/>
    <mergeCell ref="B68:C68"/>
    <mergeCell ref="B69:C69"/>
    <mergeCell ref="B70:C70"/>
    <mergeCell ref="B59:C59"/>
    <mergeCell ref="B60:C60"/>
    <mergeCell ref="B61:C61"/>
    <mergeCell ref="B62:C62"/>
    <mergeCell ref="B63:C63"/>
    <mergeCell ref="B64:C64"/>
    <mergeCell ref="B77:C77"/>
    <mergeCell ref="B78:C78"/>
    <mergeCell ref="B79:C79"/>
    <mergeCell ref="B80:C80"/>
    <mergeCell ref="B81:C81"/>
    <mergeCell ref="B82:C82"/>
    <mergeCell ref="B71:C71"/>
    <mergeCell ref="B72:C72"/>
    <mergeCell ref="B73:C73"/>
    <mergeCell ref="B74:C74"/>
    <mergeCell ref="B75:C75"/>
    <mergeCell ref="B76:C76"/>
    <mergeCell ref="B95:C95"/>
    <mergeCell ref="B96:C96"/>
    <mergeCell ref="B89:C89"/>
    <mergeCell ref="B90:C90"/>
    <mergeCell ref="B91:C91"/>
    <mergeCell ref="B92:C92"/>
    <mergeCell ref="B93:C93"/>
    <mergeCell ref="B94:C94"/>
    <mergeCell ref="B83:C83"/>
    <mergeCell ref="B84:C84"/>
    <mergeCell ref="B85:C85"/>
    <mergeCell ref="B86:C86"/>
    <mergeCell ref="B87:C87"/>
    <mergeCell ref="B88:C88"/>
  </mergeCells>
  <conditionalFormatting sqref="BH6 BH9 BH12 BH15 BH18 BH21 BH24 BH27 BH30 BH33 BH36 BH39 BH42 BH45 BH48 BH51 BH54 BH57 BH60 BH63 BH66 BH69 BH72 BH75 BH78 BH81 BH84 BH87 BH90 BH93 BH96">
    <cfRule type="expression" dxfId="224" priority="53">
      <formula>BH6=""</formula>
    </cfRule>
  </conditionalFormatting>
  <conditionalFormatting sqref="BE5 BE8 BE11 BE14 BE17 BE20 BE23 BE26 BE29 BE32 BE35 BE38 BE41 BE44 BE47 BE50 BE53 BE56 BE59 BE62 BE65 BE68 BE71 BE74 BE77 BE80 BE83 BE86 BE89 BE92 BE95">
    <cfRule type="expression" dxfId="223" priority="118">
      <formula>BE5=""</formula>
    </cfRule>
  </conditionalFormatting>
  <conditionalFormatting sqref="G5 G8 G11 G14 G17 G20 G23 G26 G29 G32 G35 G38 G41 G44 G47 G50 G53 G56 G59 G62 G65 G68 G71 G74 G77 G80 G83 G86 G89 G92 G95">
    <cfRule type="expression" dxfId="222" priority="88">
      <formula>G5=""</formula>
    </cfRule>
  </conditionalFormatting>
  <conditionalFormatting sqref="K4 K7 K10 K13 K16 K19 K22 K25 K28 K31 K34 K37 K40 K43 K46 K49 K52 K55 K58 K61 K64 K67 K70 K73 K76 K79 K82 K85 K88 K91 K94">
    <cfRule type="expression" dxfId="221" priority="31">
      <formula>K4=""</formula>
    </cfRule>
  </conditionalFormatting>
  <conditionalFormatting sqref="R4 R7 R10 R13 R16 R19 R22 R25 R28 R31 R34 R37 R40 R43 R46 R49 R52 R55 R58 R61 R64 R67 R70 R73 R76 R79 R82 R85 R88 R91 R94">
    <cfRule type="expression" dxfId="220" priority="16">
      <formula>R4=""</formula>
    </cfRule>
  </conditionalFormatting>
  <conditionalFormatting sqref="V5 V8 V11 V14 V17 V20 V23 V26 V29 V32 V35 V38 V41 V44 V47 V50 V53 V56 V59 V62 V65 V68 V71 V74 V77 V80 V83 V86 V89 V92 V95">
    <cfRule type="expression" dxfId="219" priority="7">
      <formula>V5=""</formula>
    </cfRule>
  </conditionalFormatting>
  <conditionalFormatting sqref="V4 V7 V10 V13 V16 V19 V22 V25 V28 V31 V34 V37 V40 V43 V46 V49 V52 V55 V58 V61 V64 V67 V70 V73 V76 V79 V82 V85 V88 V91 V94">
    <cfRule type="expression" dxfId="218" priority="1">
      <formula>V4=""</formula>
    </cfRule>
  </conditionalFormatting>
  <conditionalFormatting sqref="D6 D9 D12 D15 D18 D21 D24 D27 D30 D33 D36 D39 D42 D45 D48 D51 D54 D57 D60 D63 D66 D69 D72 D75 D78 D81 D84 D87 D90 D93 D96">
    <cfRule type="expression" dxfId="217" priority="219">
      <formula>$D6=""</formula>
    </cfRule>
  </conditionalFormatting>
  <conditionalFormatting sqref="AU4:AV4 AU7:AV7 AU10:AV10 AU13:AV13 AU16:AV16 AU19:AV19 AU22:AV22 AU25:AV25 AU28:AV28 AU31:AV31 AU34:AV34 AU37:AV37 AU40:AV40 AU43:AV43 AU46:AV46 AU49:AV49 AU52:AV52 AU55:AV55 AU58:AV58 AU61:AV61 AU64:AV64 AU67:AV67 AU70:AV70 AU73:AV73 AU76:AV76 AU79:AV79 AU82:AV82 AU85:AV85 AU88:AV88 AU91:AV91 AU94:AV94">
    <cfRule type="cellIs" dxfId="216" priority="232" operator="lessThanOrEqual">
      <formula>120</formula>
    </cfRule>
    <cfRule type="cellIs" dxfId="215" priority="233" operator="lessThanOrEqual">
      <formula>160</formula>
    </cfRule>
  </conditionalFormatting>
  <conditionalFormatting sqref="AF4 AF7 AF94 AF10 AF13 AF16 AF19 AF22 AF25 AF28 AF31 AF34 AF37 AF40 AF43 AF46 AF49 AF52 AF55 AF58 AF61 AF64 AF67 AF70 AF73 AF76 AF79 AF82 AF85 AF88 AF91">
    <cfRule type="cellIs" dxfId="214" priority="231" operator="lessThan">
      <formula>40</formula>
    </cfRule>
  </conditionalFormatting>
  <conditionalFormatting sqref="AG4 AG7 AG94 AG10 AG13 AG16 AG19 AG22 AG25 AG28 AG31 AG34 AG37 AG40 AG43 AG46 AG49 AG52 AG55 AG58 AG61 AG64 AG67 AG70 AG73 AG76 AG79 AG82 AG85 AG88 AG91">
    <cfRule type="expression" dxfId="213" priority="185">
      <formula>AG4=""</formula>
    </cfRule>
    <cfRule type="expression" dxfId="212" priority="222">
      <formula>AG4=""</formula>
    </cfRule>
    <cfRule type="cellIs" dxfId="211" priority="229" operator="equal">
      <formula>2</formula>
    </cfRule>
    <cfRule type="cellIs" dxfId="210" priority="230" operator="equal">
      <formula>1</formula>
    </cfRule>
  </conditionalFormatting>
  <conditionalFormatting sqref="I4:J4 I7:J7 I10:J10 I13:J13 I16:J16 I19:J19 I22:J22 I25:J25 I28:J28 I31:J31 I34:J34 I37:J37 I40:J40 I43:J43 I46:J46 I49:J49 I52:J52 I55:J55 I58:J58 I61:J61 I64:J64 I67:J67 I70:J70 I73:J73 I76:J76 I79:J79 I82:J82 I85:J85 I88:J88 I91:J91 I94:J94">
    <cfRule type="expression" dxfId="209" priority="226">
      <formula>I4=""</formula>
    </cfRule>
    <cfRule type="expression" dxfId="208" priority="227">
      <formula>I4="oui"</formula>
    </cfRule>
    <cfRule type="expression" dxfId="207" priority="228">
      <formula>I4="non"</formula>
    </cfRule>
  </conditionalFormatting>
  <conditionalFormatting sqref="H4 H7 H10 H13 H16 H19 H22 H25 H28 H31 H34 H37 H40 H43 H46 H49 H52 H55 H58 H61 H64 H67 H70 H73 H76 H79 H82 H85 H88 H91 H94">
    <cfRule type="cellIs" priority="46" stopIfTrue="1" operator="equal">
      <formula>"///"</formula>
    </cfRule>
    <cfRule type="cellIs" dxfId="206" priority="225" operator="notBetween">
      <formula>4</formula>
      <formula>8</formula>
    </cfRule>
  </conditionalFormatting>
  <conditionalFormatting sqref="G4 G7 G10 G13 G16 G19 G22 G25 G28 G31 G34 G37 G40 G43 G46 G49 G52 G55 G58 G61 G64 G67 G70 G73 G76 G79 G82 G85 G88 G91 G94">
    <cfRule type="expression" dxfId="205" priority="224">
      <formula>AND(OR(G4&lt;(G5*(1-$A$3)),G4&gt;(G5*(1+$A$3))),G4&lt;&gt;"///",G5&lt;&gt;"")</formula>
    </cfRule>
  </conditionalFormatting>
  <conditionalFormatting sqref="G4 G7 G10 G13 G16 G19 G22 G25 G28 G31 G34 G37 G40 G43 G46 G49 G52 G55 G58 G61 G64 G67 G70 G73 G76 G79 G82 G85 G88 G91 G94">
    <cfRule type="expression" dxfId="204" priority="40">
      <formula>G4=""</formula>
    </cfRule>
  </conditionalFormatting>
  <conditionalFormatting sqref="G5 G8 G11 G14 G17 G20 G23 G26 G29 G32 G35 G38 G41 G44 G47 G50 G53 G56 G59 G62 G65 G68 G71 G74 G77 G80 G83 G86 G89 G92 G95">
    <cfRule type="expression" dxfId="203" priority="223">
      <formula>AND(OR(G5&lt;(G4*(1-$A$3)),G5&gt;(G4*(1+$A$3))),G4&lt;&gt;"")</formula>
    </cfRule>
  </conditionalFormatting>
  <conditionalFormatting sqref="F4 F7 F10 F13 F16 F19 F22 F25 F28 F31 F34 F37 F40 F43 F46 F49 F52 F55 F58 F61 F64 F67 F70 F73 F76 F79 F82 F85 F88 F91 F94">
    <cfRule type="expression" dxfId="202" priority="75">
      <formula>F4=""</formula>
    </cfRule>
  </conditionalFormatting>
  <conditionalFormatting sqref="E4">
    <cfRule type="expression" dxfId="201" priority="221">
      <formula>$E4=""</formula>
    </cfRule>
  </conditionalFormatting>
  <conditionalFormatting sqref="D4 D7 D10 D13 D16 D19 D22 D25 D28 D31 D34 D37 D40 D43 D46 D49 D52 D55 D58 D61 D64 D67 D70 D73 D76 D79 D82 D85 D88 D91 D94">
    <cfRule type="expression" dxfId="200" priority="220">
      <formula>$D4=""</formula>
    </cfRule>
  </conditionalFormatting>
  <conditionalFormatting sqref="E5">
    <cfRule type="expression" dxfId="199" priority="218">
      <formula>$E5=""</formula>
    </cfRule>
  </conditionalFormatting>
  <conditionalFormatting sqref="E6">
    <cfRule type="expression" dxfId="198" priority="217">
      <formula>$E6=""</formula>
    </cfRule>
  </conditionalFormatting>
  <conditionalFormatting sqref="AA4 AA7 AA10 AA13 AA16 AA19 AA22 AA25 AA28 AA31 AA34 AA37 AA40 AA43 AA46 AA49 AA52 AA55 AA58 AA61 AA64 AA67 AA70 AA73 AA76 AA79 AA82 AA85 AA88 AA91 AA94">
    <cfRule type="cellIs" dxfId="197" priority="200" operator="equal">
      <formula>""</formula>
    </cfRule>
    <cfRule type="expression" dxfId="196" priority="201">
      <formula>AND(OR(AA4&lt;4.5,AA4&gt;7.5),AA4&lt;&gt;"")</formula>
    </cfRule>
    <cfRule type="expression" dxfId="195" priority="206">
      <formula>AND(OR(AA4&lt;(AC5*(1-$A$3)),AA4&gt;(AC5*(1+$A$3))),AC5&lt;&gt;"",AB5&lt;&gt;"",AA4&lt;&gt;"")</formula>
    </cfRule>
    <cfRule type="expression" dxfId="194" priority="216">
      <formula>AND(OR(AA4&lt;(AB5*(1-$A$3)),AA4&gt;(AB5*(1+$A$3))),AB5&lt;&gt;"",AC5&lt;&gt;"",AA4&lt;&gt;"")</formula>
    </cfRule>
  </conditionalFormatting>
  <conditionalFormatting sqref="E7 E10 E13 E16 E19 E22 E25 E28 E31 E34 E37 E40 E43 E46 E49 E52 E55 E58 E61 E64 E67 E70 E73 E76 E79 E82 E85 E88 E91 E94">
    <cfRule type="expression" dxfId="193" priority="215">
      <formula>$E7=""</formula>
    </cfRule>
  </conditionalFormatting>
  <conditionalFormatting sqref="E8 E11 E14 E17 E20 E23 E26 E29 E32 E35 E38 E41 E44 E47 E50 E53 E56 E59 E62 E65 E68 E71 E74 E77 E80 E83 E86 E89 E92 E95">
    <cfRule type="expression" dxfId="192" priority="214">
      <formula>$E8=""</formula>
    </cfRule>
  </conditionalFormatting>
  <conditionalFormatting sqref="E9 E12 E15 E18 E21 E24 E27 E30 E33 E36 E39 E42 E45 E48 E51 E54 E57 E60 E63 E66 E69 E72 E75 E78 E81 E84 E87 E90 E93 E96">
    <cfRule type="expression" dxfId="191" priority="213">
      <formula>$E9=""</formula>
    </cfRule>
  </conditionalFormatting>
  <conditionalFormatting sqref="H4 H7 H10 H13 H16 H19 H22 H25 H28 H31 H34 H37 H40 H43 H46 H49 H52 H55 H58 H61 H64 H67 H70 H73 H76 H79 H82 H85 H88 H91 H94">
    <cfRule type="expression" dxfId="190" priority="45">
      <formula>H4=""</formula>
    </cfRule>
  </conditionalFormatting>
  <conditionalFormatting sqref="Z4 Z7 Z10 Z13 Z16 Z19 Z22 Z25 Z28 Z31 Z34 Z37 Z40 Z43 Z46 Z49 Z52 Z55 Z58 Z61 Z64 Z67 Z70 Z73 Z76 Z79 Z82 Z85 Z88 Z91 Z94">
    <cfRule type="expression" dxfId="189" priority="212">
      <formula>AND(OR(Z4&lt;(Z5*(1-$A$3)),Z4&gt;(Z5*(1+$A$3))),Z5&lt;&gt;"")</formula>
    </cfRule>
  </conditionalFormatting>
  <conditionalFormatting sqref="Z4 Z7 Z10 Z13 Z16 Z19 Z22 Z25 Z28 Z31 Z34 Z37 Z40 Z43 Z46 Z49 Z52 Z55 Z58 Z61 Z64 Z67 Z70 Z73 Z76 Z79 Z82 Z85 Z88 Z91 Z94">
    <cfRule type="expression" dxfId="188" priority="207">
      <formula>Z4=""</formula>
    </cfRule>
  </conditionalFormatting>
  <conditionalFormatting sqref="Z5 Z8 Z11 Z14 Z17 Z20 Z23 Z26 Z29 Z32 Z35 Z38 Z41 Z44 Z47 Z50 Z53 Z56 Z59 Z62 Z65 Z68 Z71 Z74 Z77 Z80 Z83 Z86 Z89 Z92 Z95">
    <cfRule type="expression" dxfId="187" priority="209">
      <formula>Z5="vide"</formula>
    </cfRule>
    <cfRule type="expression" dxfId="186" priority="210">
      <formula>AND(OR(Z5&lt;(Z4*(1-$A$3)),Z5&gt;(Z4*(1+$A$3))),Z4&lt;&gt;"")</formula>
    </cfRule>
  </conditionalFormatting>
  <conditionalFormatting sqref="Z5 Z8 Z11 Z14 Z17 Z20 Z23 Z26 Z29 Z32 Z35 Z38 Z41 Z44 Z47 Z50 Z53 Z56 Z59 Z62 Z65 Z68 Z71 Z74 Z77 Z80 Z83 Z86 Z89 Z92 Z95">
    <cfRule type="expression" dxfId="185" priority="208">
      <formula>Z5=""</formula>
    </cfRule>
  </conditionalFormatting>
  <conditionalFormatting sqref="Z4:Z5 Z7:Z8 Z10:Z11 Z13:Z14 Z16:Z17 Z19:Z20 Z22:Z23 Z25:Z26 Z28:Z29 Z31:Z32 Z34:Z35 Z37:Z38 Z40:Z41 Z43:Z44 Z46:Z47 Z49:Z50 Z52:Z53 Z55:Z56 Z58:Z59 Z61:Z62 Z64:Z65 Z67:Z68 Z70:Z71 Z73:Z74 Z76:Z77 Z79:Z80 Z82:Z83 Z85:Z86 Z88:Z89 Z91:Z92 Z94:Z95">
    <cfRule type="cellIs" dxfId="184" priority="211" operator="between">
      <formula>150</formula>
      <formula>1</formula>
    </cfRule>
  </conditionalFormatting>
  <conditionalFormatting sqref="AB5 AB8 AB11 AB14 AB17 AB20 AB23 AB26 AB29 AB32 AB35 AB38 AB41 AB44 AB47 AB50 AB53 AB56 AB59 AB62 AB65 AB68 AB71 AB74 AB77 AB80 AB83 AB86 AB89 AB92 AB95">
    <cfRule type="cellIs" dxfId="183" priority="198" operator="equal">
      <formula>""</formula>
    </cfRule>
    <cfRule type="expression" dxfId="182" priority="199">
      <formula>AND(OR(AB5&lt;4.5,AB5&gt;7.5),AB5&lt;&gt;"")</formula>
    </cfRule>
    <cfRule type="expression" dxfId="181" priority="204">
      <formula>AND(OR(AB5&lt;(AA4*(1-$A$3)),AB5&gt;(AA4*(1+$A$3))),AA4&lt;&gt;"",AC5&lt;&gt;"",AB5&lt;&gt;"")</formula>
    </cfRule>
    <cfRule type="expression" dxfId="180" priority="205">
      <formula>AND(OR(AB5&lt;(AC5*(1-$A$3)),AB5&gt;(AC5*(1+$A$3))),AC5&lt;&gt;"",AA4&lt;&gt;"",AB5&lt;&gt;"")</formula>
    </cfRule>
  </conditionalFormatting>
  <conditionalFormatting sqref="AC5 AC8 AC11 AC14 AC17 AC20 AC23 AC26 AC29 AC32 AC35 AC38 AC41 AC44 AC47 AC50 AC53 AC56 AC59 AC62 AC65 AC68 AC71 AC74 AC77 AC80 AC83 AC86 AC89 AC92 AC95">
    <cfRule type="cellIs" dxfId="179" priority="196" operator="equal">
      <formula>""</formula>
    </cfRule>
    <cfRule type="expression" dxfId="178" priority="197">
      <formula>AND(OR(AC5&lt;4.5,AC5&gt;7.5),AC5&lt;&gt;"")</formula>
    </cfRule>
    <cfRule type="expression" dxfId="177" priority="202">
      <formula>AND(OR(AC5&lt;(AB5*(1-$A$3)),AC5&gt;(AB5*(1+$A$3))),AA4&lt;&gt;"",AB5&lt;&gt;"",AC5&lt;&gt;"")</formula>
    </cfRule>
    <cfRule type="expression" dxfId="176" priority="203">
      <formula>AND(OR(AC5&lt;(AA4*(1-$A$3)),AC5&gt;(AA4*(1+$A$3))),AA4&lt;&gt;"",AB5&lt;&gt;"",AC5&lt;&gt;"")</formula>
    </cfRule>
  </conditionalFormatting>
  <conditionalFormatting sqref="AD6 AD9 AD12 AD15 AD18 AD21 AD24 AD27 AD30 AD33 AD36 AD39 AD42 AD45 AD48 AD51 AD54 AD57 AD60 AD63 AD66 AD69 AD72 AD75 AD78 AD81 AD84 AD87 AD90 AD93 AD96">
    <cfRule type="expression" dxfId="175" priority="192">
      <formula>AD6=""</formula>
    </cfRule>
    <cfRule type="expression" dxfId="174" priority="193">
      <formula>AND(OR(AD6&lt;4.5,AD6&gt;7.5),AD6&lt;&gt;"")</formula>
    </cfRule>
    <cfRule type="expression" dxfId="173" priority="194">
      <formula>AND(OR(AD6&lt;(AE6*(1-$A$3)),AD6&gt;(AE6*(1+$A$3))),AE6&lt;&gt;"",AA4&lt;&gt;"",AD6&lt;&gt;"")</formula>
    </cfRule>
    <cfRule type="expression" dxfId="172" priority="195">
      <formula>AND(OR(AD6&lt;(AA4*(1-$A$3)),AD6&gt;(AA4*(1+$A$3))),AA4&lt;&gt;"",AD6&lt;&gt;"",AE6&lt;&gt;"")</formula>
    </cfRule>
  </conditionalFormatting>
  <conditionalFormatting sqref="AE6 AE9 AE12 AE15 AE18 AE21 AE24 AE27 AE30 AE33 AE36 AE39 AE42 AE45 AE48 AE51 AE54 AE57 AE60 AE63 AE66 AE69 AE72 AE75 AE78 AE81 AE84 AE87 AE90 AE93 AE96">
    <cfRule type="expression" dxfId="171" priority="188">
      <formula>AE6=""</formula>
    </cfRule>
    <cfRule type="expression" dxfId="170" priority="189">
      <formula>AND(OR(AE6&lt;4.5,AE6&gt;7.5),AE6&lt;&gt;"")</formula>
    </cfRule>
    <cfRule type="expression" dxfId="169" priority="190">
      <formula>AND(OR(AE6&lt;(AD6*(1-$A$3)),AE6&gt;(AD6*(1+$A$3))),AD6&lt;&gt;"",AA4&lt;&gt;"",AE6&lt;&gt;"")</formula>
    </cfRule>
    <cfRule type="expression" dxfId="168" priority="191">
      <formula>AND(OR(AE6&lt;(AA4*(1-$A$3)),AE6&gt;(AA4*(1+$A$3))),AA4&lt;&gt;"",AE6&lt;&gt;"",AD6&lt;&gt;"")</formula>
    </cfRule>
  </conditionalFormatting>
  <conditionalFormatting sqref="AF4 AF7 AF94 AF10 AF13 AF16 AF19 AF22 AF25 AF28 AF31 AF34 AF37 AF40 AF43 AF46 AF49 AF52 AF55 AF58 AF61 AF64 AF67 AF70 AF73 AF76 AF79 AF82 AF85 AF88 AF91">
    <cfRule type="expression" dxfId="167" priority="186">
      <formula>AF4=""</formula>
    </cfRule>
    <cfRule type="cellIs" dxfId="166" priority="187" operator="between">
      <formula>40</formula>
      <formula>50</formula>
    </cfRule>
  </conditionalFormatting>
  <conditionalFormatting sqref="AH4 AH7 AH94 AH10 AH13 AH16 AH19 AH22 AH25 AH28 AH31 AH34 AH37 AH40 AH43 AH46 AH49 AH52 AH55 AH58 AH61 AH64 AH67 AH70 AH73 AH76 AH79 AH82 AH85 AH88 AH91">
    <cfRule type="expression" dxfId="165" priority="143">
      <formula>AH4=""</formula>
    </cfRule>
    <cfRule type="expression" dxfId="164" priority="144">
      <formula>AH4="non"</formula>
    </cfRule>
    <cfRule type="expression" dxfId="163" priority="184">
      <formula>AH4="oui"</formula>
    </cfRule>
  </conditionalFormatting>
  <conditionalFormatting sqref="AJ5 AJ8 AJ95 AJ11 AJ14 AJ17 AJ20 AJ23 AJ26 AJ29 AJ32 AJ35 AJ38 AJ41 AJ44 AJ47 AJ50 AJ53 AJ56 AJ59 AJ62 AJ65 AJ68 AJ71 AJ74 AJ77 AJ80 AJ83 AJ86 AJ89 AJ92">
    <cfRule type="expression" dxfId="162" priority="71">
      <formula>AJ5=""</formula>
    </cfRule>
    <cfRule type="expression" dxfId="161" priority="72">
      <formula>AND(OR(AJ5&lt;(AI4*(1-$A$3)),AJ5&gt;(AI4*(1+$A$3))),AI4&lt;&gt;"")</formula>
    </cfRule>
    <cfRule type="expression" dxfId="160" priority="176">
      <formula>AND(OR(AJ5&lt;(AK5*(1-$A$3)),AJ5&gt;(AK5*(1+$A$3))),AK5&lt;&gt;"")</formula>
    </cfRule>
  </conditionalFormatting>
  <conditionalFormatting sqref="AK5 AK8 AK95 AK11 AK14 AK17 AK20 AK23 AK26 AK29 AK32 AK35 AK38 AK41 AK44 AK47 AK50 AK53 AK56 AK59 AK62 AK65 AK68 AK71 AK74 AK77 AK80 AK83 AK86 AK89 AK92">
    <cfRule type="expression" dxfId="159" priority="69">
      <formula>AK5=""</formula>
    </cfRule>
    <cfRule type="expression" dxfId="158" priority="70">
      <formula>AND(OR(AK5&lt;(AI4*(1-$A$3)),AK5&gt;(AI4*(1+$A$3))),AI4&lt;&gt;"")</formula>
    </cfRule>
    <cfRule type="expression" dxfId="157" priority="175">
      <formula>AND(OR(AK5&lt;(AJ5*(1-$A$3)),AK5&gt;(AJ5*(1+$A$3))),AJ5&lt;&gt;"")</formula>
    </cfRule>
  </conditionalFormatting>
  <conditionalFormatting sqref="AI4 AI7 AI94 AI10 AI13 AI16 AI19 AI22 AI25 AI28 AI31 AI34 AI37 AI40 AI43 AI46 AI49 AI52 AI55 AI58 AI61 AI64 AI67 AI70 AI73 AI76 AI79 AI82 AI85 AI88 AI91">
    <cfRule type="expression" dxfId="156" priority="73">
      <formula>AI4=""</formula>
    </cfRule>
    <cfRule type="expression" dxfId="155" priority="178">
      <formula>AND(OR(AI4&lt;(AK5*(1-$A$3)),AI4&gt;(AK5*(1+$A$3))),AK5&lt;&gt;"")</formula>
    </cfRule>
    <cfRule type="expression" dxfId="154" priority="179">
      <formula>AND(OR(AI4&lt;(AJ5*(1-$A$3)),AI4&gt;(AJ5*(1+$A$3))),AJ5&lt;&gt;"")</formula>
    </cfRule>
  </conditionalFormatting>
  <conditionalFormatting sqref="AO5 AO8 AO95 AO11 AO14 AO17 AO20 AO23 AO26 AO29 AO32 AO35 AO38 AO41 AO44 AO47 AO50 AO53 AO56 AO59 AO62 AO65 AO68 AO71 AO74 AO77 AO80 AO83 AO86 AO89 AO92">
    <cfRule type="expression" dxfId="153" priority="156">
      <formula>AO5=""</formula>
    </cfRule>
    <cfRule type="expression" dxfId="152" priority="173">
      <formula>AND(OR(AO5&lt;(AN4*(1-$A$3)),AO5&gt;(AN4*(1+$A$3))),AN4&lt;&gt;"")</formula>
    </cfRule>
    <cfRule type="expression" dxfId="151" priority="174">
      <formula>AND(OR(AO5&lt;(AP5*(1-$A$3)),AO5&gt;(AP5*(1+$A$3))),AP5&lt;&gt;"")</formula>
    </cfRule>
  </conditionalFormatting>
  <conditionalFormatting sqref="AP5 AP8 AP95 AP11 AP14 AP17 AP20 AP23 AP26 AP29 AP32 AP35 AP38 AP41 AP44 AP47 AP50 AP53 AP56 AP59 AP62 AP65 AP68 AP71 AP74 AP77 AP80 AP83 AP86 AP89 AP92">
    <cfRule type="expression" dxfId="150" priority="157">
      <formula>AP5=""</formula>
    </cfRule>
    <cfRule type="expression" dxfId="149" priority="171">
      <formula>AND(OR(AP5&lt;(AN4*(1-$A$3)),AP5&gt;(AN4*(1+$A$3))),AP5&lt;&gt;"")</formula>
    </cfRule>
    <cfRule type="expression" dxfId="148" priority="172">
      <formula>AND(OR(AP5&lt;(AO5*(1-$A$3)),AP5&gt;(AO5*(1+$A$3))),AO5&lt;&gt;"")</formula>
    </cfRule>
  </conditionalFormatting>
  <conditionalFormatting sqref="AN4 AN7 AN94 AN10 AN13 AN16 AN19 AN22 AN25 AN28 AN31 AN34 AN37 AN40 AN43 AN46 AN49 AN52 AN55 AN58 AN61 AN64 AN67 AN70 AN73 AN76 AN79 AN82 AN85 AN88 AN91">
    <cfRule type="expression" dxfId="147" priority="145">
      <formula>AN4=""</formula>
    </cfRule>
    <cfRule type="expression" dxfId="146" priority="169">
      <formula>AND(OR(AN4&lt;(AP5*(1-$A$3)),AN4&gt;(AP5*(1+$A$3))),AP5&lt;&gt;"")</formula>
    </cfRule>
    <cfRule type="expression" dxfId="145" priority="170">
      <formula>AND(OR(AN4&lt;(AO5*(1-$A$3)),AN4&gt;(AO5*(1+$A$3))),AO5&lt;&gt;"")</formula>
    </cfRule>
  </conditionalFormatting>
  <conditionalFormatting sqref="AL6 AL9 AL96 AL12 AL15 AL18 AL21 AL24 AL27 AL30 AL33 AL36 AL39 AL42 AL45 AL48 AL51 AL54 AL57 AL60 AL63 AL66 AL69 AL72 AL75 AL78 AL81 AL84 AL87 AL90 AL93">
    <cfRule type="expression" dxfId="144" priority="67">
      <formula>AL6=""</formula>
    </cfRule>
    <cfRule type="expression" dxfId="143" priority="68">
      <formula>AND(OR(AL6&lt;(AI4*(1-$A$3)),AL6&gt;(AI4*(1+$A$3))),AI4&lt;&gt;"")</formula>
    </cfRule>
    <cfRule type="expression" dxfId="142" priority="161">
      <formula>AND(OR(AL6&lt;(AM6*(1-$A$3)),AL6&gt;(AM6*(1+$A$3))),AM6&lt;&gt;"")</formula>
    </cfRule>
  </conditionalFormatting>
  <conditionalFormatting sqref="AM6 AM9 AM96 AM12 AM15 AM18 AM21 AM24 AM27 AM30 AM33 AM36 AM39 AM42 AM45 AM48 AM51 AM54 AM57 AM60 AM63 AM66 AM69 AM72 AM75 AM78 AM81 AM84 AM87 AM90 AM93">
    <cfRule type="expression" dxfId="141" priority="65">
      <formula>AM6=""</formula>
    </cfRule>
    <cfRule type="expression" dxfId="140" priority="66">
      <formula>AND(OR(AM6&lt;(AL6*(1-$A$3)),AM6&gt;(AL6*(1+$A$3))),AL6&lt;&gt;"")</formula>
    </cfRule>
    <cfRule type="expression" dxfId="139" priority="160">
      <formula>AND(OR(AM6&lt;(AI4*(1-$A$3)),AM6&gt;(AI4*(1+$A$3))),AI4&lt;&gt;"")</formula>
    </cfRule>
  </conditionalFormatting>
  <conditionalFormatting sqref="AI4 AI7 AI94 AI10 AI13 AI16 AI19 AI22 AI25 AI28 AI31 AI34 AI37 AI40 AI43 AI46 AI49 AI52 AI55 AI58 AI61 AI64 AI67 AI70 AI73 AI76 AI79 AI82 AI85 AI88 AI91">
    <cfRule type="expression" dxfId="138" priority="74">
      <formula>AND(OR(AI4&lt;(AM6*(1-$A$3)),AI4&gt;(AM6*(1+$A$3))),AM6&lt;&gt;"")</formula>
    </cfRule>
    <cfRule type="expression" dxfId="137" priority="158">
      <formula>AND(OR(AI4&lt;(AL6*(1-$A$3)),AI4&gt;(AL6*(1+$A$3))),AL6&lt;&gt;"")</formula>
    </cfRule>
  </conditionalFormatting>
  <conditionalFormatting sqref="AP5 AP8 AP95 AP11 AP14 AP17 AP20 AP23 AP26 AP29 AP32 AP35 AP38 AP41 AP44 AP47 AP50 AP53 AP56 AP59 AP62 AP65 AP68 AP71 AP74 AP77 AP80 AP83 AP86 AP89 AP92">
    <cfRule type="expression" dxfId="136" priority="166">
      <formula>AND(OR(AP5&lt;2,AP5&gt;4),AP5&lt;&gt;"")</formula>
    </cfRule>
  </conditionalFormatting>
  <conditionalFormatting sqref="AO5 AO8 AO95 AO11 AO14 AO17 AO20 AO23 AO26 AO29 AO32 AO35 AO38 AO41 AO44 AO47 AO50 AO53 AO56 AO59 AO62 AO65 AO68 AO71 AO74 AO77 AO80 AO83 AO86 AO89 AO92">
    <cfRule type="expression" dxfId="135" priority="167">
      <formula>AND(OR(AO5&lt;2,AO5&gt;4),AO5&lt;&gt;"")</formula>
    </cfRule>
  </conditionalFormatting>
  <conditionalFormatting sqref="AN4 AN7 AN94 AN10 AN13 AN16 AN19 AN22 AN25 AN28 AN31 AN34 AN37 AN40 AN43 AN46 AN49 AN52 AN55 AN58 AN61 AN64 AN67 AN70 AN73 AN76 AN79 AN82 AN85 AN88 AN91">
    <cfRule type="expression" dxfId="134" priority="168">
      <formula>AND(OR(AN4&lt;2,AN4&gt;4),AN4&lt;&gt;"")</formula>
    </cfRule>
  </conditionalFormatting>
  <conditionalFormatting sqref="AQ6 AQ9 AQ96 AQ12 AQ15 AQ18 AQ21 AQ24 AQ27 AQ30 AQ33 AQ36 AQ39 AQ42 AQ45 AQ48 AQ51 AQ54 AQ57 AQ60 AQ63 AQ66 AQ69 AQ72 AQ75 AQ78 AQ81 AQ84 AQ87 AQ90 AQ93">
    <cfRule type="expression" dxfId="133" priority="147">
      <formula>AQ6=""</formula>
    </cfRule>
    <cfRule type="expression" dxfId="132" priority="153">
      <formula>AND(OR(AQ6&lt;(AN4*(1-$A$3)),AQ6&gt;(AN4*(1+$A$3))),AN4&lt;&gt;"")</formula>
    </cfRule>
    <cfRule type="expression" dxfId="131" priority="154">
      <formula>AND(OR(AQ6&lt;(AR6*(1-$A$3)),AQ6&gt;(AR6*(1+$A$3))),AR6&lt;&gt;"")</formula>
    </cfRule>
  </conditionalFormatting>
  <conditionalFormatting sqref="AR6 AR9 AR96 AR12 AR15 AR18 AR21 AR24 AR27 AR30 AR33 AR36 AR39 AR42 AR45 AR48 AR51 AR54 AR57 AR60 AR63 AR66 AR69 AR72 AR75 AR78 AR81 AR84 AR87 AR90 AR93">
    <cfRule type="expression" dxfId="130" priority="148">
      <formula>AR6=""</formula>
    </cfRule>
    <cfRule type="expression" dxfId="129" priority="151">
      <formula>AND(OR(AR6&lt;(AN4*(1-$A$3)),AR6&gt;(AN4*(1+$A$3))),AN4&lt;&gt;"")</formula>
    </cfRule>
    <cfRule type="expression" dxfId="128" priority="152">
      <formula>AND(OR(AR6&lt;(AQ6*(1-$A$3)),AR6&gt;(AQ6*(1+$A$3))),AQ6&lt;&gt;"")</formula>
    </cfRule>
  </conditionalFormatting>
  <conditionalFormatting sqref="AR6 AR9 AR96 AR12 AR15 AR18 AR21 AR24 AR27 AR30 AR33 AR36 AR39 AR42 AR45 AR48 AR51 AR54 AR57 AR60 AR63 AR66 AR69 AR72 AR75 AR78 AR81 AR84 AR87 AR90 AR93">
    <cfRule type="expression" dxfId="127" priority="149">
      <formula>AND(OR(AR6&lt;2,AR6&gt;4),AR6&lt;&gt;"")</formula>
    </cfRule>
  </conditionalFormatting>
  <conditionalFormatting sqref="AQ6 AQ9 AQ96 AQ12 AQ15 AQ18 AQ21 AQ24 AQ27 AQ30 AQ33 AQ36 AQ39 AQ42 AQ45 AQ48 AQ51 AQ54 AQ57 AQ60 AQ63 AQ66 AQ69 AQ72 AQ75 AQ78 AQ81 AQ84 AQ87 AQ90 AQ93">
    <cfRule type="expression" dxfId="126" priority="150">
      <formula>AND(OR(AQ6&lt;2,AQ6&gt;4),AQ6&lt;&gt;"")</formula>
    </cfRule>
  </conditionalFormatting>
  <conditionalFormatting sqref="AN4 AN7 AN94 AN10 AN13 AN16 AN19 AN22 AN25 AN28 AN31 AN34 AN37 AN40 AN43 AN46 AN49 AN52 AN55 AN58 AN61 AN64 AN67 AN70 AN73 AN76 AN79 AN82 AN85 AN88 AN91">
    <cfRule type="expression" dxfId="125" priority="146">
      <formula>AND(OR(AN4&lt;(AR6*(1-$A$3)),AN4&gt;(AR6*(1+$A$3))),AR6&lt;&gt;"")</formula>
    </cfRule>
    <cfRule type="expression" dxfId="124" priority="155">
      <formula>AND(OR(AN4&lt;(AQ6*(1-$A$3)),AN4&gt;(AQ6*(1+$A$3))),AQ6&lt;&gt;"")</formula>
    </cfRule>
  </conditionalFormatting>
  <conditionalFormatting sqref="AU4 AU7 AU10 AU13 AU16 AU19 AU22 AU25 AU28 AU31 AU34 AU37 AU40 AU43 AU46 AU49 AU52 AU55 AU58 AU61 AU64 AU67 AU70 AU73 AU76 AU79 AU82 AU85 AU88 AU91 AU94">
    <cfRule type="expression" dxfId="123" priority="142">
      <formula>AU4=""</formula>
    </cfRule>
  </conditionalFormatting>
  <conditionalFormatting sqref="AV4 AV7 AV10 AV13 AV16 AV19 AV22 AV25 AV28 AV31 AV34 AV37 AV40 AV43 AV46 AV49 AV52 AV55 AV58 AV61 AV64 AV67 AV70 AV73 AV76 AV79 AV82 AV85 AV88 AV91 AV94">
    <cfRule type="expression" dxfId="122" priority="141">
      <formula>AV4=""</formula>
    </cfRule>
  </conditionalFormatting>
  <conditionalFormatting sqref="AW4:AW96">
    <cfRule type="expression" dxfId="121" priority="90">
      <formula>AW4=""</formula>
    </cfRule>
  </conditionalFormatting>
  <conditionalFormatting sqref="AW4 AW7 AW10 AW13 AW16 AW19 AW22 AW25 AW28 AW31 AW34 AW37 AW40 AW43 AW46 AW49 AW52 AW55 AW58 AW61 AW64 AW67 AW70 AW73 AW76 AW79 AW82 AW85 AW88 AW91 AW94">
    <cfRule type="expression" dxfId="120" priority="122">
      <formula>AND(OR(AW4&lt;5.5,AW4&gt;8.5),AW4&lt;&gt;"")</formula>
    </cfRule>
    <cfRule type="expression" dxfId="119" priority="138">
      <formula>AND(OR(AW4&lt;(AW6*(1-$A$3)),AW4&gt;(AW6*(1+$A$3))),AW5&lt;&gt;"",AW6&lt;&gt;"")</formula>
    </cfRule>
    <cfRule type="expression" dxfId="118" priority="139">
      <formula>AND(OR(AW4&lt;(AW5*(1-$A$3)),AW4&gt;(AW5*(1+$A$3))),AW5&lt;&gt;"",AW6&lt;&gt;"")</formula>
    </cfRule>
  </conditionalFormatting>
  <conditionalFormatting sqref="AW5 AW8 AW11 AW14 AW17 AW20 AW23 AW26 AW29 AW32 AW35 AW38 AW41 AW44 AW47 AW50 AW53 AW56 AW59 AW62 AW65 AW68 AW71 AW74 AW77 AW80 AW83 AW86 AW89 AW92 AW95">
    <cfRule type="expression" dxfId="117" priority="132">
      <formula>AND(OR(AW5&lt;5.5,AW5&gt;8.5),AW5&lt;&gt;"")</formula>
    </cfRule>
    <cfRule type="expression" dxfId="116" priority="136">
      <formula>AND(OR(AW5&lt;(AW6*(1-$A$3)),AW5&gt;(AW6*(1+$A$3))),AW6&lt;&gt;"")</formula>
    </cfRule>
    <cfRule type="expression" dxfId="115" priority="137">
      <formula>AND(OR(AW5&lt;(AW4*(1-$A$3)),AW5&gt;(AW4*(1+$A$3))),AW4&lt;&gt;"")</formula>
    </cfRule>
  </conditionalFormatting>
  <conditionalFormatting sqref="AW6 AW9 AW12 AW15 AW18 AW21 AW24 AW27 AW30 AW33 AW36 AW39 AW42 AW45 AW48 AW51 AW54 AW57 AW60 AW63 AW66 AW69 AW72 AW75 AW78 AW81 AW84 AW87 AW90 AW93 AW96">
    <cfRule type="expression" dxfId="114" priority="133">
      <formula>AND(OR(AW6&lt;5.5,AW6&gt;8.5),AW6&lt;&gt;"")</formula>
    </cfRule>
    <cfRule type="expression" dxfId="113" priority="135">
      <formula>AND(OR(AW6&lt;(AW5*(1-$A$3)),AW6&gt;(AW5*(1+$A$3))),AW5&lt;&gt;"")</formula>
    </cfRule>
    <cfRule type="expression" dxfId="112" priority="140">
      <formula>AND(OR(AW6&lt;(AW4*(1-$A$3)),AW6&gt;(AW4*(1+$A$3))),AW4&lt;&gt;"")</formula>
    </cfRule>
  </conditionalFormatting>
  <conditionalFormatting sqref="AX5 AX8 AX11 AX14 AX17 AX20 AX23 AX26 AX29 AX32 AX35 AX38 AX41 AX44 AX47 AX50 AX53 AX56 AX59 AX62 AX65 AX68 AX71 AX74 AX77 AX80 AX83 AX86 AX89 AX92 AX95">
    <cfRule type="expression" dxfId="111" priority="127">
      <formula>AX5=""</formula>
    </cfRule>
  </conditionalFormatting>
  <conditionalFormatting sqref="AX5 AX8 AX11 AX14 AX17 AX20 AX23 AX26 AX29 AX32 AX35 AX38 AX41 AX44 AX47 AX50 AX53 AX56 AX59 AX62 AX65 AX68 AX71 AX74 AX77 AX80 AX83 AX86 AX89 AX92 AX95">
    <cfRule type="expression" dxfId="110" priority="128">
      <formula>AND(OR(AX5&lt;5.5,AX5&gt;8.5),AX5&lt;&gt;"")</formula>
    </cfRule>
    <cfRule type="expression" dxfId="109" priority="129">
      <formula>AND(OR(AX5&lt;(AX6*(1-$A$3)),AX5&gt;(AX6*(1+$A$3))),AW4&lt;&gt;"",AX6&lt;&gt;"")</formula>
    </cfRule>
    <cfRule type="expression" dxfId="108" priority="130">
      <formula>AND(OR(AX5&lt;(AW4*(1-$A$3)),AX5&gt;(AW4*(1+$A$3))),AW4&lt;&gt;"",AX6&lt;&gt;"")</formula>
    </cfRule>
  </conditionalFormatting>
  <conditionalFormatting sqref="AX6 AX9 AX12 AX15 AX18 AX21 AX24 AX27 AX30 AX33 AX36 AX39 AX42 AX45 AX48 AX51 AX54 AX57 AX60 AX63 AX66 AX69 AX72 AX75 AX78 AX81 AX84 AX87 AX90 AX93 AX96">
    <cfRule type="expression" dxfId="107" priority="123">
      <formula>AX6=""</formula>
    </cfRule>
  </conditionalFormatting>
  <conditionalFormatting sqref="AX6 AX9 AX12 AX15 AX18 AX21 AX24 AX27 AX30 AX33 AX36 AX39 AX42 AX45 AX48 AX51 AX54 AX57 AX60 AX63 AX66 AX69 AX72 AX75 AX78 AX81 AX84 AX87 AX90 AX93 AX96">
    <cfRule type="expression" dxfId="106" priority="124">
      <formula>AND(OR(AX6&lt;5.5,AX6&gt;8.5),AX6&lt;&gt;"")</formula>
    </cfRule>
    <cfRule type="expression" dxfId="105" priority="125">
      <formula>AND(OR(AX6&lt;(AX5*(1-$A$3)),AX6&gt;(AX5*(1+$A$3))),AW4&lt;&gt;"",AX5&lt;&gt;"")</formula>
    </cfRule>
    <cfRule type="expression" dxfId="104" priority="126">
      <formula>AND(OR(AX6&lt;(AW4*(1-$A$3)),AX6&gt;(AW4*(1+$A$3))),AW4&lt;&gt;"",AX5&lt;&gt;"")</formula>
    </cfRule>
  </conditionalFormatting>
  <conditionalFormatting sqref="AW4 AW7 AW10 AW13 AW16 AW19 AW22 AW25 AW28 AW31 AW34 AW37 AW40 AW43 AW46 AW49 AW52 AW55 AW58 AW61 AW64 AW67 AW70 AW73 AW76 AW79 AW82 AW85 AW88 AW91 AW94">
    <cfRule type="expression" dxfId="103" priority="131">
      <formula>AND(OR(AW4&lt;(AX6*(1-$A$3)),AW4&gt;(AX6*(1+$A$3))),AX5&lt;&gt;"",AX6&lt;&gt;"")</formula>
    </cfRule>
    <cfRule type="expression" dxfId="102" priority="134">
      <formula>AND(OR(AW4&lt;(AX5*(1-$A$3)),AW4&gt;(AX5*(1+$A$3))),AX5&lt;&gt;"",AX6&lt;&gt;"")</formula>
    </cfRule>
  </conditionalFormatting>
  <conditionalFormatting sqref="BE5 BE8 BE11 BE14 BE17 BE20 BE23 BE26 BE29 BE32 BE35 BE38 BE41 BE44 BE47 BE50 BE53 BE56 BE59 BE62 BE65 BE68 BE71 BE74 BE77 BE80 BE83 BE86 BE89 BE92 BE95">
    <cfRule type="cellIs" dxfId="101" priority="119" operator="lessThanOrEqual">
      <formula>100</formula>
    </cfRule>
    <cfRule type="cellIs" dxfId="100" priority="120" operator="lessThanOrEqual">
      <formula>120</formula>
    </cfRule>
  </conditionalFormatting>
  <conditionalFormatting sqref="BD5 BD8 BD11 BD14 BD17 BD20 BD23 BD26 BD29 BD32 BD35 BD38 BD41 BD44 BD47 BD50 BD53 BD56 BD59 BD62 BD65 BD68 BD71 BD74 BD77 BD80 BD83 BD86 BD89 BD92 BD95">
    <cfRule type="cellIs" dxfId="99" priority="116" operator="lessThanOrEqual">
      <formula>100</formula>
    </cfRule>
    <cfRule type="cellIs" dxfId="98" priority="117" operator="lessThanOrEqual">
      <formula>120</formula>
    </cfRule>
  </conditionalFormatting>
  <conditionalFormatting sqref="BD5 BD8 BD11 BD14 BD17 BD20 BD23 BD26 BD29 BD32 BD35 BD38 BD41 BD44 BD47 BD50 BD53 BD56 BD59 BD62 BD65 BD68 BD71 BD74 BD77 BD80 BD83 BD86 BD89 BD92 BD95">
    <cfRule type="expression" dxfId="97" priority="115">
      <formula>BD5=""</formula>
    </cfRule>
  </conditionalFormatting>
  <conditionalFormatting sqref="BC5 BC8 BC11 BC14 BC17 BC20 BC23 BC26 BC29 BC32 BC35 BC38 BC41 BC44 BC47 BC50 BC53 BC56 BC59 BC62 BC65 BC68 BC71 BC74 BC77 BC80 BC83 BC86 BC89 BC92 BC95">
    <cfRule type="expression" dxfId="96" priority="109">
      <formula>BC5=""</formula>
    </cfRule>
  </conditionalFormatting>
  <conditionalFormatting sqref="BB5 BB8 BB11 BB14 BB17 BB20 BB23 BB26 BB29 BB32 BB35 BB38 BB41 BB44 BB47 BB50 BB53 BB56 BB59 BB62 BB65 BB68 BB71 BB74 BB77 BB80 BB83 BB86 BB89 BB92 BB95">
    <cfRule type="expression" dxfId="95" priority="111">
      <formula>BB5=""</formula>
    </cfRule>
    <cfRule type="expression" dxfId="94" priority="112">
      <formula>AND(OR(BB5&lt;5,BB5&gt;8),BB5&lt;&gt;"")</formula>
    </cfRule>
    <cfRule type="expression" dxfId="93" priority="113">
      <formula>AND(OR(BB5&lt;(BC5*(1-$A$3)),BB5&gt;(BC5*(1+$A$3))),BC5&lt;&gt;"")</formula>
    </cfRule>
  </conditionalFormatting>
  <conditionalFormatting sqref="BC5 BC8 BC11 BC14 BC17 BC20 BC23 BC26 BC29 BC32 BC35 BC38 BC41 BC44 BC47 BC50 BC53 BC56 BC59 BC62 BC65 BC68 BC71 BC74 BC77 BC80 BC83 BC86 BC89 BC92 BC95">
    <cfRule type="expression" dxfId="92" priority="110">
      <formula>AND(OR(BC5&lt;5,BC5&gt;8),BC5&lt;&gt;"")</formula>
    </cfRule>
    <cfRule type="expression" dxfId="91" priority="114">
      <formula>AND(OR(BC5&lt;(BB5*(1-$A$3)),BC5&gt;(BB5*(1+$A$3))),BB5&lt;&gt;"")</formula>
    </cfRule>
  </conditionalFormatting>
  <conditionalFormatting sqref="BA4 BA7 BA10 BA13 BA16 BA19 BA22 BA25 BA28 BA31 BA34 BA37 BA40 BA43 BA46 BA49 BA52 BA55 BA58 BA61 BA64 BA67 BA70 BA73 BA76 BA79 BA82 BA85 BA88 BA91 BA94">
    <cfRule type="cellIs" dxfId="90" priority="107" operator="lessThanOrEqual">
      <formula>100</formula>
    </cfRule>
    <cfRule type="cellIs" dxfId="89" priority="108" operator="lessThanOrEqual">
      <formula>120</formula>
    </cfRule>
  </conditionalFormatting>
  <conditionalFormatting sqref="BA4 BA7 BA10 BA13 BA16 BA19 BA22 BA25 BA28 BA31 BA34 BA37 BA40 BA43 BA46 BA49 BA52 BA55 BA58 BA61 BA64 BA67 BA70 BA73 BA76 BA79 BA82 BA85 BA88 BA91 BA94">
    <cfRule type="expression" dxfId="88" priority="106">
      <formula>BA4=""</formula>
    </cfRule>
  </conditionalFormatting>
  <conditionalFormatting sqref="AZ4 AZ7 AZ10 AZ13 AZ16 AZ19 AZ22 AZ25 AZ28 AZ31 AZ34 AZ37 AZ40 AZ43 AZ46 AZ49 AZ52 AZ55 AZ58 AZ61 AZ64 AZ67 AZ70 AZ73 AZ76 AZ79 AZ82 AZ85 AZ88 AZ91 AZ94">
    <cfRule type="cellIs" dxfId="87" priority="104" operator="lessThanOrEqual">
      <formula>100</formula>
    </cfRule>
    <cfRule type="cellIs" dxfId="86" priority="105" operator="lessThanOrEqual">
      <formula>120</formula>
    </cfRule>
  </conditionalFormatting>
  <conditionalFormatting sqref="AZ4 AZ7 AZ10 AZ13 AZ16 AZ19 AZ22 AZ25 AZ28 AZ31 AZ34 AZ37 AZ40 AZ43 AZ46 AZ49 AZ52 AZ55 AZ58 AZ61 AZ64 AZ67 AZ70 AZ73 AZ76 AZ79 AZ82 AZ85 AZ88 AZ91 AZ94">
    <cfRule type="expression" dxfId="85" priority="103">
      <formula>AZ4=""</formula>
    </cfRule>
  </conditionalFormatting>
  <conditionalFormatting sqref="AY4 AY7 AY10 AY13 AY16 AY19 AY22 AY25 AY28 AY31 AY34 AY37 AY40 AY43 AY46 AY49 AY52 AY55 AY58 AY61 AY64 AY67 AY70 AY73 AY76 AY79 AY82 AY85 AY88 AY91 AY94">
    <cfRule type="expression" dxfId="84" priority="101">
      <formula>AY4=""</formula>
    </cfRule>
    <cfRule type="expression" dxfId="83" priority="102">
      <formula>AND(OR(AY4&lt;4,AY4&gt;8),AY4&lt;&gt;"")</formula>
    </cfRule>
  </conditionalFormatting>
  <conditionalFormatting sqref="BL4 BL7 BL10 BL13 BL16 BL19 BL22 BL25 BL28 BL31 BL34 BL37 BL40 BL43 BL46 BL49 BL52 BL55 BL58 BL61 BL64 BL67 BL70 BL73 BL76 BL79 BL82 BL85 BL88 BL91 BL94">
    <cfRule type="expression" dxfId="82" priority="99">
      <formula>BL4=""</formula>
    </cfRule>
    <cfRule type="expression" dxfId="81" priority="100">
      <formula>AND(OR(BL4&lt;5,BL4&gt;9),BL4&lt;&gt;"")</formula>
    </cfRule>
  </conditionalFormatting>
  <conditionalFormatting sqref="BM5 BM8 BM11 BM14 BM17 BM20 BM23 BM26 BM29 BM32 BM35 BM38 BM41 BM44 BM47 BM50 BM53 BM56 BM59 BM62 BM65 BM68 BM71 BM74 BM77 BM80 BM83 BM86 BM89 BM92 BM95">
    <cfRule type="expression" dxfId="80" priority="97">
      <formula>BM5=""</formula>
    </cfRule>
    <cfRule type="expression" dxfId="79" priority="98">
      <formula>AND(OR(BM5&lt;5,BM5&gt;9),BM5&lt;&gt;"")</formula>
    </cfRule>
  </conditionalFormatting>
  <conditionalFormatting sqref="BN6 BN9 BN12 BN15 BN18 BN21 BN24 BN27 BN30 BN33 BN36 BN39 BN42 BN45 BN48 BN51 BN54 BN57 BN60 BN63 BN66 BN69 BN72 BN75 BN78 BN81 BN84 BN87 BN90 BN93 BN96">
    <cfRule type="expression" dxfId="78" priority="94">
      <formula>BN6=""</formula>
    </cfRule>
    <cfRule type="expression" dxfId="77" priority="95">
      <formula>AND(OR(BN6&lt;4,BN6&gt;8),BN6&lt;&gt;"")</formula>
    </cfRule>
    <cfRule type="expression" dxfId="76" priority="96">
      <formula>AND(OR(BN6&lt;(BO6*(1-$A$3)),BN6&gt;(BO6*(1+$A$3))),BO6&lt;&gt;"")</formula>
    </cfRule>
  </conditionalFormatting>
  <conditionalFormatting sqref="BO6 BO9 BO12 BO15 BO18 BO21 BO24 BO27 BO30 BO33 BO36 BO39 BO42 BO45 BO48 BO51 BO54 BO57 BO60 BO63 BO66 BO69 BO72 BO75 BO78 BO81 BO84 BO87 BO90 BO93 BO96">
    <cfRule type="expression" dxfId="75" priority="91">
      <formula>BO6=""</formula>
    </cfRule>
    <cfRule type="expression" dxfId="74" priority="92">
      <formula>AND(OR(BO6&lt;4,BO6&gt;8),BO6&lt;&gt;"")</formula>
    </cfRule>
    <cfRule type="expression" dxfId="73" priority="93">
      <formula>AND(OR(BO6&lt;(BN6*(1-$A$3)),BO6&gt;(BN6*(1+$A$3))),BN6&lt;&gt;"")</formula>
    </cfRule>
  </conditionalFormatting>
  <conditionalFormatting sqref="AW5 AW8 AW11 AW14 AW17 AW20 AW23 AW26 AW29 AW32 AW35 AW38 AW41 AW44 AW47 AW50 AW53 AW56 AW59 AW62 AW65 AW68 AW71 AW74 AW77 AW80 AW83 AW86 AW89 AW92 AW95">
    <cfRule type="expression" dxfId="72" priority="121">
      <formula>AND(OR(AW5&lt;(AX5*(1-$A$3)),AW5&gt;(AX5*(1+$A$3))),AX5&lt;&gt;"")</formula>
    </cfRule>
  </conditionalFormatting>
  <conditionalFormatting sqref="D5 D8 D11 D14 D17 D20 D23 D26 D29 D32 D35 D38 D41 D44 D47 D50 D53 D56 D59 D62 D65 D68 D71 D74 D77 D80 D83 D86 D89 D92 D95">
    <cfRule type="expression" dxfId="71" priority="89">
      <formula>$D5=""</formula>
    </cfRule>
  </conditionalFormatting>
  <conditionalFormatting sqref="AT4 AT7 AT10 AT13 AT16 AT19 AT22 AT25 AT28 AT31 AT34 AT37 AT40 AT43 AT46 AT49 AT52 AT55 AT58 AT61 AT64 AT67 AT70 AT73 AT76 AT79 AT82 AT85 AT88 AT91 AT94">
    <cfRule type="expression" dxfId="70" priority="84">
      <formula>AT4=""</formula>
    </cfRule>
    <cfRule type="expression" dxfId="69" priority="85">
      <formula>AT4="non"</formula>
    </cfRule>
    <cfRule type="expression" dxfId="68" priority="86">
      <formula>AT4="oui"</formula>
    </cfRule>
  </conditionalFormatting>
  <conditionalFormatting sqref="AS4 AS7 AS10 AS13 AS16 AS19 AS22 AS25 AS28 AS31 AS34 AS37 AS40 AS43 AS46 AS49 AS52 AS55 AS58 AS61 AS64 AS67 AS70 AS73 AS76 AS79 AS82 AS85 AS88 AS91 AS94">
    <cfRule type="expression" dxfId="67" priority="80">
      <formula>AS4=""</formula>
    </cfRule>
    <cfRule type="cellIs" dxfId="66" priority="81" operator="between">
      <formula>40</formula>
      <formula>50</formula>
    </cfRule>
    <cfRule type="cellIs" dxfId="65" priority="82" operator="lessThan">
      <formula>40</formula>
    </cfRule>
    <cfRule type="expression" dxfId="64" priority="83">
      <formula>AND(OR(AS4&lt;(AS5*(1-$A$3)),AS4&gt;(AS5*(1+$A$3))),AS5&lt;&gt;"")</formula>
    </cfRule>
  </conditionalFormatting>
  <conditionalFormatting sqref="AS5 AS8 AS11 AS14 AS17 AS20 AS23 AS26 AS29 AS32 AS35 AS38 AS41 AS44 AS47 AS50 AS53 AS56 AS59 AS62 AS65 AS68 AS71 AS74 AS77 AS80 AS83 AS86 AS89 AS92 AS95">
    <cfRule type="expression" dxfId="63" priority="76">
      <formula>AS5=""</formula>
    </cfRule>
    <cfRule type="expression" dxfId="62" priority="77">
      <formula>AND(OR(AS5&lt;(AS4*(1-$A$3)),AS5&gt;(AS4*(1+$A$3))),AS4&lt;&gt;"")</formula>
    </cfRule>
    <cfRule type="cellIs" dxfId="61" priority="78" operator="between">
      <formula>40</formula>
      <formula>50</formula>
    </cfRule>
    <cfRule type="cellIs" dxfId="60" priority="79" operator="lessThan">
      <formula>40</formula>
    </cfRule>
  </conditionalFormatting>
  <conditionalFormatting sqref="AI4 AI7 AI94 AI10 AI13 AI16 AI19 AI22 AI25 AI28 AI31 AI34 AI37 AI40 AI43 AI46 AI49 AI52 AI55 AI58 AI61 AI64 AI67 AI70 AI73 AI76 AI79 AI82 AI85 AI88 AI91">
    <cfRule type="cellIs" dxfId="59" priority="159" operator="between">
      <formula>140</formula>
      <formula>100</formula>
    </cfRule>
    <cfRule type="cellIs" dxfId="58" priority="177" operator="lessThanOrEqual">
      <formula>100</formula>
    </cfRule>
  </conditionalFormatting>
  <conditionalFormatting sqref="AJ5 AJ8 AJ95 AJ11 AJ14 AJ17 AJ20 AJ23 AJ26 AJ29 AJ32 AJ35 AJ38 AJ41 AJ44 AJ47 AJ50 AJ53 AJ56 AJ59 AJ62 AJ65 AJ68 AJ71 AJ74 AJ77 AJ80 AJ83 AJ86 AJ89 AJ92">
    <cfRule type="cellIs" dxfId="57" priority="182" operator="between">
      <formula>140</formula>
      <formula>100</formula>
    </cfRule>
    <cfRule type="cellIs" dxfId="56" priority="183" operator="lessThanOrEqual">
      <formula>100</formula>
    </cfRule>
  </conditionalFormatting>
  <conditionalFormatting sqref="AK5 AK8 AK95 AK11 AK14 AK17 AK20 AK23 AK26 AK29 AK32 AK35 AK38 AK41 AK44 AK47 AK50 AK53 AK56 AK59 AK62 AK65 AK68 AK71 AK74 AK77 AK80 AK83 AK86 AK89 AK92">
    <cfRule type="cellIs" dxfId="55" priority="180" operator="between">
      <formula>140</formula>
      <formula>100</formula>
    </cfRule>
    <cfRule type="cellIs" dxfId="54" priority="181" operator="lessThanOrEqual">
      <formula>100</formula>
    </cfRule>
  </conditionalFormatting>
  <conditionalFormatting sqref="AL6 AL9 AL96 AL12 AL15 AL18 AL21 AL24 AL27 AL30 AL33 AL36 AL39 AL42 AL45 AL48 AL51 AL54 AL57 AL60 AL63 AL66 AL69 AL72 AL75 AL78 AL81 AL84 AL87 AL90 AL93">
    <cfRule type="cellIs" dxfId="53" priority="164" operator="between">
      <formula>140</formula>
      <formula>100</formula>
    </cfRule>
    <cfRule type="cellIs" dxfId="52" priority="165" operator="lessThanOrEqual">
      <formula>100</formula>
    </cfRule>
  </conditionalFormatting>
  <conditionalFormatting sqref="AM6 AM9 AM96 AM12 AM15 AM18 AM21 AM24 AM27 AM30 AM33 AM36 AM39 AM42 AM45 AM48 AM51 AM54 AM57 AM60 AM63 AM66 AM69 AM72 AM75 AM78 AM81 AM84 AM87 AM90 AM93">
    <cfRule type="cellIs" dxfId="51" priority="162" operator="between">
      <formula>140</formula>
      <formula>100</formula>
    </cfRule>
    <cfRule type="cellIs" dxfId="50" priority="163" operator="lessThanOrEqual">
      <formula>100</formula>
    </cfRule>
  </conditionalFormatting>
  <conditionalFormatting sqref="BF6 BF9 BF12 BF15 BF18 BF21 BF24 BF27 BF30 BF33 BF36 BF39 BF42 BF45 BF48 BF51 BF54 BF57 BF60 BF63 BF66 BF69 BF72 BF75 BF78 BF81 BF84 BF87 BF90 BF93 BF96">
    <cfRule type="expression" dxfId="49" priority="60">
      <formula>BF6=""</formula>
    </cfRule>
    <cfRule type="expression" dxfId="48" priority="63">
      <formula>AND(OR(BF6&lt;(BG6*(1-$A$3)),BF6&gt;(BG6*(1+$A$3))),BG6&lt;&gt;"")</formula>
    </cfRule>
    <cfRule type="expression" dxfId="47" priority="64">
      <formula>AND(OR(BF6&lt;8,BF6&gt;13),BF6&lt;&gt;"")</formula>
    </cfRule>
  </conditionalFormatting>
  <conditionalFormatting sqref="BG6 BG9 BG12 BG15 BG18 BG21 BG24 BG27 BG30 BG33 BG36 BG39 BG42 BG45 BG48 BG51 BG54 BG57 BG60 BG63 BG66 BG69 BG72 BG75 BG78 BG81 BG84 BG87 BG90 BG93 BG96">
    <cfRule type="expression" dxfId="46" priority="59">
      <formula>BG6=""</formula>
    </cfRule>
    <cfRule type="expression" dxfId="45" priority="61">
      <formula>AND(OR(BG6&lt;(BF6*(1-$A$3)),BG6&gt;(BF6*(1+$A$3))),BF6&lt;&gt;"")</formula>
    </cfRule>
    <cfRule type="expression" dxfId="44" priority="62">
      <formula>AND(OR(BG6&lt;8,BG6&gt;13),BG6&lt;&gt;"")</formula>
    </cfRule>
  </conditionalFormatting>
  <conditionalFormatting sqref="BI6 BI9 BI12 BI15 BI18 BI21 BI24 BI27 BI30 BI33 BI36 BI39 BI42 BI45 BI48 BI51 BI54 BI57 BI60 BI63 BI66 BI69 BI72 BI75 BI78 BI81 BI84 BI87 BI90 BI93 BI96">
    <cfRule type="cellIs" dxfId="43" priority="57" operator="lessThanOrEqual">
      <formula>100</formula>
    </cfRule>
    <cfRule type="cellIs" dxfId="42" priority="58" operator="lessThanOrEqual">
      <formula>120</formula>
    </cfRule>
  </conditionalFormatting>
  <conditionalFormatting sqref="BI6 BI9 BI12 BI15 BI18 BI21 BI24 BI27 BI30 BI33 BI36 BI39 BI42 BI45 BI48 BI51 BI54 BI57 BI60 BI63 BI66 BI69 BI72 BI75 BI78 BI81 BI84 BI87 BI90 BI93 BI96">
    <cfRule type="expression" dxfId="41" priority="56">
      <formula>BI6=""</formula>
    </cfRule>
  </conditionalFormatting>
  <conditionalFormatting sqref="BH6 BH9 BH12 BH15 BH18 BH21 BH24 BH27 BH30 BH33 BH36 BH39 BH42 BH45 BH48 BH51 BH54 BH57 BH60 BH63 BH66 BH69 BH72 BH75 BH78 BH81 BH84 BH87 BH90 BH93 BH96">
    <cfRule type="cellIs" dxfId="40" priority="54" operator="lessThanOrEqual">
      <formula>100</formula>
    </cfRule>
    <cfRule type="cellIs" dxfId="39" priority="55" operator="lessThanOrEqual">
      <formula>120</formula>
    </cfRule>
  </conditionalFormatting>
  <conditionalFormatting sqref="BK6 BK9 BK12 BK15 BK18 BK21 BK24 BK27 BK30 BK33 BK36 BK39 BK42 BK45 BK48 BK51 BK54 BK57 BK60 BK63 BK66 BK69 BK72 BK75 BK78 BK81 BK84 BK87 BK90 BK93 BK96">
    <cfRule type="cellIs" dxfId="38" priority="51" operator="lessThanOrEqual">
      <formula>100</formula>
    </cfRule>
    <cfRule type="cellIs" dxfId="37" priority="52" operator="lessThanOrEqual">
      <formula>120</formula>
    </cfRule>
  </conditionalFormatting>
  <conditionalFormatting sqref="BK6 BK9 BK12 BK15 BK18 BK21 BK24 BK27 BK30 BK33 BK36 BK39 BK42 BK45 BK48 BK51 BK54 BK57 BK60 BK63 BK66 BK69 BK72 BK75 BK78 BK81 BK84 BK87 BK90 BK93 BK96">
    <cfRule type="expression" dxfId="36" priority="50">
      <formula>BK6=""</formula>
    </cfRule>
  </conditionalFormatting>
  <conditionalFormatting sqref="BJ6 BJ9 BJ12 BJ15 BJ18 BJ21 BJ24 BJ27 BJ30 BJ33 BJ36 BJ39 BJ42 BJ45 BJ48 BJ51 BJ54 BJ57 BJ60 BJ63 BJ66 BJ69 BJ72 BJ75 BJ78 BJ81 BJ84 BJ87 BJ90 BJ93 BJ96">
    <cfRule type="cellIs" dxfId="35" priority="48" operator="lessThanOrEqual">
      <formula>100</formula>
    </cfRule>
    <cfRule type="cellIs" dxfId="34" priority="49" operator="lessThanOrEqual">
      <formula>120</formula>
    </cfRule>
  </conditionalFormatting>
  <conditionalFormatting sqref="BJ6 BJ9 BJ12 BJ15 BJ18 BJ21 BJ24 BJ27 BJ30 BJ33 BJ36 BJ39 BJ42 BJ45 BJ48 BJ51 BJ54 BJ57 BJ60 BJ63 BJ66 BJ69 BJ72 BJ75 BJ78 BJ81 BJ84 BJ87 BJ90 BJ93 BJ96">
    <cfRule type="expression" dxfId="33" priority="47">
      <formula>BJ6=""</formula>
    </cfRule>
  </conditionalFormatting>
  <conditionalFormatting sqref="G4 G7 G10 G13 G16 G19 G22 G25 G28 G31 G34 G37 G40 G43 G46 G49 G52 G55 G58 G61 G64 G67 G70 G73 G76 G79 G82 G85 G88 G91 G94">
    <cfRule type="expression" priority="44">
      <formula>IF(F4="aucune","///","")</formula>
    </cfRule>
    <cfRule type="expression" dxfId="32" priority="87">
      <formula>AND(G4="///",G5&gt;8,G5&lt;&gt;"")</formula>
    </cfRule>
  </conditionalFormatting>
  <conditionalFormatting sqref="AH5 AH8 AH95 AH11 AH14 AH17 AH20 AH23 AH26 AH29 AH32 AH35 AH38 AH41 AH44 AH47 AH50 AH53 AH56 AH59 AH62 AH65 AH68 AH71 AH74 AH77 AH80 AH83 AH86 AH89 AH92">
    <cfRule type="expression" dxfId="31" priority="41">
      <formula>AH5=""</formula>
    </cfRule>
    <cfRule type="expression" dxfId="30" priority="42">
      <formula>AH5="non"</formula>
    </cfRule>
    <cfRule type="expression" dxfId="29" priority="43">
      <formula>AH5="oui"</formula>
    </cfRule>
  </conditionalFormatting>
  <conditionalFormatting sqref="N4:O4 N7:O7 N10:O10 N13:O13 N16:O16 N19:O19 N22:O22 N25:O25 N28:O28 N31:O31 N34:O34 N37:O37 N40:O40 N43:O43 N46:O46 N49:O49 N52:O52 N55:O55 N58:O58 N61:O61 N64:O64 N67:O67 N70:O70 N73:O73 N76:O76 N79:O79 N82:O82 N85:O85 N88:O88 N91:O91 N94:O94">
    <cfRule type="expression" dxfId="28" priority="37">
      <formula>N4=""</formula>
    </cfRule>
    <cfRule type="expression" dxfId="27" priority="38">
      <formula>N4="oui"</formula>
    </cfRule>
    <cfRule type="expression" dxfId="26" priority="39">
      <formula>N4="non"</formula>
    </cfRule>
  </conditionalFormatting>
  <conditionalFormatting sqref="M4 M7 M10 M13 M16 M19 M22 M25 M28 M31 M34 M37 M40 M43 M46 M49 M52 M55 M58 M61 M64 M67 M70 M73 M76 M79 M82 M85 M88 M91 M94">
    <cfRule type="cellIs" priority="30" stopIfTrue="1" operator="equal">
      <formula>"///"</formula>
    </cfRule>
    <cfRule type="cellIs" dxfId="25" priority="36" operator="notBetween">
      <formula>4</formula>
      <formula>8</formula>
    </cfRule>
  </conditionalFormatting>
  <conditionalFormatting sqref="L4 L7 L10 L13 L16 L19 L22 L25 L28 L31 L34 L37 L40 L43 L46 L49 L52 L55 L58 L61 L64 L67 L70 L73 L76 L79 L82 L85 L88 L91 L94">
    <cfRule type="expression" dxfId="24" priority="35">
      <formula>AND(OR(L4&lt;(L5*(1-$A$3)),L4&gt;(L5*(1+$A$3))),L4&lt;&gt;"///",L5&lt;&gt;"")</formula>
    </cfRule>
  </conditionalFormatting>
  <conditionalFormatting sqref="L4 L7 L10 L13 L16 L19 L22 L25 L28 L31 L34 L37 L40 L43 L46 L49 L52 L55 L58 L61 L64 L67 L70 L73 L76 L79 L82 L85 L88 L91 L94">
    <cfRule type="expression" dxfId="23" priority="27">
      <formula>L4=""</formula>
    </cfRule>
  </conditionalFormatting>
  <conditionalFormatting sqref="L5 L8 L11 L14 L17 L20 L23 L26 L29 L32 L35 L38 L41 L44 L47 L50 L53 L56 L59 L62 L65 L68 L71 L74 L77 L80 L83 L86 L89 L92 L95">
    <cfRule type="expression" dxfId="22" priority="34">
      <formula>AND(OR(L5&lt;(L4*(1-$A$3)),L5&gt;(L4*(1+$A$3))),L4&lt;&gt;"")</formula>
    </cfRule>
  </conditionalFormatting>
  <conditionalFormatting sqref="L5 L8 L11 L14 L17 L20 L23 L26 L29 L32 L35 L38 L41 L44 L47 L50 L53 L56 L59 L62 L65 L68 L71 L74 L77 L80 L83 L86 L89 L92 L95">
    <cfRule type="expression" dxfId="21" priority="33">
      <formula>L5=""</formula>
    </cfRule>
  </conditionalFormatting>
  <conditionalFormatting sqref="M4 M7 M10 M13 M16 M19 M22 M25 M28 M31 M34 M37 M40 M43 M46 M49 M52 M55 M58 M61 M64 M67 M70 M73 M76 M79 M82 M85 M88 M91 M94">
    <cfRule type="expression" dxfId="20" priority="29">
      <formula>M4=""</formula>
    </cfRule>
  </conditionalFormatting>
  <conditionalFormatting sqref="L4 L7 L10 L13 L16 L19 L22 L25 L28 L31 L34 L37 L40 L43 L46 L49 L52 L55 L58 L61 L64 L67 L70 L73 L76 L79 L82 L85 L88 L91 L94">
    <cfRule type="expression" priority="28">
      <formula>IF(K4="aucune","///","")</formula>
    </cfRule>
    <cfRule type="expression" dxfId="19" priority="32">
      <formula>AND(L4="///",L5&gt;8,L5&lt;&gt;"")</formula>
    </cfRule>
  </conditionalFormatting>
  <conditionalFormatting sqref="S4:T4 S7:T7 S10:T10 S13:T13 S16:T16 S19:T19 S22:T22 S25:T25 S28:T28 S31:T31 S34:T34 S37:T37 S40:T40 S43:T43 S46:T46 S49:T49 S52:T52 S55:T55 S58:T58 S61:T61 S64:T64 S67:T67 S70:T70 S73:T73 S76:T76 S79:T79 S82:T82 S85:T85 S88:T88 S91:T91 S94:T94">
    <cfRule type="expression" dxfId="18" priority="24">
      <formula>S4=""</formula>
    </cfRule>
    <cfRule type="expression" dxfId="17" priority="25">
      <formula>S4="oui"</formula>
    </cfRule>
    <cfRule type="expression" dxfId="16" priority="26">
      <formula>S4="non"</formula>
    </cfRule>
  </conditionalFormatting>
  <conditionalFormatting sqref="R4 R7 R10 R13 R16 R19 R22 R25 R28 R31 R34 R37 R40 R43 R46 R49 R52 R55 R58 R61 R64 R67 R70 R73 R76 R79 R82 R85 R88 R91 R94">
    <cfRule type="cellIs" priority="17" stopIfTrue="1" operator="equal">
      <formula>"///"</formula>
    </cfRule>
    <cfRule type="cellIs" dxfId="15" priority="23" operator="notBetween">
      <formula>4</formula>
      <formula>8</formula>
    </cfRule>
  </conditionalFormatting>
  <conditionalFormatting sqref="Q4 Q7 Q10 Q13 Q16 Q19 Q22 Q25 Q28 Q31 Q34 Q37 Q40 Q43 Q46 Q49 Q52 Q55 Q58 Q61 Q64 Q67 Q70 Q73 Q76 Q79 Q82 Q85 Q88 Q91 Q94">
    <cfRule type="expression" dxfId="14" priority="22">
      <formula>AND(OR(Q4&lt;(Q5*(1-$A$3)),Q4&gt;(Q5*(1+$A$3))),Q4&lt;&gt;"///",Q5&lt;&gt;"")</formula>
    </cfRule>
  </conditionalFormatting>
  <conditionalFormatting sqref="Q4 Q7 Q10 Q13 Q16 Q19 Q22 Q25 Q28 Q31 Q34 Q37 Q40 Q43 Q46 Q49 Q52 Q55 Q58 Q61 Q64 Q67 Q70 Q73 Q76 Q79 Q82 Q85 Q88 Q91 Q94">
    <cfRule type="expression" dxfId="13" priority="14">
      <formula>Q4=""</formula>
    </cfRule>
  </conditionalFormatting>
  <conditionalFormatting sqref="Q5 Q8 Q11 Q14 Q17 Q20 Q23 Q26 Q29 Q32 Q35 Q38 Q41 Q44 Q47 Q50 Q53 Q56 Q59 Q62 Q65 Q68 Q71 Q74 Q77 Q80 Q83 Q86 Q89 Q92 Q95">
    <cfRule type="expression" dxfId="12" priority="21">
      <formula>AND(OR(Q5&lt;(Q4*(1-$A$3)),Q5&gt;(Q4*(1+$A$3))),Q4&lt;&gt;"")</formula>
    </cfRule>
  </conditionalFormatting>
  <conditionalFormatting sqref="Q5 Q8 Q11 Q14 Q17 Q20 Q23 Q26 Q29 Q32 Q35 Q38 Q41 Q44 Q47 Q50 Q53 Q56 Q59 Q62 Q65 Q68 Q71 Q74 Q77 Q80 Q83 Q86 Q89 Q92 Q95">
    <cfRule type="expression" dxfId="11" priority="20">
      <formula>Q5=""</formula>
    </cfRule>
  </conditionalFormatting>
  <conditionalFormatting sqref="P4 P7 P10 P13 P16 P19 P22 P25 P28 P31 P34 P37 P40 P43 P46 P49 P52 P55 P58 P61 P64 P67 P70 P73 P76 P79 P82 P85 P88 P91 P94">
    <cfRule type="expression" dxfId="10" priority="18">
      <formula>P4=""</formula>
    </cfRule>
  </conditionalFormatting>
  <conditionalFormatting sqref="Q4 Q7 Q10 Q13 Q16 Q19 Q22 Q25 Q28 Q31 Q34 Q37 Q40 Q43 Q46 Q49 Q52 Q55 Q58 Q61 Q64 Q67 Q70 Q73 Q76 Q79 Q82 Q85 Q88 Q91 Q94">
    <cfRule type="expression" priority="15">
      <formula>IF(P4="aucune","///","")</formula>
    </cfRule>
    <cfRule type="expression" dxfId="9" priority="19">
      <formula>AND(Q4="///",Q5&gt;8,Q5&lt;&gt;"")</formula>
    </cfRule>
  </conditionalFormatting>
  <conditionalFormatting sqref="X4:Y4 X7:Y7 X10:Y10 X13:Y13 X16:Y16 X19:Y19 X22:Y22 X25:Y25 X28:Y28 X31:Y31 X34:Y34 X37:Y37 X40:Y40 X43:Y43 X46:Y46 X49:Y49 X52:Y52 X55:Y55 X58:Y58 X61:Y61 X64:Y64 X67:Y67 X70:Y70 X73:Y73 X76:Y76 X79:Y79 X82:Y82 X85:Y85 X88:Y88 X91:Y91 X94:Y94">
    <cfRule type="expression" dxfId="8" priority="11">
      <formula>X4=""</formula>
    </cfRule>
    <cfRule type="expression" dxfId="7" priority="12">
      <formula>X4="oui"</formula>
    </cfRule>
    <cfRule type="expression" dxfId="6" priority="13">
      <formula>X4="non"</formula>
    </cfRule>
  </conditionalFormatting>
  <conditionalFormatting sqref="W4 W7 W10 W13 W16 W19 W22 W25 W28 W31 W34 W37 W40 W43 W46 W49 W52 W55 W58 W61 W64 W67 W70 W73 W76 W79 W82 W85 W88 W91 W94">
    <cfRule type="cellIs" priority="4" stopIfTrue="1" operator="equal">
      <formula>"///"</formula>
    </cfRule>
    <cfRule type="cellIs" dxfId="5" priority="10" operator="notBetween">
      <formula>4</formula>
      <formula>8</formula>
    </cfRule>
  </conditionalFormatting>
  <conditionalFormatting sqref="V4 V7 V10 V13 V16 V19 V22 V25 V28 V31 V34 V37 V40 V43 V46 V49 V52 V55 V58 V61 V64 V67 V70 V73 V76 V79 V82 V85 V88 V91 V94">
    <cfRule type="expression" dxfId="4" priority="9">
      <formula>AND(OR(V4&lt;(V5*(1-$A$3)),V4&gt;(V5*(1+$A$3))),V4&lt;&gt;"///",V5&lt;&gt;"")</formula>
    </cfRule>
  </conditionalFormatting>
  <conditionalFormatting sqref="V5 V8 V11 V14 V17 V20 V23 V26 V29 V32 V35 V38 V41 V44 V47 V50 V53 V56 V59 V62 V65 V68 V71 V74 V77 V80 V83 V86 V89 V92 V95">
    <cfRule type="expression" dxfId="3" priority="8">
      <formula>AND(OR(V5&lt;(V4*(1-$A$3)),V5&gt;(V4*(1+$A$3))),V4&lt;&gt;"")</formula>
    </cfRule>
  </conditionalFormatting>
  <conditionalFormatting sqref="U4 U7 U10 U13 U16 U19 U22 U25 U28 U31 U34 U37 U40 U43 U46 U49 U52 U55 U58 U61 U64 U67 U70 U73 U76 U79 U82 U85 U88 U91 U94">
    <cfRule type="expression" dxfId="2" priority="5">
      <formula>U4=""</formula>
    </cfRule>
  </conditionalFormatting>
  <conditionalFormatting sqref="W4 W7 W10 W13 W16 W19 W22 W25 W28 W31 W34 W37 W40 W43 W46 W49 W52 W55 W58 W61 W64 W67 W70 W73 W76 W79 W82 W85 W88 W91 W94">
    <cfRule type="expression" dxfId="1" priority="3">
      <formula>W4=""</formula>
    </cfRule>
  </conditionalFormatting>
  <conditionalFormatting sqref="V4 V7 V10 V13 V16 V19 V22 V25 V28 V31 V34 V37 V40 V43 V46 V49 V52 V55 V58 V61 V64 V67 V70 V73 V76 V79 V82 V85 V88 V91 V94">
    <cfRule type="expression" priority="2">
      <formula>IF(U4="aucune","///","")</formula>
    </cfRule>
    <cfRule type="expression" dxfId="0" priority="6">
      <formula>AND(V4="///",V5&gt;8,V5&lt;&gt;"")</formula>
    </cfRule>
  </conditionalFormatting>
  <dataValidations count="10">
    <dataValidation type="decimal" errorStyle="warning" allowBlank="1" showErrorMessage="1" error="Inverser les cadres N2 secours, Commander un nouveau cadre N2 secours. Vérifier l'étanchéité du circuit N2 secours" sqref="BA5:BA6 BA8:BA9 BA11:BA12 BA14:BA15 BA17:BA18 BA20:BA21 BA23:BA24 BA26:BA27 BA29:BA30 BA32:BA33 BA35:BA36 BA38:BA39 BA41:BA42 BA44:BA45 BA47:BA48 BA50:BA51 BA53:BA54 BA56:BA57 BA59:BA60 BA62:BA63 BA65:BA66 BA68:BA69 BA71:BA72 BA74:BA75 BA77:BA78 BA80:BA81 BA83:BA84 BA86:BA87 BA89:BA90 BA92:BA93 BA95:BA96">
      <formula1>120</formula1>
      <formula2>180</formula2>
    </dataValidation>
    <dataValidation type="decimal" errorStyle="warning" allowBlank="1" showErrorMessage="1" error="Inverser les cadres N2 secours, Commander un nouveau cadre N2 secours. Vérifier l'étanchéité du circuit N2 secours" sqref="AZ5:AZ6 AZ8:AZ9 AZ11:AZ12 AZ14:AZ15 AZ17:AZ18 AZ20:AZ21 AZ23:AZ24 AZ26:AZ27 AZ29:AZ30 AZ32:AZ33 AZ35:AZ36 AZ38:AZ39 AZ41:AZ42 AZ44:AZ45 AZ47:AZ48 AZ50:AZ51 AZ53:AZ54 AZ56:AZ57 AZ59:AZ60 AZ62:AZ63 AZ65:AZ66 AZ68:AZ69 AZ71:AZ72 AZ74:AZ75 AZ77:AZ78 AZ80:AZ81 AZ83:AZ84 AZ86:AZ87 AZ89:AZ90 AZ92:AZ93 AZ95:AZ96">
      <formula1>120</formula1>
      <formula2>200</formula2>
    </dataValidation>
    <dataValidation type="decimal" errorStyle="information" operator="greaterThan" allowBlank="1" showErrorMessage="1" errorTitle="Niveau d'Azote critique !" error="Contactez  Air Liquide immédiatement !" sqref="AS5 AS8 AS11 AS14 AS17 AS20 AS23 AS26 AS29 AS32 AS35 AS38 AS41 AS44 AS47 AS50 AS53 AS56 AS59 AS62 AS65 AS68 AS71 AS74 AS77 AS80 AS83 AS86 AS89 AS92 AS95">
      <formula1>30</formula1>
    </dataValidation>
    <dataValidation type="decimal" errorStyle="information" operator="greaterThan" allowBlank="1" showErrorMessage="1" errorTitle="Niveau d'Azote critique !" error="Contactez Air Liquide immédiatement !" sqref="AS4 AS7 AS10 AS13 AS16 AS19 AS22 AS25 AS28 AS31 AS34 AS37 AS40 AS43 AS46 AS49 AS52 AS55 AS58 AS61 AS64 AS67 AS70 AS73 AS76 AS79 AS82 AS85 AS88 AS91 AS94">
      <formula1>30</formula1>
    </dataValidation>
    <dataValidation type="decimal" errorStyle="information" operator="greaterThan" allowBlank="1" showInputMessage="1" showErrorMessage="1" errorTitle="Niveau d'Argon critique !" error="Contactez Air Liquide immédiatement !" sqref="AF4 AF7 AF94 AF10 AF13 AF16 AF19 AF22 AF25 AF28 AF31 AF34 AF37 AF40 AF43 AF46 AF49 AF52 AF55 AF58 AF61 AF64 AF67 AF70 AF73 AF76 AF79 AF82 AF85 AF88 AF91">
      <formula1>30</formula1>
    </dataValidation>
    <dataValidation type="whole" errorStyle="information" operator="greaterThan" allowBlank="1" showInputMessage="1" showErrorMessage="1" errorTitle="pression HP trop basse" error="Allez immédiatement vérifier le fonctionnement de la pompe à argon." sqref="AJ5:AK5 AL6:AM6 AJ8:AK8 AL96:AM96 AJ95:AK95 AL9:AM9 AJ11:AK11 AJ14:AK14 AJ17:AK17 AJ20:AK20 AJ23:AK23 AJ26:AK26 AJ29:AK29 AJ32:AK32 AJ35:AK35 AJ38:AK38 AJ41:AK41 AJ44:AK44 AJ47:AK47 AJ50:AK50 AJ53:AK53 AJ56:AK56 AJ59:AK59 AJ62:AK62 AJ65:AK65 AJ68:AK68 AJ71:AK71 AJ74:AK74 AJ77:AK77 AJ80:AK80 AJ83:AK83 AJ86:AK86 AJ89:AK89 AJ92:AK92 AL12:AM12 AL15:AM15 AL18:AM18 AL21:AM21 AL24:AM24 AL27:AM27 AL30:AM30 AL33:AM33 AL36:AM36 AL39:AM39 AL42:AM42 AL45:AM45 AL48:AM48 AL51:AM51 AL54:AM54 AL57:AM57 AL60:AM60 AL63:AM63 AL66:AM66 AL69:AM69 AL72:AM72 AL75:AM75 AL78:AM78 AL81:AM81 AL84:AM84 AL87:AM87 AL90:AM90 AL93:AM93">
      <formula1>100</formula1>
    </dataValidation>
    <dataValidation type="whole" errorStyle="information" operator="greaterThan" allowBlank="1" showErrorMessage="1" errorTitle="pression HP trop basse !" error="Allez immédiatement vérifier le fonctionnement de la pompe à argon." sqref="AI4 AI7 AI94 AI10 AI13 AI16 AI19 AI22 AI25 AI28 AI31 AI34 AI37 AI40 AI43 AI46 AI49 AI52 AI55 AI58 AI61 AI64 AI67 AI70 AI73 AI76 AI79 AI82 AI85 AI88 AI91">
      <formula1>100</formula1>
    </dataValidation>
    <dataValidation type="decimal" errorStyle="information" allowBlank="1" showErrorMessage="1" error="Inverser les cadres N2 secours, Commander un nouveau cadre N2 secours. Vérifier l'étanchéité du circuit N2 secours" sqref="AZ4:BA4 BD5:BE5 AZ7:BA7 AZ10:BA10 AZ13:BA13 AZ16:BA16 AZ19:BA19 AZ22:BA22 AZ25:BA25 AZ28:BA28 AZ31:BA31 AZ34:BA34 AZ37:BA37 AZ40:BA40 AZ43:BA43 AZ46:BA46 AZ49:BA49 AZ52:BA52 AZ55:BA55 AZ58:BA58 AZ61:BA61 AZ64:BA64 AZ67:BA67 AZ70:BA70 AZ73:BA73 AZ76:BA76 AZ79:BA79 AZ82:BA82 AZ85:BA85 AZ88:BA88 AZ91:BA91 AZ94:BA94 BD8:BE8 BD11:BE11 BD14:BE14 BD17:BE17 BD20:BE20 BD23:BE23 BD26:BE26 BD29:BE29 BD32:BE32 BD35:BE35 BD38:BE38 BD41:BE41 BD44:BE44 BD47:BE47 BD50:BE50 BD53:BE53 BD56:BE56 BD59:BE59 BD62:BE62 BD65:BE65 BD68:BE68 BD71:BE71 BD74:BE74 BD77:BE77 BD80:BE80 BD83:BE83 BD86:BE86 BD89:BE89 BD92:BE92 BD95:BE95">
      <formula1>120</formula1>
      <formula2>200</formula2>
    </dataValidation>
    <dataValidation type="decimal" errorStyle="information" allowBlank="1" showErrorMessage="1" error="Commander un nouveau cadre N2 secours. Vérifier l'étanchéité du circuit N2 secours,_x000a_Inutile d'inverser les cadres, basculement automatique." sqref="BH6:BK6 BH9:BK9 BH12:BK12 BH15:BK15 BH18:BK18 BH21:BK21 BH24:BK24 BH27:BK27 BH30:BK30 BH33:BK33 BH36:BK36 BH39:BK39 BH42:BK42 BH45:BK45 BH48:BK48 BH51:BK51 BH54:BK54 BH57:BK57 BH60:BK60 BH63:BK63 BH66:BK66 BH69:BK69 BH72:BK72 BH75:BK75 BH78:BK78 BH81:BK81 BH84:BK84 BH87:BK87 BH90:BK90 BH93:BK93 BH96:BK96">
      <formula1>120</formula1>
      <formula2>200</formula2>
    </dataValidation>
    <dataValidation type="whole" errorStyle="information" operator="greaterThan" allowBlank="1" showErrorMessage="1" errorTitle="Niveau cadre trop bas" error="Le niveau est anormalement bas._x000a_Sauf consommation normale, vérifier l'étanchéité du circuit et commander un nouveau cadre H2." sqref="Z4:Z5 Z7:Z8 Z10:Z11 Z13:Z14 Z16:Z17 Z19:Z20 Z22:Z23 Z25:Z26 Z28:Z29 Z31:Z32 Z34:Z35 Z37:Z38 Z40:Z41 Z43:Z44 Z46:Z47 Z49:Z50 Z52:Z53 Z55:Z56 Z58:Z59 Z61:Z62 Z64:Z65 Z67:Z68 Z70:Z71 Z73:Z74 Z76:Z77 Z79:Z80 Z82:Z83 Z85:Z86 Z88:Z89 Z91:Z92 Z94:Z95">
      <formula1>150</formula1>
    </dataValidation>
  </dataValidations>
  <printOptions horizontalCentered="1" verticalCentered="1"/>
  <pageMargins left="0.23622047244094491" right="0.23622047244094491" top="0.74803149606299213" bottom="0.74803149606299213" header="0.31496062992125984" footer="0.31496062992125984"/>
  <pageSetup paperSize="9" orientation="landscape" horizontalDpi="300" verticalDpi="300" r:id="rId2"/>
  <headerFooter alignWithMargins="0"/>
  <extLst>
    <ext xmlns:x14="http://schemas.microsoft.com/office/spreadsheetml/2009/9/main" uri="{CCE6A557-97BC-4b89-ADB6-D9C93CAAB3DF}">
      <x14:dataValidations xmlns:xm="http://schemas.microsoft.com/office/excel/2006/main" count="8">
        <x14:dataValidation type="list" errorStyle="warning" allowBlank="1" showInputMessage="1" showErrorMessage="1" error="ce nom ne figure pas dans la liste" prompt="choix du nom de l'opérateur">
          <x14:formula1>
            <xm:f>paramètres!$A$2:$A$31</xm:f>
          </x14:formula1>
          <xm:sqref>E4</xm:sqref>
        </x14:dataValidation>
        <x14:dataValidation type="list" errorStyle="warning" allowBlank="1" showInputMessage="1" showErrorMessage="1" error="ce nom ne figure pas dans la liste" prompt="choix du nom de l'opérateur">
          <x14:formula1>
            <xm:f>paramètres!$A$2:$A$30</xm:f>
          </x14:formula1>
          <xm:sqref>E5:E96</xm:sqref>
        </x14:dataValidation>
        <x14:dataValidation type="list" errorStyle="information" allowBlank="1" showInputMessage="1" prompt="choix de l'heure">
          <x14:formula1>
            <xm:f>paramètres!$E$2:$E$57</xm:f>
          </x14:formula1>
          <xm:sqref>D4:D96</xm:sqref>
        </x14:dataValidation>
        <x14:dataValidation type="list" errorStyle="information" allowBlank="1" showInputMessage="1" showErrorMessage="1" error="erreur de saisie" prompt="indiquer si pompe en défaut">
          <x14:formula1>
            <xm:f>paramètres!$F$2:$F$3</xm:f>
          </x14:formula1>
          <xm:sqref>AH4:AH5 AH7:AH8 AH94:AH95 AH10:AH11 AH13:AH14 AH16:AH17 AH19:AH20 AH22:AH23 AH25:AH26 AH28:AH29 AH31:AH32 AH34:AH35 AH37:AH38 AH40:AH41 AH43:AH44 AH46:AH47 AH49:AH50 AH52:AH53 AH55:AH56 AH58:AH59 AH61:AH62 AH64:AH65 AH67:AH68 AH70:AH71 AH73:AH74 AH76:AH77 AH79:AH80 AH82:AH83 AH85:AH86 AH88:AH89 AH91:AH92</xm:sqref>
        </x14:dataValidation>
        <x14:dataValidation type="list" errorStyle="information" allowBlank="1" showInputMessage="1" showErrorMessage="1" error="erreur de saisie" prompt="sélectionner la pompe en service">
          <x14:formula1>
            <xm:f>paramètres!$G$2:$G$3</xm:f>
          </x14:formula1>
          <xm:sqref>AG4 AG7 AG94 AG10 AG13 AG16 AG19 AG22 AG25 AG28 AG31 AG34 AG37 AG40 AG43 AG46 AG49 AG52 AG55 AG58 AG61 AG64 AG67 AG70 AG73 AG76 AG79 AG82 AG85 AG88 AG91</xm:sqref>
        </x14:dataValidation>
        <x14:dataValidation type="list" errorStyle="information" allowBlank="1" showInputMessage="1" showErrorMessage="1" error="erreur de saisie" prompt="sélectionner oui ou non">
          <x14:formula1>
            <xm:f>paramètres!$F$2:$F$3</xm:f>
          </x14:formula1>
          <xm:sqref>I4:J4 S4:T4 S7:T7 S10:T10 S13:T13 S16:T16 S19:T19 S22:T22 S25:T25 S28:T28 S31:T31 S34:T34 S37:T37 S40:T40 S43:T43 S46:T46 S49:T49 S52:T52 S55:T55 S58:T58 S61:T61 S64:T64 S67:T67 S70:T70 S73:T73 S76:T76 S79:T79 S82:T82 S85:T85 S88:T88 S91:T91 S94:T94 I7:J7 I10:J10 I13:J13 I16:J16 I19:J19 I22:J22 I25:J25 I28:J28 I31:J31 I34:J34 I37:J37 I40:J40 I43:J43 I46:J46 I49:J49 I52:J52 I55:J55 I58:J58 I61:J61 I64:J64 I67:J67 I70:J70 I73:J73 I76:J76 I79:J79 I82:J82 I85:J85 I88:J88 I91:J91 I94:J94 N4:O4 N7:O7 N10:O10 N13:O13 N16:O16 N19:O19 N22:O22 N25:O25 N28:O28 N31:O31 N34:O34 N37:O37 N40:O40 N43:O43 N46:O46 N49:O49 N52:O52 N55:O55 N58:O58 N61:O61 N64:O64 N67:O67 N70:O70 N73:O73 N76:O76 N79:O79 N82:O82 N85:O85 N88:O88 N91:O91 N94:O94 X4:Y4 X7:Y7 X10:Y10 X13:Y13 X16:Y16 X19:Y19 X22:Y22 X25:Y25 X28:Y28 X31:Y31 X34:Y34 X37:Y37 X40:Y40 X43:Y43 X46:Y46 X49:Y49 X52:Y52 X55:Y55 X58:Y58 X61:Y61 X64:Y64 X67:Y67 X70:Y70 X73:Y73 X76:Y76 X79:Y79 X82:Y82 X85:Y85 X88:Y88 X91:Y91 X94:Y94</xm:sqref>
        </x14:dataValidation>
        <x14:dataValidation type="list" errorStyle="warning" allowBlank="1" showInputMessage="1" showErrorMessage="1" errorTitle="mauvais numéro de remorque" error="Ce n° ne figure pas dans la liste" prompt="Choix du n° de remorque">
          <x14:formula1>
            <xm:f>paramètres!$C$2:$C$31</xm:f>
          </x14:formula1>
          <xm:sqref>F4 F7 F10 F13 F16 F19 F22 F25 F28 F31 F34 F37 F40 F43 F46 F49 F52 F55 F58 F61 F64 F67 F70 F73 F76 F79 F82 F85 F88 F91 F94 K4 K7 K10 K13 K16 K19 K22 K25 K28 K31 K34 K37 K40 K43 K46 K49 K52 K55 K58 K61 K64 K67 K70 K73 K76 K79 K82 K85 K88 K91 K94 P4 P7 P10 P13 P16 P19 P22 P25 P28 P31 P34 P37 P40 P43 P46 P49 P52 P55 P58 P61 P64 P67 P70 P73 P76 P79 P82 P85 P88 P91 P94 U4 U7 U10 U13 U16 U19 U22 U25 U28 U31 U34 U37 U40 U43 U46 U49 U52 U55 U58 U61 U64 U67 U70 U73 U76 U79 U82 U85 U88 U91 U94</xm:sqref>
        </x14:dataValidation>
        <x14:dataValidation type="list" errorStyle="information" allowBlank="1" showInputMessage="1" showErrorMessage="1" error="erreur de saisie" prompt="indiquer si APSA en défaut">
          <x14:formula1>
            <xm:f>paramètres!$F$2:$F$3</xm:f>
          </x14:formula1>
          <xm:sqref>AT4 AT7 AT10 AT13 AT16 AT19 AT22 AT25 AT28 AT31 AT34 AT37 AT40 AT43 AT46 AT49 AT52 AT55 AT58 AT61 AT64 AT67 AT70 AT73 AT76 AT79 AT82 AT85 AT88 AT91 AT94</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dimension ref="A1:I57"/>
  <sheetViews>
    <sheetView workbookViewId="0">
      <selection activeCell="I12" sqref="I12"/>
    </sheetView>
  </sheetViews>
  <sheetFormatPr baseColWidth="10" defaultColWidth="10.7109375" defaultRowHeight="12.75" x14ac:dyDescent="0.2"/>
  <cols>
    <col min="1" max="16384" width="10.7109375" style="11"/>
  </cols>
  <sheetData>
    <row r="1" spans="1:9" x14ac:dyDescent="0.2">
      <c r="A1" s="102" t="s">
        <v>25</v>
      </c>
      <c r="B1" s="11">
        <f>paramètres!F4</f>
        <v>0</v>
      </c>
      <c r="C1" s="80" t="s">
        <v>26</v>
      </c>
      <c r="E1" s="103" t="s">
        <v>17</v>
      </c>
      <c r="F1" s="103" t="s">
        <v>139</v>
      </c>
      <c r="G1" s="103" t="s">
        <v>142</v>
      </c>
    </row>
    <row r="2" spans="1:9" x14ac:dyDescent="0.2">
      <c r="A2" s="19" t="s">
        <v>48</v>
      </c>
      <c r="C2" s="81" t="s">
        <v>80</v>
      </c>
      <c r="E2" s="103" t="s">
        <v>84</v>
      </c>
      <c r="F2" s="103" t="s">
        <v>140</v>
      </c>
      <c r="G2" s="11">
        <v>1</v>
      </c>
    </row>
    <row r="3" spans="1:9" x14ac:dyDescent="0.2">
      <c r="A3" s="19" t="s">
        <v>28</v>
      </c>
      <c r="C3" s="107">
        <v>102</v>
      </c>
      <c r="E3" s="103" t="s">
        <v>85</v>
      </c>
      <c r="F3" s="11" t="s">
        <v>141</v>
      </c>
      <c r="G3" s="11">
        <v>2</v>
      </c>
    </row>
    <row r="4" spans="1:9" x14ac:dyDescent="0.2">
      <c r="A4" s="19" t="s">
        <v>27</v>
      </c>
      <c r="C4" s="107">
        <v>193</v>
      </c>
      <c r="E4" s="103" t="s">
        <v>86</v>
      </c>
    </row>
    <row r="5" spans="1:9" x14ac:dyDescent="0.2">
      <c r="A5" s="19" t="s">
        <v>53</v>
      </c>
      <c r="C5" s="107">
        <v>219</v>
      </c>
      <c r="E5" s="103" t="s">
        <v>87</v>
      </c>
    </row>
    <row r="6" spans="1:9" x14ac:dyDescent="0.2">
      <c r="A6" s="19" t="s">
        <v>33</v>
      </c>
      <c r="C6" s="107">
        <v>228</v>
      </c>
      <c r="E6" s="103" t="s">
        <v>88</v>
      </c>
    </row>
    <row r="7" spans="1:9" x14ac:dyDescent="0.2">
      <c r="A7" s="19" t="s">
        <v>41</v>
      </c>
      <c r="C7" s="107">
        <v>317</v>
      </c>
      <c r="E7" s="103" t="s">
        <v>89</v>
      </c>
      <c r="I7" s="243"/>
    </row>
    <row r="8" spans="1:9" x14ac:dyDescent="0.2">
      <c r="A8" s="19" t="s">
        <v>29</v>
      </c>
      <c r="C8" s="107">
        <v>338</v>
      </c>
      <c r="E8" s="103" t="s">
        <v>92</v>
      </c>
    </row>
    <row r="9" spans="1:9" x14ac:dyDescent="0.2">
      <c r="A9" s="19" t="s">
        <v>30</v>
      </c>
      <c r="C9" s="107">
        <v>345</v>
      </c>
      <c r="E9" s="11" t="s">
        <v>91</v>
      </c>
    </row>
    <row r="10" spans="1:9" x14ac:dyDescent="0.2">
      <c r="A10" s="19" t="s">
        <v>45</v>
      </c>
      <c r="C10" s="107">
        <v>376</v>
      </c>
      <c r="E10" s="103" t="s">
        <v>90</v>
      </c>
    </row>
    <row r="11" spans="1:9" x14ac:dyDescent="0.2">
      <c r="A11" s="19" t="s">
        <v>32</v>
      </c>
      <c r="C11" s="107">
        <v>556</v>
      </c>
      <c r="E11" s="103" t="s">
        <v>93</v>
      </c>
    </row>
    <row r="12" spans="1:9" x14ac:dyDescent="0.2">
      <c r="A12" s="19" t="s">
        <v>35</v>
      </c>
      <c r="C12" s="107">
        <v>557</v>
      </c>
      <c r="E12" s="103" t="s">
        <v>94</v>
      </c>
    </row>
    <row r="13" spans="1:9" x14ac:dyDescent="0.2">
      <c r="A13" s="19" t="s">
        <v>36</v>
      </c>
      <c r="C13" s="107">
        <v>588</v>
      </c>
      <c r="E13" s="103" t="s">
        <v>95</v>
      </c>
    </row>
    <row r="14" spans="1:9" x14ac:dyDescent="0.2">
      <c r="A14" s="19" t="s">
        <v>43</v>
      </c>
      <c r="C14" s="107">
        <v>5401</v>
      </c>
      <c r="E14" s="103" t="s">
        <v>96</v>
      </c>
    </row>
    <row r="15" spans="1:9" x14ac:dyDescent="0.2">
      <c r="A15" s="19" t="s">
        <v>42</v>
      </c>
      <c r="C15" s="107">
        <v>5403</v>
      </c>
      <c r="E15" s="103" t="s">
        <v>97</v>
      </c>
    </row>
    <row r="16" spans="1:9" x14ac:dyDescent="0.2">
      <c r="A16" s="104" t="s">
        <v>54</v>
      </c>
      <c r="C16" s="107">
        <v>5404</v>
      </c>
      <c r="E16" s="103" t="s">
        <v>98</v>
      </c>
    </row>
    <row r="17" spans="1:5" x14ac:dyDescent="0.2">
      <c r="A17" s="19" t="s">
        <v>49</v>
      </c>
      <c r="C17" s="107">
        <v>5405</v>
      </c>
      <c r="E17" s="103" t="s">
        <v>99</v>
      </c>
    </row>
    <row r="18" spans="1:5" x14ac:dyDescent="0.2">
      <c r="A18" s="19" t="s">
        <v>167</v>
      </c>
      <c r="C18" s="107">
        <v>5406</v>
      </c>
      <c r="E18" s="103" t="s">
        <v>100</v>
      </c>
    </row>
    <row r="19" spans="1:5" x14ac:dyDescent="0.2">
      <c r="A19" s="19" t="s">
        <v>34</v>
      </c>
      <c r="C19" s="107" t="s">
        <v>148</v>
      </c>
      <c r="E19" s="103" t="s">
        <v>101</v>
      </c>
    </row>
    <row r="20" spans="1:5" x14ac:dyDescent="0.2">
      <c r="A20" s="19" t="s">
        <v>50</v>
      </c>
      <c r="C20" s="107" t="s">
        <v>149</v>
      </c>
      <c r="E20" s="103" t="s">
        <v>102</v>
      </c>
    </row>
    <row r="21" spans="1:5" x14ac:dyDescent="0.2">
      <c r="A21" s="19" t="s">
        <v>39</v>
      </c>
      <c r="C21" s="107" t="s">
        <v>150</v>
      </c>
      <c r="E21" s="103" t="s">
        <v>103</v>
      </c>
    </row>
    <row r="22" spans="1:5" x14ac:dyDescent="0.2">
      <c r="A22" s="19" t="s">
        <v>40</v>
      </c>
      <c r="C22" s="107" t="s">
        <v>151</v>
      </c>
      <c r="E22" s="103" t="s">
        <v>104</v>
      </c>
    </row>
    <row r="23" spans="1:5" x14ac:dyDescent="0.2">
      <c r="A23" s="19" t="s">
        <v>31</v>
      </c>
      <c r="C23" s="107" t="s">
        <v>152</v>
      </c>
      <c r="E23" s="103" t="s">
        <v>105</v>
      </c>
    </row>
    <row r="24" spans="1:5" x14ac:dyDescent="0.2">
      <c r="A24" s="105" t="s">
        <v>75</v>
      </c>
      <c r="C24" s="107" t="s">
        <v>153</v>
      </c>
      <c r="E24" s="103" t="s">
        <v>106</v>
      </c>
    </row>
    <row r="25" spans="1:5" x14ac:dyDescent="0.2">
      <c r="A25" s="19" t="s">
        <v>47</v>
      </c>
      <c r="C25" s="107" t="s">
        <v>154</v>
      </c>
      <c r="E25" s="103" t="s">
        <v>107</v>
      </c>
    </row>
    <row r="26" spans="1:5" x14ac:dyDescent="0.2">
      <c r="A26" s="19" t="s">
        <v>46</v>
      </c>
      <c r="C26" s="107" t="s">
        <v>155</v>
      </c>
      <c r="E26" s="103" t="s">
        <v>108</v>
      </c>
    </row>
    <row r="27" spans="1:5" x14ac:dyDescent="0.2">
      <c r="A27" s="19" t="s">
        <v>52</v>
      </c>
      <c r="C27" s="107" t="s">
        <v>157</v>
      </c>
      <c r="E27" s="103" t="s">
        <v>109</v>
      </c>
    </row>
    <row r="28" spans="1:5" x14ac:dyDescent="0.2">
      <c r="A28" s="19" t="s">
        <v>37</v>
      </c>
      <c r="C28" s="107" t="s">
        <v>156</v>
      </c>
      <c r="E28" s="103" t="s">
        <v>110</v>
      </c>
    </row>
    <row r="29" spans="1:5" x14ac:dyDescent="0.2">
      <c r="A29" s="19" t="s">
        <v>51</v>
      </c>
      <c r="C29" s="107" t="s">
        <v>158</v>
      </c>
      <c r="E29" s="103" t="s">
        <v>111</v>
      </c>
    </row>
    <row r="30" spans="1:5" x14ac:dyDescent="0.2">
      <c r="A30" s="19" t="s">
        <v>38</v>
      </c>
      <c r="C30" s="107" t="s">
        <v>159</v>
      </c>
      <c r="E30" s="103" t="s">
        <v>112</v>
      </c>
    </row>
    <row r="31" spans="1:5" x14ac:dyDescent="0.2">
      <c r="A31" s="19" t="s">
        <v>44</v>
      </c>
      <c r="C31" s="107" t="s">
        <v>162</v>
      </c>
      <c r="E31" s="103" t="s">
        <v>113</v>
      </c>
    </row>
    <row r="32" spans="1:5" x14ac:dyDescent="0.2">
      <c r="C32" s="107" t="s">
        <v>160</v>
      </c>
      <c r="E32" s="103" t="s">
        <v>114</v>
      </c>
    </row>
    <row r="33" spans="3:5" x14ac:dyDescent="0.2">
      <c r="C33" s="107" t="s">
        <v>161</v>
      </c>
      <c r="E33" s="103" t="s">
        <v>115</v>
      </c>
    </row>
    <row r="34" spans="3:5" x14ac:dyDescent="0.2">
      <c r="E34" s="103" t="s">
        <v>116</v>
      </c>
    </row>
    <row r="35" spans="3:5" x14ac:dyDescent="0.2">
      <c r="E35" s="103" t="s">
        <v>117</v>
      </c>
    </row>
    <row r="36" spans="3:5" x14ac:dyDescent="0.2">
      <c r="E36" s="103" t="s">
        <v>118</v>
      </c>
    </row>
    <row r="37" spans="3:5" x14ac:dyDescent="0.2">
      <c r="E37" s="103" t="s">
        <v>119</v>
      </c>
    </row>
    <row r="38" spans="3:5" x14ac:dyDescent="0.2">
      <c r="E38" s="103" t="s">
        <v>120</v>
      </c>
    </row>
    <row r="39" spans="3:5" x14ac:dyDescent="0.2">
      <c r="E39" s="103" t="s">
        <v>121</v>
      </c>
    </row>
    <row r="40" spans="3:5" x14ac:dyDescent="0.2">
      <c r="E40" s="103" t="s">
        <v>106</v>
      </c>
    </row>
    <row r="41" spans="3:5" x14ac:dyDescent="0.2">
      <c r="E41" s="103" t="s">
        <v>122</v>
      </c>
    </row>
    <row r="42" spans="3:5" x14ac:dyDescent="0.2">
      <c r="E42" s="103" t="s">
        <v>123</v>
      </c>
    </row>
    <row r="43" spans="3:5" x14ac:dyDescent="0.2">
      <c r="E43" s="103" t="s">
        <v>124</v>
      </c>
    </row>
    <row r="44" spans="3:5" x14ac:dyDescent="0.2">
      <c r="E44" s="103" t="s">
        <v>125</v>
      </c>
    </row>
    <row r="45" spans="3:5" x14ac:dyDescent="0.2">
      <c r="E45" s="103" t="s">
        <v>126</v>
      </c>
    </row>
    <row r="46" spans="3:5" x14ac:dyDescent="0.2">
      <c r="E46" s="103" t="s">
        <v>127</v>
      </c>
    </row>
    <row r="47" spans="3:5" x14ac:dyDescent="0.2">
      <c r="E47" s="103" t="s">
        <v>128</v>
      </c>
    </row>
    <row r="48" spans="3:5" x14ac:dyDescent="0.2">
      <c r="E48" s="103" t="s">
        <v>129</v>
      </c>
    </row>
    <row r="49" spans="5:5" x14ac:dyDescent="0.2">
      <c r="E49" s="103" t="s">
        <v>130</v>
      </c>
    </row>
    <row r="50" spans="5:5" x14ac:dyDescent="0.2">
      <c r="E50" s="103" t="s">
        <v>131</v>
      </c>
    </row>
    <row r="51" spans="5:5" x14ac:dyDescent="0.2">
      <c r="E51" s="103" t="s">
        <v>132</v>
      </c>
    </row>
    <row r="52" spans="5:5" x14ac:dyDescent="0.2">
      <c r="E52" s="103" t="s">
        <v>133</v>
      </c>
    </row>
    <row r="53" spans="5:5" x14ac:dyDescent="0.2">
      <c r="E53" s="103" t="s">
        <v>134</v>
      </c>
    </row>
    <row r="54" spans="5:5" x14ac:dyDescent="0.2">
      <c r="E54" s="103" t="s">
        <v>135</v>
      </c>
    </row>
    <row r="55" spans="5:5" x14ac:dyDescent="0.2">
      <c r="E55" s="103" t="s">
        <v>136</v>
      </c>
    </row>
    <row r="56" spans="5:5" x14ac:dyDescent="0.2">
      <c r="E56" s="103" t="s">
        <v>137</v>
      </c>
    </row>
    <row r="57" spans="5:5" x14ac:dyDescent="0.2">
      <c r="E57" s="103" t="s">
        <v>138</v>
      </c>
    </row>
  </sheetData>
  <sheetProtection algorithmName="SHA-512" hashValue="KOKaxki27hPTt+DOY45+Evw1C6OcTiQ0kh5swW4aIdTytiUoHJ+vWqLKLzdVJaeueIf0I5hv0p1FtE9m/l+EHw==" saltValue="X2rM/GRuHbZG6a2/R4OO7Q==" spinCount="100000" sheet="1" objects="1" scenarios="1" selectLockedCells="1" selectUnlockedCells="1"/>
  <sortState ref="C3:C34">
    <sortCondition ref="C2"/>
  </sortState>
  <customSheetViews>
    <customSheetView guid="{C8BD1749-F302-4337-9A66-46B0D94B831C}" state="hidden">
      <selection activeCell="C34" sqref="C34"/>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13</vt:i4>
      </vt:variant>
    </vt:vector>
  </HeadingPairs>
  <TitlesOfParts>
    <vt:vector size="13" baseType="lpstr">
      <vt:lpstr>01-2018</vt:lpstr>
      <vt:lpstr>02-2018</vt:lpstr>
      <vt:lpstr>03-2018</vt:lpstr>
      <vt:lpstr>04-2018</vt:lpstr>
      <vt:lpstr>05-2018</vt:lpstr>
      <vt:lpstr>06-2018</vt:lpstr>
      <vt:lpstr>07-2018</vt:lpstr>
      <vt:lpstr>08-2018</vt:lpstr>
      <vt:lpstr>09-2018</vt:lpstr>
      <vt:lpstr>10-2018</vt:lpstr>
      <vt:lpstr>11-2018</vt:lpstr>
      <vt:lpstr>12-2018</vt:lpstr>
      <vt:lpstr>paramètres</vt:lpstr>
    </vt:vector>
  </TitlesOfParts>
  <Company>CERATIZIT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libertp</dc:creator>
  <cp:lastModifiedBy>Joël</cp:lastModifiedBy>
  <cp:lastPrinted>2018-03-03T00:46:20Z</cp:lastPrinted>
  <dcterms:created xsi:type="dcterms:W3CDTF">2004-06-29T09:16:44Z</dcterms:created>
  <dcterms:modified xsi:type="dcterms:W3CDTF">2018-03-08T21:01:15Z</dcterms:modified>
</cp:coreProperties>
</file>