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8800" windowHeight="11940"/>
  </bookViews>
  <sheets>
    <sheet name="Data" sheetId="1" r:id="rId1"/>
    <sheet name="Calcul" sheetId="2" r:id="rId2"/>
  </sheets>
  <calcPr calcId="145621"/>
</workbook>
</file>

<file path=xl/calcChain.xml><?xml version="1.0" encoding="utf-8"?>
<calcChain xmlns="http://schemas.openxmlformats.org/spreadsheetml/2006/main">
  <c r="G3" i="1" l="1"/>
  <c r="H3" i="1"/>
  <c r="I3" i="1"/>
  <c r="G4" i="1"/>
  <c r="H4" i="1"/>
  <c r="I4" i="1"/>
  <c r="G5" i="1"/>
  <c r="H5" i="1"/>
  <c r="I5" i="1"/>
  <c r="G6" i="1"/>
  <c r="H6" i="1"/>
  <c r="I6" i="1"/>
  <c r="G7" i="1"/>
  <c r="H7" i="1"/>
  <c r="I7" i="1"/>
  <c r="G8" i="1"/>
  <c r="H8" i="1"/>
  <c r="I8" i="1"/>
  <c r="G9" i="1"/>
  <c r="H9" i="1"/>
  <c r="I9" i="1"/>
  <c r="G10" i="1"/>
  <c r="H10" i="1"/>
  <c r="I10" i="1"/>
  <c r="G11" i="1"/>
  <c r="H11" i="1"/>
  <c r="I11" i="1"/>
  <c r="G12" i="1"/>
  <c r="H12" i="1"/>
  <c r="I12" i="1"/>
  <c r="G13" i="1"/>
  <c r="H13" i="1"/>
  <c r="I13" i="1"/>
  <c r="G14" i="1"/>
  <c r="H14" i="1"/>
  <c r="I14" i="1"/>
  <c r="G15" i="1"/>
  <c r="H15" i="1"/>
  <c r="I15" i="1"/>
  <c r="G16" i="1"/>
  <c r="H16" i="1"/>
  <c r="I16" i="1"/>
  <c r="G17" i="1"/>
  <c r="H17" i="1"/>
  <c r="I17" i="1"/>
  <c r="G18" i="1"/>
  <c r="H18" i="1"/>
  <c r="I18" i="1"/>
  <c r="G19" i="1"/>
  <c r="H19" i="1"/>
  <c r="I19" i="1"/>
  <c r="G20" i="1"/>
  <c r="H20" i="1"/>
  <c r="I20" i="1"/>
  <c r="G21" i="1"/>
  <c r="H21" i="1"/>
  <c r="I21" i="1"/>
  <c r="G22" i="1"/>
  <c r="H22" i="1"/>
  <c r="I22" i="1"/>
  <c r="G23" i="1"/>
  <c r="H23" i="1"/>
  <c r="I23" i="1"/>
  <c r="G24" i="1"/>
  <c r="H24" i="1"/>
  <c r="I24" i="1"/>
  <c r="G25" i="1"/>
  <c r="H25" i="1"/>
  <c r="I25" i="1"/>
  <c r="G26" i="1"/>
  <c r="H26" i="1"/>
  <c r="I26" i="1"/>
  <c r="G27" i="1"/>
  <c r="H27" i="1"/>
  <c r="I27" i="1"/>
  <c r="G28" i="1"/>
  <c r="H28" i="1"/>
  <c r="I28" i="1"/>
  <c r="G29" i="1"/>
  <c r="H29" i="1"/>
  <c r="I29" i="1"/>
  <c r="G30" i="1"/>
  <c r="H30" i="1"/>
  <c r="I30" i="1"/>
  <c r="G31" i="1"/>
  <c r="H31" i="1"/>
  <c r="I31" i="1"/>
  <c r="G32" i="1"/>
  <c r="H32" i="1"/>
  <c r="I32" i="1"/>
  <c r="G33" i="1"/>
  <c r="H33" i="1"/>
  <c r="I33" i="1"/>
  <c r="G34" i="1"/>
  <c r="H34" i="1"/>
  <c r="I34" i="1"/>
  <c r="G35" i="1"/>
  <c r="H35" i="1"/>
  <c r="I35" i="1"/>
  <c r="G36" i="1"/>
  <c r="H36" i="1"/>
  <c r="I36" i="1"/>
  <c r="G37" i="1"/>
  <c r="H37" i="1"/>
  <c r="I37" i="1"/>
  <c r="G38" i="1"/>
  <c r="H38" i="1"/>
  <c r="I38" i="1"/>
  <c r="G39" i="1"/>
  <c r="H39" i="1"/>
  <c r="I39" i="1"/>
  <c r="G40" i="1"/>
  <c r="H40" i="1"/>
  <c r="I40" i="1"/>
  <c r="H2" i="1"/>
  <c r="I2" i="1"/>
  <c r="G2" i="1"/>
  <c r="I41" i="1"/>
  <c r="I42" i="1"/>
  <c r="I43" i="1"/>
  <c r="I44" i="1"/>
  <c r="I45" i="1"/>
  <c r="I46" i="1"/>
  <c r="I47" i="1"/>
  <c r="I48" i="1"/>
  <c r="I49" i="1"/>
  <c r="I50" i="1"/>
  <c r="I51" i="1"/>
  <c r="I52" i="1"/>
  <c r="I53" i="1"/>
  <c r="I54" i="1"/>
  <c r="I55" i="1"/>
  <c r="I56" i="1"/>
  <c r="I57" i="1"/>
  <c r="I58" i="1"/>
  <c r="I59" i="1"/>
  <c r="I60" i="1"/>
  <c r="I61" i="1"/>
  <c r="F659" i="2"/>
  <c r="F660" i="2"/>
  <c r="F661" i="2"/>
  <c r="F662" i="2"/>
  <c r="F663" i="2"/>
  <c r="F664" i="2"/>
  <c r="F665" i="2"/>
  <c r="F666" i="2"/>
  <c r="F667" i="2"/>
  <c r="F668" i="2"/>
  <c r="F669" i="2"/>
  <c r="F670" i="2"/>
  <c r="F671" i="2"/>
  <c r="F672" i="2"/>
  <c r="F673" i="2"/>
  <c r="F674" i="2"/>
  <c r="F675" i="2"/>
  <c r="F676" i="2"/>
  <c r="F677" i="2"/>
  <c r="F678" i="2"/>
  <c r="F679" i="2"/>
  <c r="F680" i="2"/>
  <c r="F681" i="2"/>
  <c r="F682" i="2"/>
  <c r="F683" i="2"/>
  <c r="F684" i="2"/>
  <c r="F685" i="2"/>
  <c r="F686" i="2"/>
  <c r="F687" i="2"/>
  <c r="F688" i="2"/>
  <c r="F689" i="2"/>
  <c r="F690" i="2"/>
  <c r="F691" i="2"/>
  <c r="F692" i="2"/>
  <c r="F693" i="2"/>
  <c r="F694" i="2"/>
  <c r="F695" i="2"/>
  <c r="F696" i="2"/>
  <c r="F697" i="2"/>
  <c r="A1" i="2"/>
</calcChain>
</file>

<file path=xl/sharedStrings.xml><?xml version="1.0" encoding="utf-8"?>
<sst xmlns="http://schemas.openxmlformats.org/spreadsheetml/2006/main" count="393" uniqueCount="250">
  <si>
    <t/>
  </si>
  <si>
    <t>Nom du produit :</t>
  </si>
  <si>
    <t>Code du produit</t>
  </si>
  <si>
    <t>Utilisation</t>
  </si>
  <si>
    <t xml:space="preserve">Fabricant/Fournisseur </t>
  </si>
  <si>
    <t>Date de mise à jour de la FDS</t>
  </si>
  <si>
    <t>Pictogrammes</t>
  </si>
  <si>
    <t>Mention d'avertissement</t>
  </si>
  <si>
    <t>Codes MD</t>
  </si>
  <si>
    <t>Cancérogène</t>
  </si>
  <si>
    <t>Mutagène</t>
  </si>
  <si>
    <t>Toxique pour la reproduction</t>
  </si>
  <si>
    <t>Commentaires Données toxicologiques du produit</t>
  </si>
  <si>
    <t>Etat physique</t>
  </si>
  <si>
    <t>Point éclair °C</t>
  </si>
  <si>
    <t>Point d’ébullition °C</t>
  </si>
  <si>
    <t>Pa</t>
  </si>
  <si>
    <t>Tension de vapeur</t>
  </si>
  <si>
    <t>pH&lt;font color="#FFFFFF"&gt;.&lt;/font&gt;</t>
  </si>
  <si>
    <t>Solubilité</t>
  </si>
  <si>
    <t>Commentaires</t>
  </si>
  <si>
    <t>Stabilité</t>
  </si>
  <si>
    <t>Incompatibilité</t>
  </si>
  <si>
    <t>Décomposition</t>
  </si>
  <si>
    <t>N° CAS</t>
  </si>
  <si>
    <t>N° CE</t>
  </si>
  <si>
    <t>Nom de la substance</t>
  </si>
  <si>
    <t>Concentration (%)</t>
  </si>
  <si>
    <t>Pictogrammes*</t>
  </si>
  <si>
    <t>Mentions de danger</t>
  </si>
  <si>
    <t>Reprotoxique</t>
  </si>
  <si>
    <t>Classification CIRC</t>
  </si>
  <si>
    <t>Caractère sensibilisant</t>
  </si>
  <si>
    <t>TMP n°</t>
  </si>
  <si>
    <t>VLCT mg.m-3</t>
  </si>
  <si>
    <t>VLCT ppm</t>
  </si>
  <si>
    <t>VLEP 8h mg.m-3</t>
  </si>
  <si>
    <t>VLEP 8h ppm</t>
  </si>
  <si>
    <t>Nature de la VLEP*</t>
  </si>
  <si>
    <t>AEROLAQUE INOX AEROSOL</t>
  </si>
  <si>
    <t>*3.64</t>
  </si>
  <si>
    <t>Revêtement de protection des métaux et du bois destiné à l'entretien, la finition, la rénovation.</t>
  </si>
  <si>
    <t>CMPC SA</t>
  </si>
  <si>
    <t>14 01 2016</t>
  </si>
  <si>
    <t>Danger</t>
  </si>
  <si>
    <t>H229,H319,EUH066,H222,H336</t>
  </si>
  <si>
    <t>Non classé</t>
  </si>
  <si>
    <t>Non Classé</t>
  </si>
  <si>
    <t>[Stéphanie Chaumet 28 03 2017 10:04] Présence de xylène, classé dans le groupe 3 de la classification du Centre International de Recherche sur le Cancer (CIRC) : agent inclassable quant à sa cancérogénicité pour l'Homme.  Le mélange est irritant pour les muqueuses et le système respiratoire. Dépression du système nerveux central : céphalées, étourdissements, vertiges, fatigue, somnolence, troubles de la mémoire, asthénie musculaire et dans des cas extrêmes perte de conscience.  Le contact prolongé ou répété peut provoquer des dermatites non allergiques de contact.</t>
  </si>
  <si>
    <t>Aérosol</t>
  </si>
  <si>
    <t>Insoluble dans l'eau.</t>
  </si>
  <si>
    <t>Stable aux conditions de manipulation et de stockage recommandées dans la rubrique 7 de la FDS. Exposé à des températures élevées, le mélange peut dégager des</t>
  </si>
  <si>
    <t>Tout appareil susceptible de produire une flamme ou de porter à haute température une surface métallique (brûleurs, arcs électriques, fours...) sera banni des locaux. Eviter : l'échauffement, la chaleur, l'humidité. Tenir à l'écart de : eau.</t>
  </si>
  <si>
    <t>La décomposition thermique peut dégager : monoxyde de carbone (CO) et dioxyde de carbone (CO2). Exposé à des températures élevées, le mélange peut dégager des produits de décomposition dangereux, tels que monoxyde et dioxyde de carbone, fumées, oxyde d'azote.</t>
  </si>
  <si>
    <t>1330-20-7*3.64,67-64-1*3.64,106-97-8*3.64,78-93-3*3.64,64742-47-8*3.64,110-19-0*3.64</t>
  </si>
  <si>
    <t>215-535-7,200-662-2,203-448-7,201-159-0,265-149-8,203-745-1</t>
  </si>
  <si>
    <t>Xylène, isomères mixtes, purs,acétone,n-Butane,méthyléthylcétone,Distillates (petroleum), hydrotreated light; Kerosine - unspecified; [A complex combination of hydrocarbons obtained by treating a petroleum fraction with hydrogen in the presence of a catalyst. It consists of hydrocarbons having carbon numbers predom,Acétate d’isobutyle</t>
  </si>
  <si>
    <t>2.5-10,25-50,10-25,2.5-10,2.5-10,25-50</t>
  </si>
  <si>
    <t>bottle,pollut,rondflam,bottle,pollut,bottle,SGH04,bottle,pollut,rondflam,bottle</t>
  </si>
  <si>
    <t>Danger,Danger,Danger,Danger,Danger,Danger</t>
  </si>
  <si>
    <t>H226 H304 H312 H315 H319 H332 H335 H373,H225 H319 H336 EUH066,H220,H225 H319 H336 EUH066,H304,H225 EUH066</t>
  </si>
  <si>
    <t>Non classé,Non classé,Non classé,Non classé,Non classé,Non classé</t>
  </si>
  <si>
    <t>Non Classé,Non Classé,Non Classé,Non Classé,Non Classé,Non Classé</t>
  </si>
  <si>
    <t>3,,,,,</t>
  </si>
  <si>
    <t>,,,,,</t>
  </si>
  <si>
    <t>4bis,84</t>
  </si>
  <si>
    <t>442,2420,,900,,940</t>
  </si>
  <si>
    <t>100,1000,,300,,200</t>
  </si>
  <si>
    <t>221,1210,1900,600,,710</t>
  </si>
  <si>
    <t>50,500,800,200,,150</t>
  </si>
  <si>
    <t>Réglementaire contraignante,Réglementaire contraignante,Indicative,Réglementaire contraignante,,Indicative</t>
  </si>
  <si>
    <t>ZWALUW PU GUNFOAM</t>
  </si>
  <si>
    <t>*ZWALUWPUGU</t>
  </si>
  <si>
    <t>Mousse monocomposante d’isolation et de montage pour assurer l’étanchéité entre les matériaux de construction.</t>
  </si>
  <si>
    <t>DEN BRAVEN ROMANIA COMEX S.R.L.</t>
  </si>
  <si>
    <t>17 12 2014</t>
  </si>
  <si>
    <t>H222,H229,H332,H315,H319,H334,H317,H351,H362,H335,H373,H413</t>
  </si>
  <si>
    <t>C2</t>
  </si>
  <si>
    <t>[Stéphanie Chaumet 28 03 2017 10:59] Selon le règlement CLP, la substance Polymethylene polyphenyl isocyanate n'est pas classée en catégorie 2 H351 ((susceptible de provoquer le cancer), mais le fournisseur a classé cette substance H351. Le mélange est donc classé CMR de catégorie 2. Cette Polymethylene polyphenyl isocyanate est classé dans le groupe 3 de la classification du Centre International de Recherche sur le Cancer (CIRC) : agent inclassable quant à sa cancérogénicité pour l'Homme.  La substance alcanes en C14-17, chloro- est étiquetée par le CLP H362 (peut être nocif pour les bébés nourris au lait maternel).</t>
  </si>
  <si>
    <t>Très volatil</t>
  </si>
  <si>
    <t>Pas ou peu miscible.</t>
  </si>
  <si>
    <t>Incompatible avec les acides, les bases, les oxydants, les amines, les alcools, les polyols et l'eau.</t>
  </si>
  <si>
    <t>Produits de décomposition dangereux : acide cyanhydrique (ou acide prussique), gaz hydrochlorique (HCl), monoxyde de carbone, dioxyde de carbone et gaz nitreux.</t>
  </si>
  <si>
    <t>85535-85-9*ZWALUWPUGU,115-10-6*ZWALUWPUGU,75-28-5*ZWALUWPUGU,74-98-6*ZWALUWPUGU,9016-87-9*ZWALUWPUGU</t>
  </si>
  <si>
    <t>287-477-0,204-065-8,200-857-2,200-827-9,</t>
  </si>
  <si>
    <t>alkanes, C14-17, chloro; chlorinated paraffins, C14-17,oxyde de diméthyle,isobutane,propane,Polymethylene polyphenyl isocyanate</t>
  </si>
  <si>
    <t>5-20,2.5-10,2.5-10,2.5-10,25-50</t>
  </si>
  <si>
    <t>silhouet,bottle,bottle,bottle,pollut,rondflam</t>
  </si>
  <si>
    <t>Attention,Danger,Danger,Danger,</t>
  </si>
  <si>
    <t>H362 H400 H410,H220 H280,H220 H280,H220 H280,H315 H317 H319 H332 H334 H335 H351 H373</t>
  </si>
  <si>
    <t>Non classé,Non classé,Non classé,Non classé,C2</t>
  </si>
  <si>
    <t>Non Classé,Non Classé,Non Classé,Non Classé,Non Classé</t>
  </si>
  <si>
    <t>Non classé,Non classé,Non classé,Non classé,Non classé</t>
  </si>
  <si>
    <t>,,,,3</t>
  </si>
  <si>
    <t>,,,,</t>
  </si>
  <si>
    <t>,1920,,,</t>
  </si>
  <si>
    <t>,1000,,,</t>
  </si>
  <si>
    <t>,Réglementaire indicative,,,</t>
  </si>
  <si>
    <t>DILUANT DE NETTOYAGE 1</t>
  </si>
  <si>
    <t>*AA80049</t>
  </si>
  <si>
    <t>Diluant de nettoyage, dégraissant,</t>
  </si>
  <si>
    <t>QUARON</t>
  </si>
  <si>
    <t>18 07 2011</t>
  </si>
  <si>
    <t>H225,H319,H336,EUH066</t>
  </si>
  <si>
    <t>[Aurore-Lois Chimiste-Niort 02 04 2017 11:45] Toxicité liée à l'acétone : - Par inhalation : symptômes locaux (irritation des yeux et des voies aériennes), neurologiques (céphalées, asthénie, vertige, coma dans certains cas convulsif) et digestifs (nausée, vomissement). - Au cours des intoxications les plus sévères (10 000 ppm) : légère atteinte hépatique et rénale possible. - Par ingestion et contact cutané étendu : symptomatologie identique avec irritation digestive importante (hématémèse) mais pas de complications caustiques. - dès 500 ppm : irritation des voies respiratoires et des yeux, érythème et léger œdème. La projection oculaire se traduit par une sensation de brûlure rapidement atténuée par le lavage ; dans un cas, une atteinte permanente de la cornée est cependant signalée. - Au cours d’expositions répétées : * en dehors des phénomènes d’irritation oculaire et respiratoire, signes neurologiques (asthénie, somnolence, vertige)....</t>
  </si>
  <si>
    <t>Liquide</t>
  </si>
  <si>
    <t>~56</t>
  </si>
  <si>
    <t>soluble dans l'eau et dans de nombreux solvants organiques</t>
  </si>
  <si>
    <t>densité relative : 1,2 (plus lourd que l'air)</t>
  </si>
  <si>
    <t>agent oxydant, acides, bases, cyanures</t>
  </si>
  <si>
    <t>Peut se décomposer sous rayonnement UV  Monoxyde et dioxyde de carbone</t>
  </si>
  <si>
    <t>TS 101 TPM - CONVERTISSEUR DE ROUILLE</t>
  </si>
  <si>
    <t>*PF-13284</t>
  </si>
  <si>
    <t>Produit de préservation de corrosion</t>
  </si>
  <si>
    <t>COLORAID</t>
  </si>
  <si>
    <t>24 07 2017</t>
  </si>
  <si>
    <t>Attention</t>
  </si>
  <si>
    <t>H226,H319</t>
  </si>
  <si>
    <t>[Stéphanie Chaumet 14 09 2017 09:01] Le mélange est irritant pour les yeux. L'alcool éthylique est un solvant organique, pouvant être responsable de : - Syndrome ébrieux narcotique (somnolence, vertiges, céphalées, fatigue…) - Irritations de la peau et des muqueuses oculaires et respiratoires - Dessèchement de la peau/pénétration cutanée - Troubles digestifs (nausées, vomissement, douleurs abdominales…) - Suite à une exposition prolongée et répétée : atteinte du système nerveux central, atteinte possible d'organes cibles en fonction des solvants : foie, reins, ouïe... Les solvants organiques peuvent être responsables de maladies professionnelles inscrites au tableau n°84.</t>
  </si>
  <si>
    <t>23-60</t>
  </si>
  <si>
    <t>Neutre</t>
  </si>
  <si>
    <t>Entièrement miscible avec l'eau.</t>
  </si>
  <si>
    <t>Stable aux conditions de manipulation et de stockage recommandées.</t>
  </si>
  <si>
    <t>Tenir à l'écart des oxydants et de matières fortement acides ou basiques.</t>
  </si>
  <si>
    <t>Si exposition à des températures élevées, peut dégager notamment du monoxyde de carbone, du dioxyde de carbone, des fumées et des oxydes d'azote.</t>
  </si>
  <si>
    <t>64-17-5*PF-13284</t>
  </si>
  <si>
    <t>200-578-6</t>
  </si>
  <si>
    <t>Alcool éthylique</t>
  </si>
  <si>
    <t>10-25</t>
  </si>
  <si>
    <t>bottle,pollut</t>
  </si>
  <si>
    <t>H225 H319</t>
  </si>
  <si>
    <t>Indicative</t>
  </si>
  <si>
    <t>FLUIDE MS 00</t>
  </si>
  <si>
    <t>*FLUIDEMS00</t>
  </si>
  <si>
    <t>Fluide pour le travail des métaux.</t>
  </si>
  <si>
    <t>UNIL OPAL</t>
  </si>
  <si>
    <t>28 10 2015</t>
  </si>
  <si>
    <t>H314,H335,H412</t>
  </si>
  <si>
    <t>[Stéphanie Chaumet 14 09 2017 09:47] Mélange irritant pour les voies respiratoires. Corrosif pour la peau (brûlures) et provoque de sévères lésions oculaires (peut entraîner des lésions permanentes, y compris la cécité). L'ingestion provoque des brûlures des voies digestives et respiratoires supérieures.</t>
  </si>
  <si>
    <t>&gt;100</t>
  </si>
  <si>
    <t>Base faible</t>
  </si>
  <si>
    <t>Soluble dans l'eau</t>
  </si>
  <si>
    <t>Stable dans les conditions normales d'utilisation.</t>
  </si>
  <si>
    <t>Tenir à l'écart des flammes nues, des surfaces chaudes et des sources d'inflammation. Matières incompatibles : agents comburants forts, acides forts, bases fortes.</t>
  </si>
  <si>
    <t>141-43-5*FLUIDEMS00,10043-35-3*FLUIDEMS00,4500-29-2*FLUIDEMS00,102-71-6*FLUIDEMS00,3811-73-2*FLUIDEMS00</t>
  </si>
  <si>
    <t>205-483-3,233-139-2,224-809-5,203-049-8,223-296-5</t>
  </si>
  <si>
    <t>ethanolamine,boric acid,2,2'-(cyclohexylimino)bisethanol,2,2',2''-nitrilotriethanol,pyridine-2-thiol 1-oxide, sodium salt</t>
  </si>
  <si>
    <t>2.5-10,2.5-10,1-2.5,2.5-10,0-1</t>
  </si>
  <si>
    <t>explos,pollut,rondflam,,,</t>
  </si>
  <si>
    <t>Danger,Danger,,,</t>
  </si>
  <si>
    <t>H302 H312 H314 H332 H335,H360FD,H302 H312 H332,,H302 H312 H315 H319 H332 H410</t>
  </si>
  <si>
    <t>Non classé,Effet reprotoxique supposé pour l’Homme,Non classé,Non classé,Non classé</t>
  </si>
  <si>
    <t>,,,3,</t>
  </si>
  <si>
    <t>49bis,49</t>
  </si>
  <si>
    <t>7,6,,,,</t>
  </si>
  <si>
    <t>3,,,,</t>
  </si>
  <si>
    <t>2,5,,,,</t>
  </si>
  <si>
    <t>1,,,,</t>
  </si>
  <si>
    <t>Réglementaire contraignante,,,,</t>
  </si>
  <si>
    <t>AB 22</t>
  </si>
  <si>
    <t>*BDS001080</t>
  </si>
  <si>
    <t>Produit de soudage.</t>
  </si>
  <si>
    <t>CRC INDUSTRIES</t>
  </si>
  <si>
    <t>29 06 2017</t>
  </si>
  <si>
    <t>H315,H319,H335,H336,H351,H373</t>
  </si>
  <si>
    <t>75-09-2*BDS001080</t>
  </si>
  <si>
    <t>200-838-9</t>
  </si>
  <si>
    <t>Dichlorométhane</t>
  </si>
  <si>
    <t>rondflam</t>
  </si>
  <si>
    <t>H351</t>
  </si>
  <si>
    <t>2A</t>
  </si>
  <si>
    <t>Réglementaire contraignante</t>
  </si>
  <si>
    <t>DILUANT REACTIF PHOSPHATANT</t>
  </si>
  <si>
    <t>*DILUANTPHO</t>
  </si>
  <si>
    <t>Diluant</t>
  </si>
  <si>
    <t>DEPROMA SA</t>
  </si>
  <si>
    <t>11 07 2014</t>
  </si>
  <si>
    <t>H225,H304,H315,H332,H336,H361d,H373</t>
  </si>
  <si>
    <t>R2</t>
  </si>
  <si>
    <t>[Aurore-Lois Chimiste-Niort 27 09 2017 16:35] Toxicité liée au toluène. Le toluène est bien absorbé par les tractus gastro-intestinal et respiratoire et, à un degré moindre, par voie cutanée ; il se distribue dans les tissus riches en lipides, en particulier le cerveau.  - L'exposition aiguë est responsable d'une dépression du système nerveux central, de troubles digestifs et d'une pneumopathie (en cas d'ingestion). Une irritation de la peau et des yeux réversible peut être notée.  - L'exposition répétée peut être à l'origine de signes neurologiques centraux (psychosyndrome organique, altération de l'audition et de la vision des couleurs). Des atteintes hépatiques et rénales ont également été rapportées. Une dermatose chronique peut être observée en cas de contact répété....</t>
  </si>
  <si>
    <t>&lt;23</t>
  </si>
  <si>
    <t>&gt;35</t>
  </si>
  <si>
    <t>Insoluble dans l'eau</t>
  </si>
  <si>
    <t>Pression de vapeur (50°C) : &lt; 110 kPa</t>
  </si>
  <si>
    <t>Exposé à des températures élevées, le mélange peut dégager des produits de décomposition dangereux : Monoxyde, dioxyde de carbone, fumées et oxyde d'azote</t>
  </si>
  <si>
    <t>108-88-3*DILUANTPHO</t>
  </si>
  <si>
    <t>203-625-9</t>
  </si>
  <si>
    <t>Toluène</t>
  </si>
  <si>
    <t>bottle,pollut,rondflam</t>
  </si>
  <si>
    <t>H225 H361d H304 H373 H315 H336</t>
  </si>
  <si>
    <t>Effet reprotoxique suspecté pour l’Homme</t>
  </si>
  <si>
    <t>76,8</t>
  </si>
  <si>
    <t>APPRET 2K EPOXY</t>
  </si>
  <si>
    <t>*1.855.9900/E1</t>
  </si>
  <si>
    <t>Revêtement</t>
  </si>
  <si>
    <t>PPG INDUSTRIES</t>
  </si>
  <si>
    <t>20 09 2016</t>
  </si>
  <si>
    <t>H225,H315,H317,H319,H361d,H335,H411</t>
  </si>
  <si>
    <t>[Stéphanie Chaumet 17 11 2017 16:51] Présence de toluène, substance classée Reprotoxique catégorie 2 (H361d - Susceptible de nuire au fœtus) par le CLP. Présence de méthylisobutylcétone, substance classée dans le groupe 2B du CIRC (cancérogène possible pour l'homme). Le mélange est irritant et peut provoquer une allergie cutanée.</t>
  </si>
  <si>
    <t>&gt; 37,78</t>
  </si>
  <si>
    <t>Stable.</t>
  </si>
  <si>
    <t>Agents comburants, alcalins forts et acides forts.</t>
  </si>
  <si>
    <t>Risque lors d'une exposition à des températures élevées.</t>
  </si>
  <si>
    <t>1314-13-2*1.855.9900/E1,1330-20-7*1.855.9900/E1,111-76-2*1.855.9900/E1,25068-38-6*1.855.9900/E1,95-63-6*1.855.9900/E1,108-88-3*1.855.9900/E1,7779-90-0*1.855.9900/E1,108-10-1*1.855.9900/E1,64742-95-6*1.855.9900/E1</t>
  </si>
  <si>
    <t>215-222-5,215-535-7,203-905-0,500-033-5,202-436-9,203-625-9,231-944-3,203-550-1,265-199-0</t>
  </si>
  <si>
    <t>Zinc (oxyde de,fumées),Xylène, isomères mixtes, purs,2-Butoxyéthanol,reaction product: bisphenol-A-(epichlorhydrin); epoxy resin (number average molecular weight ≤ 700),1,2,4-Triméthylbenzène,Toluène,trizinc bis(orthophosphate),méthylisobutylcétone,Solvent naphtha (petroleum), light arom.; Low boiling point naphtha - unspecified; [A complex combination of hydrocarbons obtained from distillation of aromatic streams. It consists predominantly of aromatic hydrocarbons having carbon numbers predomi</t>
  </si>
  <si>
    <t>&lt;ou=0,63,5-10,1-3,10-25,1-4,3,1-5,10-24,10-20,1-5</t>
  </si>
  <si>
    <t>silhouet,bottle,pollut,pollut,pollut,silhouet,bottle,pollut,silhouet,bottle,pollut,rondflam,silhouet,bottle,pollut,rondflam</t>
  </si>
  <si>
    <t>Attention,Attention,Attention,Attention,Attention,Danger,Attention,Danger,Danger</t>
  </si>
  <si>
    <t>H400 H410,H226 H304 H312 H315 H319 H332 H335 H373,H302 H312 H315 H319 H332,H315 H317 H319,H226 H315 H319 H332 H335 H411,H225 H304 H315 H336 H361d H373,H400 H410,H225 H319 H332 H335 EUH066,H226 H304 H335 H336 H411 EUH066</t>
  </si>
  <si>
    <t>Non classé,Non classé,Non classé,Non classé,Non classé,Non classé,Non classé,Non classé,Non classé</t>
  </si>
  <si>
    <t>Non Classé,Non Classé,Non Classé,Non Classé,Non Classé,Non Classé,Non Classé,Non Classé,Non Classé</t>
  </si>
  <si>
    <t>Non classé,Non classé,Non classé,Non classé,Non classé,Effet reprotoxique suspecté pour l’Homme,Non classé,Non classé,Non classé</t>
  </si>
  <si>
    <t>,3,3,,,3,,2B,</t>
  </si>
  <si>
    <t>,,,,,,,,</t>
  </si>
  <si>
    <t>,442,246,,250,384,,208,</t>
  </si>
  <si>
    <t>,100,50,,50,100,,50,</t>
  </si>
  <si>
    <t>5,221,49,,100,76,8,,83,</t>
  </si>
  <si>
    <t>,50,10,,20,20,,20,</t>
  </si>
  <si>
    <t>Indicative,Réglementaire contraignante,Réglementaire contraignante,,Réglementaire contraignante,Réglementaire contraignante,,Réglementaire contraignante,</t>
  </si>
  <si>
    <t>CARGILLE IMMERSION LIQUID CODE 5095 nD=1.458-1.580</t>
  </si>
  <si>
    <t>*19563</t>
  </si>
  <si>
    <t>Liquide d'immersion Paraffins (Petroleum), normal C5-C20</t>
  </si>
  <si>
    <t>CARGILLE LABORATORIES</t>
  </si>
  <si>
    <t>25 10 2016</t>
  </si>
  <si>
    <t>H304,H319,H410</t>
  </si>
  <si>
    <t>[Aurore-Lois Chimiste-Niort 23 01 2018 13:32] L'exposition aux vapeurs ou au brouillard de ce produit peut causer l'irritation des yeux et des voies respiratoires.  En cas d'ingestion et de pénétration dans les voies respiratoires (compte tenu de la haute viscosité du produit), une pneumopathie chimique (graisseuse) est possible et peut être mortelle.  Effets sur le développement/reproduction/lait maternel : Aucune donnée n'a été trouvée dans les sources documentaires consultées pour les substances présentes.  Effets cancérogènes (Mise à jour : 2012-03-06) : Les propriétés cancérogènes de l'huile minérale dépendent de son degré de purification. De façon générale, les huiles minérales non traitées ou légèrement traitées possèdent des propriétés cancérogènes contrairement aux huiles minérales hautement purifiées. Le Centre international de recherche sur le cancer (CIRC,...</t>
  </si>
  <si>
    <t>&gt;113 (coupelle fermée)</t>
  </si>
  <si>
    <t>&gt;230</t>
  </si>
  <si>
    <t>Modérément volatil</t>
  </si>
  <si>
    <t>Légèrement soluble dans l'eau</t>
  </si>
  <si>
    <t>Agents fortement oxydants Acides et bases forts</t>
  </si>
  <si>
    <t>Peut former un mélange explosif avec l'air si le mélange est chauffé jusqu'au point éclair et/ou s'il est pulvérisé</t>
  </si>
  <si>
    <t>25640-78-2*19563,8012-95-1*19563</t>
  </si>
  <si>
    <t>247-156-8,232-384-2</t>
  </si>
  <si>
    <t>(1-methylethyl)-1,1'-biphenyl,Paraffin oils</t>
  </si>
  <si>
    <t>40-60,40-60</t>
  </si>
  <si>
    <t>pollut,rondflam,silhouet,rondflam</t>
  </si>
  <si>
    <t>,</t>
  </si>
  <si>
    <t>H304 H400 H319,H304 H413</t>
  </si>
  <si>
    <t>Non classé,Non classé</t>
  </si>
  <si>
    <t>Non Classé,Non Classé</t>
  </si>
  <si>
    <t>SGH02</t>
  </si>
  <si>
    <t xml:space="preserve"> SGH07</t>
  </si>
  <si>
    <t>SGH05</t>
  </si>
  <si>
    <t>SGH07</t>
  </si>
  <si>
    <t>SGH02, SGH07, SGH88</t>
  </si>
  <si>
    <t xml:space="preserve"> SGH88</t>
  </si>
  <si>
    <t>SGH02, SGH03</t>
  </si>
  <si>
    <t xml:space="preserve"> SGH03</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</si>
</sst>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indexed="8"/>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
    <xf numFmtId="0" fontId="0" fillId="0" borderId="0" xfId="0"/>
    <xf numFmtId="0" fontId="0" fillId="2"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1971674</xdr:colOff>
          <xdr:row>25</xdr:row>
          <xdr:rowOff>171450</xdr:rowOff>
        </xdr:from>
        <xdr:to>
          <xdr:col>4</xdr:col>
          <xdr:colOff>666749</xdr:colOff>
          <xdr:row>27</xdr:row>
          <xdr:rowOff>28575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Convertir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R61"/>
  <sheetViews>
    <sheetView tabSelected="1" topLeftCell="B1" workbookViewId="0">
      <selection activeCell="F16" sqref="F16"/>
    </sheetView>
  </sheetViews>
  <sheetFormatPr baseColWidth="10" defaultColWidth="9.140625" defaultRowHeight="15" x14ac:dyDescent="0.25"/>
  <cols>
    <col min="1" max="1" width="51" customWidth="1"/>
    <col min="2" max="2" width="15" customWidth="1"/>
    <col min="3" max="3" width="61" customWidth="1"/>
    <col min="4" max="4" width="32" customWidth="1"/>
    <col min="5" max="5" width="11" customWidth="1"/>
    <col min="6" max="9" width="27" customWidth="1"/>
    <col min="10" max="10" width="10" customWidth="1"/>
    <col min="11" max="11" width="60" customWidth="1"/>
    <col min="12" max="14" width="11" customWidth="1"/>
    <col min="15" max="15" width="61" customWidth="1"/>
    <col min="17" max="17" width="23" customWidth="1"/>
    <col min="20" max="20" width="19" customWidth="1"/>
    <col min="21" max="21" width="12" customWidth="1"/>
    <col min="22" max="22" width="33" customWidth="1"/>
    <col min="23" max="23" width="46" customWidth="1"/>
    <col min="24" max="24" width="36" customWidth="1"/>
    <col min="25" max="26" width="61" customWidth="1"/>
    <col min="27" max="27" width="101" customWidth="1"/>
    <col min="28" max="28" width="90" customWidth="1"/>
    <col min="29" max="29" width="101" customWidth="1"/>
    <col min="30" max="30" width="50" customWidth="1"/>
    <col min="31" max="36" width="61" customWidth="1"/>
    <col min="37" max="37" width="14" customWidth="1"/>
    <col min="38" max="39" width="9" customWidth="1"/>
    <col min="40" max="40" width="24" customWidth="1"/>
    <col min="41" max="41" width="21" customWidth="1"/>
    <col min="42" max="42" width="24" customWidth="1"/>
    <col min="43" max="43" width="20" customWidth="1"/>
    <col min="44" max="44" width="51" customWidth="1"/>
  </cols>
  <sheetData>
    <row r="1" spans="1:44" x14ac:dyDescent="0.25">
      <c r="A1" t="s">
        <v>1</v>
      </c>
      <c r="B1" t="s">
        <v>2</v>
      </c>
      <c r="C1" t="s">
        <v>3</v>
      </c>
      <c r="D1" t="s">
        <v>4</v>
      </c>
      <c r="E1" t="s">
        <v>5</v>
      </c>
      <c r="F1" s="1" t="s">
        <v>6</v>
      </c>
      <c r="G1" s="1">
        <v>1</v>
      </c>
      <c r="H1" s="1">
        <v>2</v>
      </c>
      <c r="I1" s="1">
        <v>3</v>
      </c>
      <c r="J1" t="s">
        <v>7</v>
      </c>
      <c r="K1" t="s">
        <v>8</v>
      </c>
      <c r="L1" t="s">
        <v>9</v>
      </c>
      <c r="M1" t="s">
        <v>10</v>
      </c>
      <c r="N1" t="s">
        <v>11</v>
      </c>
      <c r="O1" t="s">
        <v>12</v>
      </c>
      <c r="P1" t="s">
        <v>13</v>
      </c>
      <c r="Q1" t="s">
        <v>14</v>
      </c>
      <c r="R1" t="s">
        <v>15</v>
      </c>
      <c r="S1" t="s">
        <v>16</v>
      </c>
      <c r="T1" t="s">
        <v>17</v>
      </c>
      <c r="U1" t="s">
        <v>18</v>
      </c>
      <c r="V1" t="s">
        <v>19</v>
      </c>
      <c r="W1" t="s">
        <v>20</v>
      </c>
      <c r="X1" t="s">
        <v>21</v>
      </c>
      <c r="Y1" t="s">
        <v>22</v>
      </c>
      <c r="Z1" t="s">
        <v>23</v>
      </c>
      <c r="AA1" t="s">
        <v>24</v>
      </c>
      <c r="AB1" t="s">
        <v>25</v>
      </c>
      <c r="AC1" t="s">
        <v>26</v>
      </c>
      <c r="AD1" t="s">
        <v>27</v>
      </c>
      <c r="AE1" t="s">
        <v>28</v>
      </c>
      <c r="AF1" t="s">
        <v>7</v>
      </c>
      <c r="AG1" t="s">
        <v>29</v>
      </c>
      <c r="AH1" t="s">
        <v>9</v>
      </c>
      <c r="AI1" t="s">
        <v>10</v>
      </c>
      <c r="AJ1" t="s">
        <v>30</v>
      </c>
      <c r="AK1" t="s">
        <v>31</v>
      </c>
      <c r="AL1" t="s">
        <v>32</v>
      </c>
      <c r="AM1" t="s">
        <v>33</v>
      </c>
      <c r="AN1" t="s">
        <v>34</v>
      </c>
      <c r="AO1" t="s">
        <v>35</v>
      </c>
      <c r="AP1" t="s">
        <v>36</v>
      </c>
      <c r="AQ1" t="s">
        <v>37</v>
      </c>
      <c r="AR1" t="s">
        <v>38</v>
      </c>
    </row>
    <row r="2" spans="1:44" x14ac:dyDescent="0.25">
      <c r="A2" t="s">
        <v>39</v>
      </c>
      <c r="B2" t="s">
        <v>40</v>
      </c>
      <c r="C2" t="s">
        <v>41</v>
      </c>
      <c r="D2" t="s">
        <v>42</v>
      </c>
      <c r="E2" t="s">
        <v>43</v>
      </c>
      <c r="F2" t="s">
        <v>246</v>
      </c>
      <c r="G2" t="str">
        <f>IF(Calcul!F2="","",Calcul!F2)</f>
        <v>SGH02</v>
      </c>
      <c r="H2" t="str">
        <f>IF(Calcul!G2="","",Calcul!G2)</f>
        <v xml:space="preserve"> SGH07</v>
      </c>
      <c r="I2" t="str">
        <f>IF(Calcul!H2="","",Calcul!H2)</f>
        <v xml:space="preserve"> SGH88</v>
      </c>
      <c r="J2" t="s">
        <v>44</v>
      </c>
      <c r="K2" t="s">
        <v>45</v>
      </c>
      <c r="L2" t="s">
        <v>46</v>
      </c>
      <c r="M2" t="s">
        <v>47</v>
      </c>
      <c r="N2" t="s">
        <v>47</v>
      </c>
      <c r="O2" t="s">
        <v>48</v>
      </c>
      <c r="P2" t="s">
        <v>49</v>
      </c>
      <c r="Q2" t="s">
        <v>0</v>
      </c>
      <c r="R2" t="s">
        <v>0</v>
      </c>
      <c r="T2" t="s">
        <v>0</v>
      </c>
      <c r="U2" t="s">
        <v>0</v>
      </c>
      <c r="V2" t="s">
        <v>50</v>
      </c>
      <c r="W2" t="s">
        <v>0</v>
      </c>
      <c r="X2" t="s">
        <v>51</v>
      </c>
      <c r="Y2" t="s">
        <v>52</v>
      </c>
      <c r="Z2" t="s">
        <v>53</v>
      </c>
      <c r="AA2" t="s">
        <v>54</v>
      </c>
      <c r="AB2" t="s">
        <v>55</v>
      </c>
      <c r="AC2" t="s">
        <v>56</v>
      </c>
      <c r="AD2" t="s">
        <v>57</v>
      </c>
      <c r="AE2" t="s">
        <v>58</v>
      </c>
      <c r="AF2" t="s">
        <v>59</v>
      </c>
      <c r="AG2" t="s">
        <v>60</v>
      </c>
      <c r="AH2" t="s">
        <v>61</v>
      </c>
      <c r="AI2" t="s">
        <v>62</v>
      </c>
      <c r="AJ2" t="s">
        <v>61</v>
      </c>
      <c r="AK2" t="s">
        <v>63</v>
      </c>
      <c r="AL2" t="s">
        <v>64</v>
      </c>
      <c r="AM2" t="s">
        <v>65</v>
      </c>
      <c r="AN2" t="s">
        <v>66</v>
      </c>
      <c r="AO2" t="s">
        <v>67</v>
      </c>
      <c r="AP2" t="s">
        <v>68</v>
      </c>
      <c r="AQ2" t="s">
        <v>69</v>
      </c>
      <c r="AR2" t="s">
        <v>70</v>
      </c>
    </row>
    <row r="3" spans="1:44" x14ac:dyDescent="0.25">
      <c r="A3" t="s">
        <v>71</v>
      </c>
      <c r="B3" t="s">
        <v>72</v>
      </c>
      <c r="C3" t="s">
        <v>73</v>
      </c>
      <c r="D3" t="s">
        <v>74</v>
      </c>
      <c r="E3" t="s">
        <v>75</v>
      </c>
      <c r="F3" t="s">
        <v>248</v>
      </c>
      <c r="G3" t="str">
        <f>IF(Calcul!F3="","",Calcul!F3)</f>
        <v>SGH02</v>
      </c>
      <c r="H3" t="str">
        <f>IF(Calcul!G3="","",Calcul!G3)</f>
        <v xml:space="preserve"> SGH03</v>
      </c>
      <c r="I3" t="str">
        <f>IF(Calcul!H3="","",Calcul!H3)</f>
        <v/>
      </c>
      <c r="J3" t="s">
        <v>44</v>
      </c>
      <c r="K3" t="s">
        <v>76</v>
      </c>
      <c r="L3" t="s">
        <v>77</v>
      </c>
      <c r="M3" t="s">
        <v>47</v>
      </c>
      <c r="N3" t="s">
        <v>47</v>
      </c>
      <c r="O3" t="s">
        <v>78</v>
      </c>
      <c r="P3" t="s">
        <v>49</v>
      </c>
      <c r="Q3" t="s">
        <v>0</v>
      </c>
      <c r="R3" t="s">
        <v>0</v>
      </c>
      <c r="S3">
        <v>550000</v>
      </c>
      <c r="T3" t="s">
        <v>79</v>
      </c>
      <c r="U3" t="s">
        <v>0</v>
      </c>
      <c r="V3" t="s">
        <v>80</v>
      </c>
      <c r="W3" t="s">
        <v>0</v>
      </c>
      <c r="X3" t="s">
        <v>0</v>
      </c>
      <c r="Y3" t="s">
        <v>81</v>
      </c>
      <c r="Z3" t="s">
        <v>82</v>
      </c>
      <c r="AA3" t="s">
        <v>83</v>
      </c>
      <c r="AB3" t="s">
        <v>84</v>
      </c>
      <c r="AC3" t="s">
        <v>85</v>
      </c>
      <c r="AD3" t="s">
        <v>86</v>
      </c>
      <c r="AE3" t="s">
        <v>87</v>
      </c>
      <c r="AF3" t="s">
        <v>88</v>
      </c>
      <c r="AG3" t="s">
        <v>89</v>
      </c>
      <c r="AH3" t="s">
        <v>90</v>
      </c>
      <c r="AI3" t="s">
        <v>91</v>
      </c>
      <c r="AJ3" t="s">
        <v>92</v>
      </c>
      <c r="AK3" t="s">
        <v>93</v>
      </c>
      <c r="AL3" t="s">
        <v>94</v>
      </c>
      <c r="AM3" t="s">
        <v>0</v>
      </c>
      <c r="AN3" t="s">
        <v>94</v>
      </c>
      <c r="AO3" t="s">
        <v>94</v>
      </c>
      <c r="AP3" t="s">
        <v>95</v>
      </c>
      <c r="AQ3" t="s">
        <v>96</v>
      </c>
      <c r="AR3" t="s">
        <v>97</v>
      </c>
    </row>
    <row r="4" spans="1:44" x14ac:dyDescent="0.25">
      <c r="A4" t="s">
        <v>98</v>
      </c>
      <c r="B4" t="s">
        <v>99</v>
      </c>
      <c r="C4" t="s">
        <v>100</v>
      </c>
      <c r="D4" t="s">
        <v>101</v>
      </c>
      <c r="E4" t="s">
        <v>102</v>
      </c>
      <c r="F4" t="s">
        <v>242</v>
      </c>
      <c r="G4" t="str">
        <f>IF(Calcul!F4="","",Calcul!F4)</f>
        <v>SGH02</v>
      </c>
      <c r="H4" t="str">
        <f>IF(Calcul!G4="","",Calcul!G4)</f>
        <v/>
      </c>
      <c r="I4" t="str">
        <f>IF(Calcul!H4="","",Calcul!H4)</f>
        <v/>
      </c>
      <c r="J4" t="s">
        <v>44</v>
      </c>
      <c r="K4" t="s">
        <v>103</v>
      </c>
      <c r="L4" t="s">
        <v>46</v>
      </c>
      <c r="M4" t="s">
        <v>47</v>
      </c>
      <c r="N4" t="s">
        <v>47</v>
      </c>
      <c r="O4" t="s">
        <v>104</v>
      </c>
      <c r="P4" t="s">
        <v>105</v>
      </c>
      <c r="Q4">
        <v>-18</v>
      </c>
      <c r="R4" t="s">
        <v>106</v>
      </c>
      <c r="S4">
        <v>24700</v>
      </c>
      <c r="T4" t="s">
        <v>79</v>
      </c>
      <c r="U4" t="s">
        <v>0</v>
      </c>
      <c r="V4" t="s">
        <v>107</v>
      </c>
      <c r="W4" t="s">
        <v>108</v>
      </c>
      <c r="X4" t="s">
        <v>0</v>
      </c>
      <c r="Y4" t="s">
        <v>109</v>
      </c>
      <c r="Z4" t="s">
        <v>110</v>
      </c>
      <c r="AA4" t="s">
        <v>0</v>
      </c>
      <c r="AB4" t="s">
        <v>0</v>
      </c>
      <c r="AC4" t="s">
        <v>0</v>
      </c>
      <c r="AD4" t="s">
        <v>0</v>
      </c>
      <c r="AE4" t="s">
        <v>0</v>
      </c>
      <c r="AF4" t="s">
        <v>0</v>
      </c>
      <c r="AG4" t="s">
        <v>0</v>
      </c>
      <c r="AH4" t="s">
        <v>0</v>
      </c>
      <c r="AI4" t="s">
        <v>0</v>
      </c>
      <c r="AJ4" t="s">
        <v>0</v>
      </c>
      <c r="AK4" t="s">
        <v>0</v>
      </c>
      <c r="AL4" t="s">
        <v>0</v>
      </c>
      <c r="AM4">
        <v>84</v>
      </c>
      <c r="AN4" t="s">
        <v>0</v>
      </c>
      <c r="AO4" t="s">
        <v>0</v>
      </c>
      <c r="AP4" t="s">
        <v>0</v>
      </c>
      <c r="AQ4" t="s">
        <v>0</v>
      </c>
      <c r="AR4" t="s">
        <v>0</v>
      </c>
    </row>
    <row r="5" spans="1:44" x14ac:dyDescent="0.25">
      <c r="A5" t="s">
        <v>111</v>
      </c>
      <c r="B5" t="s">
        <v>112</v>
      </c>
      <c r="C5" t="s">
        <v>113</v>
      </c>
      <c r="D5" t="s">
        <v>114</v>
      </c>
      <c r="E5" t="s">
        <v>115</v>
      </c>
      <c r="F5" t="s">
        <v>242</v>
      </c>
      <c r="G5" t="str">
        <f>IF(Calcul!F5="","",Calcul!F5)</f>
        <v>SGH02</v>
      </c>
      <c r="H5" t="str">
        <f>IF(Calcul!G5="","",Calcul!G5)</f>
        <v/>
      </c>
      <c r="I5" t="str">
        <f>IF(Calcul!H5="","",Calcul!H5)</f>
        <v/>
      </c>
      <c r="J5" t="s">
        <v>116</v>
      </c>
      <c r="K5" t="s">
        <v>117</v>
      </c>
      <c r="L5" t="s">
        <v>46</v>
      </c>
      <c r="M5" t="s">
        <v>47</v>
      </c>
      <c r="N5" t="s">
        <v>47</v>
      </c>
      <c r="O5" t="s">
        <v>118</v>
      </c>
      <c r="P5" t="s">
        <v>105</v>
      </c>
      <c r="Q5" t="s">
        <v>119</v>
      </c>
      <c r="R5">
        <v>78</v>
      </c>
      <c r="S5">
        <v>5900</v>
      </c>
      <c r="T5" t="s">
        <v>79</v>
      </c>
      <c r="U5" t="s">
        <v>120</v>
      </c>
      <c r="V5" t="s">
        <v>121</v>
      </c>
      <c r="W5" t="s">
        <v>0</v>
      </c>
      <c r="X5" t="s">
        <v>122</v>
      </c>
      <c r="Y5" t="s">
        <v>123</v>
      </c>
      <c r="Z5" t="s">
        <v>124</v>
      </c>
      <c r="AA5" t="s">
        <v>125</v>
      </c>
      <c r="AB5" t="s">
        <v>126</v>
      </c>
      <c r="AC5" t="s">
        <v>127</v>
      </c>
      <c r="AD5" t="s">
        <v>128</v>
      </c>
      <c r="AE5" t="s">
        <v>129</v>
      </c>
      <c r="AF5" t="s">
        <v>44</v>
      </c>
      <c r="AG5" t="s">
        <v>130</v>
      </c>
      <c r="AH5" t="s">
        <v>46</v>
      </c>
      <c r="AI5" t="s">
        <v>47</v>
      </c>
      <c r="AJ5" t="s">
        <v>46</v>
      </c>
      <c r="AK5">
        <v>1</v>
      </c>
      <c r="AL5" t="s">
        <v>0</v>
      </c>
      <c r="AM5">
        <v>84</v>
      </c>
      <c r="AN5">
        <v>9500</v>
      </c>
      <c r="AO5">
        <v>5000</v>
      </c>
      <c r="AP5">
        <v>1900</v>
      </c>
      <c r="AQ5">
        <v>1000</v>
      </c>
      <c r="AR5" t="s">
        <v>131</v>
      </c>
    </row>
    <row r="6" spans="1:44" x14ac:dyDescent="0.25">
      <c r="A6" t="s">
        <v>132</v>
      </c>
      <c r="B6" t="s">
        <v>133</v>
      </c>
      <c r="C6" t="s">
        <v>134</v>
      </c>
      <c r="D6" t="s">
        <v>135</v>
      </c>
      <c r="E6" t="s">
        <v>136</v>
      </c>
      <c r="F6" t="s">
        <v>244</v>
      </c>
      <c r="G6" t="str">
        <f>IF(Calcul!F6="","",Calcul!F6)</f>
        <v>SGH05</v>
      </c>
      <c r="H6" t="str">
        <f>IF(Calcul!G6="","",Calcul!G6)</f>
        <v/>
      </c>
      <c r="I6" t="str">
        <f>IF(Calcul!H6="","",Calcul!H6)</f>
        <v/>
      </c>
      <c r="J6" t="s">
        <v>44</v>
      </c>
      <c r="K6" t="s">
        <v>137</v>
      </c>
      <c r="L6" t="s">
        <v>46</v>
      </c>
      <c r="M6" t="s">
        <v>47</v>
      </c>
      <c r="N6" t="s">
        <v>47</v>
      </c>
      <c r="O6" t="s">
        <v>138</v>
      </c>
      <c r="P6" t="s">
        <v>105</v>
      </c>
      <c r="Q6" t="s">
        <v>0</v>
      </c>
      <c r="R6" t="s">
        <v>139</v>
      </c>
      <c r="T6" t="s">
        <v>0</v>
      </c>
      <c r="U6" t="s">
        <v>140</v>
      </c>
      <c r="V6" t="s">
        <v>141</v>
      </c>
      <c r="W6" t="s">
        <v>0</v>
      </c>
      <c r="X6" t="s">
        <v>142</v>
      </c>
      <c r="Y6" t="s">
        <v>143</v>
      </c>
      <c r="Z6" t="s">
        <v>0</v>
      </c>
      <c r="AA6" t="s">
        <v>144</v>
      </c>
      <c r="AB6" t="s">
        <v>145</v>
      </c>
      <c r="AC6" t="s">
        <v>146</v>
      </c>
      <c r="AD6" t="s">
        <v>147</v>
      </c>
      <c r="AE6" t="s">
        <v>148</v>
      </c>
      <c r="AF6" t="s">
        <v>149</v>
      </c>
      <c r="AG6" t="s">
        <v>150</v>
      </c>
      <c r="AH6" t="s">
        <v>92</v>
      </c>
      <c r="AI6" t="s">
        <v>91</v>
      </c>
      <c r="AJ6" t="s">
        <v>151</v>
      </c>
      <c r="AK6" t="s">
        <v>152</v>
      </c>
      <c r="AL6" t="s">
        <v>94</v>
      </c>
      <c r="AM6" t="s">
        <v>153</v>
      </c>
      <c r="AN6" t="s">
        <v>154</v>
      </c>
      <c r="AO6" t="s">
        <v>155</v>
      </c>
      <c r="AP6" t="s">
        <v>156</v>
      </c>
      <c r="AQ6" t="s">
        <v>157</v>
      </c>
      <c r="AR6" t="s">
        <v>158</v>
      </c>
    </row>
    <row r="7" spans="1:44" x14ac:dyDescent="0.25">
      <c r="A7" t="s">
        <v>159</v>
      </c>
      <c r="B7" t="s">
        <v>160</v>
      </c>
      <c r="C7" t="s">
        <v>161</v>
      </c>
      <c r="D7" t="s">
        <v>162</v>
      </c>
      <c r="E7" t="s">
        <v>163</v>
      </c>
      <c r="F7" t="s">
        <v>245</v>
      </c>
      <c r="G7" t="str">
        <f>IF(Calcul!F7="","",Calcul!F7)</f>
        <v>SGH07</v>
      </c>
      <c r="H7" t="str">
        <f>IF(Calcul!G7="","",Calcul!G7)</f>
        <v/>
      </c>
      <c r="I7" t="str">
        <f>IF(Calcul!H7="","",Calcul!H7)</f>
        <v/>
      </c>
      <c r="J7" t="s">
        <v>0</v>
      </c>
      <c r="K7" t="s">
        <v>164</v>
      </c>
      <c r="L7" t="s">
        <v>77</v>
      </c>
      <c r="M7" t="s">
        <v>47</v>
      </c>
      <c r="N7" t="s">
        <v>47</v>
      </c>
      <c r="O7" t="s">
        <v>0</v>
      </c>
      <c r="P7" t="s">
        <v>0</v>
      </c>
      <c r="Q7" t="s">
        <v>0</v>
      </c>
      <c r="R7" t="s">
        <v>0</v>
      </c>
      <c r="T7" t="s">
        <v>0</v>
      </c>
      <c r="U7" t="s">
        <v>0</v>
      </c>
      <c r="V7" t="s">
        <v>0</v>
      </c>
      <c r="W7" t="s">
        <v>0</v>
      </c>
      <c r="X7" t="s">
        <v>0</v>
      </c>
      <c r="Y7" t="s">
        <v>0</v>
      </c>
      <c r="Z7" t="s">
        <v>0</v>
      </c>
      <c r="AA7" t="s">
        <v>165</v>
      </c>
      <c r="AB7" t="s">
        <v>166</v>
      </c>
      <c r="AC7" t="s">
        <v>167</v>
      </c>
      <c r="AD7" t="s">
        <v>0</v>
      </c>
      <c r="AE7" t="s">
        <v>168</v>
      </c>
      <c r="AF7" t="s">
        <v>116</v>
      </c>
      <c r="AG7" t="s">
        <v>169</v>
      </c>
      <c r="AH7" t="s">
        <v>77</v>
      </c>
      <c r="AI7" t="s">
        <v>47</v>
      </c>
      <c r="AJ7" t="s">
        <v>46</v>
      </c>
      <c r="AK7" t="s">
        <v>170</v>
      </c>
      <c r="AL7" t="s">
        <v>0</v>
      </c>
      <c r="AM7">
        <v>12</v>
      </c>
      <c r="AN7">
        <v>356</v>
      </c>
      <c r="AO7">
        <v>100</v>
      </c>
      <c r="AP7">
        <v>178</v>
      </c>
      <c r="AQ7">
        <v>50</v>
      </c>
      <c r="AR7" t="s">
        <v>171</v>
      </c>
    </row>
    <row r="8" spans="1:44" x14ac:dyDescent="0.25">
      <c r="A8" t="s">
        <v>172</v>
      </c>
      <c r="B8" t="s">
        <v>173</v>
      </c>
      <c r="C8" t="s">
        <v>174</v>
      </c>
      <c r="D8" t="s">
        <v>175</v>
      </c>
      <c r="E8" t="s">
        <v>176</v>
      </c>
      <c r="F8" t="s">
        <v>242</v>
      </c>
      <c r="G8" t="str">
        <f>IF(Calcul!F8="","",Calcul!F8)</f>
        <v>SGH02</v>
      </c>
      <c r="H8" t="str">
        <f>IF(Calcul!G8="","",Calcul!G8)</f>
        <v/>
      </c>
      <c r="I8" t="str">
        <f>IF(Calcul!H8="","",Calcul!H8)</f>
        <v/>
      </c>
      <c r="J8" t="s">
        <v>44</v>
      </c>
      <c r="K8" t="s">
        <v>177</v>
      </c>
      <c r="L8" t="s">
        <v>46</v>
      </c>
      <c r="M8" t="s">
        <v>47</v>
      </c>
      <c r="N8" t="s">
        <v>178</v>
      </c>
      <c r="O8" t="s">
        <v>179</v>
      </c>
      <c r="P8" t="s">
        <v>105</v>
      </c>
      <c r="Q8" t="s">
        <v>180</v>
      </c>
      <c r="R8" t="s">
        <v>181</v>
      </c>
      <c r="T8" t="s">
        <v>0</v>
      </c>
      <c r="U8" t="s">
        <v>0</v>
      </c>
      <c r="V8" t="s">
        <v>182</v>
      </c>
      <c r="W8" t="s">
        <v>183</v>
      </c>
      <c r="X8" t="s">
        <v>0</v>
      </c>
      <c r="Y8" t="s">
        <v>0</v>
      </c>
      <c r="Z8" t="s">
        <v>184</v>
      </c>
      <c r="AA8" t="s">
        <v>185</v>
      </c>
      <c r="AB8" t="s">
        <v>186</v>
      </c>
      <c r="AC8" t="s">
        <v>187</v>
      </c>
      <c r="AD8">
        <v>100</v>
      </c>
      <c r="AE8" t="s">
        <v>188</v>
      </c>
      <c r="AF8" t="s">
        <v>44</v>
      </c>
      <c r="AG8" t="s">
        <v>189</v>
      </c>
      <c r="AH8" t="s">
        <v>46</v>
      </c>
      <c r="AI8" t="s">
        <v>47</v>
      </c>
      <c r="AJ8" t="s">
        <v>190</v>
      </c>
      <c r="AK8">
        <v>3</v>
      </c>
      <c r="AL8" t="s">
        <v>0</v>
      </c>
      <c r="AM8">
        <v>84</v>
      </c>
      <c r="AN8">
        <v>384</v>
      </c>
      <c r="AO8">
        <v>100</v>
      </c>
      <c r="AP8" t="s">
        <v>191</v>
      </c>
      <c r="AQ8">
        <v>20</v>
      </c>
      <c r="AR8" t="s">
        <v>171</v>
      </c>
    </row>
    <row r="9" spans="1:44" x14ac:dyDescent="0.25">
      <c r="A9" t="s">
        <v>192</v>
      </c>
      <c r="B9" t="s">
        <v>193</v>
      </c>
      <c r="C9" t="s">
        <v>194</v>
      </c>
      <c r="D9" t="s">
        <v>195</v>
      </c>
      <c r="E9" t="s">
        <v>196</v>
      </c>
      <c r="F9" t="s">
        <v>242</v>
      </c>
      <c r="G9" t="str">
        <f>IF(Calcul!F9="","",Calcul!F9)</f>
        <v>SGH02</v>
      </c>
      <c r="H9" t="str">
        <f>IF(Calcul!G9="","",Calcul!G9)</f>
        <v/>
      </c>
      <c r="I9" t="str">
        <f>IF(Calcul!H9="","",Calcul!H9)</f>
        <v/>
      </c>
      <c r="J9" t="s">
        <v>44</v>
      </c>
      <c r="K9" t="s">
        <v>197</v>
      </c>
      <c r="L9" t="s">
        <v>46</v>
      </c>
      <c r="M9" t="s">
        <v>47</v>
      </c>
      <c r="N9" t="s">
        <v>178</v>
      </c>
      <c r="O9" t="s">
        <v>198</v>
      </c>
      <c r="P9" t="s">
        <v>105</v>
      </c>
      <c r="Q9" t="s">
        <v>0</v>
      </c>
      <c r="R9" t="s">
        <v>199</v>
      </c>
      <c r="T9" t="s">
        <v>0</v>
      </c>
      <c r="U9" t="s">
        <v>0</v>
      </c>
      <c r="V9" t="s">
        <v>50</v>
      </c>
      <c r="W9" t="s">
        <v>0</v>
      </c>
      <c r="X9" t="s">
        <v>200</v>
      </c>
      <c r="Y9" t="s">
        <v>201</v>
      </c>
      <c r="Z9" t="s">
        <v>202</v>
      </c>
      <c r="AA9" t="s">
        <v>203</v>
      </c>
      <c r="AB9" t="s">
        <v>204</v>
      </c>
      <c r="AC9" t="s">
        <v>205</v>
      </c>
      <c r="AD9" t="s">
        <v>206</v>
      </c>
      <c r="AE9" t="s">
        <v>207</v>
      </c>
      <c r="AF9" t="s">
        <v>208</v>
      </c>
      <c r="AG9" t="s">
        <v>209</v>
      </c>
      <c r="AH9" t="s">
        <v>210</v>
      </c>
      <c r="AI9" t="s">
        <v>211</v>
      </c>
      <c r="AJ9" t="s">
        <v>212</v>
      </c>
      <c r="AK9" t="s">
        <v>213</v>
      </c>
      <c r="AL9" t="s">
        <v>214</v>
      </c>
      <c r="AM9" t="s">
        <v>65</v>
      </c>
      <c r="AN9" t="s">
        <v>215</v>
      </c>
      <c r="AO9" t="s">
        <v>216</v>
      </c>
      <c r="AP9" t="s">
        <v>217</v>
      </c>
      <c r="AQ9" t="s">
        <v>218</v>
      </c>
      <c r="AR9" t="s">
        <v>219</v>
      </c>
    </row>
    <row r="10" spans="1:44" x14ac:dyDescent="0.25">
      <c r="A10" t="s">
        <v>220</v>
      </c>
      <c r="B10" t="s">
        <v>221</v>
      </c>
      <c r="C10" t="s">
        <v>222</v>
      </c>
      <c r="D10" t="s">
        <v>223</v>
      </c>
      <c r="E10" t="s">
        <v>224</v>
      </c>
      <c r="F10" t="s">
        <v>245</v>
      </c>
      <c r="G10" t="str">
        <f>IF(Calcul!F10="","",Calcul!F10)</f>
        <v>SGH07</v>
      </c>
      <c r="H10" t="str">
        <f>IF(Calcul!G10="","",Calcul!G10)</f>
        <v/>
      </c>
      <c r="I10" t="str">
        <f>IF(Calcul!H10="","",Calcul!H10)</f>
        <v/>
      </c>
      <c r="J10" t="s">
        <v>44</v>
      </c>
      <c r="K10" t="s">
        <v>225</v>
      </c>
      <c r="L10" t="s">
        <v>46</v>
      </c>
      <c r="M10" t="s">
        <v>47</v>
      </c>
      <c r="N10" t="s">
        <v>47</v>
      </c>
      <c r="O10" t="s">
        <v>226</v>
      </c>
      <c r="P10" t="s">
        <v>105</v>
      </c>
      <c r="Q10" t="s">
        <v>227</v>
      </c>
      <c r="R10" t="s">
        <v>228</v>
      </c>
      <c r="S10">
        <v>99</v>
      </c>
      <c r="T10" t="s">
        <v>229</v>
      </c>
      <c r="U10" t="s">
        <v>0</v>
      </c>
      <c r="V10" t="s">
        <v>230</v>
      </c>
      <c r="W10" t="s">
        <v>0</v>
      </c>
      <c r="X10" t="s">
        <v>0</v>
      </c>
      <c r="Y10" t="s">
        <v>231</v>
      </c>
      <c r="Z10" t="s">
        <v>232</v>
      </c>
      <c r="AA10" t="s">
        <v>233</v>
      </c>
      <c r="AB10" t="s">
        <v>234</v>
      </c>
      <c r="AC10" t="s">
        <v>235</v>
      </c>
      <c r="AD10" t="s">
        <v>236</v>
      </c>
      <c r="AE10" t="s">
        <v>237</v>
      </c>
      <c r="AF10" t="s">
        <v>238</v>
      </c>
      <c r="AG10" t="s">
        <v>239</v>
      </c>
      <c r="AH10" t="s">
        <v>240</v>
      </c>
      <c r="AI10" t="s">
        <v>241</v>
      </c>
      <c r="AJ10" t="s">
        <v>240</v>
      </c>
      <c r="AK10" t="s">
        <v>238</v>
      </c>
      <c r="AL10" t="s">
        <v>238</v>
      </c>
      <c r="AM10">
        <v>36</v>
      </c>
      <c r="AN10" t="s">
        <v>238</v>
      </c>
      <c r="AO10" t="s">
        <v>238</v>
      </c>
      <c r="AP10" t="s">
        <v>238</v>
      </c>
      <c r="AQ10" t="s">
        <v>238</v>
      </c>
      <c r="AR10" t="s">
        <v>238</v>
      </c>
    </row>
    <row r="11" spans="1:44" x14ac:dyDescent="0.25">
      <c r="G11" t="str">
        <f>IF(Calcul!F11="","",Calcul!F11)</f>
        <v/>
      </c>
      <c r="H11" t="str">
        <f>IF(Calcul!G11="","",Calcul!G11)</f>
        <v/>
      </c>
      <c r="I11" t="str">
        <f>IF(Calcul!H11="","",Calcul!H11)</f>
        <v/>
      </c>
    </row>
    <row r="12" spans="1:44" x14ac:dyDescent="0.25">
      <c r="G12" t="str">
        <f>IF(Calcul!F12="","",Calcul!F12)</f>
        <v/>
      </c>
      <c r="H12" t="str">
        <f>IF(Calcul!G12="","",Calcul!G12)</f>
        <v/>
      </c>
      <c r="I12" t="str">
        <f>IF(Calcul!H12="","",Calcul!H12)</f>
        <v/>
      </c>
    </row>
    <row r="13" spans="1:44" x14ac:dyDescent="0.25">
      <c r="G13" t="str">
        <f>IF(Calcul!F13="","",Calcul!F13)</f>
        <v/>
      </c>
      <c r="H13" t="str">
        <f>IF(Calcul!G13="","",Calcul!G13)</f>
        <v/>
      </c>
      <c r="I13" t="str">
        <f>IF(Calcul!H13="","",Calcul!H13)</f>
        <v/>
      </c>
    </row>
    <row r="14" spans="1:44" x14ac:dyDescent="0.25">
      <c r="G14" t="str">
        <f>IF(Calcul!F14="","",Calcul!F14)</f>
        <v/>
      </c>
      <c r="H14" t="str">
        <f>IF(Calcul!G14="","",Calcul!G14)</f>
        <v/>
      </c>
      <c r="I14" t="str">
        <f>IF(Calcul!H14="","",Calcul!H14)</f>
        <v/>
      </c>
    </row>
    <row r="15" spans="1:44" x14ac:dyDescent="0.25">
      <c r="G15" t="str">
        <f>IF(Calcul!F15="","",Calcul!F15)</f>
        <v/>
      </c>
      <c r="H15" t="str">
        <f>IF(Calcul!G15="","",Calcul!G15)</f>
        <v/>
      </c>
      <c r="I15" t="str">
        <f>IF(Calcul!H15="","",Calcul!H15)</f>
        <v/>
      </c>
    </row>
    <row r="16" spans="1:44" x14ac:dyDescent="0.25">
      <c r="G16" t="str">
        <f>IF(Calcul!F16="","",Calcul!F16)</f>
        <v/>
      </c>
      <c r="H16" t="str">
        <f>IF(Calcul!G16="","",Calcul!G16)</f>
        <v/>
      </c>
      <c r="I16" t="str">
        <f>IF(Calcul!H16="","",Calcul!H16)</f>
        <v/>
      </c>
    </row>
    <row r="17" spans="7:9" x14ac:dyDescent="0.25">
      <c r="G17" t="str">
        <f>IF(Calcul!F17="","",Calcul!F17)</f>
        <v/>
      </c>
      <c r="H17" t="str">
        <f>IF(Calcul!G17="","",Calcul!G17)</f>
        <v/>
      </c>
      <c r="I17" t="str">
        <f>IF(Calcul!H17="","",Calcul!H17)</f>
        <v/>
      </c>
    </row>
    <row r="18" spans="7:9" x14ac:dyDescent="0.25">
      <c r="G18" t="str">
        <f>IF(Calcul!F18="","",Calcul!F18)</f>
        <v/>
      </c>
      <c r="H18" t="str">
        <f>IF(Calcul!G18="","",Calcul!G18)</f>
        <v/>
      </c>
      <c r="I18" t="str">
        <f>IF(Calcul!H18="","",Calcul!H18)</f>
        <v/>
      </c>
    </row>
    <row r="19" spans="7:9" x14ac:dyDescent="0.25">
      <c r="G19" t="str">
        <f>IF(Calcul!F19="","",Calcul!F19)</f>
        <v/>
      </c>
      <c r="H19" t="str">
        <f>IF(Calcul!G19="","",Calcul!G19)</f>
        <v/>
      </c>
      <c r="I19" t="str">
        <f>IF(Calcul!H19="","",Calcul!H19)</f>
        <v/>
      </c>
    </row>
    <row r="20" spans="7:9" x14ac:dyDescent="0.25">
      <c r="G20" t="str">
        <f>IF(Calcul!F20="","",Calcul!F20)</f>
        <v/>
      </c>
      <c r="H20" t="str">
        <f>IF(Calcul!G20="","",Calcul!G20)</f>
        <v/>
      </c>
      <c r="I20" t="str">
        <f>IF(Calcul!H20="","",Calcul!H20)</f>
        <v/>
      </c>
    </row>
    <row r="21" spans="7:9" x14ac:dyDescent="0.25">
      <c r="G21" t="str">
        <f>IF(Calcul!F21="","",Calcul!F21)</f>
        <v/>
      </c>
      <c r="H21" t="str">
        <f>IF(Calcul!G21="","",Calcul!G21)</f>
        <v/>
      </c>
      <c r="I21" t="str">
        <f>IF(Calcul!H21="","",Calcul!H21)</f>
        <v/>
      </c>
    </row>
    <row r="22" spans="7:9" x14ac:dyDescent="0.25">
      <c r="G22" t="str">
        <f>IF(Calcul!F22="","",Calcul!F22)</f>
        <v/>
      </c>
      <c r="H22" t="str">
        <f>IF(Calcul!G22="","",Calcul!G22)</f>
        <v/>
      </c>
      <c r="I22" t="str">
        <f>IF(Calcul!H22="","",Calcul!H22)</f>
        <v/>
      </c>
    </row>
    <row r="23" spans="7:9" x14ac:dyDescent="0.25">
      <c r="G23" t="str">
        <f>IF(Calcul!F23="","",Calcul!F23)</f>
        <v/>
      </c>
      <c r="H23" t="str">
        <f>IF(Calcul!G23="","",Calcul!G23)</f>
        <v/>
      </c>
      <c r="I23" t="str">
        <f>IF(Calcul!H23="","",Calcul!H23)</f>
        <v/>
      </c>
    </row>
    <row r="24" spans="7:9" x14ac:dyDescent="0.25">
      <c r="G24" t="str">
        <f>IF(Calcul!F24="","",Calcul!F24)</f>
        <v/>
      </c>
      <c r="H24" t="str">
        <f>IF(Calcul!G24="","",Calcul!G24)</f>
        <v/>
      </c>
      <c r="I24" t="str">
        <f>IF(Calcul!H24="","",Calcul!H24)</f>
        <v/>
      </c>
    </row>
    <row r="25" spans="7:9" x14ac:dyDescent="0.25">
      <c r="G25" t="str">
        <f>IF(Calcul!F25="","",Calcul!F25)</f>
        <v/>
      </c>
      <c r="H25" t="str">
        <f>IF(Calcul!G25="","",Calcul!G25)</f>
        <v/>
      </c>
      <c r="I25" t="str">
        <f>IF(Calcul!H25="","",Calcul!H25)</f>
        <v/>
      </c>
    </row>
    <row r="26" spans="7:9" x14ac:dyDescent="0.25">
      <c r="G26" t="str">
        <f>IF(Calcul!F26="","",Calcul!F26)</f>
        <v/>
      </c>
      <c r="H26" t="str">
        <f>IF(Calcul!G26="","",Calcul!G26)</f>
        <v/>
      </c>
      <c r="I26" t="str">
        <f>IF(Calcul!H26="","",Calcul!H26)</f>
        <v/>
      </c>
    </row>
    <row r="27" spans="7:9" x14ac:dyDescent="0.25">
      <c r="G27" t="str">
        <f>IF(Calcul!F27="","",Calcul!F27)</f>
        <v/>
      </c>
      <c r="H27" t="str">
        <f>IF(Calcul!G27="","",Calcul!G27)</f>
        <v/>
      </c>
      <c r="I27" t="str">
        <f>IF(Calcul!H27="","",Calcul!H27)</f>
        <v/>
      </c>
    </row>
    <row r="28" spans="7:9" x14ac:dyDescent="0.25">
      <c r="G28" t="str">
        <f>IF(Calcul!F28="","",Calcul!F28)</f>
        <v/>
      </c>
      <c r="H28" t="str">
        <f>IF(Calcul!G28="","",Calcul!G28)</f>
        <v/>
      </c>
      <c r="I28" t="str">
        <f>IF(Calcul!H28="","",Calcul!H28)</f>
        <v/>
      </c>
    </row>
    <row r="29" spans="7:9" x14ac:dyDescent="0.25">
      <c r="G29" t="str">
        <f>IF(Calcul!F29="","",Calcul!F29)</f>
        <v/>
      </c>
      <c r="H29" t="str">
        <f>IF(Calcul!G29="","",Calcul!G29)</f>
        <v/>
      </c>
      <c r="I29" t="str">
        <f>IF(Calcul!H29="","",Calcul!H29)</f>
        <v/>
      </c>
    </row>
    <row r="30" spans="7:9" x14ac:dyDescent="0.25">
      <c r="G30" t="str">
        <f>IF(Calcul!F30="","",Calcul!F30)</f>
        <v/>
      </c>
      <c r="H30" t="str">
        <f>IF(Calcul!G30="","",Calcul!G30)</f>
        <v/>
      </c>
      <c r="I30" t="str">
        <f>IF(Calcul!H30="","",Calcul!H30)</f>
        <v/>
      </c>
    </row>
    <row r="31" spans="7:9" x14ac:dyDescent="0.25">
      <c r="G31" t="str">
        <f>IF(Calcul!F31="","",Calcul!F31)</f>
        <v/>
      </c>
      <c r="H31" t="str">
        <f>IF(Calcul!G31="","",Calcul!G31)</f>
        <v/>
      </c>
      <c r="I31" t="str">
        <f>IF(Calcul!H31="","",Calcul!H31)</f>
        <v/>
      </c>
    </row>
    <row r="32" spans="7:9" x14ac:dyDescent="0.25">
      <c r="G32" t="str">
        <f>IF(Calcul!F32="","",Calcul!F32)</f>
        <v/>
      </c>
      <c r="H32" t="str">
        <f>IF(Calcul!G32="","",Calcul!G32)</f>
        <v/>
      </c>
      <c r="I32" t="str">
        <f>IF(Calcul!H32="","",Calcul!H32)</f>
        <v/>
      </c>
    </row>
    <row r="33" spans="7:9" x14ac:dyDescent="0.25">
      <c r="G33" t="str">
        <f>IF(Calcul!F33="","",Calcul!F33)</f>
        <v/>
      </c>
      <c r="H33" t="str">
        <f>IF(Calcul!G33="","",Calcul!G33)</f>
        <v/>
      </c>
      <c r="I33" t="str">
        <f>IF(Calcul!H33="","",Calcul!H33)</f>
        <v/>
      </c>
    </row>
    <row r="34" spans="7:9" x14ac:dyDescent="0.25">
      <c r="G34" t="str">
        <f>IF(Calcul!F34="","",Calcul!F34)</f>
        <v/>
      </c>
      <c r="H34" t="str">
        <f>IF(Calcul!G34="","",Calcul!G34)</f>
        <v/>
      </c>
      <c r="I34" t="str">
        <f>IF(Calcul!H34="","",Calcul!H34)</f>
        <v/>
      </c>
    </row>
    <row r="35" spans="7:9" x14ac:dyDescent="0.25">
      <c r="G35" t="str">
        <f>IF(Calcul!F35="","",Calcul!F35)</f>
        <v/>
      </c>
      <c r="H35" t="str">
        <f>IF(Calcul!G35="","",Calcul!G35)</f>
        <v/>
      </c>
      <c r="I35" t="str">
        <f>IF(Calcul!H35="","",Calcul!H35)</f>
        <v/>
      </c>
    </row>
    <row r="36" spans="7:9" x14ac:dyDescent="0.25">
      <c r="G36" t="str">
        <f>IF(Calcul!F36="","",Calcul!F36)</f>
        <v/>
      </c>
      <c r="H36" t="str">
        <f>IF(Calcul!G36="","",Calcul!G36)</f>
        <v/>
      </c>
      <c r="I36" t="str">
        <f>IF(Calcul!H36="","",Calcul!H36)</f>
        <v/>
      </c>
    </row>
    <row r="37" spans="7:9" x14ac:dyDescent="0.25">
      <c r="G37" t="str">
        <f>IF(Calcul!F37="","",Calcul!F37)</f>
        <v/>
      </c>
      <c r="H37" t="str">
        <f>IF(Calcul!G37="","",Calcul!G37)</f>
        <v/>
      </c>
      <c r="I37" t="str">
        <f>IF(Calcul!H37="","",Calcul!H37)</f>
        <v/>
      </c>
    </row>
    <row r="38" spans="7:9" x14ac:dyDescent="0.25">
      <c r="G38" t="str">
        <f>IF(Calcul!F38="","",Calcul!F38)</f>
        <v/>
      </c>
      <c r="H38" t="str">
        <f>IF(Calcul!G38="","",Calcul!G38)</f>
        <v/>
      </c>
      <c r="I38" t="str">
        <f>IF(Calcul!H38="","",Calcul!H38)</f>
        <v/>
      </c>
    </row>
    <row r="39" spans="7:9" x14ac:dyDescent="0.25">
      <c r="G39" t="str">
        <f>IF(Calcul!F39="","",Calcul!F39)</f>
        <v/>
      </c>
      <c r="H39" t="str">
        <f>IF(Calcul!G39="","",Calcul!G39)</f>
        <v/>
      </c>
      <c r="I39" t="str">
        <f>IF(Calcul!H39="","",Calcul!H39)</f>
        <v/>
      </c>
    </row>
    <row r="40" spans="7:9" x14ac:dyDescent="0.25">
      <c r="G40" t="str">
        <f>IF(Calcul!F40="","",Calcul!F40)</f>
        <v/>
      </c>
      <c r="H40" t="str">
        <f>IF(Calcul!G40="","",Calcul!G40)</f>
        <v/>
      </c>
      <c r="I40" t="str">
        <f>IF(Calcul!H40="","",Calcul!H40)</f>
        <v/>
      </c>
    </row>
    <row r="41" spans="7:9" x14ac:dyDescent="0.25">
      <c r="I41" t="str">
        <f>IF(Calcul!H41="","",Calcul!H41)</f>
        <v/>
      </c>
    </row>
    <row r="42" spans="7:9" x14ac:dyDescent="0.25">
      <c r="I42" t="str">
        <f>IF(Calcul!H42="","",Calcul!H42)</f>
        <v/>
      </c>
    </row>
    <row r="43" spans="7:9" x14ac:dyDescent="0.25">
      <c r="I43" t="str">
        <f>IF(Calcul!H43="","",Calcul!H43)</f>
        <v/>
      </c>
    </row>
    <row r="44" spans="7:9" x14ac:dyDescent="0.25">
      <c r="I44" t="str">
        <f>IF(Calcul!H44="","",Calcul!H44)</f>
        <v/>
      </c>
    </row>
    <row r="45" spans="7:9" x14ac:dyDescent="0.25">
      <c r="I45" t="str">
        <f>IF(Calcul!H45="","",Calcul!H45)</f>
        <v/>
      </c>
    </row>
    <row r="46" spans="7:9" x14ac:dyDescent="0.25">
      <c r="I46" t="str">
        <f>IF(Calcul!H46="","",Calcul!H46)</f>
        <v/>
      </c>
    </row>
    <row r="47" spans="7:9" x14ac:dyDescent="0.25">
      <c r="I47" t="str">
        <f>IF(Calcul!H47="","",Calcul!H47)</f>
        <v/>
      </c>
    </row>
    <row r="48" spans="7:9" x14ac:dyDescent="0.25">
      <c r="I48" t="str">
        <f>IF(Calcul!H48="","",Calcul!H48)</f>
        <v/>
      </c>
    </row>
    <row r="49" spans="9:9" x14ac:dyDescent="0.25">
      <c r="I49" t="str">
        <f>IF(Calcul!H49="","",Calcul!H49)</f>
        <v/>
      </c>
    </row>
    <row r="50" spans="9:9" x14ac:dyDescent="0.25">
      <c r="I50" t="str">
        <f>IF(Calcul!H50="","",Calcul!H50)</f>
        <v/>
      </c>
    </row>
    <row r="51" spans="9:9" x14ac:dyDescent="0.25">
      <c r="I51" t="str">
        <f>IF(Calcul!H51="","",Calcul!H51)</f>
        <v/>
      </c>
    </row>
    <row r="52" spans="9:9" x14ac:dyDescent="0.25">
      <c r="I52" t="str">
        <f>IF(Calcul!H52="","",Calcul!H52)</f>
        <v/>
      </c>
    </row>
    <row r="53" spans="9:9" x14ac:dyDescent="0.25">
      <c r="I53" t="str">
        <f>IF(Calcul!H53="","",Calcul!H53)</f>
        <v/>
      </c>
    </row>
    <row r="54" spans="9:9" x14ac:dyDescent="0.25">
      <c r="I54" t="str">
        <f>IF(Calcul!H54="","",Calcul!H54)</f>
        <v/>
      </c>
    </row>
    <row r="55" spans="9:9" x14ac:dyDescent="0.25">
      <c r="I55" t="str">
        <f>IF(Calcul!H55="","",Calcul!H55)</f>
        <v/>
      </c>
    </row>
    <row r="56" spans="9:9" x14ac:dyDescent="0.25">
      <c r="I56" t="str">
        <f>IF(Calcul!H56="","",Calcul!H56)</f>
        <v/>
      </c>
    </row>
    <row r="57" spans="9:9" x14ac:dyDescent="0.25">
      <c r="I57" t="str">
        <f>IF(Calcul!H57="","",Calcul!H57)</f>
        <v/>
      </c>
    </row>
    <row r="58" spans="9:9" x14ac:dyDescent="0.25">
      <c r="I58" t="str">
        <f>IF(Calcul!H58="","",Calcul!H58)</f>
        <v/>
      </c>
    </row>
    <row r="59" spans="9:9" x14ac:dyDescent="0.25">
      <c r="I59" t="str">
        <f>IF(Calcul!H59="","",Calcul!H59)</f>
        <v/>
      </c>
    </row>
    <row r="60" spans="9:9" x14ac:dyDescent="0.25">
      <c r="I60" t="str">
        <f>IF(Calcul!H60="","",Calcul!H60)</f>
        <v/>
      </c>
    </row>
    <row r="61" spans="9:9" x14ac:dyDescent="0.25">
      <c r="I61" t="str">
        <f>IF(Calcul!H61="","",Calcul!H61)</f>
        <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_xludf.convert">
                <anchor moveWithCells="1">
                  <from>
                    <xdr:col>3</xdr:col>
                    <xdr:colOff>1971675</xdr:colOff>
                    <xdr:row>25</xdr:row>
                    <xdr:rowOff>171450</xdr:rowOff>
                  </from>
                  <to>
                    <xdr:col>4</xdr:col>
                    <xdr:colOff>666750</xdr:colOff>
                    <xdr:row>27</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97"/>
  <sheetViews>
    <sheetView workbookViewId="0">
      <selection activeCell="F2" sqref="F2:F10"/>
    </sheetView>
  </sheetViews>
  <sheetFormatPr baseColWidth="10" defaultRowHeight="15" x14ac:dyDescent="0.25"/>
  <sheetData>
    <row r="1" spans="1:9" x14ac:dyDescent="0.25">
      <c r="A1">
        <f>COUNTA(Data!F2:F5000)</f>
        <v>9</v>
      </c>
      <c r="F1" s="1" t="s">
        <v>6</v>
      </c>
      <c r="G1">
        <v>1</v>
      </c>
      <c r="H1">
        <v>2</v>
      </c>
      <c r="I1">
        <v>3</v>
      </c>
    </row>
    <row r="2" spans="1:9" x14ac:dyDescent="0.25">
      <c r="F2" t="s">
        <v>242</v>
      </c>
      <c r="G2" t="s">
        <v>243</v>
      </c>
      <c r="H2" t="s">
        <v>247</v>
      </c>
    </row>
    <row r="3" spans="1:9" x14ac:dyDescent="0.25">
      <c r="F3" t="s">
        <v>242</v>
      </c>
      <c r="G3" t="s">
        <v>249</v>
      </c>
    </row>
    <row r="4" spans="1:9" x14ac:dyDescent="0.25">
      <c r="F4" t="s">
        <v>242</v>
      </c>
    </row>
    <row r="5" spans="1:9" x14ac:dyDescent="0.25">
      <c r="F5" t="s">
        <v>242</v>
      </c>
    </row>
    <row r="6" spans="1:9" x14ac:dyDescent="0.25">
      <c r="F6" t="s">
        <v>244</v>
      </c>
    </row>
    <row r="7" spans="1:9" x14ac:dyDescent="0.25">
      <c r="F7" t="s">
        <v>245</v>
      </c>
    </row>
    <row r="8" spans="1:9" x14ac:dyDescent="0.25">
      <c r="F8" t="s">
        <v>242</v>
      </c>
    </row>
    <row r="9" spans="1:9" x14ac:dyDescent="0.25">
      <c r="F9" t="s">
        <v>242</v>
      </c>
    </row>
    <row r="10" spans="1:9" x14ac:dyDescent="0.25">
      <c r="F10" t="s">
        <v>245</v>
      </c>
    </row>
    <row r="659" spans="6:6" x14ac:dyDescent="0.25">
      <c r="F659" t="str">
        <f>IF(Data!F659="","",Data!F659)</f>
        <v/>
      </c>
    </row>
    <row r="660" spans="6:6" x14ac:dyDescent="0.25">
      <c r="F660" t="str">
        <f>IF(Data!F660="","",Data!F660)</f>
        <v/>
      </c>
    </row>
    <row r="661" spans="6:6" x14ac:dyDescent="0.25">
      <c r="F661" t="str">
        <f>IF(Data!F661="","",Data!F661)</f>
        <v/>
      </c>
    </row>
    <row r="662" spans="6:6" x14ac:dyDescent="0.25">
      <c r="F662" t="str">
        <f>IF(Data!F662="","",Data!F662)</f>
        <v/>
      </c>
    </row>
    <row r="663" spans="6:6" x14ac:dyDescent="0.25">
      <c r="F663" t="str">
        <f>IF(Data!F663="","",Data!F663)</f>
        <v/>
      </c>
    </row>
    <row r="664" spans="6:6" x14ac:dyDescent="0.25">
      <c r="F664" t="str">
        <f>IF(Data!F664="","",Data!F664)</f>
        <v/>
      </c>
    </row>
    <row r="665" spans="6:6" x14ac:dyDescent="0.25">
      <c r="F665" t="str">
        <f>IF(Data!F665="","",Data!F665)</f>
        <v/>
      </c>
    </row>
    <row r="666" spans="6:6" x14ac:dyDescent="0.25">
      <c r="F666" t="str">
        <f>IF(Data!F666="","",Data!F666)</f>
        <v/>
      </c>
    </row>
    <row r="667" spans="6:6" x14ac:dyDescent="0.25">
      <c r="F667" t="str">
        <f>IF(Data!F667="","",Data!F667)</f>
        <v/>
      </c>
    </row>
    <row r="668" spans="6:6" x14ac:dyDescent="0.25">
      <c r="F668" t="str">
        <f>IF(Data!F668="","",Data!F668)</f>
        <v/>
      </c>
    </row>
    <row r="669" spans="6:6" x14ac:dyDescent="0.25">
      <c r="F669" t="str">
        <f>IF(Data!F669="","",Data!F669)</f>
        <v/>
      </c>
    </row>
    <row r="670" spans="6:6" x14ac:dyDescent="0.25">
      <c r="F670" t="str">
        <f>IF(Data!F670="","",Data!F670)</f>
        <v/>
      </c>
    </row>
    <row r="671" spans="6:6" x14ac:dyDescent="0.25">
      <c r="F671" t="str">
        <f>IF(Data!F671="","",Data!F671)</f>
        <v/>
      </c>
    </row>
    <row r="672" spans="6:6" x14ac:dyDescent="0.25">
      <c r="F672" t="str">
        <f>IF(Data!F672="","",Data!F672)</f>
        <v/>
      </c>
    </row>
    <row r="673" spans="6:6" x14ac:dyDescent="0.25">
      <c r="F673" t="str">
        <f>IF(Data!F673="","",Data!F673)</f>
        <v/>
      </c>
    </row>
    <row r="674" spans="6:6" x14ac:dyDescent="0.25">
      <c r="F674" t="str">
        <f>IF(Data!F674="","",Data!F674)</f>
        <v/>
      </c>
    </row>
    <row r="675" spans="6:6" x14ac:dyDescent="0.25">
      <c r="F675" t="str">
        <f>IF(Data!F675="","",Data!F675)</f>
        <v/>
      </c>
    </row>
    <row r="676" spans="6:6" x14ac:dyDescent="0.25">
      <c r="F676" t="str">
        <f>IF(Data!F676="","",Data!F676)</f>
        <v/>
      </c>
    </row>
    <row r="677" spans="6:6" x14ac:dyDescent="0.25">
      <c r="F677" t="str">
        <f>IF(Data!F677="","",Data!F677)</f>
        <v/>
      </c>
    </row>
    <row r="678" spans="6:6" x14ac:dyDescent="0.25">
      <c r="F678" t="str">
        <f>IF(Data!F678="","",Data!F678)</f>
        <v/>
      </c>
    </row>
    <row r="679" spans="6:6" x14ac:dyDescent="0.25">
      <c r="F679" t="str">
        <f>IF(Data!F679="","",Data!F679)</f>
        <v/>
      </c>
    </row>
    <row r="680" spans="6:6" x14ac:dyDescent="0.25">
      <c r="F680" t="str">
        <f>IF(Data!F680="","",Data!F680)</f>
        <v/>
      </c>
    </row>
    <row r="681" spans="6:6" x14ac:dyDescent="0.25">
      <c r="F681" t="str">
        <f>IF(Data!F681="","",Data!F681)</f>
        <v/>
      </c>
    </row>
    <row r="682" spans="6:6" x14ac:dyDescent="0.25">
      <c r="F682" t="str">
        <f>IF(Data!F682="","",Data!F682)</f>
        <v/>
      </c>
    </row>
    <row r="683" spans="6:6" x14ac:dyDescent="0.25">
      <c r="F683" t="str">
        <f>IF(Data!F683="","",Data!F683)</f>
        <v/>
      </c>
    </row>
    <row r="684" spans="6:6" x14ac:dyDescent="0.25">
      <c r="F684" t="str">
        <f>IF(Data!F684="","",Data!F684)</f>
        <v/>
      </c>
    </row>
    <row r="685" spans="6:6" x14ac:dyDescent="0.25">
      <c r="F685" t="str">
        <f>IF(Data!F685="","",Data!F685)</f>
        <v/>
      </c>
    </row>
    <row r="686" spans="6:6" x14ac:dyDescent="0.25">
      <c r="F686" t="str">
        <f>IF(Data!F686="","",Data!F686)</f>
        <v/>
      </c>
    </row>
    <row r="687" spans="6:6" x14ac:dyDescent="0.25">
      <c r="F687" t="str">
        <f>IF(Data!F687="","",Data!F687)</f>
        <v/>
      </c>
    </row>
    <row r="688" spans="6:6" x14ac:dyDescent="0.25">
      <c r="F688" t="str">
        <f>IF(Data!F688="","",Data!F688)</f>
        <v/>
      </c>
    </row>
    <row r="689" spans="6:6" x14ac:dyDescent="0.25">
      <c r="F689" t="str">
        <f>IF(Data!F689="","",Data!F689)</f>
        <v/>
      </c>
    </row>
    <row r="690" spans="6:6" x14ac:dyDescent="0.25">
      <c r="F690" t="str">
        <f>IF(Data!F690="","",Data!F690)</f>
        <v/>
      </c>
    </row>
    <row r="691" spans="6:6" x14ac:dyDescent="0.25">
      <c r="F691" t="str">
        <f>IF(Data!F691="","",Data!F691)</f>
        <v/>
      </c>
    </row>
    <row r="692" spans="6:6" x14ac:dyDescent="0.25">
      <c r="F692" t="str">
        <f>IF(Data!F692="","",Data!F692)</f>
        <v/>
      </c>
    </row>
    <row r="693" spans="6:6" x14ac:dyDescent="0.25">
      <c r="F693" t="str">
        <f>IF(Data!F693="","",Data!F693)</f>
        <v/>
      </c>
    </row>
    <row r="694" spans="6:6" x14ac:dyDescent="0.25">
      <c r="F694" t="str">
        <f>IF(Data!F694="","",Data!F694)</f>
        <v/>
      </c>
    </row>
    <row r="695" spans="6:6" x14ac:dyDescent="0.25">
      <c r="F695" t="str">
        <f>IF(Data!F695="","",Data!F695)</f>
        <v/>
      </c>
    </row>
    <row r="696" spans="6:6" x14ac:dyDescent="0.25">
      <c r="F696" t="str">
        <f>IF(Data!F696="","",Data!F696)</f>
        <v/>
      </c>
    </row>
    <row r="697" spans="6:6" x14ac:dyDescent="0.25">
      <c r="F697" t="str">
        <f>IF(Data!F697="","",Data!F697)</f>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Data</vt:lpstr>
      <vt:lpstr>Calcul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Maxime VIAU</cp:lastModifiedBy>
  <dcterms:created xsi:type="dcterms:W3CDTF">2018-02-20T14:47:00Z</dcterms:created>
  <dcterms:modified xsi:type="dcterms:W3CDTF">2018-02-21T09:46:39Z</dcterms:modified>
</cp:coreProperties>
</file>