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2515" windowHeight="9015" activeTab="1"/>
  </bookViews>
  <sheets>
    <sheet name="Feuil1" sheetId="1" r:id="rId1"/>
    <sheet name="BDD" sheetId="3" r:id="rId2"/>
    <sheet name="Feuil2" sheetId="2" r:id="rId3"/>
  </sheets>
  <definedNames>
    <definedName name="contact">Feuil2!$C$1:$C$5</definedName>
    <definedName name="OK">Feuil2!$E$1:$E$2</definedName>
    <definedName name="sites">Feuil2!$A$1:$A$9</definedName>
  </definedNames>
  <calcPr calcId="145621"/>
</workbook>
</file>

<file path=xl/calcChain.xml><?xml version="1.0" encoding="utf-8"?>
<calcChain xmlns="http://schemas.openxmlformats.org/spreadsheetml/2006/main">
  <c r="B21" i="1" l="1"/>
  <c r="B22" i="1"/>
  <c r="C21" i="1"/>
  <c r="C22" i="1"/>
  <c r="D22" i="3"/>
  <c r="F22" i="3" s="1"/>
  <c r="H25" i="3" l="1"/>
  <c r="F35" i="3" s="1"/>
  <c r="C10" i="1" s="1"/>
  <c r="L25" i="3"/>
  <c r="F39" i="3" s="1"/>
  <c r="C14" i="1" s="1"/>
  <c r="P25" i="3"/>
  <c r="F43" i="3" s="1"/>
  <c r="C18" i="1" s="1"/>
  <c r="E25" i="3"/>
  <c r="I25" i="3"/>
  <c r="F36" i="3" s="1"/>
  <c r="C11" i="1" s="1"/>
  <c r="M25" i="3"/>
  <c r="F40" i="3" s="1"/>
  <c r="C15" i="1" s="1"/>
  <c r="Q25" i="3"/>
  <c r="F44" i="3" s="1"/>
  <c r="C19" i="1" s="1"/>
  <c r="D25" i="3"/>
  <c r="F31" i="3" s="1"/>
  <c r="C6" i="1" s="1"/>
  <c r="K25" i="3"/>
  <c r="F38" i="3" s="1"/>
  <c r="C13" i="1" s="1"/>
  <c r="F25" i="3"/>
  <c r="F33" i="3" s="1"/>
  <c r="C8" i="1" s="1"/>
  <c r="J25" i="3"/>
  <c r="F37" i="3" s="1"/>
  <c r="C12" i="1" s="1"/>
  <c r="N25" i="3"/>
  <c r="F41" i="3" s="1"/>
  <c r="C16" i="1" s="1"/>
  <c r="R25" i="3"/>
  <c r="F45" i="3" s="1"/>
  <c r="C20" i="1" s="1"/>
  <c r="G25" i="3"/>
  <c r="F34" i="3" s="1"/>
  <c r="C9" i="1" s="1"/>
  <c r="O25" i="3"/>
  <c r="F42" i="3" s="1"/>
  <c r="C17" i="1" s="1"/>
  <c r="E22" i="3"/>
  <c r="F24" i="3" l="1"/>
  <c r="E33" i="3" s="1"/>
  <c r="B8" i="1" s="1"/>
  <c r="J24" i="3"/>
  <c r="E37" i="3" s="1"/>
  <c r="B12" i="1" s="1"/>
  <c r="N24" i="3"/>
  <c r="E41" i="3" s="1"/>
  <c r="B16" i="1" s="1"/>
  <c r="R24" i="3"/>
  <c r="E45" i="3" s="1"/>
  <c r="B20" i="1" s="1"/>
  <c r="D24" i="3"/>
  <c r="E31" i="3" s="1"/>
  <c r="B6" i="1" s="1"/>
  <c r="G24" i="3"/>
  <c r="E34" i="3" s="1"/>
  <c r="B9" i="1" s="1"/>
  <c r="K24" i="3"/>
  <c r="E38" i="3" s="1"/>
  <c r="B13" i="1" s="1"/>
  <c r="O24" i="3"/>
  <c r="E42" i="3" s="1"/>
  <c r="B17" i="1" s="1"/>
  <c r="I24" i="3"/>
  <c r="E36" i="3" s="1"/>
  <c r="B11" i="1" s="1"/>
  <c r="Q24" i="3"/>
  <c r="E44" i="3" s="1"/>
  <c r="B19" i="1" s="1"/>
  <c r="H24" i="3"/>
  <c r="E35" i="3" s="1"/>
  <c r="B10" i="1" s="1"/>
  <c r="L24" i="3"/>
  <c r="E39" i="3" s="1"/>
  <c r="B14" i="1" s="1"/>
  <c r="P24" i="3"/>
  <c r="E43" i="3" s="1"/>
  <c r="B18" i="1" s="1"/>
  <c r="E24" i="3"/>
  <c r="M24" i="3"/>
  <c r="E40" i="3" s="1"/>
  <c r="B15" i="1" s="1"/>
  <c r="F32" i="3"/>
  <c r="C7" i="1" s="1"/>
  <c r="E32" i="3" l="1"/>
  <c r="B7" i="1" s="1"/>
</calcChain>
</file>

<file path=xl/sharedStrings.xml><?xml version="1.0" encoding="utf-8"?>
<sst xmlns="http://schemas.openxmlformats.org/spreadsheetml/2006/main" count="106" uniqueCount="39">
  <si>
    <t>ACTIONS</t>
  </si>
  <si>
    <t>CONTACT</t>
  </si>
  <si>
    <t>STATUT</t>
  </si>
  <si>
    <t>Installation éléctrique</t>
  </si>
  <si>
    <t>Sécu G</t>
  </si>
  <si>
    <t xml:space="preserve">Résiliation </t>
  </si>
  <si>
    <t xml:space="preserve">Résiliation (ANESME &amp; Visio) </t>
  </si>
  <si>
    <t>PROD</t>
  </si>
  <si>
    <t>ORANGE</t>
  </si>
  <si>
    <t>OK</t>
  </si>
  <si>
    <t>NOK</t>
  </si>
  <si>
    <t>Paris15</t>
  </si>
  <si>
    <t>Paris16</t>
  </si>
  <si>
    <t>Paris17</t>
  </si>
  <si>
    <t>Paris18</t>
  </si>
  <si>
    <t>Paris19</t>
  </si>
  <si>
    <t>Paris20</t>
  </si>
  <si>
    <t>Paris21</t>
  </si>
  <si>
    <t>Paris22</t>
  </si>
  <si>
    <t>Paris23</t>
  </si>
  <si>
    <t>mini</t>
  </si>
  <si>
    <t>externe</t>
  </si>
  <si>
    <t>reseau</t>
  </si>
  <si>
    <t>Visit</t>
  </si>
  <si>
    <t>Annonce</t>
  </si>
  <si>
    <t xml:space="preserve">Récupération </t>
  </si>
  <si>
    <t xml:space="preserve">Suppresion configuration </t>
  </si>
  <si>
    <t xml:space="preserve">Contact </t>
  </si>
  <si>
    <t>Test redondance s</t>
  </si>
  <si>
    <t>Test redondance r</t>
  </si>
  <si>
    <t xml:space="preserve">Arrivé </t>
  </si>
  <si>
    <t>Visite de ste Ex-</t>
  </si>
  <si>
    <t xml:space="preserve">Etiquettage - </t>
  </si>
  <si>
    <t xml:space="preserve">Fiche de site </t>
  </si>
  <si>
    <t>Contact</t>
  </si>
  <si>
    <t>Statut</t>
  </si>
  <si>
    <t>Tableau data</t>
  </si>
  <si>
    <t>Paris choisi :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</si>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</sst>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4" tint="0.3999755851924192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indexed="64"/>
      </right>
      <top style="medium">
        <color indexed="64"/>
      </top>
      <bottom/>
      <diagonal/>
    </border>
    <border>
      <left style="thin">
        <color theme="4" tint="0.3999755851924192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wrapText="1"/>
    </xf>
    <xf numFmtId="0" fontId="1" fillId="2" borderId="2" xfId="0" applyFont="1" applyFill="1" applyBorder="1" applyAlignment="1">
      <alignment horizontal="center"/>
    </xf>
    <xf numFmtId="0" fontId="0" fillId="3" borderId="5" xfId="0" applyFont="1" applyFill="1" applyBorder="1"/>
    <xf numFmtId="0" fontId="0" fillId="0" borderId="5" xfId="0" applyFont="1" applyFill="1" applyBorder="1"/>
    <xf numFmtId="0" fontId="0" fillId="0" borderId="8" xfId="0" applyBorder="1"/>
    <xf numFmtId="0" fontId="0" fillId="3" borderId="9" xfId="0" applyFont="1" applyFill="1" applyBorder="1"/>
    <xf numFmtId="0" fontId="0" fillId="0" borderId="9" xfId="0" applyFont="1" applyFill="1" applyBorder="1"/>
    <xf numFmtId="0" fontId="0" fillId="3" borderId="10" xfId="0" applyFont="1" applyFill="1" applyBorder="1"/>
    <xf numFmtId="0" fontId="0" fillId="0" borderId="11" xfId="0" applyBorder="1"/>
    <xf numFmtId="0" fontId="0" fillId="3" borderId="12" xfId="0" applyFont="1" applyFill="1" applyBorder="1"/>
    <xf numFmtId="0" fontId="0" fillId="0" borderId="12" xfId="0" applyFont="1" applyFill="1" applyBorder="1"/>
    <xf numFmtId="0" fontId="0" fillId="3" borderId="13" xfId="0" applyFont="1" applyFill="1" applyBorder="1"/>
    <xf numFmtId="0" fontId="0" fillId="3" borderId="14" xfId="0" applyFont="1" applyFill="1" applyBorder="1"/>
    <xf numFmtId="0" fontId="0" fillId="0" borderId="14" xfId="0" applyFont="1" applyFill="1" applyBorder="1"/>
    <xf numFmtId="0" fontId="0" fillId="3" borderId="15" xfId="0" applyFont="1" applyFill="1" applyBorder="1"/>
    <xf numFmtId="0" fontId="0" fillId="0" borderId="15" xfId="0" applyFont="1" applyFill="1" applyBorder="1"/>
    <xf numFmtId="0" fontId="0" fillId="3" borderId="15" xfId="0" applyFont="1" applyFill="1" applyBorder="1" applyAlignment="1">
      <alignment wrapText="1"/>
    </xf>
    <xf numFmtId="0" fontId="0" fillId="3" borderId="16" xfId="0" applyFont="1" applyFill="1" applyBorder="1"/>
    <xf numFmtId="0" fontId="0" fillId="0" borderId="0" xfId="0" applyBorder="1"/>
    <xf numFmtId="0" fontId="0" fillId="3" borderId="17" xfId="0" applyFont="1" applyFill="1" applyBorder="1"/>
    <xf numFmtId="0" fontId="0" fillId="3" borderId="18" xfId="0" applyFont="1" applyFill="1" applyBorder="1"/>
    <xf numFmtId="0" fontId="0" fillId="0" borderId="0" xfId="0" applyFill="1" applyBorder="1"/>
    <xf numFmtId="0" fontId="0" fillId="0" borderId="19" xfId="0" applyBorder="1" applyAlignment="1"/>
    <xf numFmtId="0" fontId="0" fillId="0" borderId="20" xfId="0" applyBorder="1" applyAlignment="1"/>
    <xf numFmtId="0" fontId="0" fillId="0" borderId="21" xfId="0" applyBorder="1"/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right"/>
    </xf>
  </cellXfs>
  <cellStyles count="1">
    <cellStyle name="Normal" xfId="0" builtinId="0"/>
  </cellStyles>
  <dxfs count="10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5:C22" totalsRowShown="0" headerRowDxfId="9" headerRowBorderDxfId="8">
  <tableColumns count="3">
    <tableColumn id="2" name="ACTIONS" dataDxfId="7"/>
    <tableColumn id="3" name="CONTACT" dataDxfId="5">
      <calculatedColumnFormula>BDD!E31</calculatedColumnFormula>
    </tableColumn>
    <tableColumn id="4" name="STATUT" dataDxfId="6">
      <calculatedColumnFormula>BDD!F31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22" displayName="Tableau22" ref="D30:F47" totalsRowShown="0" headerRowDxfId="4" headerRowBorderDxfId="3">
  <tableColumns count="3">
    <tableColumn id="2" name="ACTIONS" dataDxfId="2"/>
    <tableColumn id="3" name="CONTACT" dataDxfId="0">
      <calculatedColumnFormula>BDD!H48</calculatedColumnFormula>
    </tableColumn>
    <tableColumn id="4" name="STATUT" dataDxfId="1">
      <calculatedColumnFormula>IF(BDD!#REF!="","",BDD!#REF!)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2"/>
  <sheetViews>
    <sheetView zoomScale="115" zoomScaleNormal="115" workbookViewId="0">
      <selection activeCell="F11" sqref="F11"/>
    </sheetView>
  </sheetViews>
  <sheetFormatPr baseColWidth="10" defaultRowHeight="15" x14ac:dyDescent="0.25"/>
  <cols>
    <col min="1" max="1" width="42.85546875" customWidth="1"/>
    <col min="2" max="2" width="34.140625" customWidth="1"/>
    <col min="3" max="3" width="19.42578125" customWidth="1"/>
  </cols>
  <sheetData>
    <row r="3" spans="1:3" ht="15.75" thickBot="1" x14ac:dyDescent="0.3"/>
    <row r="4" spans="1:3" ht="19.5" thickBot="1" x14ac:dyDescent="0.35">
      <c r="A4" s="8" t="s">
        <v>11</v>
      </c>
    </row>
    <row r="5" spans="1:3" ht="15.75" thickBot="1" x14ac:dyDescent="0.3">
      <c r="A5" s="2" t="s">
        <v>0</v>
      </c>
      <c r="B5" s="2" t="s">
        <v>1</v>
      </c>
      <c r="C5" s="3" t="s">
        <v>2</v>
      </c>
    </row>
    <row r="6" spans="1:3" x14ac:dyDescent="0.25">
      <c r="A6" s="5" t="s">
        <v>3</v>
      </c>
      <c r="B6" s="4">
        <f>BDD!E31</f>
        <v>0</v>
      </c>
      <c r="C6" s="34">
        <f>BDD!F31</f>
        <v>0</v>
      </c>
    </row>
    <row r="7" spans="1:3" x14ac:dyDescent="0.25">
      <c r="A7" s="6" t="s">
        <v>4</v>
      </c>
      <c r="B7" s="4">
        <f>BDD!E32</f>
        <v>0</v>
      </c>
      <c r="C7" s="34">
        <f>BDD!F32</f>
        <v>0</v>
      </c>
    </row>
    <row r="8" spans="1:3" x14ac:dyDescent="0.25">
      <c r="A8" s="6" t="s">
        <v>30</v>
      </c>
      <c r="B8" s="4">
        <f>BDD!E33</f>
        <v>0</v>
      </c>
      <c r="C8" s="34">
        <f>BDD!F33</f>
        <v>0</v>
      </c>
    </row>
    <row r="9" spans="1:3" x14ac:dyDescent="0.25">
      <c r="A9" s="6" t="s">
        <v>29</v>
      </c>
      <c r="B9" s="4">
        <f>BDD!E34</f>
        <v>0</v>
      </c>
      <c r="C9" s="34">
        <f>BDD!F34</f>
        <v>0</v>
      </c>
    </row>
    <row r="10" spans="1:3" x14ac:dyDescent="0.25">
      <c r="A10" s="6" t="s">
        <v>28</v>
      </c>
      <c r="B10" s="4">
        <f>BDD!E35</f>
        <v>0</v>
      </c>
      <c r="C10" s="34">
        <f>BDD!F35</f>
        <v>0</v>
      </c>
    </row>
    <row r="11" spans="1:3" x14ac:dyDescent="0.25">
      <c r="A11" s="6" t="s">
        <v>26</v>
      </c>
      <c r="B11" s="4">
        <f>BDD!E36</f>
        <v>0</v>
      </c>
      <c r="C11" s="34">
        <f>BDD!F36</f>
        <v>0</v>
      </c>
    </row>
    <row r="12" spans="1:3" x14ac:dyDescent="0.25">
      <c r="A12" s="6" t="s">
        <v>27</v>
      </c>
      <c r="B12" s="4">
        <f>BDD!E37</f>
        <v>0</v>
      </c>
      <c r="C12" s="34">
        <f>BDD!F37</f>
        <v>0</v>
      </c>
    </row>
    <row r="13" spans="1:3" x14ac:dyDescent="0.25">
      <c r="A13" s="6" t="s">
        <v>5</v>
      </c>
      <c r="B13" s="4">
        <f>BDD!E38</f>
        <v>0</v>
      </c>
      <c r="C13" s="34">
        <f>BDD!F38</f>
        <v>0</v>
      </c>
    </row>
    <row r="14" spans="1:3" x14ac:dyDescent="0.25">
      <c r="A14" s="6" t="s">
        <v>25</v>
      </c>
      <c r="B14" s="4">
        <f>BDD!E39</f>
        <v>0</v>
      </c>
      <c r="C14" s="34">
        <f>BDD!F39</f>
        <v>0</v>
      </c>
    </row>
    <row r="15" spans="1:3" x14ac:dyDescent="0.25">
      <c r="A15" s="6" t="s">
        <v>24</v>
      </c>
      <c r="B15" s="4">
        <f>BDD!E40</f>
        <v>0</v>
      </c>
      <c r="C15" s="34">
        <f>BDD!F40</f>
        <v>0</v>
      </c>
    </row>
    <row r="16" spans="1:3" x14ac:dyDescent="0.25">
      <c r="A16" s="6" t="s">
        <v>23</v>
      </c>
      <c r="B16" s="4">
        <f>BDD!E41</f>
        <v>0</v>
      </c>
      <c r="C16" s="34">
        <f>BDD!F41</f>
        <v>0</v>
      </c>
    </row>
    <row r="17" spans="1:3" x14ac:dyDescent="0.25">
      <c r="A17" s="6" t="s">
        <v>6</v>
      </c>
      <c r="B17" s="4">
        <f>BDD!E42</f>
        <v>0</v>
      </c>
      <c r="C17" s="34">
        <f>BDD!F42</f>
        <v>0</v>
      </c>
    </row>
    <row r="18" spans="1:3" x14ac:dyDescent="0.25">
      <c r="A18" s="7" t="s">
        <v>31</v>
      </c>
      <c r="B18" s="4">
        <f>BDD!E43</f>
        <v>0</v>
      </c>
      <c r="C18" s="34">
        <f>BDD!F43</f>
        <v>0</v>
      </c>
    </row>
    <row r="19" spans="1:3" x14ac:dyDescent="0.25">
      <c r="A19" s="6" t="s">
        <v>33</v>
      </c>
      <c r="B19" s="4">
        <f>BDD!E44</f>
        <v>0</v>
      </c>
      <c r="C19" s="34">
        <f>BDD!F44</f>
        <v>0</v>
      </c>
    </row>
    <row r="20" spans="1:3" x14ac:dyDescent="0.25">
      <c r="A20" s="6" t="s">
        <v>32</v>
      </c>
      <c r="B20" s="4">
        <f>BDD!E45</f>
        <v>0</v>
      </c>
      <c r="C20" s="34">
        <f>BDD!F45</f>
        <v>0</v>
      </c>
    </row>
    <row r="21" spans="1:3" x14ac:dyDescent="0.25">
      <c r="A21" s="6"/>
      <c r="B21" s="4">
        <f>BDD!E46</f>
        <v>0</v>
      </c>
      <c r="C21" s="4">
        <f>BDD!F46</f>
        <v>0</v>
      </c>
    </row>
    <row r="22" spans="1:3" x14ac:dyDescent="0.25">
      <c r="A22" s="6"/>
      <c r="B22" s="4">
        <f>BDD!E47</f>
        <v>0</v>
      </c>
      <c r="C22" s="4">
        <f>BDD!F47</f>
        <v>0</v>
      </c>
    </row>
  </sheetData>
  <dataConsolidate/>
  <dataValidations count="2">
    <dataValidation type="list" allowBlank="1" showInputMessage="1" showErrorMessage="1" sqref="A4">
      <formula1>sites</formula1>
    </dataValidation>
    <dataValidation type="list" allowBlank="1" showInputMessage="1" showErrorMessage="1" sqref="C6:C22">
      <formula1>OK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Feuil2!$C$1:$C$5</xm:f>
          </x14:formula1>
          <xm:sqref>B6:B22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tabSelected="1" workbookViewId="0">
      <selection activeCell="D2" sqref="D2:R19"/>
    </sheetView>
  </sheetViews>
  <sheetFormatPr baseColWidth="10" defaultRowHeight="15" x14ac:dyDescent="0.25"/>
  <cols>
    <col min="2" max="2" width="0" hidden="1" customWidth="1"/>
    <col min="3" max="3" width="12.28515625" bestFit="1" customWidth="1"/>
    <col min="4" max="4" width="20.7109375" bestFit="1" customWidth="1"/>
    <col min="5" max="6" width="6.85546875" bestFit="1" customWidth="1"/>
    <col min="7" max="7" width="17" bestFit="1" customWidth="1"/>
    <col min="8" max="8" width="17.140625" bestFit="1" customWidth="1"/>
    <col min="9" max="9" width="24" bestFit="1" customWidth="1"/>
    <col min="10" max="10" width="8.140625" bestFit="1" customWidth="1"/>
    <col min="11" max="11" width="10.85546875" bestFit="1" customWidth="1"/>
    <col min="12" max="12" width="13.28515625" bestFit="1" customWidth="1"/>
    <col min="13" max="13" width="8.85546875" bestFit="1" customWidth="1"/>
    <col min="14" max="14" width="6" bestFit="1" customWidth="1"/>
    <col min="15" max="15" width="27.28515625" bestFit="1" customWidth="1"/>
    <col min="16" max="16" width="17.42578125" customWidth="1"/>
    <col min="17" max="17" width="12.5703125" bestFit="1" customWidth="1"/>
    <col min="18" max="18" width="12.85546875" bestFit="1" customWidth="1"/>
  </cols>
  <sheetData>
    <row r="1" spans="1:18" ht="15.75" thickBot="1" x14ac:dyDescent="0.3">
      <c r="A1" s="31" t="s">
        <v>38</v>
      </c>
      <c r="B1" s="30"/>
      <c r="C1" s="29" t="s">
        <v>36</v>
      </c>
      <c r="D1" s="21" t="s">
        <v>3</v>
      </c>
      <c r="E1" s="22" t="s">
        <v>4</v>
      </c>
      <c r="F1" s="21" t="s">
        <v>30</v>
      </c>
      <c r="G1" s="22" t="s">
        <v>29</v>
      </c>
      <c r="H1" s="21" t="s">
        <v>28</v>
      </c>
      <c r="I1" s="22" t="s">
        <v>26</v>
      </c>
      <c r="J1" s="21" t="s">
        <v>27</v>
      </c>
      <c r="K1" s="22" t="s">
        <v>5</v>
      </c>
      <c r="L1" s="21" t="s">
        <v>25</v>
      </c>
      <c r="M1" s="22" t="s">
        <v>24</v>
      </c>
      <c r="N1" s="21" t="s">
        <v>23</v>
      </c>
      <c r="O1" s="22" t="s">
        <v>6</v>
      </c>
      <c r="P1" s="23" t="s">
        <v>31</v>
      </c>
      <c r="Q1" s="22" t="s">
        <v>33</v>
      </c>
      <c r="R1" s="24" t="s">
        <v>32</v>
      </c>
    </row>
    <row r="2" spans="1:18" x14ac:dyDescent="0.25">
      <c r="A2" s="32">
        <v>15</v>
      </c>
      <c r="B2" s="11">
        <v>151</v>
      </c>
      <c r="C2" s="11" t="s">
        <v>34</v>
      </c>
      <c r="D2" s="12"/>
      <c r="E2" s="13"/>
      <c r="F2" s="12"/>
      <c r="G2" s="13"/>
      <c r="H2" s="12"/>
      <c r="I2" s="13"/>
      <c r="J2" s="12"/>
      <c r="K2" s="13"/>
      <c r="L2" s="12"/>
      <c r="M2" s="13"/>
      <c r="N2" s="12"/>
      <c r="O2" s="13"/>
      <c r="P2" s="12"/>
      <c r="Q2" s="13"/>
      <c r="R2" s="14"/>
    </row>
    <row r="3" spans="1:18" ht="15.75" thickBot="1" x14ac:dyDescent="0.3">
      <c r="A3" s="33"/>
      <c r="B3" s="15">
        <v>152</v>
      </c>
      <c r="C3" s="15" t="s">
        <v>35</v>
      </c>
      <c r="D3" s="16"/>
      <c r="E3" s="17"/>
      <c r="F3" s="16"/>
      <c r="G3" s="17"/>
      <c r="H3" s="16"/>
      <c r="I3" s="17"/>
      <c r="J3" s="16"/>
      <c r="K3" s="17"/>
      <c r="L3" s="16"/>
      <c r="M3" s="17"/>
      <c r="N3" s="16"/>
      <c r="O3" s="17"/>
      <c r="P3" s="16"/>
      <c r="Q3" s="17"/>
      <c r="R3" s="18"/>
    </row>
    <row r="4" spans="1:18" x14ac:dyDescent="0.25">
      <c r="A4" s="32">
        <v>16</v>
      </c>
      <c r="B4" s="25">
        <v>161</v>
      </c>
      <c r="C4" s="25" t="s">
        <v>34</v>
      </c>
      <c r="D4" s="9"/>
      <c r="E4" s="10"/>
      <c r="F4" s="9"/>
      <c r="G4" s="10"/>
      <c r="H4" s="9"/>
      <c r="I4" s="10"/>
      <c r="J4" s="9"/>
      <c r="K4" s="10"/>
      <c r="L4" s="9"/>
      <c r="M4" s="10"/>
      <c r="N4" s="9"/>
      <c r="O4" s="10"/>
      <c r="P4" s="9"/>
      <c r="Q4" s="10"/>
      <c r="R4" s="26"/>
    </row>
    <row r="5" spans="1:18" ht="15.75" thickBot="1" x14ac:dyDescent="0.3">
      <c r="A5" s="33"/>
      <c r="B5" s="28">
        <v>162</v>
      </c>
      <c r="C5" s="25" t="s">
        <v>35</v>
      </c>
      <c r="D5" s="19"/>
      <c r="E5" s="20"/>
      <c r="F5" s="19"/>
      <c r="G5" s="20"/>
      <c r="H5" s="19"/>
      <c r="I5" s="20"/>
      <c r="J5" s="19"/>
      <c r="K5" s="20"/>
      <c r="L5" s="19"/>
      <c r="M5" s="20"/>
      <c r="N5" s="19"/>
      <c r="O5" s="20"/>
      <c r="P5" s="19"/>
      <c r="Q5" s="20"/>
      <c r="R5" s="27"/>
    </row>
    <row r="6" spans="1:18" x14ac:dyDescent="0.25">
      <c r="A6" s="32">
        <v>17</v>
      </c>
      <c r="B6" s="11">
        <v>171</v>
      </c>
      <c r="C6" s="11" t="s">
        <v>34</v>
      </c>
      <c r="D6" s="12"/>
      <c r="E6" s="13"/>
      <c r="F6" s="12"/>
      <c r="G6" s="13"/>
      <c r="H6" s="12"/>
      <c r="I6" s="13"/>
      <c r="J6" s="12"/>
      <c r="K6" s="13"/>
      <c r="L6" s="12"/>
      <c r="M6" s="13"/>
      <c r="N6" s="12"/>
      <c r="O6" s="13"/>
      <c r="P6" s="12"/>
      <c r="Q6" s="13"/>
      <c r="R6" s="14"/>
    </row>
    <row r="7" spans="1:18" ht="15.75" thickBot="1" x14ac:dyDescent="0.3">
      <c r="A7" s="33"/>
      <c r="B7" s="15">
        <v>172</v>
      </c>
      <c r="C7" s="15" t="s">
        <v>35</v>
      </c>
      <c r="D7" s="16"/>
      <c r="E7" s="17"/>
      <c r="F7" s="16"/>
      <c r="G7" s="17"/>
      <c r="H7" s="16"/>
      <c r="I7" s="17"/>
      <c r="J7" s="16"/>
      <c r="K7" s="17"/>
      <c r="L7" s="16"/>
      <c r="M7" s="17"/>
      <c r="N7" s="16"/>
      <c r="O7" s="17"/>
      <c r="P7" s="16"/>
      <c r="Q7" s="17"/>
      <c r="R7" s="18"/>
    </row>
    <row r="8" spans="1:18" x14ac:dyDescent="0.25">
      <c r="A8" s="32">
        <v>18</v>
      </c>
      <c r="B8" s="28">
        <v>181</v>
      </c>
      <c r="C8" s="25" t="s">
        <v>34</v>
      </c>
      <c r="D8" s="9"/>
      <c r="E8" s="10"/>
      <c r="F8" s="9"/>
      <c r="G8" s="10"/>
      <c r="H8" s="9"/>
      <c r="I8" s="10"/>
      <c r="J8" s="9"/>
      <c r="K8" s="10"/>
      <c r="L8" s="9"/>
      <c r="M8" s="10"/>
      <c r="N8" s="9"/>
      <c r="O8" s="10"/>
      <c r="P8" s="9"/>
      <c r="Q8" s="10"/>
      <c r="R8" s="26"/>
    </row>
    <row r="9" spans="1:18" ht="15.75" thickBot="1" x14ac:dyDescent="0.3">
      <c r="A9" s="33"/>
      <c r="B9" s="28">
        <v>182</v>
      </c>
      <c r="C9" s="25" t="s">
        <v>35</v>
      </c>
      <c r="D9" s="19"/>
      <c r="E9" s="20"/>
      <c r="F9" s="19"/>
      <c r="G9" s="20"/>
      <c r="H9" s="19"/>
      <c r="I9" s="20"/>
      <c r="J9" s="19"/>
      <c r="K9" s="20"/>
      <c r="L9" s="19"/>
      <c r="M9" s="20"/>
      <c r="N9" s="19"/>
      <c r="O9" s="20"/>
      <c r="P9" s="19"/>
      <c r="Q9" s="20"/>
      <c r="R9" s="27"/>
    </row>
    <row r="10" spans="1:18" x14ac:dyDescent="0.25">
      <c r="A10" s="32">
        <v>19</v>
      </c>
      <c r="B10" s="11">
        <v>191</v>
      </c>
      <c r="C10" s="11" t="s">
        <v>34</v>
      </c>
      <c r="D10" s="12"/>
      <c r="E10" s="13"/>
      <c r="F10" s="12"/>
      <c r="G10" s="13"/>
      <c r="H10" s="12"/>
      <c r="I10" s="13"/>
      <c r="J10" s="12"/>
      <c r="K10" s="13"/>
      <c r="L10" s="12"/>
      <c r="M10" s="13"/>
      <c r="N10" s="12"/>
      <c r="O10" s="13"/>
      <c r="P10" s="12"/>
      <c r="Q10" s="13"/>
      <c r="R10" s="14"/>
    </row>
    <row r="11" spans="1:18" ht="15.75" thickBot="1" x14ac:dyDescent="0.3">
      <c r="A11" s="33"/>
      <c r="B11" s="15">
        <v>192</v>
      </c>
      <c r="C11" s="15" t="s">
        <v>35</v>
      </c>
      <c r="D11" s="16"/>
      <c r="E11" s="17"/>
      <c r="F11" s="16"/>
      <c r="G11" s="17"/>
      <c r="H11" s="16"/>
      <c r="I11" s="17"/>
      <c r="J11" s="16"/>
      <c r="K11" s="17"/>
      <c r="L11" s="16"/>
      <c r="M11" s="17"/>
      <c r="N11" s="16"/>
      <c r="O11" s="17"/>
      <c r="P11" s="16"/>
      <c r="Q11" s="17"/>
      <c r="R11" s="18"/>
    </row>
    <row r="12" spans="1:18" x14ac:dyDescent="0.25">
      <c r="A12" s="32">
        <v>20</v>
      </c>
      <c r="B12" s="28">
        <v>201</v>
      </c>
      <c r="C12" s="25" t="s">
        <v>34</v>
      </c>
      <c r="D12" s="9"/>
      <c r="E12" s="10"/>
      <c r="F12" s="9"/>
      <c r="G12" s="10"/>
      <c r="H12" s="9"/>
      <c r="I12" s="10"/>
      <c r="J12" s="9"/>
      <c r="K12" s="10"/>
      <c r="L12" s="9"/>
      <c r="M12" s="10"/>
      <c r="N12" s="9"/>
      <c r="O12" s="10"/>
      <c r="P12" s="9"/>
      <c r="Q12" s="10"/>
      <c r="R12" s="26"/>
    </row>
    <row r="13" spans="1:18" ht="15.75" thickBot="1" x14ac:dyDescent="0.3">
      <c r="A13" s="33"/>
      <c r="B13" s="28">
        <v>202</v>
      </c>
      <c r="C13" s="25" t="s">
        <v>35</v>
      </c>
      <c r="D13" s="19"/>
      <c r="E13" s="20"/>
      <c r="F13" s="19"/>
      <c r="G13" s="20"/>
      <c r="H13" s="19"/>
      <c r="I13" s="20"/>
      <c r="J13" s="19"/>
      <c r="K13" s="20"/>
      <c r="L13" s="19"/>
      <c r="M13" s="20"/>
      <c r="N13" s="19"/>
      <c r="O13" s="20"/>
      <c r="P13" s="19"/>
      <c r="Q13" s="20"/>
      <c r="R13" s="27"/>
    </row>
    <row r="14" spans="1:18" x14ac:dyDescent="0.25">
      <c r="A14" s="32">
        <v>21</v>
      </c>
      <c r="B14" s="11">
        <v>211</v>
      </c>
      <c r="C14" s="11" t="s">
        <v>34</v>
      </c>
      <c r="D14" s="12"/>
      <c r="E14" s="13"/>
      <c r="F14" s="12"/>
      <c r="G14" s="13"/>
      <c r="H14" s="12"/>
      <c r="I14" s="13"/>
      <c r="J14" s="12"/>
      <c r="K14" s="13"/>
      <c r="L14" s="12"/>
      <c r="M14" s="13"/>
      <c r="N14" s="12"/>
      <c r="O14" s="13"/>
      <c r="P14" s="12"/>
      <c r="Q14" s="13"/>
      <c r="R14" s="14"/>
    </row>
    <row r="15" spans="1:18" ht="15.75" thickBot="1" x14ac:dyDescent="0.3">
      <c r="A15" s="33"/>
      <c r="B15" s="15">
        <v>212</v>
      </c>
      <c r="C15" s="15" t="s">
        <v>35</v>
      </c>
      <c r="D15" s="16"/>
      <c r="E15" s="17"/>
      <c r="F15" s="16"/>
      <c r="G15" s="17"/>
      <c r="H15" s="16"/>
      <c r="I15" s="17"/>
      <c r="J15" s="16"/>
      <c r="K15" s="17"/>
      <c r="L15" s="16"/>
      <c r="M15" s="17"/>
      <c r="N15" s="16"/>
      <c r="O15" s="17"/>
      <c r="P15" s="16"/>
      <c r="Q15" s="17"/>
      <c r="R15" s="18"/>
    </row>
    <row r="16" spans="1:18" x14ac:dyDescent="0.25">
      <c r="A16" s="32">
        <v>22</v>
      </c>
      <c r="B16" s="28">
        <v>221</v>
      </c>
      <c r="C16" s="25" t="s">
        <v>34</v>
      </c>
      <c r="D16" s="9"/>
      <c r="E16" s="10"/>
      <c r="F16" s="9"/>
      <c r="G16" s="10"/>
      <c r="H16" s="9"/>
      <c r="I16" s="10"/>
      <c r="J16" s="9"/>
      <c r="K16" s="10"/>
      <c r="L16" s="9"/>
      <c r="M16" s="10"/>
      <c r="N16" s="9"/>
      <c r="O16" s="10"/>
      <c r="P16" s="9"/>
      <c r="Q16" s="10"/>
      <c r="R16" s="26"/>
    </row>
    <row r="17" spans="1:18" ht="15.75" thickBot="1" x14ac:dyDescent="0.3">
      <c r="A17" s="33"/>
      <c r="B17" s="28">
        <v>222</v>
      </c>
      <c r="C17" s="25" t="s">
        <v>35</v>
      </c>
      <c r="D17" s="19"/>
      <c r="E17" s="20"/>
      <c r="F17" s="19"/>
      <c r="G17" s="20"/>
      <c r="H17" s="19"/>
      <c r="I17" s="20"/>
      <c r="J17" s="19"/>
      <c r="K17" s="20"/>
      <c r="L17" s="19"/>
      <c r="M17" s="20"/>
      <c r="N17" s="19"/>
      <c r="O17" s="20"/>
      <c r="P17" s="19"/>
      <c r="Q17" s="20"/>
      <c r="R17" s="27"/>
    </row>
    <row r="18" spans="1:18" x14ac:dyDescent="0.25">
      <c r="A18" s="32">
        <v>23</v>
      </c>
      <c r="B18" s="11">
        <v>231</v>
      </c>
      <c r="C18" s="11" t="s">
        <v>34</v>
      </c>
      <c r="D18" s="12"/>
      <c r="E18" s="13"/>
      <c r="F18" s="12"/>
      <c r="G18" s="13"/>
      <c r="H18" s="12"/>
      <c r="I18" s="13"/>
      <c r="J18" s="12"/>
      <c r="K18" s="13"/>
      <c r="L18" s="12"/>
      <c r="M18" s="13"/>
      <c r="N18" s="12"/>
      <c r="O18" s="13"/>
      <c r="P18" s="12"/>
      <c r="Q18" s="13"/>
      <c r="R18" s="14"/>
    </row>
    <row r="19" spans="1:18" ht="15.75" thickBot="1" x14ac:dyDescent="0.3">
      <c r="A19" s="33"/>
      <c r="B19" s="15">
        <v>232</v>
      </c>
      <c r="C19" s="15" t="s">
        <v>35</v>
      </c>
      <c r="D19" s="16"/>
      <c r="E19" s="17"/>
      <c r="F19" s="16"/>
      <c r="G19" s="17"/>
      <c r="H19" s="16"/>
      <c r="I19" s="17"/>
      <c r="J19" s="16"/>
      <c r="K19" s="17"/>
      <c r="L19" s="16"/>
      <c r="M19" s="17"/>
      <c r="N19" s="16"/>
      <c r="O19" s="17"/>
      <c r="P19" s="16"/>
      <c r="Q19" s="17"/>
      <c r="R19" s="18"/>
    </row>
    <row r="21" spans="1:18" ht="15.75" thickBot="1" x14ac:dyDescent="0.3"/>
    <row r="22" spans="1:18" ht="15.75" hidden="1" thickBot="1" x14ac:dyDescent="0.3">
      <c r="C22" t="s">
        <v>37</v>
      </c>
      <c r="D22">
        <f>VLOOKUP(Feuil1!A4,Feuil2!A1:B9,2,FALSE)</f>
        <v>15</v>
      </c>
      <c r="E22">
        <f>D22*10+1</f>
        <v>151</v>
      </c>
      <c r="F22">
        <f>D22*10+2</f>
        <v>152</v>
      </c>
    </row>
    <row r="23" spans="1:18" x14ac:dyDescent="0.25">
      <c r="D23" s="21" t="s">
        <v>3</v>
      </c>
      <c r="E23" s="22" t="s">
        <v>4</v>
      </c>
      <c r="F23" s="21" t="s">
        <v>30</v>
      </c>
      <c r="G23" s="22" t="s">
        <v>29</v>
      </c>
      <c r="H23" s="21" t="s">
        <v>28</v>
      </c>
      <c r="I23" s="22" t="s">
        <v>26</v>
      </c>
      <c r="J23" s="21" t="s">
        <v>27</v>
      </c>
      <c r="K23" s="22" t="s">
        <v>5</v>
      </c>
      <c r="L23" s="21" t="s">
        <v>25</v>
      </c>
      <c r="M23" s="22" t="s">
        <v>24</v>
      </c>
      <c r="N23" s="21" t="s">
        <v>23</v>
      </c>
      <c r="O23" s="22" t="s">
        <v>6</v>
      </c>
      <c r="P23" s="23" t="s">
        <v>31</v>
      </c>
      <c r="Q23" s="22" t="s">
        <v>33</v>
      </c>
      <c r="R23" s="24" t="s">
        <v>32</v>
      </c>
    </row>
    <row r="24" spans="1:18" x14ac:dyDescent="0.25">
      <c r="C24" t="s">
        <v>34</v>
      </c>
      <c r="D24">
        <f>VLOOKUP($E$22,$B$2:$R$19,D26,FALSE)</f>
        <v>0</v>
      </c>
      <c r="E24">
        <f t="shared" ref="E24:R24" si="0">VLOOKUP($E$22,$B$2:$R$19,E26,FALSE)</f>
        <v>0</v>
      </c>
      <c r="F24">
        <f t="shared" si="0"/>
        <v>0</v>
      </c>
      <c r="G24">
        <f t="shared" si="0"/>
        <v>0</v>
      </c>
      <c r="H24">
        <f t="shared" si="0"/>
        <v>0</v>
      </c>
      <c r="I24">
        <f t="shared" si="0"/>
        <v>0</v>
      </c>
      <c r="J24">
        <f t="shared" si="0"/>
        <v>0</v>
      </c>
      <c r="K24">
        <f t="shared" si="0"/>
        <v>0</v>
      </c>
      <c r="L24">
        <f t="shared" si="0"/>
        <v>0</v>
      </c>
      <c r="M24">
        <f t="shared" si="0"/>
        <v>0</v>
      </c>
      <c r="N24">
        <f t="shared" si="0"/>
        <v>0</v>
      </c>
      <c r="O24">
        <f t="shared" si="0"/>
        <v>0</v>
      </c>
      <c r="P24">
        <f t="shared" si="0"/>
        <v>0</v>
      </c>
      <c r="Q24">
        <f t="shared" si="0"/>
        <v>0</v>
      </c>
      <c r="R24">
        <f t="shared" si="0"/>
        <v>0</v>
      </c>
    </row>
    <row r="25" spans="1:18" x14ac:dyDescent="0.25">
      <c r="C25" t="s">
        <v>35</v>
      </c>
      <c r="D25">
        <f>VLOOKUP($F$22,$B$2:$R$19,D26,FALSE)</f>
        <v>0</v>
      </c>
      <c r="E25">
        <f t="shared" ref="E25:R25" si="1">VLOOKUP($F$22,$B$2:$R$19,E26,FALSE)</f>
        <v>0</v>
      </c>
      <c r="F25">
        <f t="shared" si="1"/>
        <v>0</v>
      </c>
      <c r="G25">
        <f t="shared" si="1"/>
        <v>0</v>
      </c>
      <c r="H25">
        <f t="shared" si="1"/>
        <v>0</v>
      </c>
      <c r="I25">
        <f t="shared" si="1"/>
        <v>0</v>
      </c>
      <c r="J25">
        <f t="shared" si="1"/>
        <v>0</v>
      </c>
      <c r="K25">
        <f t="shared" si="1"/>
        <v>0</v>
      </c>
      <c r="L25">
        <f t="shared" si="1"/>
        <v>0</v>
      </c>
      <c r="M25">
        <f t="shared" si="1"/>
        <v>0</v>
      </c>
      <c r="N25">
        <f t="shared" si="1"/>
        <v>0</v>
      </c>
      <c r="O25">
        <f t="shared" si="1"/>
        <v>0</v>
      </c>
      <c r="P25">
        <f t="shared" si="1"/>
        <v>0</v>
      </c>
      <c r="Q25">
        <f t="shared" si="1"/>
        <v>0</v>
      </c>
      <c r="R25">
        <f t="shared" si="1"/>
        <v>0</v>
      </c>
    </row>
    <row r="26" spans="1:18" hidden="1" x14ac:dyDescent="0.25">
      <c r="D26">
        <v>3</v>
      </c>
      <c r="E26">
        <v>4</v>
      </c>
      <c r="F26">
        <v>5</v>
      </c>
      <c r="G26">
        <v>6</v>
      </c>
      <c r="H26">
        <v>7</v>
      </c>
      <c r="I26">
        <v>8</v>
      </c>
      <c r="J26">
        <v>9</v>
      </c>
      <c r="K26">
        <v>10</v>
      </c>
      <c r="L26">
        <v>11</v>
      </c>
      <c r="M26">
        <v>12</v>
      </c>
      <c r="N26">
        <v>13</v>
      </c>
      <c r="O26">
        <v>14</v>
      </c>
      <c r="P26">
        <v>15</v>
      </c>
      <c r="Q26">
        <v>16</v>
      </c>
      <c r="R26">
        <v>17</v>
      </c>
    </row>
    <row r="29" spans="1:18" ht="15.75" thickBot="1" x14ac:dyDescent="0.3"/>
    <row r="30" spans="1:18" ht="15.75" thickBot="1" x14ac:dyDescent="0.3">
      <c r="D30" s="2" t="s">
        <v>0</v>
      </c>
      <c r="E30" s="2" t="s">
        <v>1</v>
      </c>
      <c r="F30" s="3" t="s">
        <v>2</v>
      </c>
    </row>
    <row r="31" spans="1:18" x14ac:dyDescent="0.25">
      <c r="D31" s="5" t="s">
        <v>3</v>
      </c>
      <c r="E31" s="4">
        <f>D24</f>
        <v>0</v>
      </c>
      <c r="F31" s="4">
        <f>D25</f>
        <v>0</v>
      </c>
    </row>
    <row r="32" spans="1:18" x14ac:dyDescent="0.25">
      <c r="D32" s="6" t="s">
        <v>4</v>
      </c>
      <c r="E32" s="1">
        <f>E24</f>
        <v>0</v>
      </c>
      <c r="F32" s="4">
        <f>E25</f>
        <v>0</v>
      </c>
    </row>
    <row r="33" spans="4:6" x14ac:dyDescent="0.25">
      <c r="D33" s="6" t="s">
        <v>30</v>
      </c>
      <c r="E33" s="1">
        <f>F24</f>
        <v>0</v>
      </c>
      <c r="F33" s="4">
        <f>F25</f>
        <v>0</v>
      </c>
    </row>
    <row r="34" spans="4:6" x14ac:dyDescent="0.25">
      <c r="D34" s="6" t="s">
        <v>29</v>
      </c>
      <c r="E34" s="1">
        <f>G24</f>
        <v>0</v>
      </c>
      <c r="F34" s="4">
        <f>G25</f>
        <v>0</v>
      </c>
    </row>
    <row r="35" spans="4:6" x14ac:dyDescent="0.25">
      <c r="D35" s="6" t="s">
        <v>28</v>
      </c>
      <c r="E35" s="1">
        <f>H24</f>
        <v>0</v>
      </c>
      <c r="F35" s="4">
        <f>H25</f>
        <v>0</v>
      </c>
    </row>
    <row r="36" spans="4:6" x14ac:dyDescent="0.25">
      <c r="D36" s="6" t="s">
        <v>26</v>
      </c>
      <c r="E36" s="1">
        <f>I24</f>
        <v>0</v>
      </c>
      <c r="F36" s="4">
        <f>I25</f>
        <v>0</v>
      </c>
    </row>
    <row r="37" spans="4:6" x14ac:dyDescent="0.25">
      <c r="D37" s="6" t="s">
        <v>27</v>
      </c>
      <c r="E37" s="1">
        <f>J24</f>
        <v>0</v>
      </c>
      <c r="F37" s="4">
        <f>J25</f>
        <v>0</v>
      </c>
    </row>
    <row r="38" spans="4:6" x14ac:dyDescent="0.25">
      <c r="D38" s="6" t="s">
        <v>5</v>
      </c>
      <c r="E38" s="1">
        <f>K24</f>
        <v>0</v>
      </c>
      <c r="F38" s="4">
        <f>K25</f>
        <v>0</v>
      </c>
    </row>
    <row r="39" spans="4:6" x14ac:dyDescent="0.25">
      <c r="D39" s="6" t="s">
        <v>25</v>
      </c>
      <c r="E39" s="1">
        <f>L24</f>
        <v>0</v>
      </c>
      <c r="F39" s="4">
        <f>L25</f>
        <v>0</v>
      </c>
    </row>
    <row r="40" spans="4:6" x14ac:dyDescent="0.25">
      <c r="D40" s="6" t="s">
        <v>24</v>
      </c>
      <c r="E40" s="1">
        <f>M24</f>
        <v>0</v>
      </c>
      <c r="F40" s="4">
        <f>M25</f>
        <v>0</v>
      </c>
    </row>
    <row r="41" spans="4:6" x14ac:dyDescent="0.25">
      <c r="D41" s="6" t="s">
        <v>23</v>
      </c>
      <c r="E41" s="1">
        <f>N24</f>
        <v>0</v>
      </c>
      <c r="F41" s="4">
        <f>N25</f>
        <v>0</v>
      </c>
    </row>
    <row r="42" spans="4:6" x14ac:dyDescent="0.25">
      <c r="D42" s="6" t="s">
        <v>6</v>
      </c>
      <c r="E42" s="1">
        <f>O24</f>
        <v>0</v>
      </c>
      <c r="F42" s="4">
        <f>O25</f>
        <v>0</v>
      </c>
    </row>
    <row r="43" spans="4:6" x14ac:dyDescent="0.25">
      <c r="D43" s="7" t="s">
        <v>31</v>
      </c>
      <c r="E43" s="1">
        <f>P24</f>
        <v>0</v>
      </c>
      <c r="F43" s="4">
        <f>P25</f>
        <v>0</v>
      </c>
    </row>
    <row r="44" spans="4:6" x14ac:dyDescent="0.25">
      <c r="D44" s="6" t="s">
        <v>33</v>
      </c>
      <c r="E44" s="1">
        <f>Q24</f>
        <v>0</v>
      </c>
      <c r="F44" s="4">
        <f>Q25</f>
        <v>0</v>
      </c>
    </row>
    <row r="45" spans="4:6" x14ac:dyDescent="0.25">
      <c r="D45" s="6" t="s">
        <v>32</v>
      </c>
      <c r="E45" s="1">
        <f>R24</f>
        <v>0</v>
      </c>
      <c r="F45" s="4">
        <f>R25</f>
        <v>0</v>
      </c>
    </row>
    <row r="46" spans="4:6" x14ac:dyDescent="0.25">
      <c r="D46" s="6"/>
      <c r="E46" s="1"/>
      <c r="F46" s="4"/>
    </row>
    <row r="47" spans="4:6" x14ac:dyDescent="0.25">
      <c r="D47" s="6"/>
      <c r="E47" s="1"/>
      <c r="F47" s="4"/>
    </row>
  </sheetData>
  <mergeCells count="9">
    <mergeCell ref="A12:A13"/>
    <mergeCell ref="A14:A15"/>
    <mergeCell ref="A16:A17"/>
    <mergeCell ref="A18:A19"/>
    <mergeCell ref="A2:A3"/>
    <mergeCell ref="A4:A5"/>
    <mergeCell ref="A6:A7"/>
    <mergeCell ref="A8:A9"/>
    <mergeCell ref="A10:A11"/>
  </mergeCells>
  <dataValidations count="2">
    <dataValidation type="list" allowBlank="1" showInputMessage="1" showErrorMessage="1" sqref="E2:E19">
      <formula1>OK</formula1>
    </dataValidation>
    <dataValidation allowBlank="1" sqref="F31:F47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Feuil2!$E$1:$E$2</xm:f>
          </x14:formula1>
          <xm:sqref>D3:R3 D5:R5 D7:R7 D9:R9 D11:R11 D13:R13 D15:R15 D17:R17 D19:R19</xm:sqref>
        </x14:dataValidation>
        <x14:dataValidation type="list" allowBlank="1" showInputMessage="1" showErrorMessage="1">
          <x14:formula1>
            <xm:f>Feuil2!$C$1:$C$5</xm:f>
          </x14:formula1>
          <xm:sqref>D2:R2 D4:R4 D6:R6 D8:R8 D10:R10 D12:R12 D14:R14 D16:R16 D18:R18 E31:E47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B10" sqref="B10"/>
    </sheetView>
  </sheetViews>
  <sheetFormatPr baseColWidth="10" defaultRowHeight="15" x14ac:dyDescent="0.25"/>
  <cols>
    <col min="1" max="1" width="19.42578125" customWidth="1"/>
    <col min="3" max="3" width="23" customWidth="1"/>
  </cols>
  <sheetData>
    <row r="1" spans="1:5" x14ac:dyDescent="0.25">
      <c r="A1" t="s">
        <v>11</v>
      </c>
      <c r="B1">
        <v>15</v>
      </c>
      <c r="C1" t="s">
        <v>7</v>
      </c>
      <c r="E1" t="s">
        <v>9</v>
      </c>
    </row>
    <row r="2" spans="1:5" x14ac:dyDescent="0.25">
      <c r="A2" t="s">
        <v>12</v>
      </c>
      <c r="B2">
        <v>16</v>
      </c>
      <c r="C2" t="s">
        <v>8</v>
      </c>
      <c r="E2" t="s">
        <v>10</v>
      </c>
    </row>
    <row r="3" spans="1:5" x14ac:dyDescent="0.25">
      <c r="A3" t="s">
        <v>13</v>
      </c>
      <c r="B3">
        <v>17</v>
      </c>
      <c r="C3" t="s">
        <v>20</v>
      </c>
    </row>
    <row r="4" spans="1:5" x14ac:dyDescent="0.25">
      <c r="A4" t="s">
        <v>14</v>
      </c>
      <c r="B4">
        <v>18</v>
      </c>
      <c r="C4" t="s">
        <v>21</v>
      </c>
    </row>
    <row r="5" spans="1:5" x14ac:dyDescent="0.25">
      <c r="A5" t="s">
        <v>15</v>
      </c>
      <c r="B5">
        <v>19</v>
      </c>
      <c r="C5" t="s">
        <v>22</v>
      </c>
    </row>
    <row r="6" spans="1:5" x14ac:dyDescent="0.25">
      <c r="A6" t="s">
        <v>16</v>
      </c>
      <c r="B6">
        <v>20</v>
      </c>
    </row>
    <row r="7" spans="1:5" x14ac:dyDescent="0.25">
      <c r="A7" t="s">
        <v>17</v>
      </c>
      <c r="B7">
        <v>21</v>
      </c>
    </row>
    <row r="8" spans="1:5" x14ac:dyDescent="0.25">
      <c r="A8" t="s">
        <v>18</v>
      </c>
      <c r="B8">
        <v>22</v>
      </c>
    </row>
    <row r="9" spans="1:5" x14ac:dyDescent="0.25">
      <c r="A9" t="s">
        <v>19</v>
      </c>
      <c r="B9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BDD</vt:lpstr>
      <vt:lpstr>Feuil2</vt:lpstr>
      <vt:lpstr>contact</vt:lpstr>
      <vt:lpstr>OK</vt:lpstr>
      <vt:lpstr>sites</vt:lpstr>
    </vt:vector>
  </TitlesOfParts>
  <Company>Ministères sociaux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OUARHOU, Amine (DSI/SDISU/I3P)</dc:creator>
  <cp:lastModifiedBy>Maxime VIAU</cp:lastModifiedBy>
  <dcterms:created xsi:type="dcterms:W3CDTF">2018-02-21T16:06:47Z</dcterms:created>
  <dcterms:modified xsi:type="dcterms:W3CDTF">2018-02-22T16:22:52Z</dcterms:modified>
</cp:coreProperties>
</file>