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21270" windowHeight="11265"/>
  </bookViews>
  <sheets>
    <sheet name="Feuil1" sheetId="4" r:id="rId1"/>
  </sheets>
  <calcPr calcId="145621"/>
</workbook>
</file>

<file path=xl/calcChain.xml><?xml version="1.0" encoding="utf-8"?>
<calcChain xmlns="http://schemas.openxmlformats.org/spreadsheetml/2006/main">
  <c r="I2" i="4" l="1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1" i="4"/>
  <c r="Q2" i="4" l="1"/>
  <c r="Q3" i="4"/>
  <c r="Q4" i="4"/>
  <c r="Q5" i="4"/>
  <c r="Q6" i="4"/>
  <c r="Q7" i="4"/>
  <c r="Q8" i="4"/>
  <c r="Q9" i="4"/>
  <c r="Q10" i="4"/>
  <c r="Q11" i="4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27" i="4"/>
  <c r="Q28" i="4"/>
  <c r="Q29" i="4"/>
  <c r="Q30" i="4"/>
  <c r="Q31" i="4"/>
  <c r="Q32" i="4"/>
  <c r="Q33" i="4"/>
  <c r="Q34" i="4"/>
  <c r="Q35" i="4"/>
  <c r="Q36" i="4"/>
  <c r="Q37" i="4"/>
  <c r="Q38" i="4"/>
  <c r="Q39" i="4"/>
  <c r="Q40" i="4"/>
  <c r="Q41" i="4"/>
  <c r="Q42" i="4"/>
  <c r="Q43" i="4"/>
  <c r="Q44" i="4"/>
  <c r="Q45" i="4"/>
  <c r="Q46" i="4"/>
  <c r="Q47" i="4"/>
  <c r="Q48" i="4"/>
  <c r="Q49" i="4"/>
  <c r="Q50" i="4"/>
  <c r="Q51" i="4"/>
  <c r="Q52" i="4"/>
  <c r="Q53" i="4"/>
  <c r="Q54" i="4"/>
  <c r="Q55" i="4"/>
  <c r="Q56" i="4"/>
  <c r="Q57" i="4"/>
  <c r="Q58" i="4"/>
  <c r="Q59" i="4"/>
  <c r="Q60" i="4"/>
  <c r="O2" i="4"/>
  <c r="O3" i="4"/>
  <c r="U3" i="4" s="1"/>
  <c r="O4" i="4"/>
  <c r="O5" i="4"/>
  <c r="U5" i="4" s="1"/>
  <c r="O6" i="4"/>
  <c r="O7" i="4"/>
  <c r="U7" i="4" s="1"/>
  <c r="O8" i="4"/>
  <c r="O9" i="4"/>
  <c r="U9" i="4" s="1"/>
  <c r="O10" i="4"/>
  <c r="O11" i="4"/>
  <c r="U11" i="4" s="1"/>
  <c r="O12" i="4"/>
  <c r="O13" i="4"/>
  <c r="U13" i="4" s="1"/>
  <c r="O14" i="4"/>
  <c r="O15" i="4"/>
  <c r="U15" i="4" s="1"/>
  <c r="O16" i="4"/>
  <c r="O17" i="4"/>
  <c r="U17" i="4" s="1"/>
  <c r="O18" i="4"/>
  <c r="O19" i="4"/>
  <c r="U19" i="4" s="1"/>
  <c r="O20" i="4"/>
  <c r="O21" i="4"/>
  <c r="U21" i="4" s="1"/>
  <c r="O22" i="4"/>
  <c r="O23" i="4"/>
  <c r="U23" i="4" s="1"/>
  <c r="O24" i="4"/>
  <c r="O25" i="4"/>
  <c r="U25" i="4" s="1"/>
  <c r="O26" i="4"/>
  <c r="O27" i="4"/>
  <c r="U27" i="4" s="1"/>
  <c r="O28" i="4"/>
  <c r="O29" i="4"/>
  <c r="U29" i="4" s="1"/>
  <c r="O30" i="4"/>
  <c r="O31" i="4"/>
  <c r="U31" i="4" s="1"/>
  <c r="O32" i="4"/>
  <c r="O33" i="4"/>
  <c r="U33" i="4" s="1"/>
  <c r="O34" i="4"/>
  <c r="O35" i="4"/>
  <c r="U35" i="4" s="1"/>
  <c r="O36" i="4"/>
  <c r="O37" i="4"/>
  <c r="O38" i="4"/>
  <c r="O39" i="4"/>
  <c r="O40" i="4"/>
  <c r="O41" i="4"/>
  <c r="O42" i="4"/>
  <c r="O43" i="4"/>
  <c r="O44" i="4"/>
  <c r="O45" i="4"/>
  <c r="U45" i="4" s="1"/>
  <c r="O46" i="4"/>
  <c r="O47" i="4"/>
  <c r="O48" i="4"/>
  <c r="O49" i="4"/>
  <c r="U49" i="4" s="1"/>
  <c r="O50" i="4"/>
  <c r="O51" i="4"/>
  <c r="U51" i="4" s="1"/>
  <c r="O52" i="4"/>
  <c r="O53" i="4"/>
  <c r="U53" i="4" s="1"/>
  <c r="O54" i="4"/>
  <c r="O55" i="4"/>
  <c r="U55" i="4" s="1"/>
  <c r="O56" i="4"/>
  <c r="O57" i="4"/>
  <c r="U57" i="4" s="1"/>
  <c r="O58" i="4"/>
  <c r="O59" i="4"/>
  <c r="U59" i="4" s="1"/>
  <c r="O60" i="4"/>
  <c r="Q1" i="4"/>
  <c r="O1" i="4"/>
  <c r="M2" i="4"/>
  <c r="M3" i="4"/>
  <c r="M4" i="4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AB56" i="4" s="1"/>
  <c r="M57" i="4"/>
  <c r="M58" i="4"/>
  <c r="AB58" i="4" s="1"/>
  <c r="M59" i="4"/>
  <c r="M60" i="4"/>
  <c r="AB60" i="4" s="1"/>
  <c r="M1" i="4"/>
  <c r="K2" i="4"/>
  <c r="K3" i="4"/>
  <c r="K4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S57" i="4" s="1"/>
  <c r="K58" i="4"/>
  <c r="S58" i="4" s="1"/>
  <c r="K59" i="4"/>
  <c r="S59" i="4" s="1"/>
  <c r="K60" i="4"/>
  <c r="S60" i="4" s="1"/>
  <c r="K1" i="4"/>
  <c r="S1" i="4" s="1"/>
  <c r="AG17" i="4"/>
  <c r="AG4" i="4"/>
  <c r="AG5" i="4"/>
  <c r="AG6" i="4"/>
  <c r="AG7" i="4"/>
  <c r="AG8" i="4"/>
  <c r="AG9" i="4"/>
  <c r="AG10" i="4"/>
  <c r="AG11" i="4"/>
  <c r="AG12" i="4"/>
  <c r="AG13" i="4"/>
  <c r="AG14" i="4"/>
  <c r="AG15" i="4"/>
  <c r="AG16" i="4"/>
  <c r="AG2" i="4"/>
  <c r="AG3" i="4"/>
  <c r="U43" i="4" l="1"/>
  <c r="U41" i="4"/>
  <c r="U47" i="4"/>
  <c r="U39" i="4"/>
  <c r="U37" i="4"/>
  <c r="AB57" i="4"/>
  <c r="AB59" i="4"/>
  <c r="S55" i="4"/>
  <c r="Z55" i="4"/>
  <c r="AA55" i="4"/>
  <c r="S51" i="4"/>
  <c r="Z51" i="4"/>
  <c r="AA51" i="4"/>
  <c r="S47" i="4"/>
  <c r="Z47" i="4"/>
  <c r="AA47" i="4"/>
  <c r="S43" i="4"/>
  <c r="W43" i="4" s="1"/>
  <c r="Z43" i="4"/>
  <c r="AA43" i="4"/>
  <c r="S39" i="4"/>
  <c r="Z39" i="4"/>
  <c r="AA39" i="4"/>
  <c r="S35" i="4"/>
  <c r="Z35" i="4"/>
  <c r="AA35" i="4"/>
  <c r="S31" i="4"/>
  <c r="W31" i="4" s="1"/>
  <c r="Z31" i="4"/>
  <c r="AA31" i="4"/>
  <c r="S27" i="4"/>
  <c r="Z27" i="4"/>
  <c r="AA27" i="4"/>
  <c r="S23" i="4"/>
  <c r="W23" i="4" s="1"/>
  <c r="Z23" i="4"/>
  <c r="AA23" i="4"/>
  <c r="S19" i="4"/>
  <c r="Z19" i="4"/>
  <c r="AA19" i="4"/>
  <c r="S15" i="4"/>
  <c r="W15" i="4" s="1"/>
  <c r="Z15" i="4"/>
  <c r="AA15" i="4"/>
  <c r="S11" i="4"/>
  <c r="Z11" i="4"/>
  <c r="AA11" i="4"/>
  <c r="S7" i="4"/>
  <c r="Z7" i="4"/>
  <c r="AA7" i="4"/>
  <c r="S3" i="4"/>
  <c r="Z3" i="4"/>
  <c r="AA3" i="4"/>
  <c r="AB55" i="4"/>
  <c r="AC55" i="4"/>
  <c r="AB51" i="4"/>
  <c r="AC51" i="4"/>
  <c r="AB47" i="4"/>
  <c r="AC47" i="4"/>
  <c r="AB43" i="4"/>
  <c r="AC43" i="4"/>
  <c r="AB39" i="4"/>
  <c r="AC39" i="4"/>
  <c r="AB35" i="4"/>
  <c r="AC35" i="4"/>
  <c r="AB31" i="4"/>
  <c r="AC31" i="4"/>
  <c r="AB27" i="4"/>
  <c r="AC27" i="4"/>
  <c r="AB23" i="4"/>
  <c r="AC23" i="4"/>
  <c r="AB19" i="4"/>
  <c r="AC19" i="4"/>
  <c r="AB15" i="4"/>
  <c r="AC15" i="4"/>
  <c r="AB11" i="4"/>
  <c r="AC11" i="4"/>
  <c r="AB7" i="4"/>
  <c r="AC7" i="4"/>
  <c r="AB3" i="4"/>
  <c r="AC3" i="4"/>
  <c r="AA60" i="4"/>
  <c r="AA59" i="4"/>
  <c r="AA58" i="4"/>
  <c r="AA57" i="4"/>
  <c r="S54" i="4"/>
  <c r="Z54" i="4"/>
  <c r="AA54" i="4"/>
  <c r="S50" i="4"/>
  <c r="Z50" i="4"/>
  <c r="AA50" i="4"/>
  <c r="S46" i="4"/>
  <c r="Z46" i="4"/>
  <c r="AA46" i="4"/>
  <c r="S42" i="4"/>
  <c r="Z42" i="4"/>
  <c r="AA42" i="4"/>
  <c r="S38" i="4"/>
  <c r="Z38" i="4"/>
  <c r="AA38" i="4"/>
  <c r="S34" i="4"/>
  <c r="Z34" i="4"/>
  <c r="AA34" i="4"/>
  <c r="S30" i="4"/>
  <c r="Z30" i="4"/>
  <c r="AA30" i="4"/>
  <c r="S26" i="4"/>
  <c r="Z26" i="4"/>
  <c r="AA26" i="4"/>
  <c r="S22" i="4"/>
  <c r="Z22" i="4"/>
  <c r="AA22" i="4"/>
  <c r="S18" i="4"/>
  <c r="Z18" i="4"/>
  <c r="AA18" i="4"/>
  <c r="S14" i="4"/>
  <c r="Z14" i="4"/>
  <c r="AA14" i="4"/>
  <c r="S10" i="4"/>
  <c r="Z10" i="4"/>
  <c r="AA10" i="4"/>
  <c r="S6" i="4"/>
  <c r="Z6" i="4"/>
  <c r="AA6" i="4"/>
  <c r="S2" i="4"/>
  <c r="Z2" i="4"/>
  <c r="AA2" i="4"/>
  <c r="AB54" i="4"/>
  <c r="AC54" i="4"/>
  <c r="AB50" i="4"/>
  <c r="AC50" i="4"/>
  <c r="AB46" i="4"/>
  <c r="AC46" i="4"/>
  <c r="AB42" i="4"/>
  <c r="AC42" i="4"/>
  <c r="AB38" i="4"/>
  <c r="AC38" i="4"/>
  <c r="AB34" i="4"/>
  <c r="AC34" i="4"/>
  <c r="AB30" i="4"/>
  <c r="AC30" i="4"/>
  <c r="AB26" i="4"/>
  <c r="AC26" i="4"/>
  <c r="AB22" i="4"/>
  <c r="AC22" i="4"/>
  <c r="AB18" i="4"/>
  <c r="AC18" i="4"/>
  <c r="AB14" i="4"/>
  <c r="AC14" i="4"/>
  <c r="AB10" i="4"/>
  <c r="AC10" i="4"/>
  <c r="AB6" i="4"/>
  <c r="AC6" i="4"/>
  <c r="AB2" i="4"/>
  <c r="AC2" i="4"/>
  <c r="Z60" i="4"/>
  <c r="Z59" i="4"/>
  <c r="Z58" i="4"/>
  <c r="Z57" i="4"/>
  <c r="S53" i="4"/>
  <c r="Z53" i="4"/>
  <c r="AA53" i="4"/>
  <c r="S49" i="4"/>
  <c r="Z49" i="4"/>
  <c r="AA49" i="4"/>
  <c r="S45" i="4"/>
  <c r="W45" i="4" s="1"/>
  <c r="Z45" i="4"/>
  <c r="AA45" i="4"/>
  <c r="S41" i="4"/>
  <c r="Z41" i="4"/>
  <c r="AA41" i="4"/>
  <c r="S37" i="4"/>
  <c r="Z37" i="4"/>
  <c r="AA37" i="4"/>
  <c r="S33" i="4"/>
  <c r="Z33" i="4"/>
  <c r="AA33" i="4"/>
  <c r="S29" i="4"/>
  <c r="W29" i="4" s="1"/>
  <c r="Z29" i="4"/>
  <c r="AA29" i="4"/>
  <c r="S25" i="4"/>
  <c r="Z25" i="4"/>
  <c r="AA25" i="4"/>
  <c r="S21" i="4"/>
  <c r="Z21" i="4"/>
  <c r="AA21" i="4"/>
  <c r="S17" i="4"/>
  <c r="Z17" i="4"/>
  <c r="AA17" i="4"/>
  <c r="S13" i="4"/>
  <c r="W13" i="4" s="1"/>
  <c r="Z13" i="4"/>
  <c r="AA13" i="4"/>
  <c r="S9" i="4"/>
  <c r="Z9" i="4"/>
  <c r="AA9" i="4"/>
  <c r="S5" i="4"/>
  <c r="Z5" i="4"/>
  <c r="AA5" i="4"/>
  <c r="AC1" i="4"/>
  <c r="AB53" i="4"/>
  <c r="AC53" i="4"/>
  <c r="AB49" i="4"/>
  <c r="AC49" i="4"/>
  <c r="AB45" i="4"/>
  <c r="AC45" i="4"/>
  <c r="AB41" i="4"/>
  <c r="AC41" i="4"/>
  <c r="AB37" i="4"/>
  <c r="AC37" i="4"/>
  <c r="AB33" i="4"/>
  <c r="AC33" i="4"/>
  <c r="AB29" i="4"/>
  <c r="AC29" i="4"/>
  <c r="AB25" i="4"/>
  <c r="AC25" i="4"/>
  <c r="AB21" i="4"/>
  <c r="AC21" i="4"/>
  <c r="AB17" i="4"/>
  <c r="AC17" i="4"/>
  <c r="AB13" i="4"/>
  <c r="AC13" i="4"/>
  <c r="AB9" i="4"/>
  <c r="AC9" i="4"/>
  <c r="AB5" i="4"/>
  <c r="AC5" i="4"/>
  <c r="AC60" i="4"/>
  <c r="AC59" i="4"/>
  <c r="AC58" i="4"/>
  <c r="AC57" i="4"/>
  <c r="AC56" i="4"/>
  <c r="S56" i="4"/>
  <c r="Z56" i="4"/>
  <c r="AA56" i="4"/>
  <c r="S52" i="4"/>
  <c r="Z52" i="4"/>
  <c r="AA52" i="4"/>
  <c r="S48" i="4"/>
  <c r="Z48" i="4"/>
  <c r="AA48" i="4"/>
  <c r="S44" i="4"/>
  <c r="Z44" i="4"/>
  <c r="AA44" i="4"/>
  <c r="S40" i="4"/>
  <c r="Z40" i="4"/>
  <c r="AA40" i="4"/>
  <c r="S36" i="4"/>
  <c r="Z36" i="4"/>
  <c r="AA36" i="4"/>
  <c r="S32" i="4"/>
  <c r="Z32" i="4"/>
  <c r="AA32" i="4"/>
  <c r="S28" i="4"/>
  <c r="Z28" i="4"/>
  <c r="AA28" i="4"/>
  <c r="S24" i="4"/>
  <c r="Z24" i="4"/>
  <c r="AA24" i="4"/>
  <c r="S20" i="4"/>
  <c r="Z20" i="4"/>
  <c r="AA20" i="4"/>
  <c r="S16" i="4"/>
  <c r="Z16" i="4"/>
  <c r="AA16" i="4"/>
  <c r="S12" i="4"/>
  <c r="Z12" i="4"/>
  <c r="AA12" i="4"/>
  <c r="S8" i="4"/>
  <c r="Z8" i="4"/>
  <c r="AA8" i="4"/>
  <c r="S4" i="4"/>
  <c r="Z4" i="4"/>
  <c r="AA4" i="4"/>
  <c r="AB52" i="4"/>
  <c r="AC52" i="4"/>
  <c r="AB48" i="4"/>
  <c r="AC48" i="4"/>
  <c r="AB44" i="4"/>
  <c r="AC44" i="4"/>
  <c r="AB40" i="4"/>
  <c r="AC40" i="4"/>
  <c r="AB36" i="4"/>
  <c r="AC36" i="4"/>
  <c r="AB32" i="4"/>
  <c r="AC32" i="4"/>
  <c r="AB28" i="4"/>
  <c r="AC28" i="4"/>
  <c r="AB24" i="4"/>
  <c r="AC24" i="4"/>
  <c r="AB20" i="4"/>
  <c r="AC20" i="4"/>
  <c r="AB16" i="4"/>
  <c r="AC16" i="4"/>
  <c r="AB12" i="4"/>
  <c r="AC12" i="4"/>
  <c r="AB8" i="4"/>
  <c r="AC8" i="4"/>
  <c r="AB4" i="4"/>
  <c r="AC4" i="4"/>
  <c r="W57" i="4"/>
  <c r="W53" i="4"/>
  <c r="W49" i="4"/>
  <c r="W33" i="4"/>
  <c r="W25" i="4"/>
  <c r="W21" i="4"/>
  <c r="W17" i="4"/>
  <c r="W9" i="4"/>
  <c r="W5" i="4"/>
  <c r="U1" i="4"/>
  <c r="U58" i="4"/>
  <c r="U54" i="4"/>
  <c r="U50" i="4"/>
  <c r="U46" i="4"/>
  <c r="W46" i="4" s="1"/>
  <c r="U42" i="4"/>
  <c r="U38" i="4"/>
  <c r="U34" i="4"/>
  <c r="U30" i="4"/>
  <c r="W30" i="4" s="1"/>
  <c r="U26" i="4"/>
  <c r="U22" i="4"/>
  <c r="U18" i="4"/>
  <c r="U14" i="4"/>
  <c r="U10" i="4"/>
  <c r="U6" i="4"/>
  <c r="U2" i="4"/>
  <c r="Z1" i="4"/>
  <c r="AA1" i="4"/>
  <c r="W59" i="4"/>
  <c r="W55" i="4"/>
  <c r="W51" i="4"/>
  <c r="W35" i="4"/>
  <c r="W27" i="4"/>
  <c r="W19" i="4"/>
  <c r="W11" i="4"/>
  <c r="W7" i="4"/>
  <c r="W3" i="4"/>
  <c r="U60" i="4"/>
  <c r="W60" i="4" s="1"/>
  <c r="U56" i="4"/>
  <c r="W56" i="4" s="1"/>
  <c r="U52" i="4"/>
  <c r="U48" i="4"/>
  <c r="W48" i="4" s="1"/>
  <c r="U44" i="4"/>
  <c r="U40" i="4"/>
  <c r="W40" i="4" s="1"/>
  <c r="U36" i="4"/>
  <c r="U32" i="4"/>
  <c r="U28" i="4"/>
  <c r="U24" i="4"/>
  <c r="W24" i="4" s="1"/>
  <c r="U20" i="4"/>
  <c r="U16" i="4"/>
  <c r="U12" i="4"/>
  <c r="U8" i="4"/>
  <c r="W8" i="4" s="1"/>
  <c r="U4" i="4"/>
  <c r="AB1" i="4"/>
  <c r="W58" i="4"/>
  <c r="W50" i="4"/>
  <c r="W42" i="4"/>
  <c r="W26" i="4"/>
  <c r="W18" i="4"/>
  <c r="W14" i="4"/>
  <c r="W10" i="4"/>
  <c r="W2" i="4"/>
  <c r="AV3" i="4"/>
  <c r="AQ2" i="4"/>
  <c r="AU4" i="4"/>
  <c r="AY13" i="4"/>
  <c r="AT4" i="4"/>
  <c r="AR3" i="4"/>
  <c r="AY4" i="4"/>
  <c r="AW13" i="4"/>
  <c r="AV8" i="4"/>
  <c r="AT11" i="4"/>
  <c r="AS3" i="4"/>
  <c r="AP5" i="4"/>
  <c r="W41" i="4" l="1"/>
  <c r="AX12" i="4"/>
  <c r="W39" i="4"/>
  <c r="W47" i="4"/>
  <c r="W37" i="4"/>
  <c r="AU10" i="4"/>
  <c r="AO2" i="4"/>
  <c r="AU11" i="4"/>
  <c r="AX2" i="4"/>
  <c r="AV10" i="4"/>
  <c r="AO4" i="4"/>
  <c r="AK2" i="4"/>
  <c r="AN5" i="4"/>
  <c r="AW6" i="4"/>
  <c r="AP7" i="4"/>
  <c r="AX3" i="4"/>
  <c r="AR5" i="4"/>
  <c r="AX10" i="4"/>
  <c r="AS5" i="4"/>
  <c r="AY6" i="4"/>
  <c r="AT6" i="4"/>
  <c r="W34" i="4"/>
  <c r="W6" i="4"/>
  <c r="W38" i="4"/>
  <c r="W54" i="4"/>
  <c r="W32" i="4"/>
  <c r="W22" i="4"/>
  <c r="AY15" i="4"/>
  <c r="AR2" i="4"/>
  <c r="AW8" i="4"/>
  <c r="W16" i="4"/>
  <c r="AL21" i="4"/>
  <c r="AN22" i="4"/>
  <c r="AO23" i="4"/>
  <c r="AP23" i="4"/>
  <c r="AQ22" i="4"/>
  <c r="AQ26" i="4"/>
  <c r="AR24" i="4"/>
  <c r="AS21" i="4"/>
  <c r="AS25" i="4"/>
  <c r="AT21" i="4"/>
  <c r="AT25" i="4"/>
  <c r="AT29" i="4"/>
  <c r="AU24" i="4"/>
  <c r="AU28" i="4"/>
  <c r="AV22" i="4"/>
  <c r="AV26" i="4"/>
  <c r="AV30" i="4"/>
  <c r="AW23" i="4"/>
  <c r="AW27" i="4"/>
  <c r="AW31" i="4"/>
  <c r="AX23" i="4"/>
  <c r="AX27" i="4"/>
  <c r="AX31" i="4"/>
  <c r="AY22" i="4"/>
  <c r="AY26" i="4"/>
  <c r="AY30" i="4"/>
  <c r="AY34" i="4"/>
  <c r="AO20" i="4"/>
  <c r="AS20" i="4"/>
  <c r="AW20" i="4"/>
  <c r="AM21" i="4"/>
  <c r="AN23" i="4"/>
  <c r="AO24" i="4"/>
  <c r="AP24" i="4"/>
  <c r="AQ23" i="4"/>
  <c r="AR21" i="4"/>
  <c r="AR25" i="4"/>
  <c r="AS22" i="4"/>
  <c r="AS26" i="4"/>
  <c r="AT22" i="4"/>
  <c r="AT26" i="4"/>
  <c r="AU21" i="4"/>
  <c r="AU25" i="4"/>
  <c r="AU29" i="4"/>
  <c r="AV23" i="4"/>
  <c r="AV27" i="4"/>
  <c r="AV31" i="4"/>
  <c r="AW24" i="4"/>
  <c r="AW28" i="4"/>
  <c r="AW32" i="4"/>
  <c r="AX24" i="4"/>
  <c r="AX28" i="4"/>
  <c r="AX32" i="4"/>
  <c r="AY23" i="4"/>
  <c r="AY27" i="4"/>
  <c r="AY31" i="4"/>
  <c r="AL20" i="4"/>
  <c r="AP20" i="4"/>
  <c r="AT20" i="4"/>
  <c r="AX20" i="4"/>
  <c r="AM22" i="4"/>
  <c r="AO21" i="4"/>
  <c r="AP21" i="4"/>
  <c r="AP25" i="4"/>
  <c r="AQ24" i="4"/>
  <c r="AR22" i="4"/>
  <c r="AR26" i="4"/>
  <c r="AS23" i="4"/>
  <c r="AS27" i="4"/>
  <c r="AT23" i="4"/>
  <c r="AT27" i="4"/>
  <c r="AU22" i="4"/>
  <c r="AU26" i="4"/>
  <c r="AU30" i="4"/>
  <c r="AV24" i="4"/>
  <c r="AV28" i="4"/>
  <c r="AW21" i="4"/>
  <c r="AW25" i="4"/>
  <c r="AW29" i="4"/>
  <c r="AX21" i="4"/>
  <c r="AX25" i="4"/>
  <c r="AX29" i="4"/>
  <c r="AX33" i="4"/>
  <c r="AY24" i="4"/>
  <c r="AY28" i="4"/>
  <c r="AY32" i="4"/>
  <c r="AM20" i="4"/>
  <c r="AQ20" i="4"/>
  <c r="AU20" i="4"/>
  <c r="AY20" i="4"/>
  <c r="AN21" i="4"/>
  <c r="AO22" i="4"/>
  <c r="AP22" i="4"/>
  <c r="AQ21" i="4"/>
  <c r="AQ25" i="4"/>
  <c r="AR23" i="4"/>
  <c r="AR27" i="4"/>
  <c r="AS24" i="4"/>
  <c r="AS28" i="4"/>
  <c r="AT24" i="4"/>
  <c r="AT28" i="4"/>
  <c r="AU23" i="4"/>
  <c r="AU27" i="4"/>
  <c r="AV21" i="4"/>
  <c r="AV25" i="4"/>
  <c r="AV29" i="4"/>
  <c r="AW22" i="4"/>
  <c r="AW26" i="4"/>
  <c r="AW30" i="4"/>
  <c r="AX22" i="4"/>
  <c r="AX26" i="4"/>
  <c r="AX30" i="4"/>
  <c r="AY21" i="4"/>
  <c r="AY25" i="4"/>
  <c r="AY29" i="4"/>
  <c r="AY33" i="4"/>
  <c r="AN20" i="4"/>
  <c r="AR20" i="4"/>
  <c r="AV20" i="4"/>
  <c r="AK20" i="4"/>
  <c r="AN4" i="4"/>
  <c r="AQ8" i="4"/>
  <c r="AT3" i="4"/>
  <c r="AW5" i="4"/>
  <c r="AX9" i="4"/>
  <c r="AW2" i="4"/>
  <c r="AP6" i="4"/>
  <c r="AU3" i="4"/>
  <c r="AW14" i="4"/>
  <c r="AP2" i="4"/>
  <c r="AO3" i="4"/>
  <c r="AT5" i="4"/>
  <c r="AW7" i="4"/>
  <c r="AX11" i="4"/>
  <c r="AO5" i="4"/>
  <c r="AR6" i="4"/>
  <c r="AT7" i="4"/>
  <c r="AV4" i="4"/>
  <c r="AW9" i="4"/>
  <c r="AX13" i="4"/>
  <c r="AY16" i="4"/>
  <c r="AM3" i="4"/>
  <c r="AQ5" i="4"/>
  <c r="AS8" i="4"/>
  <c r="AU7" i="4"/>
  <c r="AV13" i="4"/>
  <c r="AX6" i="4"/>
  <c r="AY9" i="4"/>
  <c r="AT2" i="4"/>
  <c r="AP3" i="4"/>
  <c r="AR8" i="4"/>
  <c r="AT9" i="4"/>
  <c r="AV6" i="4"/>
  <c r="AW11" i="4"/>
  <c r="AX15" i="4"/>
  <c r="AM2" i="4"/>
  <c r="AN3" i="4"/>
  <c r="AQ7" i="4"/>
  <c r="AS10" i="4"/>
  <c r="AU9" i="4"/>
  <c r="AW4" i="4"/>
  <c r="AX8" i="4"/>
  <c r="AY11" i="4"/>
  <c r="AV2" i="4"/>
  <c r="W12" i="4"/>
  <c r="W28" i="4"/>
  <c r="W44" i="4"/>
  <c r="W1" i="4"/>
  <c r="AL3" i="4"/>
  <c r="AQ4" i="4"/>
  <c r="AS7" i="4"/>
  <c r="AU6" i="4"/>
  <c r="AV12" i="4"/>
  <c r="AX5" i="4"/>
  <c r="AY8" i="4"/>
  <c r="AS2" i="4"/>
  <c r="AO6" i="4"/>
  <c r="AR7" i="4"/>
  <c r="AT8" i="4"/>
  <c r="AV5" i="4"/>
  <c r="AW10" i="4"/>
  <c r="AX14" i="4"/>
  <c r="AL2" i="4"/>
  <c r="AM4" i="4"/>
  <c r="AQ6" i="4"/>
  <c r="AS9" i="4"/>
  <c r="AU8" i="4"/>
  <c r="AW3" i="4"/>
  <c r="AX7" i="4"/>
  <c r="AY10" i="4"/>
  <c r="AU2" i="4"/>
  <c r="AP4" i="4"/>
  <c r="AR9" i="4"/>
  <c r="AT10" i="4"/>
  <c r="AV7" i="4"/>
  <c r="AW12" i="4"/>
  <c r="AY3" i="4"/>
  <c r="AN2" i="4"/>
  <c r="W4" i="4"/>
  <c r="X4" i="4" s="1"/>
  <c r="W20" i="4"/>
  <c r="W36" i="4"/>
  <c r="W52" i="4"/>
  <c r="AY12" i="4"/>
  <c r="AS4" i="4"/>
  <c r="AV9" i="4"/>
  <c r="AY5" i="4"/>
  <c r="AR4" i="4"/>
  <c r="AU12" i="4"/>
  <c r="AY14" i="4"/>
  <c r="AY2" i="4"/>
  <c r="AQ3" i="4"/>
  <c r="AS6" i="4"/>
  <c r="AU5" i="4"/>
  <c r="AV11" i="4"/>
  <c r="AX4" i="4"/>
  <c r="AY7" i="4"/>
  <c r="X20" i="4" l="1"/>
  <c r="X1" i="4"/>
  <c r="X16" i="4"/>
  <c r="X22" i="4"/>
  <c r="X6" i="4"/>
  <c r="X57" i="4"/>
  <c r="X19" i="4"/>
  <c r="X39" i="4"/>
  <c r="X46" i="4"/>
  <c r="X56" i="4"/>
  <c r="X50" i="4"/>
  <c r="X49" i="4"/>
  <c r="X42" i="4"/>
  <c r="X45" i="4"/>
  <c r="X9" i="4"/>
  <c r="X48" i="4"/>
  <c r="X44" i="4"/>
  <c r="X32" i="4"/>
  <c r="X34" i="4"/>
  <c r="X25" i="4"/>
  <c r="X60" i="4"/>
  <c r="X23" i="4"/>
  <c r="X30" i="4"/>
  <c r="X40" i="4"/>
  <c r="X14" i="4"/>
  <c r="X17" i="4"/>
  <c r="X10" i="4"/>
  <c r="X29" i="4"/>
  <c r="X59" i="4"/>
  <c r="X52" i="4"/>
  <c r="X28" i="4"/>
  <c r="X54" i="4"/>
  <c r="X37" i="4"/>
  <c r="X5" i="4"/>
  <c r="X58" i="4"/>
  <c r="X53" i="4"/>
  <c r="X51" i="4"/>
  <c r="X24" i="4"/>
  <c r="X43" i="4"/>
  <c r="X35" i="4"/>
  <c r="X31" i="4"/>
  <c r="X13" i="4"/>
  <c r="X27" i="4"/>
  <c r="X26" i="4"/>
  <c r="X36" i="4"/>
  <c r="X12" i="4"/>
  <c r="X38" i="4"/>
  <c r="X47" i="4"/>
  <c r="X55" i="4"/>
  <c r="X18" i="4"/>
  <c r="X21" i="4"/>
  <c r="X11" i="4"/>
  <c r="X8" i="4"/>
  <c r="X41" i="4"/>
  <c r="X7" i="4"/>
  <c r="X15" i="4"/>
  <c r="X33" i="4"/>
  <c r="X3" i="4"/>
  <c r="X2" i="4"/>
</calcChain>
</file>

<file path=xl/sharedStrings.xml><?xml version="1.0" encoding="utf-8"?>
<sst xmlns="http://schemas.openxmlformats.org/spreadsheetml/2006/main" count="850" uniqueCount="70">
  <si>
    <t>X</t>
  </si>
  <si>
    <t>VS</t>
  </si>
  <si>
    <t>&amp;</t>
  </si>
  <si>
    <t>joue</t>
  </si>
  <si>
    <t>match1</t>
  </si>
  <si>
    <t>match2</t>
  </si>
  <si>
    <t>match3</t>
  </si>
  <si>
    <t>match4</t>
  </si>
  <si>
    <t>match5</t>
  </si>
  <si>
    <t>match6</t>
  </si>
  <si>
    <t>match7</t>
  </si>
  <si>
    <t>match8</t>
  </si>
  <si>
    <t>match9</t>
  </si>
  <si>
    <t>match10</t>
  </si>
  <si>
    <t>match11</t>
  </si>
  <si>
    <t>match12</t>
  </si>
  <si>
    <t>match13</t>
  </si>
  <si>
    <t>match14</t>
  </si>
  <si>
    <t>match15</t>
  </si>
  <si>
    <t>match16</t>
  </si>
  <si>
    <t>match17</t>
  </si>
  <si>
    <t>match18</t>
  </si>
  <si>
    <t>match19</t>
  </si>
  <si>
    <t>match20</t>
  </si>
  <si>
    <t>match21</t>
  </si>
  <si>
    <t>match22</t>
  </si>
  <si>
    <t>match23</t>
  </si>
  <si>
    <t>match24</t>
  </si>
  <si>
    <t>match25</t>
  </si>
  <si>
    <t>match26</t>
  </si>
  <si>
    <t>match27</t>
  </si>
  <si>
    <t>match28</t>
  </si>
  <si>
    <t>match29</t>
  </si>
  <si>
    <t>match30</t>
  </si>
  <si>
    <t>match31</t>
  </si>
  <si>
    <t>match32</t>
  </si>
  <si>
    <t>match33</t>
  </si>
  <si>
    <t>match34</t>
  </si>
  <si>
    <t>match35</t>
  </si>
  <si>
    <t>match36</t>
  </si>
  <si>
    <t>match37</t>
  </si>
  <si>
    <t>match38</t>
  </si>
  <si>
    <t>match39</t>
  </si>
  <si>
    <t>match40</t>
  </si>
  <si>
    <t>match41</t>
  </si>
  <si>
    <t>match42</t>
  </si>
  <si>
    <t>match43</t>
  </si>
  <si>
    <t>match44</t>
  </si>
  <si>
    <t>match45</t>
  </si>
  <si>
    <t>match46</t>
  </si>
  <si>
    <t>match47</t>
  </si>
  <si>
    <t>match48</t>
  </si>
  <si>
    <t>match49</t>
  </si>
  <si>
    <t>match50</t>
  </si>
  <si>
    <t>match51</t>
  </si>
  <si>
    <t>match52</t>
  </si>
  <si>
    <t>match53</t>
  </si>
  <si>
    <t>match54</t>
  </si>
  <si>
    <t>match55</t>
  </si>
  <si>
    <t>match56</t>
  </si>
  <si>
    <t>match57</t>
  </si>
  <si>
    <t>match58</t>
  </si>
  <si>
    <t>match59</t>
  </si>
  <si>
    <t>match60</t>
  </si>
  <si>
    <t>matchs</t>
  </si>
  <si>
    <t>avec</t>
  </si>
  <si>
    <t>contre</t>
  </si>
  <si>
    <t>x fois</t>
  </si>
  <si>
    <t>Contrôle adversaires:</t>
  </si>
  <si>
    <t>Contrôle équipiers: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</si>
</sst>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20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9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60"/>
  <sheetViews>
    <sheetView tabSelected="1" zoomScaleNormal="100" workbookViewId="0">
      <selection activeCell="H44" sqref="H44"/>
    </sheetView>
  </sheetViews>
  <sheetFormatPr baseColWidth="10" defaultColWidth="4.265625" defaultRowHeight="14.25" x14ac:dyDescent="0.45"/>
  <cols>
    <col min="1" max="1" width="5.6640625" style="3" bestFit="1" customWidth="1"/>
    <col min="2" max="8" width="2.1328125" style="1" customWidth="1"/>
    <col min="9" max="9" width="4.265625" style="1"/>
    <col min="10" max="10" width="0" style="1" hidden="1" customWidth="1"/>
    <col min="11" max="14" width="2.1328125" style="1" hidden="1" customWidth="1"/>
    <col min="15" max="15" width="2.1328125" hidden="1" customWidth="1"/>
    <col min="16" max="17" width="2.1328125" style="1" hidden="1" customWidth="1"/>
    <col min="18" max="18" width="4.265625" style="1" hidden="1" customWidth="1"/>
    <col min="19" max="19" width="4.46484375" style="1" hidden="1" customWidth="1"/>
    <col min="20" max="20" width="2.06640625" style="1" hidden="1" customWidth="1"/>
    <col min="21" max="21" width="4.46484375" style="1" hidden="1" customWidth="1"/>
    <col min="22" max="22" width="4.265625" style="1" hidden="1" customWidth="1"/>
    <col min="23" max="23" width="9.796875" style="1" hidden="1" customWidth="1"/>
    <col min="24" max="25" width="4.265625" style="1" hidden="1" customWidth="1"/>
    <col min="26" max="29" width="5" style="1" hidden="1" customWidth="1"/>
    <col min="30" max="30" width="4.265625" style="1"/>
    <col min="31" max="31" width="2.06640625" style="1" customWidth="1"/>
    <col min="32" max="32" width="3.06640625" style="1" customWidth="1"/>
    <col min="33" max="33" width="3.06640625" style="1" bestFit="1" customWidth="1"/>
    <col min="34" max="34" width="4.73046875" style="1" bestFit="1" customWidth="1"/>
    <col min="35" max="35" width="4.265625" style="1"/>
    <col min="36" max="51" width="2.1328125" style="1" customWidth="1"/>
    <col min="52" max="16384" width="4.265625" style="1"/>
  </cols>
  <sheetData>
    <row r="1" spans="1:51" ht="10.5" x14ac:dyDescent="0.45">
      <c r="A1" s="3" t="s">
        <v>4</v>
      </c>
      <c r="B1" s="1">
        <v>1</v>
      </c>
      <c r="C1" s="1" t="s">
        <v>2</v>
      </c>
      <c r="D1" s="1">
        <v>2</v>
      </c>
      <c r="E1" s="1" t="s">
        <v>1</v>
      </c>
      <c r="F1" s="1">
        <v>3</v>
      </c>
      <c r="G1" s="1" t="s">
        <v>2</v>
      </c>
      <c r="H1" s="1">
        <v>4</v>
      </c>
      <c r="I1" s="1" t="str">
        <f>IF(OR(B1=0,D1=0,F1=0,H1=0),"",IF(OR(B1=D1,B1=F1,B1=H1,D1=F1,D1=H1,F1=H1),"error","ok"))</f>
        <v>ok</v>
      </c>
      <c r="K1" s="1">
        <f>IF(B1&gt;D1,D1,B1)</f>
        <v>1</v>
      </c>
      <c r="L1" s="1" t="s">
        <v>2</v>
      </c>
      <c r="M1" s="1">
        <f>IF(D1&lt;B1,B1,D1)</f>
        <v>2</v>
      </c>
      <c r="N1" s="1" t="s">
        <v>1</v>
      </c>
      <c r="O1" s="1">
        <f>IF(F1&gt;H1,H1,F1)</f>
        <v>3</v>
      </c>
      <c r="P1" s="1" t="s">
        <v>2</v>
      </c>
      <c r="Q1" s="1">
        <f>IF(H1&lt;F1,F1,H1)</f>
        <v>4</v>
      </c>
      <c r="S1" s="1" t="str">
        <f>K1&amp;L1&amp;M1</f>
        <v>1&amp;2</v>
      </c>
      <c r="T1" s="1" t="s">
        <v>1</v>
      </c>
      <c r="U1" s="1" t="str">
        <f>O1&amp;P1&amp;Q1</f>
        <v>3&amp;4</v>
      </c>
      <c r="W1" s="1" t="str">
        <f>S1&amp;T1&amp;U1</f>
        <v>1&amp;2VS3&amp;4</v>
      </c>
      <c r="X1" s="1">
        <f>COUNTIF($W:$W,W1)</f>
        <v>1</v>
      </c>
      <c r="Z1" s="1" t="str">
        <f>K1&amp;N1&amp;O1</f>
        <v>1VS3</v>
      </c>
      <c r="AA1" s="1" t="str">
        <f>K1&amp;N1&amp;Q1</f>
        <v>1VS4</v>
      </c>
      <c r="AB1" s="1" t="str">
        <f>M1&amp;N1&amp;O1</f>
        <v>2VS3</v>
      </c>
      <c r="AC1" s="1" t="str">
        <f>M1&amp;N1&amp;Q1</f>
        <v>2VS4</v>
      </c>
      <c r="AE1" s="4" t="s">
        <v>69</v>
      </c>
      <c r="AJ1" s="2">
        <v>1</v>
      </c>
      <c r="AK1" s="2">
        <v>2</v>
      </c>
      <c r="AL1" s="2">
        <v>3</v>
      </c>
      <c r="AM1" s="2">
        <v>4</v>
      </c>
      <c r="AN1" s="2">
        <v>5</v>
      </c>
      <c r="AO1" s="2">
        <v>6</v>
      </c>
      <c r="AP1" s="2">
        <v>7</v>
      </c>
      <c r="AQ1" s="2">
        <v>8</v>
      </c>
      <c r="AR1" s="2">
        <v>9</v>
      </c>
      <c r="AS1" s="2">
        <v>10</v>
      </c>
      <c r="AT1" s="2">
        <v>11</v>
      </c>
      <c r="AU1" s="2">
        <v>12</v>
      </c>
      <c r="AV1" s="2">
        <v>13</v>
      </c>
      <c r="AW1" s="2">
        <v>14</v>
      </c>
      <c r="AX1" s="2">
        <v>15</v>
      </c>
      <c r="AY1" s="2">
        <v>16</v>
      </c>
    </row>
    <row r="2" spans="1:51" ht="10.5" x14ac:dyDescent="0.45">
      <c r="A2" s="3" t="s">
        <v>5</v>
      </c>
      <c r="B2" s="1">
        <v>1</v>
      </c>
      <c r="C2" s="1" t="s">
        <v>2</v>
      </c>
      <c r="D2" s="1">
        <v>3</v>
      </c>
      <c r="E2" s="1" t="s">
        <v>1</v>
      </c>
      <c r="F2" s="1">
        <v>4</v>
      </c>
      <c r="G2" s="1" t="s">
        <v>2</v>
      </c>
      <c r="H2" s="1">
        <v>5</v>
      </c>
      <c r="I2" s="1" t="str">
        <f t="shared" ref="I2:I60" si="0">IF(OR(B2=0,D2=0,F2=0,H2=0),"",IF(OR(B2=D2,B2=F2,B2=H2,D2=F2,D2=H2,F2=H2),"error","ok"))</f>
        <v>ok</v>
      </c>
      <c r="K2" s="1">
        <f t="shared" ref="K2:K60" si="1">IF(B2&gt;D2,D2,B2)</f>
        <v>1</v>
      </c>
      <c r="L2" s="1" t="s">
        <v>2</v>
      </c>
      <c r="M2" s="1">
        <f t="shared" ref="M2:M60" si="2">IF(D2&lt;B2,B2,D2)</f>
        <v>3</v>
      </c>
      <c r="N2" s="1" t="s">
        <v>1</v>
      </c>
      <c r="O2" s="1">
        <f t="shared" ref="O2:O60" si="3">IF(F2&gt;H2,H2,F2)</f>
        <v>4</v>
      </c>
      <c r="P2" s="1" t="s">
        <v>2</v>
      </c>
      <c r="Q2" s="1">
        <f t="shared" ref="Q2:Q60" si="4">IF(H2&lt;F2,F2,H2)</f>
        <v>5</v>
      </c>
      <c r="S2" s="1" t="str">
        <f t="shared" ref="S2:S60" si="5">K2&amp;L2&amp;M2</f>
        <v>1&amp;3</v>
      </c>
      <c r="T2" s="1" t="s">
        <v>1</v>
      </c>
      <c r="U2" s="1" t="str">
        <f t="shared" ref="U2:U60" si="6">O2&amp;P2&amp;Q2</f>
        <v>4&amp;5</v>
      </c>
      <c r="W2" s="1" t="str">
        <f t="shared" ref="W2:W60" si="7">S2&amp;T2&amp;U2</f>
        <v>1&amp;3VS4&amp;5</v>
      </c>
      <c r="X2" s="1">
        <f t="shared" ref="X2:X60" si="8">COUNTIF($W:$W,W2)</f>
        <v>1</v>
      </c>
      <c r="Z2" s="1" t="str">
        <f t="shared" ref="Z2:Z60" si="9">K2&amp;N2&amp;O2</f>
        <v>1VS4</v>
      </c>
      <c r="AA2" s="1" t="str">
        <f t="shared" ref="AA2:AA60" si="10">K2&amp;N2&amp;Q2</f>
        <v>1VS5</v>
      </c>
      <c r="AB2" s="1" t="str">
        <f t="shared" ref="AB2:AB60" si="11">M2&amp;N2&amp;O2</f>
        <v>3VS4</v>
      </c>
      <c r="AC2" s="1" t="str">
        <f t="shared" ref="AC2:AC60" si="12">M2&amp;N2&amp;Q2</f>
        <v>3VS5</v>
      </c>
      <c r="AE2" s="2">
        <v>1</v>
      </c>
      <c r="AF2" s="2" t="s">
        <v>3</v>
      </c>
      <c r="AG2" s="5">
        <f>COUNTIF($B:$H,AE2)</f>
        <v>15</v>
      </c>
      <c r="AH2" s="2" t="s">
        <v>64</v>
      </c>
      <c r="AI2" s="2" t="s">
        <v>65</v>
      </c>
      <c r="AJ2" s="5" t="s">
        <v>0</v>
      </c>
      <c r="AK2" s="5">
        <f t="shared" ref="AK2:AY2" si="13">COUNTIF($S:$U,$AE2&amp;"&amp;"&amp;AK$1)</f>
        <v>1</v>
      </c>
      <c r="AL2" s="5">
        <f t="shared" si="13"/>
        <v>1</v>
      </c>
      <c r="AM2" s="5">
        <f t="shared" si="13"/>
        <v>1</v>
      </c>
      <c r="AN2" s="5">
        <f t="shared" si="13"/>
        <v>1</v>
      </c>
      <c r="AO2" s="5">
        <f t="shared" si="13"/>
        <v>1</v>
      </c>
      <c r="AP2" s="5">
        <f t="shared" si="13"/>
        <v>1</v>
      </c>
      <c r="AQ2" s="5">
        <f t="shared" si="13"/>
        <v>1</v>
      </c>
      <c r="AR2" s="5">
        <f t="shared" si="13"/>
        <v>1</v>
      </c>
      <c r="AS2" s="5">
        <f t="shared" si="13"/>
        <v>1</v>
      </c>
      <c r="AT2" s="5">
        <f t="shared" si="13"/>
        <v>1</v>
      </c>
      <c r="AU2" s="5">
        <f t="shared" si="13"/>
        <v>1</v>
      </c>
      <c r="AV2" s="5">
        <f t="shared" si="13"/>
        <v>1</v>
      </c>
      <c r="AW2" s="5">
        <f t="shared" si="13"/>
        <v>1</v>
      </c>
      <c r="AX2" s="5">
        <f t="shared" si="13"/>
        <v>1</v>
      </c>
      <c r="AY2" s="5">
        <f t="shared" si="13"/>
        <v>1</v>
      </c>
    </row>
    <row r="3" spans="1:51" ht="10.5" x14ac:dyDescent="0.45">
      <c r="A3" s="3" t="s">
        <v>6</v>
      </c>
      <c r="B3" s="1">
        <v>1</v>
      </c>
      <c r="C3" s="1" t="s">
        <v>2</v>
      </c>
      <c r="D3" s="1">
        <v>4</v>
      </c>
      <c r="E3" s="1" t="s">
        <v>1</v>
      </c>
      <c r="F3" s="1">
        <v>5</v>
      </c>
      <c r="G3" s="1" t="s">
        <v>2</v>
      </c>
      <c r="H3" s="1">
        <v>6</v>
      </c>
      <c r="I3" s="1" t="str">
        <f t="shared" si="0"/>
        <v>ok</v>
      </c>
      <c r="K3" s="1">
        <f t="shared" si="1"/>
        <v>1</v>
      </c>
      <c r="L3" s="1" t="s">
        <v>2</v>
      </c>
      <c r="M3" s="1">
        <f t="shared" si="2"/>
        <v>4</v>
      </c>
      <c r="N3" s="1" t="s">
        <v>1</v>
      </c>
      <c r="O3" s="1">
        <f t="shared" si="3"/>
        <v>5</v>
      </c>
      <c r="P3" s="1" t="s">
        <v>2</v>
      </c>
      <c r="Q3" s="1">
        <f t="shared" si="4"/>
        <v>6</v>
      </c>
      <c r="S3" s="1" t="str">
        <f t="shared" si="5"/>
        <v>1&amp;4</v>
      </c>
      <c r="T3" s="1" t="s">
        <v>1</v>
      </c>
      <c r="U3" s="1" t="str">
        <f t="shared" si="6"/>
        <v>5&amp;6</v>
      </c>
      <c r="W3" s="1" t="str">
        <f t="shared" si="7"/>
        <v>1&amp;4VS5&amp;6</v>
      </c>
      <c r="X3" s="1">
        <f t="shared" si="8"/>
        <v>1</v>
      </c>
      <c r="Z3" s="1" t="str">
        <f t="shared" si="9"/>
        <v>1VS5</v>
      </c>
      <c r="AA3" s="1" t="str">
        <f t="shared" si="10"/>
        <v>1VS6</v>
      </c>
      <c r="AB3" s="1" t="str">
        <f t="shared" si="11"/>
        <v>4VS5</v>
      </c>
      <c r="AC3" s="1" t="str">
        <f t="shared" si="12"/>
        <v>4VS6</v>
      </c>
      <c r="AE3" s="2">
        <v>2</v>
      </c>
      <c r="AF3" s="2" t="s">
        <v>3</v>
      </c>
      <c r="AG3" s="5">
        <f>COUNTIF($B:$H,AE3)</f>
        <v>15</v>
      </c>
      <c r="AH3" s="2" t="s">
        <v>64</v>
      </c>
      <c r="AI3" s="2" t="s">
        <v>65</v>
      </c>
      <c r="AJ3" s="5" t="s">
        <v>0</v>
      </c>
      <c r="AK3" s="5" t="s">
        <v>0</v>
      </c>
      <c r="AL3" s="5">
        <f t="shared" ref="AL3:AY3" si="14">COUNTIF($S:$U,$AE3&amp;"&amp;"&amp;AL$1)</f>
        <v>1</v>
      </c>
      <c r="AM3" s="5">
        <f t="shared" si="14"/>
        <v>1</v>
      </c>
      <c r="AN3" s="5">
        <f t="shared" si="14"/>
        <v>1</v>
      </c>
      <c r="AO3" s="5">
        <f t="shared" si="14"/>
        <v>1</v>
      </c>
      <c r="AP3" s="5">
        <f t="shared" si="14"/>
        <v>1</v>
      </c>
      <c r="AQ3" s="5">
        <f t="shared" si="14"/>
        <v>1</v>
      </c>
      <c r="AR3" s="5">
        <f t="shared" si="14"/>
        <v>1</v>
      </c>
      <c r="AS3" s="5">
        <f t="shared" si="14"/>
        <v>1</v>
      </c>
      <c r="AT3" s="5">
        <f t="shared" si="14"/>
        <v>1</v>
      </c>
      <c r="AU3" s="5">
        <f t="shared" si="14"/>
        <v>1</v>
      </c>
      <c r="AV3" s="5">
        <f t="shared" si="14"/>
        <v>1</v>
      </c>
      <c r="AW3" s="5">
        <f t="shared" si="14"/>
        <v>1</v>
      </c>
      <c r="AX3" s="5">
        <f t="shared" si="14"/>
        <v>1</v>
      </c>
      <c r="AY3" s="5">
        <f t="shared" si="14"/>
        <v>1</v>
      </c>
    </row>
    <row r="4" spans="1:51" ht="10.5" x14ac:dyDescent="0.45">
      <c r="A4" s="3" t="s">
        <v>7</v>
      </c>
      <c r="B4" s="1">
        <v>1</v>
      </c>
      <c r="C4" s="1" t="s">
        <v>2</v>
      </c>
      <c r="D4" s="1">
        <v>5</v>
      </c>
      <c r="E4" s="1" t="s">
        <v>1</v>
      </c>
      <c r="F4" s="1">
        <v>6</v>
      </c>
      <c r="G4" s="1" t="s">
        <v>2</v>
      </c>
      <c r="H4" s="1">
        <v>7</v>
      </c>
      <c r="I4" s="1" t="str">
        <f t="shared" si="0"/>
        <v>ok</v>
      </c>
      <c r="K4" s="1">
        <f t="shared" si="1"/>
        <v>1</v>
      </c>
      <c r="L4" s="1" t="s">
        <v>2</v>
      </c>
      <c r="M4" s="1">
        <f t="shared" si="2"/>
        <v>5</v>
      </c>
      <c r="N4" s="1" t="s">
        <v>1</v>
      </c>
      <c r="O4" s="1">
        <f t="shared" si="3"/>
        <v>6</v>
      </c>
      <c r="P4" s="1" t="s">
        <v>2</v>
      </c>
      <c r="Q4" s="1">
        <f t="shared" si="4"/>
        <v>7</v>
      </c>
      <c r="S4" s="1" t="str">
        <f t="shared" si="5"/>
        <v>1&amp;5</v>
      </c>
      <c r="T4" s="1" t="s">
        <v>1</v>
      </c>
      <c r="U4" s="1" t="str">
        <f t="shared" si="6"/>
        <v>6&amp;7</v>
      </c>
      <c r="W4" s="1" t="str">
        <f t="shared" si="7"/>
        <v>1&amp;5VS6&amp;7</v>
      </c>
      <c r="X4" s="1">
        <f t="shared" si="8"/>
        <v>1</v>
      </c>
      <c r="Z4" s="1" t="str">
        <f t="shared" si="9"/>
        <v>1VS6</v>
      </c>
      <c r="AA4" s="1" t="str">
        <f t="shared" si="10"/>
        <v>1VS7</v>
      </c>
      <c r="AB4" s="1" t="str">
        <f t="shared" si="11"/>
        <v>5VS6</v>
      </c>
      <c r="AC4" s="1" t="str">
        <f t="shared" si="12"/>
        <v>5VS7</v>
      </c>
      <c r="AE4" s="2">
        <v>3</v>
      </c>
      <c r="AF4" s="2" t="s">
        <v>3</v>
      </c>
      <c r="AG4" s="5">
        <f t="shared" ref="AG4:AG16" si="15">COUNTIF($B:$H,AE4)</f>
        <v>15</v>
      </c>
      <c r="AH4" s="2" t="s">
        <v>64</v>
      </c>
      <c r="AI4" s="2" t="s">
        <v>65</v>
      </c>
      <c r="AJ4" s="5" t="s">
        <v>0</v>
      </c>
      <c r="AK4" s="5" t="s">
        <v>0</v>
      </c>
      <c r="AL4" s="5" t="s">
        <v>0</v>
      </c>
      <c r="AM4" s="5">
        <f t="shared" ref="AM4:AY4" si="16">COUNTIF($S:$U,$AE4&amp;"&amp;"&amp;AM$1)</f>
        <v>1</v>
      </c>
      <c r="AN4" s="5">
        <f t="shared" si="16"/>
        <v>1</v>
      </c>
      <c r="AO4" s="5">
        <f t="shared" si="16"/>
        <v>1</v>
      </c>
      <c r="AP4" s="5">
        <f t="shared" si="16"/>
        <v>1</v>
      </c>
      <c r="AQ4" s="5">
        <f t="shared" si="16"/>
        <v>1</v>
      </c>
      <c r="AR4" s="5">
        <f t="shared" si="16"/>
        <v>1</v>
      </c>
      <c r="AS4" s="5">
        <f t="shared" si="16"/>
        <v>1</v>
      </c>
      <c r="AT4" s="5">
        <f t="shared" si="16"/>
        <v>1</v>
      </c>
      <c r="AU4" s="5">
        <f t="shared" si="16"/>
        <v>1</v>
      </c>
      <c r="AV4" s="5">
        <f t="shared" si="16"/>
        <v>1</v>
      </c>
      <c r="AW4" s="5">
        <f t="shared" si="16"/>
        <v>1</v>
      </c>
      <c r="AX4" s="5">
        <f t="shared" si="16"/>
        <v>1</v>
      </c>
      <c r="AY4" s="5">
        <f t="shared" si="16"/>
        <v>1</v>
      </c>
    </row>
    <row r="5" spans="1:51" ht="10.5" x14ac:dyDescent="0.45">
      <c r="A5" s="3" t="s">
        <v>8</v>
      </c>
      <c r="B5" s="1">
        <v>1</v>
      </c>
      <c r="C5" s="1" t="s">
        <v>2</v>
      </c>
      <c r="D5" s="1">
        <v>6</v>
      </c>
      <c r="E5" s="1" t="s">
        <v>1</v>
      </c>
      <c r="F5" s="1">
        <v>7</v>
      </c>
      <c r="G5" s="1" t="s">
        <v>2</v>
      </c>
      <c r="H5" s="1">
        <v>8</v>
      </c>
      <c r="I5" s="1" t="str">
        <f t="shared" si="0"/>
        <v>ok</v>
      </c>
      <c r="K5" s="1">
        <f t="shared" si="1"/>
        <v>1</v>
      </c>
      <c r="L5" s="1" t="s">
        <v>2</v>
      </c>
      <c r="M5" s="1">
        <f t="shared" si="2"/>
        <v>6</v>
      </c>
      <c r="N5" s="1" t="s">
        <v>1</v>
      </c>
      <c r="O5" s="1">
        <f t="shared" si="3"/>
        <v>7</v>
      </c>
      <c r="P5" s="1" t="s">
        <v>2</v>
      </c>
      <c r="Q5" s="1">
        <f t="shared" si="4"/>
        <v>8</v>
      </c>
      <c r="S5" s="1" t="str">
        <f t="shared" si="5"/>
        <v>1&amp;6</v>
      </c>
      <c r="T5" s="1" t="s">
        <v>1</v>
      </c>
      <c r="U5" s="1" t="str">
        <f t="shared" si="6"/>
        <v>7&amp;8</v>
      </c>
      <c r="W5" s="1" t="str">
        <f t="shared" si="7"/>
        <v>1&amp;6VS7&amp;8</v>
      </c>
      <c r="X5" s="1">
        <f t="shared" si="8"/>
        <v>1</v>
      </c>
      <c r="Z5" s="1" t="str">
        <f t="shared" si="9"/>
        <v>1VS7</v>
      </c>
      <c r="AA5" s="1" t="str">
        <f t="shared" si="10"/>
        <v>1VS8</v>
      </c>
      <c r="AB5" s="1" t="str">
        <f t="shared" si="11"/>
        <v>6VS7</v>
      </c>
      <c r="AC5" s="1" t="str">
        <f t="shared" si="12"/>
        <v>6VS8</v>
      </c>
      <c r="AE5" s="2">
        <v>4</v>
      </c>
      <c r="AF5" s="2" t="s">
        <v>3</v>
      </c>
      <c r="AG5" s="5">
        <f t="shared" si="15"/>
        <v>15</v>
      </c>
      <c r="AH5" s="2" t="s">
        <v>64</v>
      </c>
      <c r="AI5" s="2" t="s">
        <v>65</v>
      </c>
      <c r="AJ5" s="5" t="s">
        <v>0</v>
      </c>
      <c r="AK5" s="5" t="s">
        <v>0</v>
      </c>
      <c r="AL5" s="5" t="s">
        <v>0</v>
      </c>
      <c r="AM5" s="5" t="s">
        <v>0</v>
      </c>
      <c r="AN5" s="5">
        <f t="shared" ref="AN5:AY5" si="17">COUNTIF($S:$U,$AE5&amp;"&amp;"&amp;AN$1)</f>
        <v>1</v>
      </c>
      <c r="AO5" s="5">
        <f t="shared" si="17"/>
        <v>1</v>
      </c>
      <c r="AP5" s="5">
        <f t="shared" si="17"/>
        <v>1</v>
      </c>
      <c r="AQ5" s="5">
        <f t="shared" si="17"/>
        <v>1</v>
      </c>
      <c r="AR5" s="5">
        <f t="shared" si="17"/>
        <v>1</v>
      </c>
      <c r="AS5" s="5">
        <f t="shared" si="17"/>
        <v>1</v>
      </c>
      <c r="AT5" s="5">
        <f t="shared" si="17"/>
        <v>1</v>
      </c>
      <c r="AU5" s="5">
        <f t="shared" si="17"/>
        <v>1</v>
      </c>
      <c r="AV5" s="5">
        <f t="shared" si="17"/>
        <v>1</v>
      </c>
      <c r="AW5" s="5">
        <f t="shared" si="17"/>
        <v>1</v>
      </c>
      <c r="AX5" s="5">
        <f t="shared" si="17"/>
        <v>1</v>
      </c>
      <c r="AY5" s="5">
        <f t="shared" si="17"/>
        <v>1</v>
      </c>
    </row>
    <row r="6" spans="1:51" ht="10.5" x14ac:dyDescent="0.45">
      <c r="A6" s="3" t="s">
        <v>9</v>
      </c>
      <c r="B6" s="1">
        <v>1</v>
      </c>
      <c r="C6" s="1" t="s">
        <v>2</v>
      </c>
      <c r="D6" s="1">
        <v>7</v>
      </c>
      <c r="E6" s="1" t="s">
        <v>1</v>
      </c>
      <c r="F6" s="1">
        <v>8</v>
      </c>
      <c r="G6" s="1" t="s">
        <v>2</v>
      </c>
      <c r="H6" s="1">
        <v>9</v>
      </c>
      <c r="I6" s="1" t="str">
        <f t="shared" si="0"/>
        <v>ok</v>
      </c>
      <c r="K6" s="1">
        <f t="shared" si="1"/>
        <v>1</v>
      </c>
      <c r="L6" s="1" t="s">
        <v>2</v>
      </c>
      <c r="M6" s="1">
        <f t="shared" si="2"/>
        <v>7</v>
      </c>
      <c r="N6" s="1" t="s">
        <v>1</v>
      </c>
      <c r="O6" s="1">
        <f t="shared" si="3"/>
        <v>8</v>
      </c>
      <c r="P6" s="1" t="s">
        <v>2</v>
      </c>
      <c r="Q6" s="1">
        <f t="shared" si="4"/>
        <v>9</v>
      </c>
      <c r="S6" s="1" t="str">
        <f t="shared" si="5"/>
        <v>1&amp;7</v>
      </c>
      <c r="T6" s="1" t="s">
        <v>1</v>
      </c>
      <c r="U6" s="1" t="str">
        <f t="shared" si="6"/>
        <v>8&amp;9</v>
      </c>
      <c r="W6" s="1" t="str">
        <f t="shared" si="7"/>
        <v>1&amp;7VS8&amp;9</v>
      </c>
      <c r="X6" s="1">
        <f t="shared" si="8"/>
        <v>1</v>
      </c>
      <c r="Z6" s="1" t="str">
        <f t="shared" si="9"/>
        <v>1VS8</v>
      </c>
      <c r="AA6" s="1" t="str">
        <f t="shared" si="10"/>
        <v>1VS9</v>
      </c>
      <c r="AB6" s="1" t="str">
        <f t="shared" si="11"/>
        <v>7VS8</v>
      </c>
      <c r="AC6" s="1" t="str">
        <f t="shared" si="12"/>
        <v>7VS9</v>
      </c>
      <c r="AE6" s="2">
        <v>5</v>
      </c>
      <c r="AF6" s="2" t="s">
        <v>3</v>
      </c>
      <c r="AG6" s="5">
        <f t="shared" si="15"/>
        <v>7</v>
      </c>
      <c r="AH6" s="2" t="s">
        <v>64</v>
      </c>
      <c r="AI6" s="2" t="s">
        <v>65</v>
      </c>
      <c r="AJ6" s="5" t="s">
        <v>0</v>
      </c>
      <c r="AK6" s="5" t="s">
        <v>0</v>
      </c>
      <c r="AL6" s="5" t="s">
        <v>0</v>
      </c>
      <c r="AM6" s="5" t="s">
        <v>0</v>
      </c>
      <c r="AN6" s="5" t="s">
        <v>0</v>
      </c>
      <c r="AO6" s="5">
        <f t="shared" ref="AO6:AY6" si="18">COUNTIF($S:$U,$AE6&amp;"&amp;"&amp;AO$1)</f>
        <v>1</v>
      </c>
      <c r="AP6" s="5">
        <f t="shared" si="18"/>
        <v>1</v>
      </c>
      <c r="AQ6" s="5">
        <f t="shared" si="18"/>
        <v>0</v>
      </c>
      <c r="AR6" s="5">
        <f t="shared" si="18"/>
        <v>1</v>
      </c>
      <c r="AS6" s="5">
        <f t="shared" si="18"/>
        <v>0</v>
      </c>
      <c r="AT6" s="5">
        <f t="shared" si="18"/>
        <v>0</v>
      </c>
      <c r="AU6" s="5">
        <f t="shared" si="18"/>
        <v>0</v>
      </c>
      <c r="AV6" s="5">
        <f t="shared" si="18"/>
        <v>0</v>
      </c>
      <c r="AW6" s="5">
        <f t="shared" si="18"/>
        <v>0</v>
      </c>
      <c r="AX6" s="5">
        <f t="shared" si="18"/>
        <v>0</v>
      </c>
      <c r="AY6" s="5">
        <f t="shared" si="18"/>
        <v>0</v>
      </c>
    </row>
    <row r="7" spans="1:51" ht="10.5" x14ac:dyDescent="0.45">
      <c r="A7" s="3" t="s">
        <v>10</v>
      </c>
      <c r="B7" s="1">
        <v>1</v>
      </c>
      <c r="C7" s="1" t="s">
        <v>2</v>
      </c>
      <c r="D7" s="1">
        <v>8</v>
      </c>
      <c r="E7" s="1" t="s">
        <v>1</v>
      </c>
      <c r="F7" s="1">
        <v>9</v>
      </c>
      <c r="G7" s="1" t="s">
        <v>2</v>
      </c>
      <c r="H7" s="1">
        <v>10</v>
      </c>
      <c r="I7" s="1" t="str">
        <f t="shared" si="0"/>
        <v>ok</v>
      </c>
      <c r="K7" s="1">
        <f t="shared" si="1"/>
        <v>1</v>
      </c>
      <c r="L7" s="1" t="s">
        <v>2</v>
      </c>
      <c r="M7" s="1">
        <f t="shared" si="2"/>
        <v>8</v>
      </c>
      <c r="N7" s="1" t="s">
        <v>1</v>
      </c>
      <c r="O7" s="1">
        <f t="shared" si="3"/>
        <v>9</v>
      </c>
      <c r="P7" s="1" t="s">
        <v>2</v>
      </c>
      <c r="Q7" s="1">
        <f t="shared" si="4"/>
        <v>10</v>
      </c>
      <c r="S7" s="1" t="str">
        <f t="shared" si="5"/>
        <v>1&amp;8</v>
      </c>
      <c r="T7" s="1" t="s">
        <v>1</v>
      </c>
      <c r="U7" s="1" t="str">
        <f t="shared" si="6"/>
        <v>9&amp;10</v>
      </c>
      <c r="W7" s="1" t="str">
        <f t="shared" si="7"/>
        <v>1&amp;8VS9&amp;10</v>
      </c>
      <c r="X7" s="1">
        <f t="shared" si="8"/>
        <v>1</v>
      </c>
      <c r="Z7" s="1" t="str">
        <f t="shared" si="9"/>
        <v>1VS9</v>
      </c>
      <c r="AA7" s="1" t="str">
        <f t="shared" si="10"/>
        <v>1VS10</v>
      </c>
      <c r="AB7" s="1" t="str">
        <f t="shared" si="11"/>
        <v>8VS9</v>
      </c>
      <c r="AC7" s="1" t="str">
        <f t="shared" si="12"/>
        <v>8VS10</v>
      </c>
      <c r="AE7" s="2">
        <v>6</v>
      </c>
      <c r="AF7" s="2" t="s">
        <v>3</v>
      </c>
      <c r="AG7" s="5">
        <f t="shared" si="15"/>
        <v>10</v>
      </c>
      <c r="AH7" s="2" t="s">
        <v>64</v>
      </c>
      <c r="AI7" s="2" t="s">
        <v>65</v>
      </c>
      <c r="AJ7" s="5" t="s">
        <v>0</v>
      </c>
      <c r="AK7" s="5" t="s">
        <v>0</v>
      </c>
      <c r="AL7" s="5" t="s">
        <v>0</v>
      </c>
      <c r="AM7" s="5" t="s">
        <v>0</v>
      </c>
      <c r="AN7" s="5" t="s">
        <v>0</v>
      </c>
      <c r="AO7" s="5" t="s">
        <v>0</v>
      </c>
      <c r="AP7" s="5">
        <f t="shared" ref="AP7:AY7" si="19">COUNTIF($S:$U,$AE7&amp;"&amp;"&amp;AP$1)</f>
        <v>1</v>
      </c>
      <c r="AQ7" s="5">
        <f t="shared" si="19"/>
        <v>1</v>
      </c>
      <c r="AR7" s="5">
        <f t="shared" si="19"/>
        <v>0</v>
      </c>
      <c r="AS7" s="5">
        <f t="shared" si="19"/>
        <v>1</v>
      </c>
      <c r="AT7" s="5">
        <f t="shared" si="19"/>
        <v>0</v>
      </c>
      <c r="AU7" s="5">
        <f t="shared" si="19"/>
        <v>1</v>
      </c>
      <c r="AV7" s="5">
        <f t="shared" si="19"/>
        <v>1</v>
      </c>
      <c r="AW7" s="5">
        <f t="shared" si="19"/>
        <v>0</v>
      </c>
      <c r="AX7" s="5">
        <f t="shared" si="19"/>
        <v>0</v>
      </c>
      <c r="AY7" s="5">
        <f t="shared" si="19"/>
        <v>0</v>
      </c>
    </row>
    <row r="8" spans="1:51" ht="10.5" x14ac:dyDescent="0.45">
      <c r="A8" s="3" t="s">
        <v>11</v>
      </c>
      <c r="B8" s="1">
        <v>1</v>
      </c>
      <c r="C8" s="1" t="s">
        <v>2</v>
      </c>
      <c r="D8" s="1">
        <v>9</v>
      </c>
      <c r="E8" s="1" t="s">
        <v>1</v>
      </c>
      <c r="F8" s="1">
        <v>10</v>
      </c>
      <c r="G8" s="1" t="s">
        <v>2</v>
      </c>
      <c r="H8" s="1">
        <v>11</v>
      </c>
      <c r="I8" s="1" t="str">
        <f t="shared" si="0"/>
        <v>ok</v>
      </c>
      <c r="K8" s="1">
        <f t="shared" si="1"/>
        <v>1</v>
      </c>
      <c r="L8" s="1" t="s">
        <v>2</v>
      </c>
      <c r="M8" s="1">
        <f t="shared" si="2"/>
        <v>9</v>
      </c>
      <c r="N8" s="1" t="s">
        <v>1</v>
      </c>
      <c r="O8" s="1">
        <f t="shared" si="3"/>
        <v>10</v>
      </c>
      <c r="P8" s="1" t="s">
        <v>2</v>
      </c>
      <c r="Q8" s="1">
        <f t="shared" si="4"/>
        <v>11</v>
      </c>
      <c r="S8" s="1" t="str">
        <f t="shared" si="5"/>
        <v>1&amp;9</v>
      </c>
      <c r="T8" s="1" t="s">
        <v>1</v>
      </c>
      <c r="U8" s="1" t="str">
        <f t="shared" si="6"/>
        <v>10&amp;11</v>
      </c>
      <c r="W8" s="1" t="str">
        <f t="shared" si="7"/>
        <v>1&amp;9VS10&amp;11</v>
      </c>
      <c r="X8" s="1">
        <f t="shared" si="8"/>
        <v>1</v>
      </c>
      <c r="Z8" s="1" t="str">
        <f t="shared" si="9"/>
        <v>1VS10</v>
      </c>
      <c r="AA8" s="1" t="str">
        <f t="shared" si="10"/>
        <v>1VS11</v>
      </c>
      <c r="AB8" s="1" t="str">
        <f t="shared" si="11"/>
        <v>9VS10</v>
      </c>
      <c r="AC8" s="1" t="str">
        <f t="shared" si="12"/>
        <v>9VS11</v>
      </c>
      <c r="AE8" s="2">
        <v>7</v>
      </c>
      <c r="AF8" s="2" t="s">
        <v>3</v>
      </c>
      <c r="AG8" s="5">
        <f t="shared" si="15"/>
        <v>11</v>
      </c>
      <c r="AH8" s="2" t="s">
        <v>64</v>
      </c>
      <c r="AI8" s="2" t="s">
        <v>65</v>
      </c>
      <c r="AJ8" s="5" t="s">
        <v>0</v>
      </c>
      <c r="AK8" s="5" t="s">
        <v>0</v>
      </c>
      <c r="AL8" s="5" t="s">
        <v>0</v>
      </c>
      <c r="AM8" s="5" t="s">
        <v>0</v>
      </c>
      <c r="AN8" s="5" t="s">
        <v>0</v>
      </c>
      <c r="AO8" s="5" t="s">
        <v>0</v>
      </c>
      <c r="AP8" s="5" t="s">
        <v>0</v>
      </c>
      <c r="AQ8" s="5">
        <f t="shared" ref="AQ8:AY8" si="20">COUNTIF($S:$U,$AE8&amp;"&amp;"&amp;AQ$1)</f>
        <v>1</v>
      </c>
      <c r="AR8" s="5">
        <f t="shared" si="20"/>
        <v>1</v>
      </c>
      <c r="AS8" s="5">
        <f t="shared" si="20"/>
        <v>0</v>
      </c>
      <c r="AT8" s="5">
        <f t="shared" si="20"/>
        <v>1</v>
      </c>
      <c r="AU8" s="5">
        <f t="shared" si="20"/>
        <v>0</v>
      </c>
      <c r="AV8" s="5">
        <f t="shared" si="20"/>
        <v>0</v>
      </c>
      <c r="AW8" s="5">
        <f t="shared" si="20"/>
        <v>1</v>
      </c>
      <c r="AX8" s="5">
        <f t="shared" si="20"/>
        <v>1</v>
      </c>
      <c r="AY8" s="5">
        <f t="shared" si="20"/>
        <v>0</v>
      </c>
    </row>
    <row r="9" spans="1:51" ht="10.5" x14ac:dyDescent="0.45">
      <c r="A9" s="3" t="s">
        <v>12</v>
      </c>
      <c r="B9" s="1">
        <v>1</v>
      </c>
      <c r="C9" s="1" t="s">
        <v>2</v>
      </c>
      <c r="D9" s="1">
        <v>10</v>
      </c>
      <c r="E9" s="1" t="s">
        <v>1</v>
      </c>
      <c r="F9" s="1">
        <v>11</v>
      </c>
      <c r="G9" s="1" t="s">
        <v>2</v>
      </c>
      <c r="H9" s="1">
        <v>12</v>
      </c>
      <c r="I9" s="1" t="str">
        <f t="shared" si="0"/>
        <v>ok</v>
      </c>
      <c r="K9" s="1">
        <f t="shared" si="1"/>
        <v>1</v>
      </c>
      <c r="L9" s="1" t="s">
        <v>2</v>
      </c>
      <c r="M9" s="1">
        <f t="shared" si="2"/>
        <v>10</v>
      </c>
      <c r="N9" s="1" t="s">
        <v>1</v>
      </c>
      <c r="O9" s="1">
        <f t="shared" si="3"/>
        <v>11</v>
      </c>
      <c r="P9" s="1" t="s">
        <v>2</v>
      </c>
      <c r="Q9" s="1">
        <f t="shared" si="4"/>
        <v>12</v>
      </c>
      <c r="S9" s="1" t="str">
        <f t="shared" si="5"/>
        <v>1&amp;10</v>
      </c>
      <c r="T9" s="1" t="s">
        <v>1</v>
      </c>
      <c r="U9" s="1" t="str">
        <f t="shared" si="6"/>
        <v>11&amp;12</v>
      </c>
      <c r="W9" s="1" t="str">
        <f t="shared" si="7"/>
        <v>1&amp;10VS11&amp;12</v>
      </c>
      <c r="X9" s="1">
        <f t="shared" si="8"/>
        <v>1</v>
      </c>
      <c r="Z9" s="1" t="str">
        <f t="shared" si="9"/>
        <v>1VS11</v>
      </c>
      <c r="AA9" s="1" t="str">
        <f t="shared" si="10"/>
        <v>1VS12</v>
      </c>
      <c r="AB9" s="1" t="str">
        <f t="shared" si="11"/>
        <v>10VS11</v>
      </c>
      <c r="AC9" s="1" t="str">
        <f t="shared" si="12"/>
        <v>10VS12</v>
      </c>
      <c r="AE9" s="2">
        <v>8</v>
      </c>
      <c r="AF9" s="2" t="s">
        <v>3</v>
      </c>
      <c r="AG9" s="5">
        <f t="shared" si="15"/>
        <v>10</v>
      </c>
      <c r="AH9" s="2" t="s">
        <v>64</v>
      </c>
      <c r="AI9" s="2" t="s">
        <v>65</v>
      </c>
      <c r="AJ9" s="5" t="s">
        <v>0</v>
      </c>
      <c r="AK9" s="5" t="s">
        <v>0</v>
      </c>
      <c r="AL9" s="5" t="s">
        <v>0</v>
      </c>
      <c r="AM9" s="5" t="s">
        <v>0</v>
      </c>
      <c r="AN9" s="5" t="s">
        <v>0</v>
      </c>
      <c r="AO9" s="5" t="s">
        <v>0</v>
      </c>
      <c r="AP9" s="5" t="s">
        <v>0</v>
      </c>
      <c r="AQ9" s="5" t="s">
        <v>0</v>
      </c>
      <c r="AR9" s="5">
        <f t="shared" ref="AR9:AY9" si="21">COUNTIF($S:$U,$AE9&amp;"&amp;"&amp;AR$1)</f>
        <v>1</v>
      </c>
      <c r="AS9" s="5">
        <f t="shared" si="21"/>
        <v>1</v>
      </c>
      <c r="AT9" s="5">
        <f t="shared" si="21"/>
        <v>0</v>
      </c>
      <c r="AU9" s="5">
        <f t="shared" si="21"/>
        <v>1</v>
      </c>
      <c r="AV9" s="5">
        <f t="shared" si="21"/>
        <v>0</v>
      </c>
      <c r="AW9" s="5">
        <f t="shared" si="21"/>
        <v>0</v>
      </c>
      <c r="AX9" s="5">
        <f t="shared" si="21"/>
        <v>0</v>
      </c>
      <c r="AY9" s="5">
        <f t="shared" si="21"/>
        <v>1</v>
      </c>
    </row>
    <row r="10" spans="1:51" ht="10.5" x14ac:dyDescent="0.45">
      <c r="A10" s="3" t="s">
        <v>13</v>
      </c>
      <c r="B10" s="1">
        <v>1</v>
      </c>
      <c r="C10" s="1" t="s">
        <v>2</v>
      </c>
      <c r="D10" s="1">
        <v>11</v>
      </c>
      <c r="E10" s="1" t="s">
        <v>1</v>
      </c>
      <c r="F10" s="1">
        <v>12</v>
      </c>
      <c r="G10" s="1" t="s">
        <v>2</v>
      </c>
      <c r="H10" s="1">
        <v>13</v>
      </c>
      <c r="I10" s="1" t="str">
        <f t="shared" si="0"/>
        <v>ok</v>
      </c>
      <c r="K10" s="1">
        <f t="shared" si="1"/>
        <v>1</v>
      </c>
      <c r="L10" s="1" t="s">
        <v>2</v>
      </c>
      <c r="M10" s="1">
        <f t="shared" si="2"/>
        <v>11</v>
      </c>
      <c r="N10" s="1" t="s">
        <v>1</v>
      </c>
      <c r="O10" s="1">
        <f t="shared" si="3"/>
        <v>12</v>
      </c>
      <c r="P10" s="1" t="s">
        <v>2</v>
      </c>
      <c r="Q10" s="1">
        <f t="shared" si="4"/>
        <v>13</v>
      </c>
      <c r="S10" s="1" t="str">
        <f t="shared" si="5"/>
        <v>1&amp;11</v>
      </c>
      <c r="T10" s="1" t="s">
        <v>1</v>
      </c>
      <c r="U10" s="1" t="str">
        <f t="shared" si="6"/>
        <v>12&amp;13</v>
      </c>
      <c r="W10" s="1" t="str">
        <f t="shared" si="7"/>
        <v>1&amp;11VS12&amp;13</v>
      </c>
      <c r="X10" s="1">
        <f t="shared" si="8"/>
        <v>1</v>
      </c>
      <c r="Z10" s="1" t="str">
        <f t="shared" si="9"/>
        <v>1VS12</v>
      </c>
      <c r="AA10" s="1" t="str">
        <f t="shared" si="10"/>
        <v>1VS13</v>
      </c>
      <c r="AB10" s="1" t="str">
        <f t="shared" si="11"/>
        <v>11VS12</v>
      </c>
      <c r="AC10" s="1" t="str">
        <f t="shared" si="12"/>
        <v>11VS13</v>
      </c>
      <c r="AE10" s="2">
        <v>9</v>
      </c>
      <c r="AF10" s="2" t="s">
        <v>3</v>
      </c>
      <c r="AG10" s="5">
        <f t="shared" si="15"/>
        <v>11</v>
      </c>
      <c r="AH10" s="2" t="s">
        <v>64</v>
      </c>
      <c r="AI10" s="2" t="s">
        <v>65</v>
      </c>
      <c r="AJ10" s="5" t="s">
        <v>0</v>
      </c>
      <c r="AK10" s="5" t="s">
        <v>0</v>
      </c>
      <c r="AL10" s="5" t="s">
        <v>0</v>
      </c>
      <c r="AM10" s="5" t="s">
        <v>0</v>
      </c>
      <c r="AN10" s="5" t="s">
        <v>0</v>
      </c>
      <c r="AO10" s="5" t="s">
        <v>0</v>
      </c>
      <c r="AP10" s="5" t="s">
        <v>0</v>
      </c>
      <c r="AQ10" s="5" t="s">
        <v>0</v>
      </c>
      <c r="AR10" s="5" t="s">
        <v>0</v>
      </c>
      <c r="AS10" s="5">
        <f t="shared" ref="AS10:AY10" si="22">COUNTIF($S:$U,$AE10&amp;"&amp;"&amp;AS$1)</f>
        <v>1</v>
      </c>
      <c r="AT10" s="5">
        <f t="shared" si="22"/>
        <v>1</v>
      </c>
      <c r="AU10" s="5">
        <f t="shared" si="22"/>
        <v>0</v>
      </c>
      <c r="AV10" s="5">
        <f t="shared" si="22"/>
        <v>1</v>
      </c>
      <c r="AW10" s="5">
        <f t="shared" si="22"/>
        <v>0</v>
      </c>
      <c r="AX10" s="5">
        <f t="shared" si="22"/>
        <v>0</v>
      </c>
      <c r="AY10" s="5">
        <f t="shared" si="22"/>
        <v>1</v>
      </c>
    </row>
    <row r="11" spans="1:51" ht="10.5" x14ac:dyDescent="0.45">
      <c r="A11" s="3" t="s">
        <v>14</v>
      </c>
      <c r="B11" s="1">
        <v>1</v>
      </c>
      <c r="C11" s="1" t="s">
        <v>2</v>
      </c>
      <c r="D11" s="1">
        <v>12</v>
      </c>
      <c r="E11" s="1" t="s">
        <v>1</v>
      </c>
      <c r="F11" s="1">
        <v>13</v>
      </c>
      <c r="G11" s="1" t="s">
        <v>2</v>
      </c>
      <c r="H11" s="1">
        <v>14</v>
      </c>
      <c r="I11" s="1" t="str">
        <f t="shared" si="0"/>
        <v>ok</v>
      </c>
      <c r="K11" s="1">
        <f t="shared" si="1"/>
        <v>1</v>
      </c>
      <c r="L11" s="1" t="s">
        <v>2</v>
      </c>
      <c r="M11" s="1">
        <f t="shared" si="2"/>
        <v>12</v>
      </c>
      <c r="N11" s="1" t="s">
        <v>1</v>
      </c>
      <c r="O11" s="1">
        <f t="shared" si="3"/>
        <v>13</v>
      </c>
      <c r="P11" s="1" t="s">
        <v>2</v>
      </c>
      <c r="Q11" s="1">
        <f t="shared" si="4"/>
        <v>14</v>
      </c>
      <c r="S11" s="1" t="str">
        <f t="shared" si="5"/>
        <v>1&amp;12</v>
      </c>
      <c r="T11" s="1" t="s">
        <v>1</v>
      </c>
      <c r="U11" s="1" t="str">
        <f t="shared" si="6"/>
        <v>13&amp;14</v>
      </c>
      <c r="W11" s="1" t="str">
        <f t="shared" si="7"/>
        <v>1&amp;12VS13&amp;14</v>
      </c>
      <c r="X11" s="1">
        <f t="shared" si="8"/>
        <v>1</v>
      </c>
      <c r="Z11" s="1" t="str">
        <f t="shared" si="9"/>
        <v>1VS13</v>
      </c>
      <c r="AA11" s="1" t="str">
        <f t="shared" si="10"/>
        <v>1VS14</v>
      </c>
      <c r="AB11" s="1" t="str">
        <f t="shared" si="11"/>
        <v>12VS13</v>
      </c>
      <c r="AC11" s="1" t="str">
        <f t="shared" si="12"/>
        <v>12VS14</v>
      </c>
      <c r="AE11" s="2">
        <v>10</v>
      </c>
      <c r="AF11" s="2" t="s">
        <v>3</v>
      </c>
      <c r="AG11" s="5">
        <f t="shared" si="15"/>
        <v>12</v>
      </c>
      <c r="AH11" s="2" t="s">
        <v>64</v>
      </c>
      <c r="AI11" s="2" t="s">
        <v>65</v>
      </c>
      <c r="AJ11" s="5" t="s">
        <v>0</v>
      </c>
      <c r="AK11" s="5" t="s">
        <v>0</v>
      </c>
      <c r="AL11" s="5" t="s">
        <v>0</v>
      </c>
      <c r="AM11" s="5" t="s">
        <v>0</v>
      </c>
      <c r="AN11" s="5" t="s">
        <v>0</v>
      </c>
      <c r="AO11" s="5" t="s">
        <v>0</v>
      </c>
      <c r="AP11" s="5" t="s">
        <v>0</v>
      </c>
      <c r="AQ11" s="5" t="s">
        <v>0</v>
      </c>
      <c r="AR11" s="5" t="s">
        <v>0</v>
      </c>
      <c r="AS11" s="5" t="s">
        <v>0</v>
      </c>
      <c r="AT11" s="5">
        <f t="shared" ref="AT11:AY11" si="23">COUNTIF($S:$U,$AE11&amp;"&amp;"&amp;AT$1)</f>
        <v>1</v>
      </c>
      <c r="AU11" s="5">
        <f t="shared" si="23"/>
        <v>1</v>
      </c>
      <c r="AV11" s="5">
        <f t="shared" si="23"/>
        <v>0</v>
      </c>
      <c r="AW11" s="5">
        <f t="shared" si="23"/>
        <v>1</v>
      </c>
      <c r="AX11" s="5">
        <f t="shared" si="23"/>
        <v>1</v>
      </c>
      <c r="AY11" s="5">
        <f t="shared" si="23"/>
        <v>0</v>
      </c>
    </row>
    <row r="12" spans="1:51" ht="10.5" x14ac:dyDescent="0.45">
      <c r="A12" s="3" t="s">
        <v>15</v>
      </c>
      <c r="B12" s="1">
        <v>1</v>
      </c>
      <c r="C12" s="1" t="s">
        <v>2</v>
      </c>
      <c r="D12" s="1">
        <v>13</v>
      </c>
      <c r="E12" s="1" t="s">
        <v>1</v>
      </c>
      <c r="F12" s="1">
        <v>14</v>
      </c>
      <c r="G12" s="1" t="s">
        <v>2</v>
      </c>
      <c r="H12" s="1">
        <v>15</v>
      </c>
      <c r="I12" s="1" t="str">
        <f t="shared" si="0"/>
        <v>ok</v>
      </c>
      <c r="K12" s="1">
        <f t="shared" si="1"/>
        <v>1</v>
      </c>
      <c r="L12" s="1" t="s">
        <v>2</v>
      </c>
      <c r="M12" s="1">
        <f t="shared" si="2"/>
        <v>13</v>
      </c>
      <c r="N12" s="1" t="s">
        <v>1</v>
      </c>
      <c r="O12" s="1">
        <f t="shared" si="3"/>
        <v>14</v>
      </c>
      <c r="P12" s="1" t="s">
        <v>2</v>
      </c>
      <c r="Q12" s="1">
        <f t="shared" si="4"/>
        <v>15</v>
      </c>
      <c r="S12" s="1" t="str">
        <f t="shared" si="5"/>
        <v>1&amp;13</v>
      </c>
      <c r="T12" s="1" t="s">
        <v>1</v>
      </c>
      <c r="U12" s="1" t="str">
        <f t="shared" si="6"/>
        <v>14&amp;15</v>
      </c>
      <c r="W12" s="1" t="str">
        <f t="shared" si="7"/>
        <v>1&amp;13VS14&amp;15</v>
      </c>
      <c r="X12" s="1">
        <f t="shared" si="8"/>
        <v>1</v>
      </c>
      <c r="Z12" s="1" t="str">
        <f t="shared" si="9"/>
        <v>1VS14</v>
      </c>
      <c r="AA12" s="1" t="str">
        <f t="shared" si="10"/>
        <v>1VS15</v>
      </c>
      <c r="AB12" s="1" t="str">
        <f t="shared" si="11"/>
        <v>13VS14</v>
      </c>
      <c r="AC12" s="1" t="str">
        <f t="shared" si="12"/>
        <v>13VS15</v>
      </c>
      <c r="AE12" s="2">
        <v>11</v>
      </c>
      <c r="AF12" s="2" t="s">
        <v>3</v>
      </c>
      <c r="AG12" s="5">
        <f t="shared" si="15"/>
        <v>11</v>
      </c>
      <c r="AH12" s="2" t="s">
        <v>64</v>
      </c>
      <c r="AI12" s="2" t="s">
        <v>65</v>
      </c>
      <c r="AJ12" s="5" t="s">
        <v>0</v>
      </c>
      <c r="AK12" s="5" t="s">
        <v>0</v>
      </c>
      <c r="AL12" s="5" t="s">
        <v>0</v>
      </c>
      <c r="AM12" s="5" t="s">
        <v>0</v>
      </c>
      <c r="AN12" s="5" t="s">
        <v>0</v>
      </c>
      <c r="AO12" s="5" t="s">
        <v>0</v>
      </c>
      <c r="AP12" s="5" t="s">
        <v>0</v>
      </c>
      <c r="AQ12" s="5" t="s">
        <v>0</v>
      </c>
      <c r="AR12" s="5" t="s">
        <v>0</v>
      </c>
      <c r="AS12" s="5" t="s">
        <v>0</v>
      </c>
      <c r="AT12" s="5" t="s">
        <v>0</v>
      </c>
      <c r="AU12" s="5">
        <f>COUNTIF($S:$U,$AE12&amp;"&amp;"&amp;AU$1)</f>
        <v>1</v>
      </c>
      <c r="AV12" s="5">
        <f>COUNTIF($S:$U,$AE12&amp;"&amp;"&amp;AV$1)</f>
        <v>1</v>
      </c>
      <c r="AW12" s="5">
        <f>COUNTIF($S:$U,$AE12&amp;"&amp;"&amp;AW$1)</f>
        <v>0</v>
      </c>
      <c r="AX12" s="5">
        <f>COUNTIF($S:$U,$AE12&amp;"&amp;"&amp;AX$1)</f>
        <v>1</v>
      </c>
      <c r="AY12" s="5">
        <f>COUNTIF($S:$U,$AE12&amp;"&amp;"&amp;AY$1)</f>
        <v>0</v>
      </c>
    </row>
    <row r="13" spans="1:51" ht="10.5" x14ac:dyDescent="0.45">
      <c r="A13" s="3" t="s">
        <v>16</v>
      </c>
      <c r="B13" s="1">
        <v>1</v>
      </c>
      <c r="C13" s="1" t="s">
        <v>2</v>
      </c>
      <c r="D13" s="1">
        <v>14</v>
      </c>
      <c r="E13" s="1" t="s">
        <v>1</v>
      </c>
      <c r="F13" s="1">
        <v>15</v>
      </c>
      <c r="G13" s="1" t="s">
        <v>2</v>
      </c>
      <c r="H13" s="1">
        <v>16</v>
      </c>
      <c r="I13" s="1" t="str">
        <f t="shared" si="0"/>
        <v>ok</v>
      </c>
      <c r="K13" s="1">
        <f t="shared" si="1"/>
        <v>1</v>
      </c>
      <c r="L13" s="1" t="s">
        <v>2</v>
      </c>
      <c r="M13" s="1">
        <f t="shared" si="2"/>
        <v>14</v>
      </c>
      <c r="N13" s="1" t="s">
        <v>1</v>
      </c>
      <c r="O13" s="1">
        <f t="shared" si="3"/>
        <v>15</v>
      </c>
      <c r="P13" s="1" t="s">
        <v>2</v>
      </c>
      <c r="Q13" s="1">
        <f t="shared" si="4"/>
        <v>16</v>
      </c>
      <c r="S13" s="1" t="str">
        <f t="shared" si="5"/>
        <v>1&amp;14</v>
      </c>
      <c r="T13" s="1" t="s">
        <v>1</v>
      </c>
      <c r="U13" s="1" t="str">
        <f t="shared" si="6"/>
        <v>15&amp;16</v>
      </c>
      <c r="W13" s="1" t="str">
        <f t="shared" si="7"/>
        <v>1&amp;14VS15&amp;16</v>
      </c>
      <c r="X13" s="1">
        <f t="shared" si="8"/>
        <v>1</v>
      </c>
      <c r="Z13" s="1" t="str">
        <f t="shared" si="9"/>
        <v>1VS15</v>
      </c>
      <c r="AA13" s="1" t="str">
        <f t="shared" si="10"/>
        <v>1VS16</v>
      </c>
      <c r="AB13" s="1" t="str">
        <f t="shared" si="11"/>
        <v>14VS15</v>
      </c>
      <c r="AC13" s="1" t="str">
        <f t="shared" si="12"/>
        <v>14VS16</v>
      </c>
      <c r="AE13" s="2">
        <v>12</v>
      </c>
      <c r="AF13" s="2" t="s">
        <v>3</v>
      </c>
      <c r="AG13" s="5">
        <f t="shared" si="15"/>
        <v>12</v>
      </c>
      <c r="AH13" s="2" t="s">
        <v>64</v>
      </c>
      <c r="AI13" s="2" t="s">
        <v>65</v>
      </c>
      <c r="AJ13" s="5" t="s">
        <v>0</v>
      </c>
      <c r="AK13" s="5" t="s">
        <v>0</v>
      </c>
      <c r="AL13" s="5" t="s">
        <v>0</v>
      </c>
      <c r="AM13" s="5" t="s">
        <v>0</v>
      </c>
      <c r="AN13" s="5" t="s">
        <v>0</v>
      </c>
      <c r="AO13" s="5" t="s">
        <v>0</v>
      </c>
      <c r="AP13" s="5" t="s">
        <v>0</v>
      </c>
      <c r="AQ13" s="5" t="s">
        <v>0</v>
      </c>
      <c r="AR13" s="5" t="s">
        <v>0</v>
      </c>
      <c r="AS13" s="5" t="s">
        <v>0</v>
      </c>
      <c r="AT13" s="5" t="s">
        <v>0</v>
      </c>
      <c r="AU13" s="5" t="s">
        <v>0</v>
      </c>
      <c r="AV13" s="5">
        <f>COUNTIF($S:$U,$AE13&amp;"&amp;"&amp;AV$1)</f>
        <v>1</v>
      </c>
      <c r="AW13" s="5">
        <f>COUNTIF($S:$U,$AE13&amp;"&amp;"&amp;AW$1)</f>
        <v>1</v>
      </c>
      <c r="AX13" s="5">
        <f>COUNTIF($S:$U,$AE13&amp;"&amp;"&amp;AX$1)</f>
        <v>0</v>
      </c>
      <c r="AY13" s="5">
        <f>COUNTIF($S:$U,$AE13&amp;"&amp;"&amp;AY$1)</f>
        <v>1</v>
      </c>
    </row>
    <row r="14" spans="1:51" ht="10.5" x14ac:dyDescent="0.45">
      <c r="A14" s="3" t="s">
        <v>17</v>
      </c>
      <c r="B14" s="1">
        <v>1</v>
      </c>
      <c r="C14" s="1" t="s">
        <v>2</v>
      </c>
      <c r="D14" s="1">
        <v>15</v>
      </c>
      <c r="E14" s="1" t="s">
        <v>1</v>
      </c>
      <c r="F14" s="1">
        <v>16</v>
      </c>
      <c r="G14" s="1" t="s">
        <v>2</v>
      </c>
      <c r="H14" s="1">
        <v>2</v>
      </c>
      <c r="I14" s="1" t="str">
        <f t="shared" si="0"/>
        <v>ok</v>
      </c>
      <c r="K14" s="1">
        <f t="shared" si="1"/>
        <v>1</v>
      </c>
      <c r="L14" s="1" t="s">
        <v>2</v>
      </c>
      <c r="M14" s="1">
        <f t="shared" si="2"/>
        <v>15</v>
      </c>
      <c r="N14" s="1" t="s">
        <v>1</v>
      </c>
      <c r="O14" s="1">
        <f t="shared" si="3"/>
        <v>2</v>
      </c>
      <c r="P14" s="1" t="s">
        <v>2</v>
      </c>
      <c r="Q14" s="1">
        <f t="shared" si="4"/>
        <v>16</v>
      </c>
      <c r="S14" s="1" t="str">
        <f t="shared" si="5"/>
        <v>1&amp;15</v>
      </c>
      <c r="T14" s="1" t="s">
        <v>1</v>
      </c>
      <c r="U14" s="1" t="str">
        <f t="shared" si="6"/>
        <v>2&amp;16</v>
      </c>
      <c r="W14" s="1" t="str">
        <f t="shared" si="7"/>
        <v>1&amp;15VS2&amp;16</v>
      </c>
      <c r="X14" s="1">
        <f t="shared" si="8"/>
        <v>1</v>
      </c>
      <c r="Z14" s="1" t="str">
        <f t="shared" si="9"/>
        <v>1VS2</v>
      </c>
      <c r="AA14" s="1" t="str">
        <f t="shared" si="10"/>
        <v>1VS16</v>
      </c>
      <c r="AB14" s="1" t="str">
        <f t="shared" si="11"/>
        <v>15VS2</v>
      </c>
      <c r="AC14" s="1" t="str">
        <f t="shared" si="12"/>
        <v>15VS16</v>
      </c>
      <c r="AE14" s="2">
        <v>13</v>
      </c>
      <c r="AF14" s="2" t="s">
        <v>3</v>
      </c>
      <c r="AG14" s="5">
        <f t="shared" si="15"/>
        <v>11</v>
      </c>
      <c r="AH14" s="2" t="s">
        <v>64</v>
      </c>
      <c r="AI14" s="2" t="s">
        <v>65</v>
      </c>
      <c r="AJ14" s="5" t="s">
        <v>0</v>
      </c>
      <c r="AK14" s="5" t="s">
        <v>0</v>
      </c>
      <c r="AL14" s="5" t="s">
        <v>0</v>
      </c>
      <c r="AM14" s="5" t="s">
        <v>0</v>
      </c>
      <c r="AN14" s="5" t="s">
        <v>0</v>
      </c>
      <c r="AO14" s="5" t="s">
        <v>0</v>
      </c>
      <c r="AP14" s="5" t="s">
        <v>0</v>
      </c>
      <c r="AQ14" s="5" t="s">
        <v>0</v>
      </c>
      <c r="AR14" s="5" t="s">
        <v>0</v>
      </c>
      <c r="AS14" s="5" t="s">
        <v>0</v>
      </c>
      <c r="AT14" s="5" t="s">
        <v>0</v>
      </c>
      <c r="AU14" s="5" t="s">
        <v>0</v>
      </c>
      <c r="AV14" s="5" t="s">
        <v>0</v>
      </c>
      <c r="AW14" s="5">
        <f>COUNTIF($S:$U,$AE14&amp;"&amp;"&amp;AW$1)</f>
        <v>1</v>
      </c>
      <c r="AX14" s="5">
        <f>COUNTIF($S:$U,$AE14&amp;"&amp;"&amp;AX$1)</f>
        <v>1</v>
      </c>
      <c r="AY14" s="5">
        <f>COUNTIF($S:$U,$AE14&amp;"&amp;"&amp;AY$1)</f>
        <v>0</v>
      </c>
    </row>
    <row r="15" spans="1:51" ht="10.5" x14ac:dyDescent="0.45">
      <c r="A15" s="3" t="s">
        <v>18</v>
      </c>
      <c r="B15" s="1">
        <v>1</v>
      </c>
      <c r="C15" s="1" t="s">
        <v>2</v>
      </c>
      <c r="D15" s="1">
        <v>16</v>
      </c>
      <c r="E15" s="1" t="s">
        <v>1</v>
      </c>
      <c r="F15" s="1">
        <v>2</v>
      </c>
      <c r="G15" s="1" t="s">
        <v>2</v>
      </c>
      <c r="H15" s="1">
        <v>3</v>
      </c>
      <c r="I15" s="1" t="str">
        <f t="shared" si="0"/>
        <v>ok</v>
      </c>
      <c r="K15" s="1">
        <f t="shared" si="1"/>
        <v>1</v>
      </c>
      <c r="L15" s="1" t="s">
        <v>2</v>
      </c>
      <c r="M15" s="1">
        <f t="shared" si="2"/>
        <v>16</v>
      </c>
      <c r="N15" s="1" t="s">
        <v>1</v>
      </c>
      <c r="O15" s="1">
        <f t="shared" si="3"/>
        <v>2</v>
      </c>
      <c r="P15" s="1" t="s">
        <v>2</v>
      </c>
      <c r="Q15" s="1">
        <f t="shared" si="4"/>
        <v>3</v>
      </c>
      <c r="S15" s="1" t="str">
        <f t="shared" si="5"/>
        <v>1&amp;16</v>
      </c>
      <c r="T15" s="1" t="s">
        <v>1</v>
      </c>
      <c r="U15" s="1" t="str">
        <f t="shared" si="6"/>
        <v>2&amp;3</v>
      </c>
      <c r="W15" s="1" t="str">
        <f t="shared" si="7"/>
        <v>1&amp;16VS2&amp;3</v>
      </c>
      <c r="X15" s="1">
        <f t="shared" si="8"/>
        <v>1</v>
      </c>
      <c r="Z15" s="1" t="str">
        <f t="shared" si="9"/>
        <v>1VS2</v>
      </c>
      <c r="AA15" s="1" t="str">
        <f t="shared" si="10"/>
        <v>1VS3</v>
      </c>
      <c r="AB15" s="1" t="str">
        <f t="shared" si="11"/>
        <v>16VS2</v>
      </c>
      <c r="AC15" s="1" t="str">
        <f t="shared" si="12"/>
        <v>16VS3</v>
      </c>
      <c r="AE15" s="2">
        <v>14</v>
      </c>
      <c r="AF15" s="2" t="s">
        <v>3</v>
      </c>
      <c r="AG15" s="5">
        <f t="shared" si="15"/>
        <v>10</v>
      </c>
      <c r="AH15" s="2" t="s">
        <v>64</v>
      </c>
      <c r="AI15" s="2" t="s">
        <v>65</v>
      </c>
      <c r="AJ15" s="5" t="s">
        <v>0</v>
      </c>
      <c r="AK15" s="5" t="s">
        <v>0</v>
      </c>
      <c r="AL15" s="5" t="s">
        <v>0</v>
      </c>
      <c r="AM15" s="5" t="s">
        <v>0</v>
      </c>
      <c r="AN15" s="5" t="s">
        <v>0</v>
      </c>
      <c r="AO15" s="5" t="s">
        <v>0</v>
      </c>
      <c r="AP15" s="5" t="s">
        <v>0</v>
      </c>
      <c r="AQ15" s="5" t="s">
        <v>0</v>
      </c>
      <c r="AR15" s="5" t="s">
        <v>0</v>
      </c>
      <c r="AS15" s="5" t="s">
        <v>0</v>
      </c>
      <c r="AT15" s="5" t="s">
        <v>0</v>
      </c>
      <c r="AU15" s="5" t="s">
        <v>0</v>
      </c>
      <c r="AV15" s="5" t="s">
        <v>0</v>
      </c>
      <c r="AW15" s="5" t="s">
        <v>0</v>
      </c>
      <c r="AX15" s="5">
        <f>COUNTIF($S:$U,$AE15&amp;"&amp;"&amp;AX$1)</f>
        <v>1</v>
      </c>
      <c r="AY15" s="5">
        <f>COUNTIF($S:$U,$AE15&amp;"&amp;"&amp;AY$1)</f>
        <v>1</v>
      </c>
    </row>
    <row r="16" spans="1:51" ht="10.5" x14ac:dyDescent="0.45">
      <c r="A16" s="3" t="s">
        <v>19</v>
      </c>
      <c r="B16" s="1">
        <v>2</v>
      </c>
      <c r="C16" s="1" t="s">
        <v>2</v>
      </c>
      <c r="D16" s="1">
        <v>4</v>
      </c>
      <c r="E16" s="1" t="s">
        <v>1</v>
      </c>
      <c r="F16" s="1">
        <v>3</v>
      </c>
      <c r="G16" s="1" t="s">
        <v>2</v>
      </c>
      <c r="H16" s="1">
        <v>5</v>
      </c>
      <c r="I16" s="1" t="str">
        <f t="shared" si="0"/>
        <v>ok</v>
      </c>
      <c r="K16" s="1">
        <f t="shared" si="1"/>
        <v>2</v>
      </c>
      <c r="L16" s="1" t="s">
        <v>2</v>
      </c>
      <c r="M16" s="1">
        <f t="shared" si="2"/>
        <v>4</v>
      </c>
      <c r="N16" s="1" t="s">
        <v>1</v>
      </c>
      <c r="O16" s="1">
        <f t="shared" si="3"/>
        <v>3</v>
      </c>
      <c r="P16" s="1" t="s">
        <v>2</v>
      </c>
      <c r="Q16" s="1">
        <f t="shared" si="4"/>
        <v>5</v>
      </c>
      <c r="S16" s="1" t="str">
        <f t="shared" si="5"/>
        <v>2&amp;4</v>
      </c>
      <c r="T16" s="1" t="s">
        <v>1</v>
      </c>
      <c r="U16" s="1" t="str">
        <f t="shared" si="6"/>
        <v>3&amp;5</v>
      </c>
      <c r="W16" s="1" t="str">
        <f t="shared" si="7"/>
        <v>2&amp;4VS3&amp;5</v>
      </c>
      <c r="X16" s="1">
        <f t="shared" si="8"/>
        <v>1</v>
      </c>
      <c r="Z16" s="1" t="str">
        <f t="shared" si="9"/>
        <v>2VS3</v>
      </c>
      <c r="AA16" s="1" t="str">
        <f t="shared" si="10"/>
        <v>2VS5</v>
      </c>
      <c r="AB16" s="1" t="str">
        <f t="shared" si="11"/>
        <v>4VS3</v>
      </c>
      <c r="AC16" s="1" t="str">
        <f t="shared" si="12"/>
        <v>4VS5</v>
      </c>
      <c r="AE16" s="2">
        <v>15</v>
      </c>
      <c r="AF16" s="2" t="s">
        <v>3</v>
      </c>
      <c r="AG16" s="5">
        <f t="shared" si="15"/>
        <v>10</v>
      </c>
      <c r="AH16" s="2" t="s">
        <v>64</v>
      </c>
      <c r="AI16" s="2" t="s">
        <v>65</v>
      </c>
      <c r="AJ16" s="5" t="s">
        <v>0</v>
      </c>
      <c r="AK16" s="5" t="s">
        <v>0</v>
      </c>
      <c r="AL16" s="5" t="s">
        <v>0</v>
      </c>
      <c r="AM16" s="5" t="s">
        <v>0</v>
      </c>
      <c r="AN16" s="5" t="s">
        <v>0</v>
      </c>
      <c r="AO16" s="5" t="s">
        <v>0</v>
      </c>
      <c r="AP16" s="5" t="s">
        <v>0</v>
      </c>
      <c r="AQ16" s="5" t="s">
        <v>0</v>
      </c>
      <c r="AR16" s="5" t="s">
        <v>0</v>
      </c>
      <c r="AS16" s="5" t="s">
        <v>0</v>
      </c>
      <c r="AT16" s="5" t="s">
        <v>0</v>
      </c>
      <c r="AU16" s="5" t="s">
        <v>0</v>
      </c>
      <c r="AV16" s="5" t="s">
        <v>0</v>
      </c>
      <c r="AW16" s="5" t="s">
        <v>0</v>
      </c>
      <c r="AX16" s="5" t="s">
        <v>0</v>
      </c>
      <c r="AY16" s="5">
        <f>COUNTIF($S:$U,$AE16&amp;"&amp;"&amp;AY$1)</f>
        <v>1</v>
      </c>
    </row>
    <row r="17" spans="1:51" ht="10.5" x14ac:dyDescent="0.45">
      <c r="A17" s="3" t="s">
        <v>20</v>
      </c>
      <c r="B17" s="1">
        <v>2</v>
      </c>
      <c r="C17" s="1" t="s">
        <v>2</v>
      </c>
      <c r="D17" s="1">
        <v>5</v>
      </c>
      <c r="E17" s="1" t="s">
        <v>1</v>
      </c>
      <c r="F17" s="1">
        <v>4</v>
      </c>
      <c r="G17" s="1" t="s">
        <v>2</v>
      </c>
      <c r="H17" s="1">
        <v>6</v>
      </c>
      <c r="I17" s="1" t="str">
        <f t="shared" si="0"/>
        <v>ok</v>
      </c>
      <c r="K17" s="1">
        <f t="shared" si="1"/>
        <v>2</v>
      </c>
      <c r="L17" s="1" t="s">
        <v>2</v>
      </c>
      <c r="M17" s="1">
        <f t="shared" si="2"/>
        <v>5</v>
      </c>
      <c r="N17" s="1" t="s">
        <v>1</v>
      </c>
      <c r="O17" s="1">
        <f t="shared" si="3"/>
        <v>4</v>
      </c>
      <c r="P17" s="1" t="s">
        <v>2</v>
      </c>
      <c r="Q17" s="1">
        <f t="shared" si="4"/>
        <v>6</v>
      </c>
      <c r="S17" s="1" t="str">
        <f t="shared" si="5"/>
        <v>2&amp;5</v>
      </c>
      <c r="T17" s="1" t="s">
        <v>1</v>
      </c>
      <c r="U17" s="1" t="str">
        <f t="shared" si="6"/>
        <v>4&amp;6</v>
      </c>
      <c r="W17" s="1" t="str">
        <f t="shared" si="7"/>
        <v>2&amp;5VS4&amp;6</v>
      </c>
      <c r="X17" s="1">
        <f t="shared" si="8"/>
        <v>1</v>
      </c>
      <c r="Z17" s="1" t="str">
        <f t="shared" si="9"/>
        <v>2VS4</v>
      </c>
      <c r="AA17" s="1" t="str">
        <f t="shared" si="10"/>
        <v>2VS6</v>
      </c>
      <c r="AB17" s="1" t="str">
        <f t="shared" si="11"/>
        <v>5VS4</v>
      </c>
      <c r="AC17" s="1" t="str">
        <f t="shared" si="12"/>
        <v>5VS6</v>
      </c>
      <c r="AE17" s="2">
        <v>16</v>
      </c>
      <c r="AF17" s="2" t="s">
        <v>3</v>
      </c>
      <c r="AG17" s="5">
        <f t="shared" ref="AG17" si="24">COUNTIF($B:$H,AE17)</f>
        <v>9</v>
      </c>
      <c r="AH17" s="2" t="s">
        <v>64</v>
      </c>
      <c r="AI17" s="2" t="s">
        <v>65</v>
      </c>
      <c r="AJ17" s="5" t="s">
        <v>0</v>
      </c>
      <c r="AK17" s="5" t="s">
        <v>0</v>
      </c>
      <c r="AL17" s="5" t="s">
        <v>0</v>
      </c>
      <c r="AM17" s="5" t="s">
        <v>0</v>
      </c>
      <c r="AN17" s="5" t="s">
        <v>0</v>
      </c>
      <c r="AO17" s="5" t="s">
        <v>0</v>
      </c>
      <c r="AP17" s="5" t="s">
        <v>0</v>
      </c>
      <c r="AQ17" s="5" t="s">
        <v>0</v>
      </c>
      <c r="AR17" s="5" t="s">
        <v>0</v>
      </c>
      <c r="AS17" s="5" t="s">
        <v>0</v>
      </c>
      <c r="AT17" s="5" t="s">
        <v>0</v>
      </c>
      <c r="AU17" s="5" t="s">
        <v>0</v>
      </c>
      <c r="AV17" s="5" t="s">
        <v>0</v>
      </c>
      <c r="AW17" s="5" t="s">
        <v>0</v>
      </c>
      <c r="AX17" s="5" t="s">
        <v>0</v>
      </c>
      <c r="AY17" s="5" t="s">
        <v>0</v>
      </c>
    </row>
    <row r="18" spans="1:51" ht="10.5" x14ac:dyDescent="0.45">
      <c r="A18" s="3" t="s">
        <v>21</v>
      </c>
      <c r="B18" s="1">
        <v>2</v>
      </c>
      <c r="C18" s="1" t="s">
        <v>2</v>
      </c>
      <c r="D18" s="1">
        <v>6</v>
      </c>
      <c r="E18" s="1" t="s">
        <v>1</v>
      </c>
      <c r="F18" s="1">
        <v>5</v>
      </c>
      <c r="G18" s="1" t="s">
        <v>2</v>
      </c>
      <c r="H18" s="1">
        <v>7</v>
      </c>
      <c r="I18" s="1" t="str">
        <f t="shared" si="0"/>
        <v>ok</v>
      </c>
      <c r="K18" s="1">
        <f t="shared" si="1"/>
        <v>2</v>
      </c>
      <c r="L18" s="1" t="s">
        <v>2</v>
      </c>
      <c r="M18" s="1">
        <f t="shared" si="2"/>
        <v>6</v>
      </c>
      <c r="N18" s="1" t="s">
        <v>1</v>
      </c>
      <c r="O18" s="1">
        <f t="shared" si="3"/>
        <v>5</v>
      </c>
      <c r="P18" s="1" t="s">
        <v>2</v>
      </c>
      <c r="Q18" s="1">
        <f t="shared" si="4"/>
        <v>7</v>
      </c>
      <c r="S18" s="1" t="str">
        <f t="shared" si="5"/>
        <v>2&amp;6</v>
      </c>
      <c r="T18" s="1" t="s">
        <v>1</v>
      </c>
      <c r="U18" s="1" t="str">
        <f t="shared" si="6"/>
        <v>5&amp;7</v>
      </c>
      <c r="W18" s="1" t="str">
        <f t="shared" si="7"/>
        <v>2&amp;6VS5&amp;7</v>
      </c>
      <c r="X18" s="1">
        <f t="shared" si="8"/>
        <v>1</v>
      </c>
      <c r="Z18" s="1" t="str">
        <f t="shared" si="9"/>
        <v>2VS5</v>
      </c>
      <c r="AA18" s="1" t="str">
        <f t="shared" si="10"/>
        <v>2VS7</v>
      </c>
      <c r="AB18" s="1" t="str">
        <f t="shared" si="11"/>
        <v>6VS5</v>
      </c>
      <c r="AC18" s="1" t="str">
        <f t="shared" si="12"/>
        <v>6VS7</v>
      </c>
    </row>
    <row r="19" spans="1:51" ht="10.5" x14ac:dyDescent="0.45">
      <c r="A19" s="3" t="s">
        <v>22</v>
      </c>
      <c r="B19" s="1">
        <v>2</v>
      </c>
      <c r="C19" s="1" t="s">
        <v>2</v>
      </c>
      <c r="D19" s="1">
        <v>7</v>
      </c>
      <c r="E19" s="1" t="s">
        <v>1</v>
      </c>
      <c r="F19" s="1">
        <v>6</v>
      </c>
      <c r="G19" s="1" t="s">
        <v>2</v>
      </c>
      <c r="H19" s="1">
        <v>8</v>
      </c>
      <c r="I19" s="1" t="str">
        <f t="shared" si="0"/>
        <v>ok</v>
      </c>
      <c r="K19" s="1">
        <f t="shared" si="1"/>
        <v>2</v>
      </c>
      <c r="L19" s="1" t="s">
        <v>2</v>
      </c>
      <c r="M19" s="1">
        <f t="shared" si="2"/>
        <v>7</v>
      </c>
      <c r="N19" s="1" t="s">
        <v>1</v>
      </c>
      <c r="O19" s="1">
        <f t="shared" si="3"/>
        <v>6</v>
      </c>
      <c r="P19" s="1" t="s">
        <v>2</v>
      </c>
      <c r="Q19" s="1">
        <f t="shared" si="4"/>
        <v>8</v>
      </c>
      <c r="S19" s="1" t="str">
        <f t="shared" si="5"/>
        <v>2&amp;7</v>
      </c>
      <c r="T19" s="1" t="s">
        <v>1</v>
      </c>
      <c r="U19" s="1" t="str">
        <f t="shared" si="6"/>
        <v>6&amp;8</v>
      </c>
      <c r="W19" s="1" t="str">
        <f t="shared" si="7"/>
        <v>2&amp;7VS6&amp;8</v>
      </c>
      <c r="X19" s="1">
        <f t="shared" si="8"/>
        <v>1</v>
      </c>
      <c r="Z19" s="1" t="str">
        <f t="shared" si="9"/>
        <v>2VS6</v>
      </c>
      <c r="AA19" s="1" t="str">
        <f t="shared" si="10"/>
        <v>2VS8</v>
      </c>
      <c r="AB19" s="1" t="str">
        <f t="shared" si="11"/>
        <v>7VS6</v>
      </c>
      <c r="AC19" s="1" t="str">
        <f t="shared" si="12"/>
        <v>7VS8</v>
      </c>
      <c r="AF19" s="4" t="s">
        <v>68</v>
      </c>
      <c r="AJ19" s="2">
        <v>1</v>
      </c>
      <c r="AK19" s="2">
        <v>2</v>
      </c>
      <c r="AL19" s="2">
        <v>3</v>
      </c>
      <c r="AM19" s="2">
        <v>4</v>
      </c>
      <c r="AN19" s="2">
        <v>5</v>
      </c>
      <c r="AO19" s="2">
        <v>6</v>
      </c>
      <c r="AP19" s="2">
        <v>7</v>
      </c>
      <c r="AQ19" s="2">
        <v>8</v>
      </c>
      <c r="AR19" s="2">
        <v>9</v>
      </c>
      <c r="AS19" s="2">
        <v>10</v>
      </c>
      <c r="AT19" s="2">
        <v>11</v>
      </c>
      <c r="AU19" s="2">
        <v>12</v>
      </c>
      <c r="AV19" s="2">
        <v>13</v>
      </c>
      <c r="AW19" s="2">
        <v>14</v>
      </c>
      <c r="AX19" s="2">
        <v>15</v>
      </c>
      <c r="AY19" s="2">
        <v>16</v>
      </c>
    </row>
    <row r="20" spans="1:51" ht="10.5" x14ac:dyDescent="0.45">
      <c r="A20" s="3" t="s">
        <v>23</v>
      </c>
      <c r="B20" s="1">
        <v>2</v>
      </c>
      <c r="C20" s="1" t="s">
        <v>2</v>
      </c>
      <c r="D20" s="1">
        <v>8</v>
      </c>
      <c r="E20" s="1" t="s">
        <v>1</v>
      </c>
      <c r="F20" s="1">
        <v>7</v>
      </c>
      <c r="G20" s="1" t="s">
        <v>2</v>
      </c>
      <c r="H20" s="1">
        <v>9</v>
      </c>
      <c r="I20" s="1" t="str">
        <f t="shared" si="0"/>
        <v>ok</v>
      </c>
      <c r="K20" s="1">
        <f t="shared" si="1"/>
        <v>2</v>
      </c>
      <c r="L20" s="1" t="s">
        <v>2</v>
      </c>
      <c r="M20" s="1">
        <f t="shared" si="2"/>
        <v>8</v>
      </c>
      <c r="N20" s="1" t="s">
        <v>1</v>
      </c>
      <c r="O20" s="1">
        <f t="shared" si="3"/>
        <v>7</v>
      </c>
      <c r="P20" s="1" t="s">
        <v>2</v>
      </c>
      <c r="Q20" s="1">
        <f t="shared" si="4"/>
        <v>9</v>
      </c>
      <c r="S20" s="1" t="str">
        <f t="shared" si="5"/>
        <v>2&amp;8</v>
      </c>
      <c r="T20" s="1" t="s">
        <v>1</v>
      </c>
      <c r="U20" s="1" t="str">
        <f t="shared" si="6"/>
        <v>7&amp;9</v>
      </c>
      <c r="W20" s="1" t="str">
        <f t="shared" si="7"/>
        <v>2&amp;8VS7&amp;9</v>
      </c>
      <c r="X20" s="1">
        <f t="shared" si="8"/>
        <v>1</v>
      </c>
      <c r="Z20" s="1" t="str">
        <f t="shared" si="9"/>
        <v>2VS7</v>
      </c>
      <c r="AA20" s="1" t="str">
        <f t="shared" si="10"/>
        <v>2VS9</v>
      </c>
      <c r="AB20" s="1" t="str">
        <f t="shared" si="11"/>
        <v>8VS7</v>
      </c>
      <c r="AC20" s="1" t="str">
        <f t="shared" si="12"/>
        <v>8VS9</v>
      </c>
      <c r="AF20" s="2">
        <v>1</v>
      </c>
      <c r="AG20" s="2" t="s">
        <v>3</v>
      </c>
      <c r="AH20" s="2" t="s">
        <v>67</v>
      </c>
      <c r="AI20" s="2" t="s">
        <v>66</v>
      </c>
      <c r="AJ20" s="5" t="s">
        <v>0</v>
      </c>
      <c r="AK20" s="5">
        <f t="shared" ref="AK20:AY20" si="25">COUNTIF($Z:$AC,$AF20&amp;"VS"&amp;AK$19)</f>
        <v>2</v>
      </c>
      <c r="AL20" s="5">
        <f t="shared" si="25"/>
        <v>2</v>
      </c>
      <c r="AM20" s="5">
        <f t="shared" si="25"/>
        <v>2</v>
      </c>
      <c r="AN20" s="5">
        <f t="shared" si="25"/>
        <v>2</v>
      </c>
      <c r="AO20" s="5">
        <f t="shared" si="25"/>
        <v>2</v>
      </c>
      <c r="AP20" s="5">
        <f t="shared" si="25"/>
        <v>2</v>
      </c>
      <c r="AQ20" s="5">
        <f t="shared" si="25"/>
        <v>2</v>
      </c>
      <c r="AR20" s="5">
        <f t="shared" si="25"/>
        <v>2</v>
      </c>
      <c r="AS20" s="5">
        <f t="shared" si="25"/>
        <v>2</v>
      </c>
      <c r="AT20" s="5">
        <f t="shared" si="25"/>
        <v>2</v>
      </c>
      <c r="AU20" s="5">
        <f t="shared" si="25"/>
        <v>2</v>
      </c>
      <c r="AV20" s="5">
        <f t="shared" si="25"/>
        <v>2</v>
      </c>
      <c r="AW20" s="5">
        <f t="shared" si="25"/>
        <v>2</v>
      </c>
      <c r="AX20" s="5">
        <f t="shared" si="25"/>
        <v>2</v>
      </c>
      <c r="AY20" s="5">
        <f t="shared" si="25"/>
        <v>2</v>
      </c>
    </row>
    <row r="21" spans="1:51" ht="10.5" x14ac:dyDescent="0.45">
      <c r="A21" s="3" t="s">
        <v>24</v>
      </c>
      <c r="B21" s="1">
        <v>2</v>
      </c>
      <c r="C21" s="1" t="s">
        <v>2</v>
      </c>
      <c r="D21" s="1">
        <v>9</v>
      </c>
      <c r="E21" s="1" t="s">
        <v>1</v>
      </c>
      <c r="F21" s="1">
        <v>8</v>
      </c>
      <c r="G21" s="1" t="s">
        <v>2</v>
      </c>
      <c r="H21" s="1">
        <v>10</v>
      </c>
      <c r="I21" s="1" t="str">
        <f t="shared" si="0"/>
        <v>ok</v>
      </c>
      <c r="K21" s="1">
        <f t="shared" si="1"/>
        <v>2</v>
      </c>
      <c r="L21" s="1" t="s">
        <v>2</v>
      </c>
      <c r="M21" s="1">
        <f t="shared" si="2"/>
        <v>9</v>
      </c>
      <c r="N21" s="1" t="s">
        <v>1</v>
      </c>
      <c r="O21" s="1">
        <f t="shared" si="3"/>
        <v>8</v>
      </c>
      <c r="P21" s="1" t="s">
        <v>2</v>
      </c>
      <c r="Q21" s="1">
        <f t="shared" si="4"/>
        <v>10</v>
      </c>
      <c r="S21" s="1" t="str">
        <f t="shared" si="5"/>
        <v>2&amp;9</v>
      </c>
      <c r="T21" s="1" t="s">
        <v>1</v>
      </c>
      <c r="U21" s="1" t="str">
        <f t="shared" si="6"/>
        <v>8&amp;10</v>
      </c>
      <c r="W21" s="1" t="str">
        <f t="shared" si="7"/>
        <v>2&amp;9VS8&amp;10</v>
      </c>
      <c r="X21" s="1">
        <f t="shared" si="8"/>
        <v>1</v>
      </c>
      <c r="Z21" s="1" t="str">
        <f t="shared" si="9"/>
        <v>2VS8</v>
      </c>
      <c r="AA21" s="1" t="str">
        <f t="shared" si="10"/>
        <v>2VS10</v>
      </c>
      <c r="AB21" s="1" t="str">
        <f t="shared" si="11"/>
        <v>9VS8</v>
      </c>
      <c r="AC21" s="1" t="str">
        <f t="shared" si="12"/>
        <v>9VS10</v>
      </c>
      <c r="AF21" s="2">
        <v>2</v>
      </c>
      <c r="AG21" s="2" t="s">
        <v>3</v>
      </c>
      <c r="AH21" s="2" t="s">
        <v>67</v>
      </c>
      <c r="AI21" s="2" t="s">
        <v>66</v>
      </c>
      <c r="AJ21" s="5" t="s">
        <v>0</v>
      </c>
      <c r="AK21" s="5" t="s">
        <v>0</v>
      </c>
      <c r="AL21" s="5">
        <f t="shared" ref="AL21:AY21" si="26">COUNTIF($Z:$AC,$AF21&amp;"VS"&amp;AL$19)</f>
        <v>2</v>
      </c>
      <c r="AM21" s="5">
        <f t="shared" si="26"/>
        <v>2</v>
      </c>
      <c r="AN21" s="5">
        <f t="shared" si="26"/>
        <v>2</v>
      </c>
      <c r="AO21" s="5">
        <f t="shared" si="26"/>
        <v>2</v>
      </c>
      <c r="AP21" s="5">
        <f t="shared" si="26"/>
        <v>2</v>
      </c>
      <c r="AQ21" s="5">
        <f t="shared" si="26"/>
        <v>2</v>
      </c>
      <c r="AR21" s="5">
        <f t="shared" si="26"/>
        <v>2</v>
      </c>
      <c r="AS21" s="5">
        <f t="shared" si="26"/>
        <v>2</v>
      </c>
      <c r="AT21" s="5">
        <f t="shared" si="26"/>
        <v>2</v>
      </c>
      <c r="AU21" s="5">
        <f t="shared" si="26"/>
        <v>2</v>
      </c>
      <c r="AV21" s="5">
        <f t="shared" si="26"/>
        <v>2</v>
      </c>
      <c r="AW21" s="5">
        <f t="shared" si="26"/>
        <v>2</v>
      </c>
      <c r="AX21" s="5">
        <f t="shared" si="26"/>
        <v>1</v>
      </c>
      <c r="AY21" s="5">
        <f t="shared" si="26"/>
        <v>1</v>
      </c>
    </row>
    <row r="22" spans="1:51" ht="10.5" x14ac:dyDescent="0.45">
      <c r="A22" s="3" t="s">
        <v>25</v>
      </c>
      <c r="B22" s="1">
        <v>2</v>
      </c>
      <c r="C22" s="1" t="s">
        <v>2</v>
      </c>
      <c r="D22" s="1">
        <v>10</v>
      </c>
      <c r="E22" s="1" t="s">
        <v>1</v>
      </c>
      <c r="F22" s="1">
        <v>9</v>
      </c>
      <c r="G22" s="1" t="s">
        <v>2</v>
      </c>
      <c r="H22" s="1">
        <v>11</v>
      </c>
      <c r="I22" s="1" t="str">
        <f t="shared" si="0"/>
        <v>ok</v>
      </c>
      <c r="K22" s="1">
        <f t="shared" si="1"/>
        <v>2</v>
      </c>
      <c r="L22" s="1" t="s">
        <v>2</v>
      </c>
      <c r="M22" s="1">
        <f t="shared" si="2"/>
        <v>10</v>
      </c>
      <c r="N22" s="1" t="s">
        <v>1</v>
      </c>
      <c r="O22" s="1">
        <f t="shared" si="3"/>
        <v>9</v>
      </c>
      <c r="P22" s="1" t="s">
        <v>2</v>
      </c>
      <c r="Q22" s="1">
        <f t="shared" si="4"/>
        <v>11</v>
      </c>
      <c r="S22" s="1" t="str">
        <f t="shared" si="5"/>
        <v>2&amp;10</v>
      </c>
      <c r="T22" s="1" t="s">
        <v>1</v>
      </c>
      <c r="U22" s="1" t="str">
        <f t="shared" si="6"/>
        <v>9&amp;11</v>
      </c>
      <c r="W22" s="1" t="str">
        <f t="shared" si="7"/>
        <v>2&amp;10VS9&amp;11</v>
      </c>
      <c r="X22" s="1">
        <f t="shared" si="8"/>
        <v>1</v>
      </c>
      <c r="Z22" s="1" t="str">
        <f t="shared" si="9"/>
        <v>2VS9</v>
      </c>
      <c r="AA22" s="1" t="str">
        <f t="shared" si="10"/>
        <v>2VS11</v>
      </c>
      <c r="AB22" s="1" t="str">
        <f t="shared" si="11"/>
        <v>10VS9</v>
      </c>
      <c r="AC22" s="1" t="str">
        <f t="shared" si="12"/>
        <v>10VS11</v>
      </c>
      <c r="AF22" s="2">
        <v>3</v>
      </c>
      <c r="AG22" s="2" t="s">
        <v>3</v>
      </c>
      <c r="AH22" s="2" t="s">
        <v>67</v>
      </c>
      <c r="AI22" s="2" t="s">
        <v>66</v>
      </c>
      <c r="AJ22" s="5" t="s">
        <v>0</v>
      </c>
      <c r="AK22" s="5" t="s">
        <v>0</v>
      </c>
      <c r="AL22" s="5" t="s">
        <v>0</v>
      </c>
      <c r="AM22" s="5">
        <f t="shared" ref="AM22:AY22" si="27">COUNTIF($Z:$AC,$AF22&amp;"VS"&amp;AM$19)</f>
        <v>2</v>
      </c>
      <c r="AN22" s="5">
        <f t="shared" si="27"/>
        <v>2</v>
      </c>
      <c r="AO22" s="5">
        <f t="shared" si="27"/>
        <v>2</v>
      </c>
      <c r="AP22" s="5">
        <f t="shared" si="27"/>
        <v>2</v>
      </c>
      <c r="AQ22" s="5">
        <f t="shared" si="27"/>
        <v>2</v>
      </c>
      <c r="AR22" s="5">
        <f t="shared" si="27"/>
        <v>2</v>
      </c>
      <c r="AS22" s="5">
        <f t="shared" si="27"/>
        <v>2</v>
      </c>
      <c r="AT22" s="5">
        <f t="shared" si="27"/>
        <v>2</v>
      </c>
      <c r="AU22" s="5">
        <f t="shared" si="27"/>
        <v>2</v>
      </c>
      <c r="AV22" s="5">
        <f t="shared" si="27"/>
        <v>2</v>
      </c>
      <c r="AW22" s="5">
        <f t="shared" si="27"/>
        <v>2</v>
      </c>
      <c r="AX22" s="5">
        <f t="shared" si="27"/>
        <v>1</v>
      </c>
      <c r="AY22" s="5">
        <f t="shared" si="27"/>
        <v>1</v>
      </c>
    </row>
    <row r="23" spans="1:51" ht="10.5" x14ac:dyDescent="0.45">
      <c r="A23" s="3" t="s">
        <v>26</v>
      </c>
      <c r="B23" s="1">
        <v>2</v>
      </c>
      <c r="C23" s="1" t="s">
        <v>2</v>
      </c>
      <c r="D23" s="1">
        <v>11</v>
      </c>
      <c r="E23" s="1" t="s">
        <v>1</v>
      </c>
      <c r="F23" s="1">
        <v>10</v>
      </c>
      <c r="G23" s="1" t="s">
        <v>2</v>
      </c>
      <c r="H23" s="1">
        <v>12</v>
      </c>
      <c r="I23" s="1" t="str">
        <f t="shared" si="0"/>
        <v>ok</v>
      </c>
      <c r="K23" s="1">
        <f t="shared" si="1"/>
        <v>2</v>
      </c>
      <c r="L23" s="1" t="s">
        <v>2</v>
      </c>
      <c r="M23" s="1">
        <f t="shared" si="2"/>
        <v>11</v>
      </c>
      <c r="N23" s="1" t="s">
        <v>1</v>
      </c>
      <c r="O23" s="1">
        <f t="shared" si="3"/>
        <v>10</v>
      </c>
      <c r="P23" s="1" t="s">
        <v>2</v>
      </c>
      <c r="Q23" s="1">
        <f t="shared" si="4"/>
        <v>12</v>
      </c>
      <c r="S23" s="1" t="str">
        <f t="shared" si="5"/>
        <v>2&amp;11</v>
      </c>
      <c r="T23" s="1" t="s">
        <v>1</v>
      </c>
      <c r="U23" s="1" t="str">
        <f t="shared" si="6"/>
        <v>10&amp;12</v>
      </c>
      <c r="W23" s="1" t="str">
        <f t="shared" si="7"/>
        <v>2&amp;11VS10&amp;12</v>
      </c>
      <c r="X23" s="1">
        <f t="shared" si="8"/>
        <v>1</v>
      </c>
      <c r="Z23" s="1" t="str">
        <f t="shared" si="9"/>
        <v>2VS10</v>
      </c>
      <c r="AA23" s="1" t="str">
        <f t="shared" si="10"/>
        <v>2VS12</v>
      </c>
      <c r="AB23" s="1" t="str">
        <f t="shared" si="11"/>
        <v>11VS10</v>
      </c>
      <c r="AC23" s="1" t="str">
        <f t="shared" si="12"/>
        <v>11VS12</v>
      </c>
      <c r="AF23" s="2">
        <v>4</v>
      </c>
      <c r="AG23" s="2" t="s">
        <v>3</v>
      </c>
      <c r="AH23" s="2" t="s">
        <v>67</v>
      </c>
      <c r="AI23" s="2" t="s">
        <v>66</v>
      </c>
      <c r="AJ23" s="5" t="s">
        <v>0</v>
      </c>
      <c r="AK23" s="5" t="s">
        <v>0</v>
      </c>
      <c r="AL23" s="5" t="s">
        <v>0</v>
      </c>
      <c r="AM23" s="5" t="s">
        <v>0</v>
      </c>
      <c r="AN23" s="5">
        <f t="shared" ref="AN23:AY23" si="28">COUNTIF($Z:$AC,$AF23&amp;"VS"&amp;AN$19)</f>
        <v>2</v>
      </c>
      <c r="AO23" s="5">
        <f t="shared" si="28"/>
        <v>2</v>
      </c>
      <c r="AP23" s="5">
        <f t="shared" si="28"/>
        <v>1</v>
      </c>
      <c r="AQ23" s="5">
        <f t="shared" si="28"/>
        <v>1</v>
      </c>
      <c r="AR23" s="5">
        <f t="shared" si="28"/>
        <v>1</v>
      </c>
      <c r="AS23" s="5">
        <f t="shared" si="28"/>
        <v>2</v>
      </c>
      <c r="AT23" s="5">
        <f t="shared" si="28"/>
        <v>1</v>
      </c>
      <c r="AU23" s="5">
        <f t="shared" si="28"/>
        <v>2</v>
      </c>
      <c r="AV23" s="5">
        <f t="shared" si="28"/>
        <v>1</v>
      </c>
      <c r="AW23" s="5">
        <f t="shared" si="28"/>
        <v>0</v>
      </c>
      <c r="AX23" s="5">
        <f t="shared" si="28"/>
        <v>2</v>
      </c>
      <c r="AY23" s="5">
        <f t="shared" si="28"/>
        <v>2</v>
      </c>
    </row>
    <row r="24" spans="1:51" ht="10.5" x14ac:dyDescent="0.45">
      <c r="A24" s="3" t="s">
        <v>27</v>
      </c>
      <c r="B24" s="1">
        <v>2</v>
      </c>
      <c r="C24" s="1" t="s">
        <v>2</v>
      </c>
      <c r="D24" s="1">
        <v>12</v>
      </c>
      <c r="E24" s="1" t="s">
        <v>1</v>
      </c>
      <c r="F24" s="1">
        <v>11</v>
      </c>
      <c r="G24" s="1" t="s">
        <v>2</v>
      </c>
      <c r="H24" s="1">
        <v>13</v>
      </c>
      <c r="I24" s="1" t="str">
        <f t="shared" si="0"/>
        <v>ok</v>
      </c>
      <c r="K24" s="1">
        <f t="shared" si="1"/>
        <v>2</v>
      </c>
      <c r="L24" s="1" t="s">
        <v>2</v>
      </c>
      <c r="M24" s="1">
        <f t="shared" si="2"/>
        <v>12</v>
      </c>
      <c r="N24" s="1" t="s">
        <v>1</v>
      </c>
      <c r="O24" s="1">
        <f t="shared" si="3"/>
        <v>11</v>
      </c>
      <c r="P24" s="1" t="s">
        <v>2</v>
      </c>
      <c r="Q24" s="1">
        <f t="shared" si="4"/>
        <v>13</v>
      </c>
      <c r="S24" s="1" t="str">
        <f t="shared" si="5"/>
        <v>2&amp;12</v>
      </c>
      <c r="T24" s="1" t="s">
        <v>1</v>
      </c>
      <c r="U24" s="1" t="str">
        <f t="shared" si="6"/>
        <v>11&amp;13</v>
      </c>
      <c r="W24" s="1" t="str">
        <f t="shared" si="7"/>
        <v>2&amp;12VS11&amp;13</v>
      </c>
      <c r="X24" s="1">
        <f t="shared" si="8"/>
        <v>1</v>
      </c>
      <c r="Z24" s="1" t="str">
        <f t="shared" si="9"/>
        <v>2VS11</v>
      </c>
      <c r="AA24" s="1" t="str">
        <f t="shared" si="10"/>
        <v>2VS13</v>
      </c>
      <c r="AB24" s="1" t="str">
        <f t="shared" si="11"/>
        <v>12VS11</v>
      </c>
      <c r="AC24" s="1" t="str">
        <f t="shared" si="12"/>
        <v>12VS13</v>
      </c>
      <c r="AF24" s="2">
        <v>5</v>
      </c>
      <c r="AG24" s="2" t="s">
        <v>3</v>
      </c>
      <c r="AH24" s="2" t="s">
        <v>67</v>
      </c>
      <c r="AI24" s="2" t="s">
        <v>66</v>
      </c>
      <c r="AJ24" s="5" t="s">
        <v>0</v>
      </c>
      <c r="AK24" s="5" t="s">
        <v>0</v>
      </c>
      <c r="AL24" s="5" t="s">
        <v>0</v>
      </c>
      <c r="AM24" s="5" t="s">
        <v>0</v>
      </c>
      <c r="AN24" s="5" t="s">
        <v>0</v>
      </c>
      <c r="AO24" s="5">
        <f t="shared" ref="AO24:AY24" si="29">COUNTIF($Z:$AC,$AF24&amp;"VS"&amp;AO$19)</f>
        <v>2</v>
      </c>
      <c r="AP24" s="5">
        <f t="shared" si="29"/>
        <v>1</v>
      </c>
      <c r="AQ24" s="5">
        <f t="shared" si="29"/>
        <v>0</v>
      </c>
      <c r="AR24" s="5">
        <f t="shared" si="29"/>
        <v>0</v>
      </c>
      <c r="AS24" s="5">
        <f t="shared" si="29"/>
        <v>0</v>
      </c>
      <c r="AT24" s="5">
        <f t="shared" si="29"/>
        <v>0</v>
      </c>
      <c r="AU24" s="5">
        <f t="shared" si="29"/>
        <v>0</v>
      </c>
      <c r="AV24" s="5">
        <f t="shared" si="29"/>
        <v>0</v>
      </c>
      <c r="AW24" s="5">
        <f t="shared" si="29"/>
        <v>0</v>
      </c>
      <c r="AX24" s="5">
        <f t="shared" si="29"/>
        <v>0</v>
      </c>
      <c r="AY24" s="5">
        <f t="shared" si="29"/>
        <v>0</v>
      </c>
    </row>
    <row r="25" spans="1:51" ht="10.5" x14ac:dyDescent="0.45">
      <c r="A25" s="3" t="s">
        <v>28</v>
      </c>
      <c r="B25" s="1">
        <v>2</v>
      </c>
      <c r="C25" s="1" t="s">
        <v>2</v>
      </c>
      <c r="D25" s="1">
        <v>13</v>
      </c>
      <c r="E25" s="1" t="s">
        <v>1</v>
      </c>
      <c r="F25" s="1">
        <v>12</v>
      </c>
      <c r="G25" s="1" t="s">
        <v>2</v>
      </c>
      <c r="H25" s="1">
        <v>14</v>
      </c>
      <c r="I25" s="1" t="str">
        <f t="shared" si="0"/>
        <v>ok</v>
      </c>
      <c r="K25" s="1">
        <f t="shared" si="1"/>
        <v>2</v>
      </c>
      <c r="L25" s="1" t="s">
        <v>2</v>
      </c>
      <c r="M25" s="1">
        <f t="shared" si="2"/>
        <v>13</v>
      </c>
      <c r="N25" s="1" t="s">
        <v>1</v>
      </c>
      <c r="O25" s="1">
        <f t="shared" si="3"/>
        <v>12</v>
      </c>
      <c r="P25" s="1" t="s">
        <v>2</v>
      </c>
      <c r="Q25" s="1">
        <f t="shared" si="4"/>
        <v>14</v>
      </c>
      <c r="S25" s="1" t="str">
        <f t="shared" si="5"/>
        <v>2&amp;13</v>
      </c>
      <c r="T25" s="1" t="s">
        <v>1</v>
      </c>
      <c r="U25" s="1" t="str">
        <f t="shared" si="6"/>
        <v>12&amp;14</v>
      </c>
      <c r="W25" s="1" t="str">
        <f t="shared" si="7"/>
        <v>2&amp;13VS12&amp;14</v>
      </c>
      <c r="X25" s="1">
        <f t="shared" si="8"/>
        <v>1</v>
      </c>
      <c r="Z25" s="1" t="str">
        <f t="shared" si="9"/>
        <v>2VS12</v>
      </c>
      <c r="AA25" s="1" t="str">
        <f t="shared" si="10"/>
        <v>2VS14</v>
      </c>
      <c r="AB25" s="1" t="str">
        <f t="shared" si="11"/>
        <v>13VS12</v>
      </c>
      <c r="AC25" s="1" t="str">
        <f t="shared" si="12"/>
        <v>13VS14</v>
      </c>
      <c r="AF25" s="2">
        <v>6</v>
      </c>
      <c r="AG25" s="2" t="s">
        <v>3</v>
      </c>
      <c r="AH25" s="2" t="s">
        <v>67</v>
      </c>
      <c r="AI25" s="2" t="s">
        <v>66</v>
      </c>
      <c r="AJ25" s="5" t="s">
        <v>0</v>
      </c>
      <c r="AK25" s="5" t="s">
        <v>0</v>
      </c>
      <c r="AL25" s="5" t="s">
        <v>0</v>
      </c>
      <c r="AM25" s="5" t="s">
        <v>0</v>
      </c>
      <c r="AN25" s="5" t="s">
        <v>0</v>
      </c>
      <c r="AO25" s="5" t="s">
        <v>0</v>
      </c>
      <c r="AP25" s="5">
        <f t="shared" ref="AP25:AY25" si="30">COUNTIF($Z:$AC,$AF25&amp;"VS"&amp;AP$19)</f>
        <v>2</v>
      </c>
      <c r="AQ25" s="5">
        <f t="shared" si="30"/>
        <v>2</v>
      </c>
      <c r="AR25" s="5">
        <f t="shared" si="30"/>
        <v>0</v>
      </c>
      <c r="AS25" s="5">
        <f t="shared" si="30"/>
        <v>0</v>
      </c>
      <c r="AT25" s="5">
        <f t="shared" si="30"/>
        <v>0</v>
      </c>
      <c r="AU25" s="5">
        <f t="shared" si="30"/>
        <v>0</v>
      </c>
      <c r="AV25" s="5">
        <f t="shared" si="30"/>
        <v>0</v>
      </c>
      <c r="AW25" s="5">
        <f t="shared" si="30"/>
        <v>0</v>
      </c>
      <c r="AX25" s="5">
        <f t="shared" si="30"/>
        <v>0</v>
      </c>
      <c r="AY25" s="5">
        <f t="shared" si="30"/>
        <v>0</v>
      </c>
    </row>
    <row r="26" spans="1:51" ht="10.5" x14ac:dyDescent="0.45">
      <c r="A26" s="3" t="s">
        <v>29</v>
      </c>
      <c r="B26" s="1">
        <v>2</v>
      </c>
      <c r="C26" s="1" t="s">
        <v>2</v>
      </c>
      <c r="D26" s="1">
        <v>14</v>
      </c>
      <c r="E26" s="1" t="s">
        <v>1</v>
      </c>
      <c r="F26" s="1">
        <v>13</v>
      </c>
      <c r="G26" s="1" t="s">
        <v>2</v>
      </c>
      <c r="H26" s="1">
        <v>15</v>
      </c>
      <c r="I26" s="1" t="str">
        <f t="shared" si="0"/>
        <v>ok</v>
      </c>
      <c r="K26" s="1">
        <f t="shared" si="1"/>
        <v>2</v>
      </c>
      <c r="L26" s="1" t="s">
        <v>2</v>
      </c>
      <c r="M26" s="1">
        <f t="shared" si="2"/>
        <v>14</v>
      </c>
      <c r="N26" s="1" t="s">
        <v>1</v>
      </c>
      <c r="O26" s="1">
        <f t="shared" si="3"/>
        <v>13</v>
      </c>
      <c r="P26" s="1" t="s">
        <v>2</v>
      </c>
      <c r="Q26" s="1">
        <f t="shared" si="4"/>
        <v>15</v>
      </c>
      <c r="S26" s="1" t="str">
        <f t="shared" si="5"/>
        <v>2&amp;14</v>
      </c>
      <c r="T26" s="1" t="s">
        <v>1</v>
      </c>
      <c r="U26" s="1" t="str">
        <f t="shared" si="6"/>
        <v>13&amp;15</v>
      </c>
      <c r="W26" s="1" t="str">
        <f t="shared" si="7"/>
        <v>2&amp;14VS13&amp;15</v>
      </c>
      <c r="X26" s="1">
        <f t="shared" si="8"/>
        <v>1</v>
      </c>
      <c r="Z26" s="1" t="str">
        <f t="shared" si="9"/>
        <v>2VS13</v>
      </c>
      <c r="AA26" s="1" t="str">
        <f t="shared" si="10"/>
        <v>2VS15</v>
      </c>
      <c r="AB26" s="1" t="str">
        <f t="shared" si="11"/>
        <v>14VS13</v>
      </c>
      <c r="AC26" s="1" t="str">
        <f t="shared" si="12"/>
        <v>14VS15</v>
      </c>
      <c r="AF26" s="2">
        <v>7</v>
      </c>
      <c r="AG26" s="2" t="s">
        <v>3</v>
      </c>
      <c r="AH26" s="2" t="s">
        <v>67</v>
      </c>
      <c r="AI26" s="2" t="s">
        <v>66</v>
      </c>
      <c r="AJ26" s="5" t="s">
        <v>0</v>
      </c>
      <c r="AK26" s="5" t="s">
        <v>0</v>
      </c>
      <c r="AL26" s="5" t="s">
        <v>0</v>
      </c>
      <c r="AM26" s="5" t="s">
        <v>0</v>
      </c>
      <c r="AN26" s="5" t="s">
        <v>0</v>
      </c>
      <c r="AO26" s="5" t="s">
        <v>0</v>
      </c>
      <c r="AP26" s="5" t="s">
        <v>0</v>
      </c>
      <c r="AQ26" s="5">
        <f t="shared" ref="AQ26:AY26" si="31">COUNTIF($Z:$AC,$AF26&amp;"VS"&amp;AQ$19)</f>
        <v>2</v>
      </c>
      <c r="AR26" s="5">
        <f t="shared" si="31"/>
        <v>2</v>
      </c>
      <c r="AS26" s="5">
        <f t="shared" si="31"/>
        <v>1</v>
      </c>
      <c r="AT26" s="5">
        <f t="shared" si="31"/>
        <v>0</v>
      </c>
      <c r="AU26" s="5">
        <f t="shared" si="31"/>
        <v>0</v>
      </c>
      <c r="AV26" s="5">
        <f t="shared" si="31"/>
        <v>0</v>
      </c>
      <c r="AW26" s="5">
        <f t="shared" si="31"/>
        <v>0</v>
      </c>
      <c r="AX26" s="5">
        <f t="shared" si="31"/>
        <v>1</v>
      </c>
      <c r="AY26" s="5">
        <f t="shared" si="31"/>
        <v>0</v>
      </c>
    </row>
    <row r="27" spans="1:51" ht="10.5" x14ac:dyDescent="0.45">
      <c r="A27" s="3" t="s">
        <v>30</v>
      </c>
      <c r="B27" s="1">
        <v>2</v>
      </c>
      <c r="C27" s="1" t="s">
        <v>2</v>
      </c>
      <c r="D27" s="1">
        <v>15</v>
      </c>
      <c r="E27" s="1" t="s">
        <v>1</v>
      </c>
      <c r="F27" s="1">
        <v>14</v>
      </c>
      <c r="G27" s="1" t="s">
        <v>2</v>
      </c>
      <c r="H27" s="1">
        <v>16</v>
      </c>
      <c r="I27" s="1" t="str">
        <f t="shared" si="0"/>
        <v>ok</v>
      </c>
      <c r="K27" s="1">
        <f t="shared" si="1"/>
        <v>2</v>
      </c>
      <c r="L27" s="1" t="s">
        <v>2</v>
      </c>
      <c r="M27" s="1">
        <f t="shared" si="2"/>
        <v>15</v>
      </c>
      <c r="N27" s="1" t="s">
        <v>1</v>
      </c>
      <c r="O27" s="1">
        <f t="shared" si="3"/>
        <v>14</v>
      </c>
      <c r="P27" s="1" t="s">
        <v>2</v>
      </c>
      <c r="Q27" s="1">
        <f t="shared" si="4"/>
        <v>16</v>
      </c>
      <c r="S27" s="1" t="str">
        <f t="shared" si="5"/>
        <v>2&amp;15</v>
      </c>
      <c r="T27" s="1" t="s">
        <v>1</v>
      </c>
      <c r="U27" s="1" t="str">
        <f t="shared" si="6"/>
        <v>14&amp;16</v>
      </c>
      <c r="W27" s="1" t="str">
        <f t="shared" si="7"/>
        <v>2&amp;15VS14&amp;16</v>
      </c>
      <c r="X27" s="1">
        <f t="shared" si="8"/>
        <v>1</v>
      </c>
      <c r="Z27" s="1" t="str">
        <f t="shared" si="9"/>
        <v>2VS14</v>
      </c>
      <c r="AA27" s="1" t="str">
        <f t="shared" si="10"/>
        <v>2VS16</v>
      </c>
      <c r="AB27" s="1" t="str">
        <f t="shared" si="11"/>
        <v>15VS14</v>
      </c>
      <c r="AC27" s="1" t="str">
        <f t="shared" si="12"/>
        <v>15VS16</v>
      </c>
      <c r="AF27" s="2">
        <v>8</v>
      </c>
      <c r="AG27" s="2" t="s">
        <v>3</v>
      </c>
      <c r="AH27" s="2" t="s">
        <v>67</v>
      </c>
      <c r="AI27" s="2" t="s">
        <v>66</v>
      </c>
      <c r="AJ27" s="5" t="s">
        <v>0</v>
      </c>
      <c r="AK27" s="5" t="s">
        <v>0</v>
      </c>
      <c r="AL27" s="5" t="s">
        <v>0</v>
      </c>
      <c r="AM27" s="5" t="s">
        <v>0</v>
      </c>
      <c r="AN27" s="5" t="s">
        <v>0</v>
      </c>
      <c r="AO27" s="5" t="s">
        <v>0</v>
      </c>
      <c r="AP27" s="5" t="s">
        <v>0</v>
      </c>
      <c r="AQ27" s="5" t="s">
        <v>0</v>
      </c>
      <c r="AR27" s="5">
        <f t="shared" ref="AR27:AY27" si="32">COUNTIF($Z:$AC,$AF27&amp;"VS"&amp;AR$19)</f>
        <v>2</v>
      </c>
      <c r="AS27" s="5">
        <f t="shared" si="32"/>
        <v>2</v>
      </c>
      <c r="AT27" s="5">
        <f t="shared" si="32"/>
        <v>0</v>
      </c>
      <c r="AU27" s="5">
        <f t="shared" si="32"/>
        <v>0</v>
      </c>
      <c r="AV27" s="5">
        <f t="shared" si="32"/>
        <v>0</v>
      </c>
      <c r="AW27" s="5">
        <f t="shared" si="32"/>
        <v>0</v>
      </c>
      <c r="AX27" s="5">
        <f t="shared" si="32"/>
        <v>0</v>
      </c>
      <c r="AY27" s="5">
        <f t="shared" si="32"/>
        <v>0</v>
      </c>
    </row>
    <row r="28" spans="1:51" ht="10.5" x14ac:dyDescent="0.45">
      <c r="A28" s="3" t="s">
        <v>31</v>
      </c>
      <c r="B28" s="1">
        <v>3</v>
      </c>
      <c r="C28" s="1" t="s">
        <v>2</v>
      </c>
      <c r="D28" s="1">
        <v>6</v>
      </c>
      <c r="E28" s="1" t="s">
        <v>1</v>
      </c>
      <c r="F28" s="1">
        <v>4</v>
      </c>
      <c r="G28" s="1" t="s">
        <v>2</v>
      </c>
      <c r="H28" s="1">
        <v>8</v>
      </c>
      <c r="I28" s="1" t="str">
        <f t="shared" si="0"/>
        <v>ok</v>
      </c>
      <c r="K28" s="1">
        <f t="shared" si="1"/>
        <v>3</v>
      </c>
      <c r="L28" s="1" t="s">
        <v>2</v>
      </c>
      <c r="M28" s="1">
        <f t="shared" si="2"/>
        <v>6</v>
      </c>
      <c r="N28" s="1" t="s">
        <v>1</v>
      </c>
      <c r="O28" s="1">
        <f t="shared" si="3"/>
        <v>4</v>
      </c>
      <c r="P28" s="1" t="s">
        <v>2</v>
      </c>
      <c r="Q28" s="1">
        <f t="shared" si="4"/>
        <v>8</v>
      </c>
      <c r="S28" s="1" t="str">
        <f t="shared" si="5"/>
        <v>3&amp;6</v>
      </c>
      <c r="T28" s="1" t="s">
        <v>1</v>
      </c>
      <c r="U28" s="1" t="str">
        <f t="shared" si="6"/>
        <v>4&amp;8</v>
      </c>
      <c r="W28" s="1" t="str">
        <f t="shared" si="7"/>
        <v>3&amp;6VS4&amp;8</v>
      </c>
      <c r="X28" s="1">
        <f t="shared" si="8"/>
        <v>1</v>
      </c>
      <c r="Z28" s="1" t="str">
        <f t="shared" si="9"/>
        <v>3VS4</v>
      </c>
      <c r="AA28" s="1" t="str">
        <f t="shared" si="10"/>
        <v>3VS8</v>
      </c>
      <c r="AB28" s="1" t="str">
        <f t="shared" si="11"/>
        <v>6VS4</v>
      </c>
      <c r="AC28" s="1" t="str">
        <f t="shared" si="12"/>
        <v>6VS8</v>
      </c>
      <c r="AF28" s="2">
        <v>9</v>
      </c>
      <c r="AG28" s="2" t="s">
        <v>3</v>
      </c>
      <c r="AH28" s="2" t="s">
        <v>67</v>
      </c>
      <c r="AI28" s="2" t="s">
        <v>66</v>
      </c>
      <c r="AJ28" s="5" t="s">
        <v>0</v>
      </c>
      <c r="AK28" s="5" t="s">
        <v>0</v>
      </c>
      <c r="AL28" s="5" t="s">
        <v>0</v>
      </c>
      <c r="AM28" s="5" t="s">
        <v>0</v>
      </c>
      <c r="AN28" s="5" t="s">
        <v>0</v>
      </c>
      <c r="AO28" s="5" t="s">
        <v>0</v>
      </c>
      <c r="AP28" s="5" t="s">
        <v>0</v>
      </c>
      <c r="AQ28" s="5" t="s">
        <v>0</v>
      </c>
      <c r="AR28" s="5" t="s">
        <v>0</v>
      </c>
      <c r="AS28" s="5">
        <f t="shared" ref="AS28:AY28" si="33">COUNTIF($Z:$AC,$AF28&amp;"VS"&amp;AS$19)</f>
        <v>2</v>
      </c>
      <c r="AT28" s="5">
        <f t="shared" si="33"/>
        <v>2</v>
      </c>
      <c r="AU28" s="5">
        <f t="shared" si="33"/>
        <v>1</v>
      </c>
      <c r="AV28" s="5">
        <f t="shared" si="33"/>
        <v>0</v>
      </c>
      <c r="AW28" s="5">
        <f t="shared" si="33"/>
        <v>0</v>
      </c>
      <c r="AX28" s="5">
        <f t="shared" si="33"/>
        <v>0</v>
      </c>
      <c r="AY28" s="5">
        <f t="shared" si="33"/>
        <v>0</v>
      </c>
    </row>
    <row r="29" spans="1:51" ht="10.5" x14ac:dyDescent="0.45">
      <c r="A29" s="3" t="s">
        <v>32</v>
      </c>
      <c r="B29" s="1">
        <v>3</v>
      </c>
      <c r="C29" s="1" t="s">
        <v>2</v>
      </c>
      <c r="D29" s="1">
        <v>7</v>
      </c>
      <c r="E29" s="1" t="s">
        <v>1</v>
      </c>
      <c r="F29" s="1">
        <v>5</v>
      </c>
      <c r="G29" s="1" t="s">
        <v>2</v>
      </c>
      <c r="H29" s="1">
        <v>9</v>
      </c>
      <c r="I29" s="1" t="str">
        <f t="shared" si="0"/>
        <v>ok</v>
      </c>
      <c r="K29" s="1">
        <f t="shared" si="1"/>
        <v>3</v>
      </c>
      <c r="L29" s="1" t="s">
        <v>2</v>
      </c>
      <c r="M29" s="1">
        <f t="shared" si="2"/>
        <v>7</v>
      </c>
      <c r="N29" s="1" t="s">
        <v>1</v>
      </c>
      <c r="O29" s="1">
        <f t="shared" si="3"/>
        <v>5</v>
      </c>
      <c r="P29" s="1" t="s">
        <v>2</v>
      </c>
      <c r="Q29" s="1">
        <f t="shared" si="4"/>
        <v>9</v>
      </c>
      <c r="S29" s="1" t="str">
        <f t="shared" si="5"/>
        <v>3&amp;7</v>
      </c>
      <c r="T29" s="1" t="s">
        <v>1</v>
      </c>
      <c r="U29" s="1" t="str">
        <f t="shared" si="6"/>
        <v>5&amp;9</v>
      </c>
      <c r="W29" s="1" t="str">
        <f t="shared" si="7"/>
        <v>3&amp;7VS5&amp;9</v>
      </c>
      <c r="X29" s="1">
        <f t="shared" si="8"/>
        <v>1</v>
      </c>
      <c r="Z29" s="1" t="str">
        <f t="shared" si="9"/>
        <v>3VS5</v>
      </c>
      <c r="AA29" s="1" t="str">
        <f t="shared" si="10"/>
        <v>3VS9</v>
      </c>
      <c r="AB29" s="1" t="str">
        <f t="shared" si="11"/>
        <v>7VS5</v>
      </c>
      <c r="AC29" s="1" t="str">
        <f t="shared" si="12"/>
        <v>7VS9</v>
      </c>
      <c r="AF29" s="2">
        <v>10</v>
      </c>
      <c r="AG29" s="2" t="s">
        <v>3</v>
      </c>
      <c r="AH29" s="2" t="s">
        <v>67</v>
      </c>
      <c r="AI29" s="2" t="s">
        <v>66</v>
      </c>
      <c r="AJ29" s="5" t="s">
        <v>0</v>
      </c>
      <c r="AK29" s="5" t="s">
        <v>0</v>
      </c>
      <c r="AL29" s="5" t="s">
        <v>0</v>
      </c>
      <c r="AM29" s="5" t="s">
        <v>0</v>
      </c>
      <c r="AN29" s="5" t="s">
        <v>0</v>
      </c>
      <c r="AO29" s="5" t="s">
        <v>0</v>
      </c>
      <c r="AP29" s="5" t="s">
        <v>0</v>
      </c>
      <c r="AQ29" s="5" t="s">
        <v>0</v>
      </c>
      <c r="AR29" s="5" t="s">
        <v>0</v>
      </c>
      <c r="AS29" s="5" t="s">
        <v>0</v>
      </c>
      <c r="AT29" s="5">
        <f t="shared" ref="AT29:AY29" si="34">COUNTIF($Z:$AC,$AF29&amp;"VS"&amp;AT$19)</f>
        <v>2</v>
      </c>
      <c r="AU29" s="5">
        <f t="shared" si="34"/>
        <v>2</v>
      </c>
      <c r="AV29" s="5">
        <f t="shared" si="34"/>
        <v>0</v>
      </c>
      <c r="AW29" s="5">
        <f t="shared" si="34"/>
        <v>0</v>
      </c>
      <c r="AX29" s="5">
        <f t="shared" si="34"/>
        <v>1</v>
      </c>
      <c r="AY29" s="5">
        <f t="shared" si="34"/>
        <v>0</v>
      </c>
    </row>
    <row r="30" spans="1:51" ht="10.5" x14ac:dyDescent="0.45">
      <c r="A30" s="3" t="s">
        <v>33</v>
      </c>
      <c r="B30" s="1">
        <v>3</v>
      </c>
      <c r="C30" s="1" t="s">
        <v>2</v>
      </c>
      <c r="D30" s="1">
        <v>8</v>
      </c>
      <c r="E30" s="1" t="s">
        <v>1</v>
      </c>
      <c r="F30" s="1">
        <v>6</v>
      </c>
      <c r="G30" s="1" t="s">
        <v>2</v>
      </c>
      <c r="H30" s="1">
        <v>10</v>
      </c>
      <c r="I30" s="1" t="str">
        <f t="shared" si="0"/>
        <v>ok</v>
      </c>
      <c r="K30" s="1">
        <f t="shared" si="1"/>
        <v>3</v>
      </c>
      <c r="L30" s="1" t="s">
        <v>2</v>
      </c>
      <c r="M30" s="1">
        <f t="shared" si="2"/>
        <v>8</v>
      </c>
      <c r="N30" s="1" t="s">
        <v>1</v>
      </c>
      <c r="O30" s="1">
        <f t="shared" si="3"/>
        <v>6</v>
      </c>
      <c r="P30" s="1" t="s">
        <v>2</v>
      </c>
      <c r="Q30" s="1">
        <f t="shared" si="4"/>
        <v>10</v>
      </c>
      <c r="S30" s="1" t="str">
        <f t="shared" si="5"/>
        <v>3&amp;8</v>
      </c>
      <c r="T30" s="1" t="s">
        <v>1</v>
      </c>
      <c r="U30" s="1" t="str">
        <f t="shared" si="6"/>
        <v>6&amp;10</v>
      </c>
      <c r="W30" s="1" t="str">
        <f t="shared" si="7"/>
        <v>3&amp;8VS6&amp;10</v>
      </c>
      <c r="X30" s="1">
        <f t="shared" si="8"/>
        <v>1</v>
      </c>
      <c r="Z30" s="1" t="str">
        <f t="shared" si="9"/>
        <v>3VS6</v>
      </c>
      <c r="AA30" s="1" t="str">
        <f t="shared" si="10"/>
        <v>3VS10</v>
      </c>
      <c r="AB30" s="1" t="str">
        <f t="shared" si="11"/>
        <v>8VS6</v>
      </c>
      <c r="AC30" s="1" t="str">
        <f t="shared" si="12"/>
        <v>8VS10</v>
      </c>
      <c r="AF30" s="2">
        <v>11</v>
      </c>
      <c r="AG30" s="2" t="s">
        <v>3</v>
      </c>
      <c r="AH30" s="2" t="s">
        <v>67</v>
      </c>
      <c r="AI30" s="2" t="s">
        <v>66</v>
      </c>
      <c r="AJ30" s="5" t="s">
        <v>0</v>
      </c>
      <c r="AK30" s="5" t="s">
        <v>0</v>
      </c>
      <c r="AL30" s="5" t="s">
        <v>0</v>
      </c>
      <c r="AM30" s="5" t="s">
        <v>0</v>
      </c>
      <c r="AN30" s="5" t="s">
        <v>0</v>
      </c>
      <c r="AO30" s="5" t="s">
        <v>0</v>
      </c>
      <c r="AP30" s="5" t="s">
        <v>0</v>
      </c>
      <c r="AQ30" s="5" t="s">
        <v>0</v>
      </c>
      <c r="AR30" s="5" t="s">
        <v>0</v>
      </c>
      <c r="AS30" s="5" t="s">
        <v>0</v>
      </c>
      <c r="AT30" s="5" t="s">
        <v>0</v>
      </c>
      <c r="AU30" s="5">
        <f>COUNTIF($Z:$AC,$AF30&amp;"VS"&amp;AU$19)</f>
        <v>2</v>
      </c>
      <c r="AV30" s="5">
        <f>COUNTIF($Z:$AC,$AF30&amp;"VS"&amp;AV$19)</f>
        <v>2</v>
      </c>
      <c r="AW30" s="5">
        <f>COUNTIF($Z:$AC,$AF30&amp;"VS"&amp;AW$19)</f>
        <v>0</v>
      </c>
      <c r="AX30" s="5">
        <f>COUNTIF($Z:$AC,$AF30&amp;"VS"&amp;AX$19)</f>
        <v>0</v>
      </c>
      <c r="AY30" s="5">
        <f>COUNTIF($Z:$AC,$AF30&amp;"VS"&amp;AY$19)</f>
        <v>1</v>
      </c>
    </row>
    <row r="31" spans="1:51" ht="10.5" x14ac:dyDescent="0.45">
      <c r="A31" s="3" t="s">
        <v>34</v>
      </c>
      <c r="B31" s="1">
        <v>3</v>
      </c>
      <c r="C31" s="1" t="s">
        <v>2</v>
      </c>
      <c r="D31" s="1">
        <v>9</v>
      </c>
      <c r="E31" s="1" t="s">
        <v>1</v>
      </c>
      <c r="F31" s="1">
        <v>7</v>
      </c>
      <c r="G31" s="1" t="s">
        <v>2</v>
      </c>
      <c r="H31" s="1">
        <v>11</v>
      </c>
      <c r="I31" s="1" t="str">
        <f t="shared" si="0"/>
        <v>ok</v>
      </c>
      <c r="K31" s="1">
        <f t="shared" si="1"/>
        <v>3</v>
      </c>
      <c r="L31" s="1" t="s">
        <v>2</v>
      </c>
      <c r="M31" s="1">
        <f t="shared" si="2"/>
        <v>9</v>
      </c>
      <c r="N31" s="1" t="s">
        <v>1</v>
      </c>
      <c r="O31" s="1">
        <f t="shared" si="3"/>
        <v>7</v>
      </c>
      <c r="P31" s="1" t="s">
        <v>2</v>
      </c>
      <c r="Q31" s="1">
        <f t="shared" si="4"/>
        <v>11</v>
      </c>
      <c r="S31" s="1" t="str">
        <f t="shared" si="5"/>
        <v>3&amp;9</v>
      </c>
      <c r="T31" s="1" t="s">
        <v>1</v>
      </c>
      <c r="U31" s="1" t="str">
        <f t="shared" si="6"/>
        <v>7&amp;11</v>
      </c>
      <c r="W31" s="1" t="str">
        <f t="shared" si="7"/>
        <v>3&amp;9VS7&amp;11</v>
      </c>
      <c r="X31" s="1">
        <f t="shared" si="8"/>
        <v>1</v>
      </c>
      <c r="Z31" s="1" t="str">
        <f t="shared" si="9"/>
        <v>3VS7</v>
      </c>
      <c r="AA31" s="1" t="str">
        <f t="shared" si="10"/>
        <v>3VS11</v>
      </c>
      <c r="AB31" s="1" t="str">
        <f t="shared" si="11"/>
        <v>9VS7</v>
      </c>
      <c r="AC31" s="1" t="str">
        <f t="shared" si="12"/>
        <v>9VS11</v>
      </c>
      <c r="AF31" s="2">
        <v>12</v>
      </c>
      <c r="AG31" s="2" t="s">
        <v>3</v>
      </c>
      <c r="AH31" s="2" t="s">
        <v>67</v>
      </c>
      <c r="AI31" s="2" t="s">
        <v>66</v>
      </c>
      <c r="AJ31" s="5" t="s">
        <v>0</v>
      </c>
      <c r="AK31" s="5" t="s">
        <v>0</v>
      </c>
      <c r="AL31" s="5" t="s">
        <v>0</v>
      </c>
      <c r="AM31" s="5" t="s">
        <v>0</v>
      </c>
      <c r="AN31" s="5" t="s">
        <v>0</v>
      </c>
      <c r="AO31" s="5" t="s">
        <v>0</v>
      </c>
      <c r="AP31" s="5" t="s">
        <v>0</v>
      </c>
      <c r="AQ31" s="5" t="s">
        <v>0</v>
      </c>
      <c r="AR31" s="5" t="s">
        <v>0</v>
      </c>
      <c r="AS31" s="5" t="s">
        <v>0</v>
      </c>
      <c r="AT31" s="5" t="s">
        <v>0</v>
      </c>
      <c r="AU31" s="5" t="s">
        <v>0</v>
      </c>
      <c r="AV31" s="5">
        <f>COUNTIF($Z:$AC,$AF31&amp;"VS"&amp;AV$19)</f>
        <v>2</v>
      </c>
      <c r="AW31" s="5">
        <f>COUNTIF($Z:$AC,$AF31&amp;"VS"&amp;AW$19)</f>
        <v>2</v>
      </c>
      <c r="AX31" s="5">
        <f>COUNTIF($Z:$AC,$AF31&amp;"VS"&amp;AX$19)</f>
        <v>0</v>
      </c>
      <c r="AY31" s="5">
        <f>COUNTIF($Z:$AC,$AF31&amp;"VS"&amp;AY$19)</f>
        <v>1</v>
      </c>
    </row>
    <row r="32" spans="1:51" ht="10.5" x14ac:dyDescent="0.45">
      <c r="A32" s="3" t="s">
        <v>35</v>
      </c>
      <c r="B32" s="1">
        <v>3</v>
      </c>
      <c r="C32" s="1" t="s">
        <v>2</v>
      </c>
      <c r="D32" s="1">
        <v>10</v>
      </c>
      <c r="E32" s="1" t="s">
        <v>1</v>
      </c>
      <c r="F32" s="1">
        <v>8</v>
      </c>
      <c r="G32" s="1" t="s">
        <v>2</v>
      </c>
      <c r="H32" s="1">
        <v>12</v>
      </c>
      <c r="I32" s="1" t="str">
        <f t="shared" si="0"/>
        <v>ok</v>
      </c>
      <c r="K32" s="1">
        <f t="shared" si="1"/>
        <v>3</v>
      </c>
      <c r="L32" s="1" t="s">
        <v>2</v>
      </c>
      <c r="M32" s="1">
        <f t="shared" si="2"/>
        <v>10</v>
      </c>
      <c r="N32" s="1" t="s">
        <v>1</v>
      </c>
      <c r="O32" s="1">
        <f t="shared" si="3"/>
        <v>8</v>
      </c>
      <c r="P32" s="1" t="s">
        <v>2</v>
      </c>
      <c r="Q32" s="1">
        <f t="shared" si="4"/>
        <v>12</v>
      </c>
      <c r="S32" s="1" t="str">
        <f t="shared" si="5"/>
        <v>3&amp;10</v>
      </c>
      <c r="T32" s="1" t="s">
        <v>1</v>
      </c>
      <c r="U32" s="1" t="str">
        <f t="shared" si="6"/>
        <v>8&amp;12</v>
      </c>
      <c r="W32" s="1" t="str">
        <f t="shared" si="7"/>
        <v>3&amp;10VS8&amp;12</v>
      </c>
      <c r="X32" s="1">
        <f t="shared" si="8"/>
        <v>1</v>
      </c>
      <c r="Z32" s="1" t="str">
        <f t="shared" si="9"/>
        <v>3VS8</v>
      </c>
      <c r="AA32" s="1" t="str">
        <f t="shared" si="10"/>
        <v>3VS12</v>
      </c>
      <c r="AB32" s="1" t="str">
        <f t="shared" si="11"/>
        <v>10VS8</v>
      </c>
      <c r="AC32" s="1" t="str">
        <f t="shared" si="12"/>
        <v>10VS12</v>
      </c>
      <c r="AF32" s="2">
        <v>13</v>
      </c>
      <c r="AG32" s="2" t="s">
        <v>3</v>
      </c>
      <c r="AH32" s="2" t="s">
        <v>67</v>
      </c>
      <c r="AI32" s="2" t="s">
        <v>66</v>
      </c>
      <c r="AJ32" s="5" t="s">
        <v>0</v>
      </c>
      <c r="AK32" s="5" t="s">
        <v>0</v>
      </c>
      <c r="AL32" s="5" t="s">
        <v>0</v>
      </c>
      <c r="AM32" s="5" t="s">
        <v>0</v>
      </c>
      <c r="AN32" s="5" t="s">
        <v>0</v>
      </c>
      <c r="AO32" s="5" t="s">
        <v>0</v>
      </c>
      <c r="AP32" s="5" t="s">
        <v>0</v>
      </c>
      <c r="AQ32" s="5" t="s">
        <v>0</v>
      </c>
      <c r="AR32" s="5" t="s">
        <v>0</v>
      </c>
      <c r="AS32" s="5" t="s">
        <v>0</v>
      </c>
      <c r="AT32" s="5" t="s">
        <v>0</v>
      </c>
      <c r="AU32" s="5" t="s">
        <v>0</v>
      </c>
      <c r="AV32" s="5" t="s">
        <v>0</v>
      </c>
      <c r="AW32" s="5">
        <f>COUNTIF($Z:$AC,$AF32&amp;"VS"&amp;AW$19)</f>
        <v>2</v>
      </c>
      <c r="AX32" s="5">
        <f>COUNTIF($Z:$AC,$AF32&amp;"VS"&amp;AX$19)</f>
        <v>2</v>
      </c>
      <c r="AY32" s="5">
        <f>COUNTIF($Z:$AC,$AF32&amp;"VS"&amp;AY$19)</f>
        <v>0</v>
      </c>
    </row>
    <row r="33" spans="1:51" ht="10.5" x14ac:dyDescent="0.45">
      <c r="A33" s="3" t="s">
        <v>36</v>
      </c>
      <c r="B33" s="1">
        <v>3</v>
      </c>
      <c r="C33" s="1" t="s">
        <v>2</v>
      </c>
      <c r="D33" s="1">
        <v>11</v>
      </c>
      <c r="E33" s="1" t="s">
        <v>1</v>
      </c>
      <c r="F33" s="1">
        <v>9</v>
      </c>
      <c r="G33" s="1" t="s">
        <v>2</v>
      </c>
      <c r="H33" s="1">
        <v>13</v>
      </c>
      <c r="I33" s="1" t="str">
        <f t="shared" si="0"/>
        <v>ok</v>
      </c>
      <c r="K33" s="1">
        <f t="shared" si="1"/>
        <v>3</v>
      </c>
      <c r="L33" s="1" t="s">
        <v>2</v>
      </c>
      <c r="M33" s="1">
        <f t="shared" si="2"/>
        <v>11</v>
      </c>
      <c r="N33" s="1" t="s">
        <v>1</v>
      </c>
      <c r="O33" s="1">
        <f t="shared" si="3"/>
        <v>9</v>
      </c>
      <c r="P33" s="1" t="s">
        <v>2</v>
      </c>
      <c r="Q33" s="1">
        <f t="shared" si="4"/>
        <v>13</v>
      </c>
      <c r="S33" s="1" t="str">
        <f t="shared" si="5"/>
        <v>3&amp;11</v>
      </c>
      <c r="T33" s="1" t="s">
        <v>1</v>
      </c>
      <c r="U33" s="1" t="str">
        <f t="shared" si="6"/>
        <v>9&amp;13</v>
      </c>
      <c r="W33" s="1" t="str">
        <f t="shared" si="7"/>
        <v>3&amp;11VS9&amp;13</v>
      </c>
      <c r="X33" s="1">
        <f t="shared" si="8"/>
        <v>1</v>
      </c>
      <c r="Z33" s="1" t="str">
        <f t="shared" si="9"/>
        <v>3VS9</v>
      </c>
      <c r="AA33" s="1" t="str">
        <f t="shared" si="10"/>
        <v>3VS13</v>
      </c>
      <c r="AB33" s="1" t="str">
        <f t="shared" si="11"/>
        <v>11VS9</v>
      </c>
      <c r="AC33" s="1" t="str">
        <f t="shared" si="12"/>
        <v>11VS13</v>
      </c>
      <c r="AF33" s="2">
        <v>14</v>
      </c>
      <c r="AG33" s="2" t="s">
        <v>3</v>
      </c>
      <c r="AH33" s="2" t="s">
        <v>67</v>
      </c>
      <c r="AI33" s="2" t="s">
        <v>66</v>
      </c>
      <c r="AJ33" s="5" t="s">
        <v>0</v>
      </c>
      <c r="AK33" s="5" t="s">
        <v>0</v>
      </c>
      <c r="AL33" s="5" t="s">
        <v>0</v>
      </c>
      <c r="AM33" s="5" t="s">
        <v>0</v>
      </c>
      <c r="AN33" s="5" t="s">
        <v>0</v>
      </c>
      <c r="AO33" s="5" t="s">
        <v>0</v>
      </c>
      <c r="AP33" s="5" t="s">
        <v>0</v>
      </c>
      <c r="AQ33" s="5" t="s">
        <v>0</v>
      </c>
      <c r="AR33" s="5" t="s">
        <v>0</v>
      </c>
      <c r="AS33" s="5" t="s">
        <v>0</v>
      </c>
      <c r="AT33" s="5" t="s">
        <v>0</v>
      </c>
      <c r="AU33" s="5" t="s">
        <v>0</v>
      </c>
      <c r="AV33" s="5" t="s">
        <v>0</v>
      </c>
      <c r="AW33" s="5" t="s">
        <v>0</v>
      </c>
      <c r="AX33" s="5">
        <f>COUNTIF($Z:$AC,$AF33&amp;"VS"&amp;AX$19)</f>
        <v>2</v>
      </c>
      <c r="AY33" s="5">
        <f>COUNTIF($Z:$AC,$AF33&amp;"VS"&amp;AY$19)</f>
        <v>2</v>
      </c>
    </row>
    <row r="34" spans="1:51" ht="10.5" x14ac:dyDescent="0.45">
      <c r="A34" s="3" t="s">
        <v>37</v>
      </c>
      <c r="B34" s="1">
        <v>3</v>
      </c>
      <c r="C34" s="1" t="s">
        <v>2</v>
      </c>
      <c r="D34" s="1">
        <v>12</v>
      </c>
      <c r="E34" s="1" t="s">
        <v>1</v>
      </c>
      <c r="F34" s="1">
        <v>10</v>
      </c>
      <c r="G34" s="1" t="s">
        <v>2</v>
      </c>
      <c r="H34" s="1">
        <v>14</v>
      </c>
      <c r="I34" s="1" t="str">
        <f t="shared" si="0"/>
        <v>ok</v>
      </c>
      <c r="K34" s="1">
        <f t="shared" si="1"/>
        <v>3</v>
      </c>
      <c r="L34" s="1" t="s">
        <v>2</v>
      </c>
      <c r="M34" s="1">
        <f t="shared" si="2"/>
        <v>12</v>
      </c>
      <c r="N34" s="1" t="s">
        <v>1</v>
      </c>
      <c r="O34" s="1">
        <f t="shared" si="3"/>
        <v>10</v>
      </c>
      <c r="P34" s="1" t="s">
        <v>2</v>
      </c>
      <c r="Q34" s="1">
        <f t="shared" si="4"/>
        <v>14</v>
      </c>
      <c r="S34" s="1" t="str">
        <f t="shared" si="5"/>
        <v>3&amp;12</v>
      </c>
      <c r="T34" s="1" t="s">
        <v>1</v>
      </c>
      <c r="U34" s="1" t="str">
        <f t="shared" si="6"/>
        <v>10&amp;14</v>
      </c>
      <c r="W34" s="1" t="str">
        <f t="shared" si="7"/>
        <v>3&amp;12VS10&amp;14</v>
      </c>
      <c r="X34" s="1">
        <f t="shared" si="8"/>
        <v>1</v>
      </c>
      <c r="Z34" s="1" t="str">
        <f t="shared" si="9"/>
        <v>3VS10</v>
      </c>
      <c r="AA34" s="1" t="str">
        <f t="shared" si="10"/>
        <v>3VS14</v>
      </c>
      <c r="AB34" s="1" t="str">
        <f t="shared" si="11"/>
        <v>12VS10</v>
      </c>
      <c r="AC34" s="1" t="str">
        <f t="shared" si="12"/>
        <v>12VS14</v>
      </c>
      <c r="AF34" s="2">
        <v>15</v>
      </c>
      <c r="AG34" s="2" t="s">
        <v>3</v>
      </c>
      <c r="AH34" s="2" t="s">
        <v>67</v>
      </c>
      <c r="AI34" s="2" t="s">
        <v>66</v>
      </c>
      <c r="AJ34" s="5" t="s">
        <v>0</v>
      </c>
      <c r="AK34" s="5" t="s">
        <v>0</v>
      </c>
      <c r="AL34" s="5" t="s">
        <v>0</v>
      </c>
      <c r="AM34" s="5" t="s">
        <v>0</v>
      </c>
      <c r="AN34" s="5" t="s">
        <v>0</v>
      </c>
      <c r="AO34" s="5" t="s">
        <v>0</v>
      </c>
      <c r="AP34" s="5" t="s">
        <v>0</v>
      </c>
      <c r="AQ34" s="5" t="s">
        <v>0</v>
      </c>
      <c r="AR34" s="5" t="s">
        <v>0</v>
      </c>
      <c r="AS34" s="5" t="s">
        <v>0</v>
      </c>
      <c r="AT34" s="5" t="s">
        <v>0</v>
      </c>
      <c r="AU34" s="5" t="s">
        <v>0</v>
      </c>
      <c r="AV34" s="5" t="s">
        <v>0</v>
      </c>
      <c r="AW34" s="5" t="s">
        <v>0</v>
      </c>
      <c r="AX34" s="5" t="s">
        <v>0</v>
      </c>
      <c r="AY34" s="5">
        <f>COUNTIF($Z:$AC,$AF34&amp;"VS"&amp;AY$19)</f>
        <v>2</v>
      </c>
    </row>
    <row r="35" spans="1:51" ht="10.5" x14ac:dyDescent="0.45">
      <c r="A35" s="3" t="s">
        <v>38</v>
      </c>
      <c r="B35" s="1">
        <v>3</v>
      </c>
      <c r="C35" s="1" t="s">
        <v>2</v>
      </c>
      <c r="D35" s="1">
        <v>13</v>
      </c>
      <c r="E35" s="1" t="s">
        <v>1</v>
      </c>
      <c r="F35" s="1">
        <v>11</v>
      </c>
      <c r="G35" s="1" t="s">
        <v>2</v>
      </c>
      <c r="H35" s="1">
        <v>15</v>
      </c>
      <c r="I35" s="1" t="str">
        <f t="shared" si="0"/>
        <v>ok</v>
      </c>
      <c r="K35" s="1">
        <f t="shared" si="1"/>
        <v>3</v>
      </c>
      <c r="L35" s="1" t="s">
        <v>2</v>
      </c>
      <c r="M35" s="1">
        <f t="shared" si="2"/>
        <v>13</v>
      </c>
      <c r="N35" s="1" t="s">
        <v>1</v>
      </c>
      <c r="O35" s="1">
        <f t="shared" si="3"/>
        <v>11</v>
      </c>
      <c r="P35" s="1" t="s">
        <v>2</v>
      </c>
      <c r="Q35" s="1">
        <f t="shared" si="4"/>
        <v>15</v>
      </c>
      <c r="S35" s="1" t="str">
        <f t="shared" si="5"/>
        <v>3&amp;13</v>
      </c>
      <c r="T35" s="1" t="s">
        <v>1</v>
      </c>
      <c r="U35" s="1" t="str">
        <f t="shared" si="6"/>
        <v>11&amp;15</v>
      </c>
      <c r="W35" s="1" t="str">
        <f t="shared" si="7"/>
        <v>3&amp;13VS11&amp;15</v>
      </c>
      <c r="X35" s="1">
        <f t="shared" si="8"/>
        <v>1</v>
      </c>
      <c r="Z35" s="1" t="str">
        <f t="shared" si="9"/>
        <v>3VS11</v>
      </c>
      <c r="AA35" s="1" t="str">
        <f t="shared" si="10"/>
        <v>3VS15</v>
      </c>
      <c r="AB35" s="1" t="str">
        <f t="shared" si="11"/>
        <v>13VS11</v>
      </c>
      <c r="AC35" s="1" t="str">
        <f t="shared" si="12"/>
        <v>13VS15</v>
      </c>
      <c r="AF35" s="2">
        <v>16</v>
      </c>
      <c r="AG35" s="2" t="s">
        <v>3</v>
      </c>
      <c r="AH35" s="2" t="s">
        <v>67</v>
      </c>
      <c r="AI35" s="2" t="s">
        <v>66</v>
      </c>
      <c r="AJ35" s="5" t="s">
        <v>0</v>
      </c>
      <c r="AK35" s="5" t="s">
        <v>0</v>
      </c>
      <c r="AL35" s="5" t="s">
        <v>0</v>
      </c>
      <c r="AM35" s="5" t="s">
        <v>0</v>
      </c>
      <c r="AN35" s="5" t="s">
        <v>0</v>
      </c>
      <c r="AO35" s="5" t="s">
        <v>0</v>
      </c>
      <c r="AP35" s="5" t="s">
        <v>0</v>
      </c>
      <c r="AQ35" s="5" t="s">
        <v>0</v>
      </c>
      <c r="AR35" s="5" t="s">
        <v>0</v>
      </c>
      <c r="AS35" s="5" t="s">
        <v>0</v>
      </c>
      <c r="AT35" s="5" t="s">
        <v>0</v>
      </c>
      <c r="AU35" s="5" t="s">
        <v>0</v>
      </c>
      <c r="AV35" s="5" t="s">
        <v>0</v>
      </c>
      <c r="AW35" s="5" t="s">
        <v>0</v>
      </c>
      <c r="AX35" s="5" t="s">
        <v>0</v>
      </c>
      <c r="AY35" s="5" t="s">
        <v>0</v>
      </c>
    </row>
    <row r="36" spans="1:51" ht="10.5" x14ac:dyDescent="0.45">
      <c r="A36" s="3" t="s">
        <v>39</v>
      </c>
      <c r="B36" s="1">
        <v>3</v>
      </c>
      <c r="C36" s="1" t="s">
        <v>2</v>
      </c>
      <c r="D36" s="1">
        <v>14</v>
      </c>
      <c r="E36" s="1" t="s">
        <v>1</v>
      </c>
      <c r="F36" s="1">
        <v>12</v>
      </c>
      <c r="G36" s="1" t="s">
        <v>2</v>
      </c>
      <c r="H36" s="1">
        <v>16</v>
      </c>
      <c r="I36" s="1" t="str">
        <f t="shared" si="0"/>
        <v>ok</v>
      </c>
      <c r="K36" s="1">
        <f t="shared" si="1"/>
        <v>3</v>
      </c>
      <c r="L36" s="1" t="s">
        <v>2</v>
      </c>
      <c r="M36" s="1">
        <f t="shared" si="2"/>
        <v>14</v>
      </c>
      <c r="N36" s="1" t="s">
        <v>1</v>
      </c>
      <c r="O36" s="1">
        <f t="shared" si="3"/>
        <v>12</v>
      </c>
      <c r="P36" s="1" t="s">
        <v>2</v>
      </c>
      <c r="Q36" s="1">
        <f t="shared" si="4"/>
        <v>16</v>
      </c>
      <c r="S36" s="1" t="str">
        <f t="shared" si="5"/>
        <v>3&amp;14</v>
      </c>
      <c r="T36" s="1" t="s">
        <v>1</v>
      </c>
      <c r="U36" s="1" t="str">
        <f t="shared" si="6"/>
        <v>12&amp;16</v>
      </c>
      <c r="W36" s="1" t="str">
        <f t="shared" si="7"/>
        <v>3&amp;14VS12&amp;16</v>
      </c>
      <c r="X36" s="1">
        <f t="shared" si="8"/>
        <v>1</v>
      </c>
      <c r="Z36" s="1" t="str">
        <f t="shared" si="9"/>
        <v>3VS12</v>
      </c>
      <c r="AA36" s="1" t="str">
        <f t="shared" si="10"/>
        <v>3VS16</v>
      </c>
      <c r="AB36" s="1" t="str">
        <f t="shared" si="11"/>
        <v>14VS12</v>
      </c>
      <c r="AC36" s="1" t="str">
        <f t="shared" si="12"/>
        <v>14VS16</v>
      </c>
    </row>
    <row r="37" spans="1:51" ht="10.5" x14ac:dyDescent="0.45">
      <c r="A37" s="3" t="s">
        <v>40</v>
      </c>
      <c r="B37" s="1">
        <v>3</v>
      </c>
      <c r="C37" s="1" t="s">
        <v>2</v>
      </c>
      <c r="D37" s="1">
        <v>15</v>
      </c>
      <c r="E37" s="1" t="s">
        <v>1</v>
      </c>
      <c r="F37" s="1">
        <v>13</v>
      </c>
      <c r="G37" s="1" t="s">
        <v>2</v>
      </c>
      <c r="H37" s="1">
        <v>6</v>
      </c>
      <c r="I37" s="1" t="str">
        <f t="shared" si="0"/>
        <v>ok</v>
      </c>
      <c r="K37" s="1">
        <f t="shared" si="1"/>
        <v>3</v>
      </c>
      <c r="L37" s="1" t="s">
        <v>2</v>
      </c>
      <c r="M37" s="1">
        <f t="shared" si="2"/>
        <v>15</v>
      </c>
      <c r="N37" s="1" t="s">
        <v>1</v>
      </c>
      <c r="O37" s="1">
        <f t="shared" si="3"/>
        <v>6</v>
      </c>
      <c r="P37" s="1" t="s">
        <v>2</v>
      </c>
      <c r="Q37" s="1">
        <f t="shared" si="4"/>
        <v>13</v>
      </c>
      <c r="S37" s="1" t="str">
        <f t="shared" si="5"/>
        <v>3&amp;15</v>
      </c>
      <c r="T37" s="1" t="s">
        <v>1</v>
      </c>
      <c r="U37" s="1" t="str">
        <f t="shared" si="6"/>
        <v>6&amp;13</v>
      </c>
      <c r="W37" s="1" t="str">
        <f t="shared" si="7"/>
        <v>3&amp;15VS6&amp;13</v>
      </c>
      <c r="X37" s="1">
        <f t="shared" si="8"/>
        <v>1</v>
      </c>
      <c r="Z37" s="1" t="str">
        <f t="shared" si="9"/>
        <v>3VS6</v>
      </c>
      <c r="AA37" s="1" t="str">
        <f t="shared" si="10"/>
        <v>3VS13</v>
      </c>
      <c r="AB37" s="1" t="str">
        <f t="shared" si="11"/>
        <v>15VS6</v>
      </c>
      <c r="AC37" s="1" t="str">
        <f t="shared" si="12"/>
        <v>15VS13</v>
      </c>
    </row>
    <row r="38" spans="1:51" ht="10.5" x14ac:dyDescent="0.45">
      <c r="A38" s="3" t="s">
        <v>41</v>
      </c>
      <c r="B38" s="1">
        <v>3</v>
      </c>
      <c r="C38" s="1" t="s">
        <v>2</v>
      </c>
      <c r="D38" s="1">
        <v>16</v>
      </c>
      <c r="E38" s="1" t="s">
        <v>1</v>
      </c>
      <c r="F38" s="1">
        <v>14</v>
      </c>
      <c r="G38" s="1" t="s">
        <v>2</v>
      </c>
      <c r="H38" s="1">
        <v>7</v>
      </c>
      <c r="I38" s="1" t="str">
        <f t="shared" si="0"/>
        <v>ok</v>
      </c>
      <c r="K38" s="1">
        <f t="shared" si="1"/>
        <v>3</v>
      </c>
      <c r="L38" s="1" t="s">
        <v>2</v>
      </c>
      <c r="M38" s="1">
        <f t="shared" si="2"/>
        <v>16</v>
      </c>
      <c r="N38" s="1" t="s">
        <v>1</v>
      </c>
      <c r="O38" s="1">
        <f t="shared" si="3"/>
        <v>7</v>
      </c>
      <c r="P38" s="1" t="s">
        <v>2</v>
      </c>
      <c r="Q38" s="1">
        <f t="shared" si="4"/>
        <v>14</v>
      </c>
      <c r="S38" s="1" t="str">
        <f t="shared" si="5"/>
        <v>3&amp;16</v>
      </c>
      <c r="T38" s="1" t="s">
        <v>1</v>
      </c>
      <c r="U38" s="1" t="str">
        <f t="shared" si="6"/>
        <v>7&amp;14</v>
      </c>
      <c r="W38" s="1" t="str">
        <f t="shared" si="7"/>
        <v>3&amp;16VS7&amp;14</v>
      </c>
      <c r="X38" s="1">
        <f t="shared" si="8"/>
        <v>1</v>
      </c>
      <c r="Z38" s="1" t="str">
        <f t="shared" si="9"/>
        <v>3VS7</v>
      </c>
      <c r="AA38" s="1" t="str">
        <f t="shared" si="10"/>
        <v>3VS14</v>
      </c>
      <c r="AB38" s="1" t="str">
        <f t="shared" si="11"/>
        <v>16VS7</v>
      </c>
      <c r="AC38" s="1" t="str">
        <f t="shared" si="12"/>
        <v>16VS14</v>
      </c>
    </row>
    <row r="39" spans="1:51" ht="10.5" x14ac:dyDescent="0.45">
      <c r="A39" s="3" t="s">
        <v>42</v>
      </c>
      <c r="B39" s="1">
        <v>4</v>
      </c>
      <c r="C39" s="1" t="s">
        <v>2</v>
      </c>
      <c r="D39" s="1">
        <v>7</v>
      </c>
      <c r="E39" s="1" t="s">
        <v>1</v>
      </c>
      <c r="F39" s="1">
        <v>15</v>
      </c>
      <c r="G39" s="1" t="s">
        <v>2</v>
      </c>
      <c r="H39" s="1">
        <v>10</v>
      </c>
      <c r="I39" s="1" t="str">
        <f t="shared" si="0"/>
        <v>ok</v>
      </c>
      <c r="K39" s="1">
        <f t="shared" si="1"/>
        <v>4</v>
      </c>
      <c r="L39" s="1" t="s">
        <v>2</v>
      </c>
      <c r="M39" s="1">
        <f t="shared" si="2"/>
        <v>7</v>
      </c>
      <c r="N39" s="1" t="s">
        <v>1</v>
      </c>
      <c r="O39" s="1">
        <f t="shared" si="3"/>
        <v>10</v>
      </c>
      <c r="P39" s="1" t="s">
        <v>2</v>
      </c>
      <c r="Q39" s="1">
        <f t="shared" si="4"/>
        <v>15</v>
      </c>
      <c r="S39" s="1" t="str">
        <f t="shared" si="5"/>
        <v>4&amp;7</v>
      </c>
      <c r="T39" s="1" t="s">
        <v>1</v>
      </c>
      <c r="U39" s="1" t="str">
        <f t="shared" si="6"/>
        <v>10&amp;15</v>
      </c>
      <c r="W39" s="1" t="str">
        <f t="shared" si="7"/>
        <v>4&amp;7VS10&amp;15</v>
      </c>
      <c r="X39" s="1">
        <f t="shared" si="8"/>
        <v>1</v>
      </c>
      <c r="Z39" s="1" t="str">
        <f t="shared" si="9"/>
        <v>4VS10</v>
      </c>
      <c r="AA39" s="1" t="str">
        <f t="shared" si="10"/>
        <v>4VS15</v>
      </c>
      <c r="AB39" s="1" t="str">
        <f t="shared" si="11"/>
        <v>7VS10</v>
      </c>
      <c r="AC39" s="1" t="str">
        <f t="shared" si="12"/>
        <v>7VS15</v>
      </c>
    </row>
    <row r="40" spans="1:51" ht="10.5" x14ac:dyDescent="0.45">
      <c r="A40" s="3" t="s">
        <v>43</v>
      </c>
      <c r="B40" s="1">
        <v>4</v>
      </c>
      <c r="C40" s="1" t="s">
        <v>2</v>
      </c>
      <c r="D40" s="1">
        <v>9</v>
      </c>
      <c r="E40" s="1" t="s">
        <v>1</v>
      </c>
      <c r="F40" s="1">
        <v>6</v>
      </c>
      <c r="G40" s="1" t="s">
        <v>2</v>
      </c>
      <c r="H40" s="1">
        <v>12</v>
      </c>
      <c r="I40" s="1" t="str">
        <f t="shared" si="0"/>
        <v>ok</v>
      </c>
      <c r="K40" s="1">
        <f t="shared" si="1"/>
        <v>4</v>
      </c>
      <c r="L40" s="1" t="s">
        <v>2</v>
      </c>
      <c r="M40" s="1">
        <f t="shared" si="2"/>
        <v>9</v>
      </c>
      <c r="N40" s="1" t="s">
        <v>1</v>
      </c>
      <c r="O40" s="1">
        <f t="shared" si="3"/>
        <v>6</v>
      </c>
      <c r="P40" s="1" t="s">
        <v>2</v>
      </c>
      <c r="Q40" s="1">
        <f t="shared" si="4"/>
        <v>12</v>
      </c>
      <c r="S40" s="1" t="str">
        <f t="shared" si="5"/>
        <v>4&amp;9</v>
      </c>
      <c r="T40" s="1" t="s">
        <v>1</v>
      </c>
      <c r="U40" s="1" t="str">
        <f t="shared" si="6"/>
        <v>6&amp;12</v>
      </c>
      <c r="W40" s="1" t="str">
        <f t="shared" si="7"/>
        <v>4&amp;9VS6&amp;12</v>
      </c>
      <c r="X40" s="1">
        <f t="shared" si="8"/>
        <v>1</v>
      </c>
      <c r="Z40" s="1" t="str">
        <f t="shared" si="9"/>
        <v>4VS6</v>
      </c>
      <c r="AA40" s="1" t="str">
        <f t="shared" si="10"/>
        <v>4VS12</v>
      </c>
      <c r="AB40" s="1" t="str">
        <f t="shared" si="11"/>
        <v>9VS6</v>
      </c>
      <c r="AC40" s="1" t="str">
        <f t="shared" si="12"/>
        <v>9VS12</v>
      </c>
    </row>
    <row r="41" spans="1:51" ht="10.5" x14ac:dyDescent="0.45">
      <c r="A41" s="3" t="s">
        <v>44</v>
      </c>
      <c r="B41" s="1">
        <v>4</v>
      </c>
      <c r="C41" s="1" t="s">
        <v>2</v>
      </c>
      <c r="D41" s="1">
        <v>10</v>
      </c>
      <c r="E41" s="1" t="s">
        <v>1</v>
      </c>
      <c r="F41" s="1">
        <v>7</v>
      </c>
      <c r="G41" s="1" t="s">
        <v>2</v>
      </c>
      <c r="H41" s="1">
        <v>15</v>
      </c>
      <c r="I41" s="1" t="str">
        <f t="shared" si="0"/>
        <v>ok</v>
      </c>
      <c r="K41" s="1">
        <f t="shared" si="1"/>
        <v>4</v>
      </c>
      <c r="L41" s="1" t="s">
        <v>2</v>
      </c>
      <c r="M41" s="1">
        <f t="shared" si="2"/>
        <v>10</v>
      </c>
      <c r="N41" s="1" t="s">
        <v>1</v>
      </c>
      <c r="O41" s="1">
        <f t="shared" si="3"/>
        <v>7</v>
      </c>
      <c r="P41" s="1" t="s">
        <v>2</v>
      </c>
      <c r="Q41" s="1">
        <f t="shared" si="4"/>
        <v>15</v>
      </c>
      <c r="S41" s="1" t="str">
        <f t="shared" si="5"/>
        <v>4&amp;10</v>
      </c>
      <c r="T41" s="1" t="s">
        <v>1</v>
      </c>
      <c r="U41" s="1" t="str">
        <f t="shared" si="6"/>
        <v>7&amp;15</v>
      </c>
      <c r="W41" s="1" t="str">
        <f t="shared" si="7"/>
        <v>4&amp;10VS7&amp;15</v>
      </c>
      <c r="X41" s="1">
        <f t="shared" si="8"/>
        <v>1</v>
      </c>
      <c r="Z41" s="1" t="str">
        <f t="shared" si="9"/>
        <v>4VS7</v>
      </c>
      <c r="AA41" s="1" t="str">
        <f t="shared" si="10"/>
        <v>4VS15</v>
      </c>
      <c r="AB41" s="1" t="str">
        <f t="shared" si="11"/>
        <v>10VS7</v>
      </c>
      <c r="AC41" s="1" t="str">
        <f t="shared" si="12"/>
        <v>10VS15</v>
      </c>
    </row>
    <row r="42" spans="1:51" ht="10.5" x14ac:dyDescent="0.45">
      <c r="A42" s="3" t="s">
        <v>45</v>
      </c>
      <c r="B42" s="1">
        <v>4</v>
      </c>
      <c r="C42" s="1" t="s">
        <v>2</v>
      </c>
      <c r="D42" s="1">
        <v>11</v>
      </c>
      <c r="E42" s="1" t="s">
        <v>1</v>
      </c>
      <c r="F42" s="1">
        <v>8</v>
      </c>
      <c r="G42" s="1" t="s">
        <v>2</v>
      </c>
      <c r="H42" s="1">
        <v>16</v>
      </c>
      <c r="I42" s="1" t="str">
        <f t="shared" si="0"/>
        <v>ok</v>
      </c>
      <c r="K42" s="1">
        <f t="shared" si="1"/>
        <v>4</v>
      </c>
      <c r="L42" s="1" t="s">
        <v>2</v>
      </c>
      <c r="M42" s="1">
        <f t="shared" si="2"/>
        <v>11</v>
      </c>
      <c r="N42" s="1" t="s">
        <v>1</v>
      </c>
      <c r="O42" s="1">
        <f t="shared" si="3"/>
        <v>8</v>
      </c>
      <c r="P42" s="1" t="s">
        <v>2</v>
      </c>
      <c r="Q42" s="1">
        <f t="shared" si="4"/>
        <v>16</v>
      </c>
      <c r="S42" s="1" t="str">
        <f t="shared" si="5"/>
        <v>4&amp;11</v>
      </c>
      <c r="T42" s="1" t="s">
        <v>1</v>
      </c>
      <c r="U42" s="1" t="str">
        <f t="shared" si="6"/>
        <v>8&amp;16</v>
      </c>
      <c r="W42" s="1" t="str">
        <f t="shared" si="7"/>
        <v>4&amp;11VS8&amp;16</v>
      </c>
      <c r="X42" s="1">
        <f t="shared" si="8"/>
        <v>1</v>
      </c>
      <c r="Z42" s="1" t="str">
        <f t="shared" si="9"/>
        <v>4VS8</v>
      </c>
      <c r="AA42" s="1" t="str">
        <f t="shared" si="10"/>
        <v>4VS16</v>
      </c>
      <c r="AB42" s="1" t="str">
        <f t="shared" si="11"/>
        <v>11VS8</v>
      </c>
      <c r="AC42" s="1" t="str">
        <f t="shared" si="12"/>
        <v>11VS16</v>
      </c>
    </row>
    <row r="43" spans="1:51" ht="10.5" x14ac:dyDescent="0.45">
      <c r="A43" s="3" t="s">
        <v>46</v>
      </c>
      <c r="B43" s="1">
        <v>4</v>
      </c>
      <c r="C43" s="1" t="s">
        <v>2</v>
      </c>
      <c r="D43" s="1">
        <v>12</v>
      </c>
      <c r="E43" s="1" t="s">
        <v>1</v>
      </c>
      <c r="F43" s="1">
        <v>9</v>
      </c>
      <c r="G43" s="1" t="s">
        <v>2</v>
      </c>
      <c r="H43" s="1">
        <v>16</v>
      </c>
      <c r="I43" s="1" t="str">
        <f t="shared" si="0"/>
        <v>ok</v>
      </c>
      <c r="K43" s="1">
        <f t="shared" si="1"/>
        <v>4</v>
      </c>
      <c r="L43" s="1" t="s">
        <v>2</v>
      </c>
      <c r="M43" s="1">
        <f t="shared" si="2"/>
        <v>12</v>
      </c>
      <c r="N43" s="1" t="s">
        <v>1</v>
      </c>
      <c r="O43" s="1">
        <f t="shared" si="3"/>
        <v>9</v>
      </c>
      <c r="P43" s="1" t="s">
        <v>2</v>
      </c>
      <c r="Q43" s="1">
        <f t="shared" si="4"/>
        <v>16</v>
      </c>
      <c r="S43" s="1" t="str">
        <f t="shared" si="5"/>
        <v>4&amp;12</v>
      </c>
      <c r="T43" s="1" t="s">
        <v>1</v>
      </c>
      <c r="U43" s="1" t="str">
        <f t="shared" si="6"/>
        <v>9&amp;16</v>
      </c>
      <c r="W43" s="1" t="str">
        <f t="shared" si="7"/>
        <v>4&amp;12VS9&amp;16</v>
      </c>
      <c r="X43" s="1">
        <f t="shared" si="8"/>
        <v>1</v>
      </c>
      <c r="Z43" s="1" t="str">
        <f t="shared" si="9"/>
        <v>4VS9</v>
      </c>
      <c r="AA43" s="1" t="str">
        <f t="shared" si="10"/>
        <v>4VS16</v>
      </c>
      <c r="AB43" s="1" t="str">
        <f t="shared" si="11"/>
        <v>12VS9</v>
      </c>
      <c r="AC43" s="1" t="str">
        <f t="shared" si="12"/>
        <v>12VS16</v>
      </c>
    </row>
    <row r="44" spans="1:51" ht="10.5" x14ac:dyDescent="0.45">
      <c r="A44" s="3" t="s">
        <v>47</v>
      </c>
      <c r="B44" s="1">
        <v>4</v>
      </c>
      <c r="C44" s="1" t="s">
        <v>2</v>
      </c>
      <c r="D44" s="1">
        <v>13</v>
      </c>
      <c r="E44" s="1" t="s">
        <v>1</v>
      </c>
      <c r="F44" s="1">
        <v>10</v>
      </c>
      <c r="G44" s="1" t="s">
        <v>2</v>
      </c>
      <c r="I44" s="1" t="str">
        <f t="shared" si="0"/>
        <v/>
      </c>
      <c r="K44" s="1">
        <f t="shared" si="1"/>
        <v>4</v>
      </c>
      <c r="L44" s="1" t="s">
        <v>2</v>
      </c>
      <c r="M44" s="1">
        <f t="shared" si="2"/>
        <v>13</v>
      </c>
      <c r="N44" s="1" t="s">
        <v>1</v>
      </c>
      <c r="O44" s="1">
        <f t="shared" si="3"/>
        <v>0</v>
      </c>
      <c r="P44" s="1" t="s">
        <v>2</v>
      </c>
      <c r="Q44" s="1">
        <f t="shared" si="4"/>
        <v>10</v>
      </c>
      <c r="S44" s="1" t="str">
        <f t="shared" si="5"/>
        <v>4&amp;13</v>
      </c>
      <c r="T44" s="1" t="s">
        <v>1</v>
      </c>
      <c r="U44" s="1" t="str">
        <f t="shared" si="6"/>
        <v>0&amp;10</v>
      </c>
      <c r="W44" s="1" t="str">
        <f t="shared" si="7"/>
        <v>4&amp;13VS0&amp;10</v>
      </c>
      <c r="X44" s="1">
        <f t="shared" si="8"/>
        <v>1</v>
      </c>
      <c r="Z44" s="1" t="str">
        <f t="shared" si="9"/>
        <v>4VS0</v>
      </c>
      <c r="AA44" s="1" t="str">
        <f t="shared" si="10"/>
        <v>4VS10</v>
      </c>
      <c r="AB44" s="1" t="str">
        <f t="shared" si="11"/>
        <v>13VS0</v>
      </c>
      <c r="AC44" s="1" t="str">
        <f t="shared" si="12"/>
        <v>13VS10</v>
      </c>
    </row>
    <row r="45" spans="1:51" ht="10.5" x14ac:dyDescent="0.45">
      <c r="A45" s="3" t="s">
        <v>48</v>
      </c>
      <c r="B45" s="1">
        <v>4</v>
      </c>
      <c r="C45" s="1" t="s">
        <v>2</v>
      </c>
      <c r="D45" s="1">
        <v>14</v>
      </c>
      <c r="E45" s="1" t="s">
        <v>1</v>
      </c>
      <c r="F45" s="1">
        <v>11</v>
      </c>
      <c r="G45" s="1" t="s">
        <v>2</v>
      </c>
      <c r="I45" s="1" t="str">
        <f t="shared" si="0"/>
        <v/>
      </c>
      <c r="K45" s="1">
        <f t="shared" si="1"/>
        <v>4</v>
      </c>
      <c r="L45" s="1" t="s">
        <v>2</v>
      </c>
      <c r="M45" s="1">
        <f t="shared" si="2"/>
        <v>14</v>
      </c>
      <c r="N45" s="1" t="s">
        <v>1</v>
      </c>
      <c r="O45" s="1">
        <f t="shared" si="3"/>
        <v>0</v>
      </c>
      <c r="P45" s="1" t="s">
        <v>2</v>
      </c>
      <c r="Q45" s="1">
        <f t="shared" si="4"/>
        <v>11</v>
      </c>
      <c r="S45" s="1" t="str">
        <f t="shared" si="5"/>
        <v>4&amp;14</v>
      </c>
      <c r="T45" s="1" t="s">
        <v>1</v>
      </c>
      <c r="U45" s="1" t="str">
        <f t="shared" si="6"/>
        <v>0&amp;11</v>
      </c>
      <c r="W45" s="1" t="str">
        <f t="shared" si="7"/>
        <v>4&amp;14VS0&amp;11</v>
      </c>
      <c r="X45" s="1">
        <f t="shared" si="8"/>
        <v>1</v>
      </c>
      <c r="Z45" s="1" t="str">
        <f t="shared" si="9"/>
        <v>4VS0</v>
      </c>
      <c r="AA45" s="1" t="str">
        <f t="shared" si="10"/>
        <v>4VS11</v>
      </c>
      <c r="AB45" s="1" t="str">
        <f t="shared" si="11"/>
        <v>14VS0</v>
      </c>
      <c r="AC45" s="1" t="str">
        <f t="shared" si="12"/>
        <v>14VS11</v>
      </c>
    </row>
    <row r="46" spans="1:51" ht="10.5" x14ac:dyDescent="0.45">
      <c r="A46" s="3" t="s">
        <v>49</v>
      </c>
      <c r="B46" s="1">
        <v>4</v>
      </c>
      <c r="C46" s="1" t="s">
        <v>2</v>
      </c>
      <c r="D46" s="1">
        <v>15</v>
      </c>
      <c r="E46" s="1" t="s">
        <v>1</v>
      </c>
      <c r="F46" s="1">
        <v>12</v>
      </c>
      <c r="G46" s="1" t="s">
        <v>2</v>
      </c>
      <c r="I46" s="1" t="str">
        <f t="shared" si="0"/>
        <v/>
      </c>
      <c r="K46" s="1">
        <f t="shared" si="1"/>
        <v>4</v>
      </c>
      <c r="L46" s="1" t="s">
        <v>2</v>
      </c>
      <c r="M46" s="1">
        <f t="shared" si="2"/>
        <v>15</v>
      </c>
      <c r="N46" s="1" t="s">
        <v>1</v>
      </c>
      <c r="O46" s="1">
        <f t="shared" si="3"/>
        <v>0</v>
      </c>
      <c r="P46" s="1" t="s">
        <v>2</v>
      </c>
      <c r="Q46" s="1">
        <f t="shared" si="4"/>
        <v>12</v>
      </c>
      <c r="S46" s="1" t="str">
        <f t="shared" si="5"/>
        <v>4&amp;15</v>
      </c>
      <c r="T46" s="1" t="s">
        <v>1</v>
      </c>
      <c r="U46" s="1" t="str">
        <f t="shared" si="6"/>
        <v>0&amp;12</v>
      </c>
      <c r="W46" s="1" t="str">
        <f t="shared" si="7"/>
        <v>4&amp;15VS0&amp;12</v>
      </c>
      <c r="X46" s="1">
        <f t="shared" si="8"/>
        <v>1</v>
      </c>
      <c r="Z46" s="1" t="str">
        <f t="shared" si="9"/>
        <v>4VS0</v>
      </c>
      <c r="AA46" s="1" t="str">
        <f t="shared" si="10"/>
        <v>4VS12</v>
      </c>
      <c r="AB46" s="1" t="str">
        <f t="shared" si="11"/>
        <v>15VS0</v>
      </c>
      <c r="AC46" s="1" t="str">
        <f t="shared" si="12"/>
        <v>15VS12</v>
      </c>
    </row>
    <row r="47" spans="1:51" ht="10.5" x14ac:dyDescent="0.45">
      <c r="A47" s="3" t="s">
        <v>50</v>
      </c>
      <c r="B47" s="1">
        <v>4</v>
      </c>
      <c r="C47" s="1" t="s">
        <v>2</v>
      </c>
      <c r="D47" s="1">
        <v>16</v>
      </c>
      <c r="E47" s="1" t="s">
        <v>1</v>
      </c>
      <c r="F47" s="1">
        <v>13</v>
      </c>
      <c r="G47" s="1" t="s">
        <v>2</v>
      </c>
      <c r="I47" s="1" t="str">
        <f t="shared" si="0"/>
        <v/>
      </c>
      <c r="K47" s="1">
        <f t="shared" si="1"/>
        <v>4</v>
      </c>
      <c r="L47" s="1" t="s">
        <v>2</v>
      </c>
      <c r="M47" s="1">
        <f t="shared" si="2"/>
        <v>16</v>
      </c>
      <c r="N47" s="1" t="s">
        <v>1</v>
      </c>
      <c r="O47" s="1">
        <f t="shared" si="3"/>
        <v>0</v>
      </c>
      <c r="P47" s="1" t="s">
        <v>2</v>
      </c>
      <c r="Q47" s="1">
        <f t="shared" si="4"/>
        <v>13</v>
      </c>
      <c r="S47" s="1" t="str">
        <f t="shared" si="5"/>
        <v>4&amp;16</v>
      </c>
      <c r="T47" s="1" t="s">
        <v>1</v>
      </c>
      <c r="U47" s="1" t="str">
        <f t="shared" si="6"/>
        <v>0&amp;13</v>
      </c>
      <c r="W47" s="1" t="str">
        <f t="shared" si="7"/>
        <v>4&amp;16VS0&amp;13</v>
      </c>
      <c r="X47" s="1">
        <f t="shared" si="8"/>
        <v>1</v>
      </c>
      <c r="Z47" s="1" t="str">
        <f t="shared" si="9"/>
        <v>4VS0</v>
      </c>
      <c r="AA47" s="1" t="str">
        <f t="shared" si="10"/>
        <v>4VS13</v>
      </c>
      <c r="AB47" s="1" t="str">
        <f t="shared" si="11"/>
        <v>16VS0</v>
      </c>
      <c r="AC47" s="1" t="str">
        <f t="shared" si="12"/>
        <v>16VS13</v>
      </c>
    </row>
    <row r="48" spans="1:51" ht="10.5" x14ac:dyDescent="0.45">
      <c r="A48" s="3" t="s">
        <v>51</v>
      </c>
      <c r="C48" s="1" t="s">
        <v>2</v>
      </c>
      <c r="E48" s="1" t="s">
        <v>1</v>
      </c>
      <c r="G48" s="1" t="s">
        <v>2</v>
      </c>
      <c r="I48" s="1" t="str">
        <f t="shared" si="0"/>
        <v/>
      </c>
      <c r="K48" s="1">
        <f t="shared" si="1"/>
        <v>0</v>
      </c>
      <c r="L48" s="1" t="s">
        <v>2</v>
      </c>
      <c r="M48" s="1">
        <f t="shared" si="2"/>
        <v>0</v>
      </c>
      <c r="N48" s="1" t="s">
        <v>1</v>
      </c>
      <c r="O48" s="1">
        <f t="shared" si="3"/>
        <v>0</v>
      </c>
      <c r="P48" s="1" t="s">
        <v>2</v>
      </c>
      <c r="Q48" s="1">
        <f t="shared" si="4"/>
        <v>0</v>
      </c>
      <c r="S48" s="1" t="str">
        <f t="shared" si="5"/>
        <v>0&amp;0</v>
      </c>
      <c r="T48" s="1" t="s">
        <v>1</v>
      </c>
      <c r="U48" s="1" t="str">
        <f t="shared" si="6"/>
        <v>0&amp;0</v>
      </c>
      <c r="W48" s="1" t="str">
        <f t="shared" si="7"/>
        <v>0&amp;0VS0&amp;0</v>
      </c>
      <c r="X48" s="1">
        <f t="shared" si="8"/>
        <v>13</v>
      </c>
      <c r="Z48" s="1" t="str">
        <f t="shared" si="9"/>
        <v>0VS0</v>
      </c>
      <c r="AA48" s="1" t="str">
        <f t="shared" si="10"/>
        <v>0VS0</v>
      </c>
      <c r="AB48" s="1" t="str">
        <f t="shared" si="11"/>
        <v>0VS0</v>
      </c>
      <c r="AC48" s="1" t="str">
        <f t="shared" si="12"/>
        <v>0VS0</v>
      </c>
    </row>
    <row r="49" spans="1:29" ht="10.5" x14ac:dyDescent="0.45">
      <c r="A49" s="3" t="s">
        <v>52</v>
      </c>
      <c r="C49" s="1" t="s">
        <v>2</v>
      </c>
      <c r="E49" s="1" t="s">
        <v>1</v>
      </c>
      <c r="G49" s="1" t="s">
        <v>2</v>
      </c>
      <c r="I49" s="1" t="str">
        <f t="shared" si="0"/>
        <v/>
      </c>
      <c r="K49" s="1">
        <f t="shared" si="1"/>
        <v>0</v>
      </c>
      <c r="L49" s="1" t="s">
        <v>2</v>
      </c>
      <c r="M49" s="1">
        <f t="shared" si="2"/>
        <v>0</v>
      </c>
      <c r="N49" s="1" t="s">
        <v>1</v>
      </c>
      <c r="O49" s="1">
        <f t="shared" si="3"/>
        <v>0</v>
      </c>
      <c r="P49" s="1" t="s">
        <v>2</v>
      </c>
      <c r="Q49" s="1">
        <f t="shared" si="4"/>
        <v>0</v>
      </c>
      <c r="S49" s="1" t="str">
        <f t="shared" si="5"/>
        <v>0&amp;0</v>
      </c>
      <c r="T49" s="1" t="s">
        <v>1</v>
      </c>
      <c r="U49" s="1" t="str">
        <f t="shared" si="6"/>
        <v>0&amp;0</v>
      </c>
      <c r="W49" s="1" t="str">
        <f t="shared" si="7"/>
        <v>0&amp;0VS0&amp;0</v>
      </c>
      <c r="X49" s="1">
        <f t="shared" si="8"/>
        <v>13</v>
      </c>
      <c r="Z49" s="1" t="str">
        <f t="shared" si="9"/>
        <v>0VS0</v>
      </c>
      <c r="AA49" s="1" t="str">
        <f t="shared" si="10"/>
        <v>0VS0</v>
      </c>
      <c r="AB49" s="1" t="str">
        <f t="shared" si="11"/>
        <v>0VS0</v>
      </c>
      <c r="AC49" s="1" t="str">
        <f t="shared" si="12"/>
        <v>0VS0</v>
      </c>
    </row>
    <row r="50" spans="1:29" ht="10.5" x14ac:dyDescent="0.45">
      <c r="A50" s="3" t="s">
        <v>53</v>
      </c>
      <c r="C50" s="1" t="s">
        <v>2</v>
      </c>
      <c r="E50" s="1" t="s">
        <v>1</v>
      </c>
      <c r="G50" s="1" t="s">
        <v>2</v>
      </c>
      <c r="I50" s="1" t="str">
        <f t="shared" si="0"/>
        <v/>
      </c>
      <c r="K50" s="1">
        <f t="shared" si="1"/>
        <v>0</v>
      </c>
      <c r="L50" s="1" t="s">
        <v>2</v>
      </c>
      <c r="M50" s="1">
        <f t="shared" si="2"/>
        <v>0</v>
      </c>
      <c r="N50" s="1" t="s">
        <v>1</v>
      </c>
      <c r="O50" s="1">
        <f t="shared" si="3"/>
        <v>0</v>
      </c>
      <c r="P50" s="1" t="s">
        <v>2</v>
      </c>
      <c r="Q50" s="1">
        <f t="shared" si="4"/>
        <v>0</v>
      </c>
      <c r="S50" s="1" t="str">
        <f t="shared" si="5"/>
        <v>0&amp;0</v>
      </c>
      <c r="T50" s="1" t="s">
        <v>1</v>
      </c>
      <c r="U50" s="1" t="str">
        <f t="shared" si="6"/>
        <v>0&amp;0</v>
      </c>
      <c r="W50" s="1" t="str">
        <f t="shared" si="7"/>
        <v>0&amp;0VS0&amp;0</v>
      </c>
      <c r="X50" s="1">
        <f t="shared" si="8"/>
        <v>13</v>
      </c>
      <c r="Z50" s="1" t="str">
        <f t="shared" si="9"/>
        <v>0VS0</v>
      </c>
      <c r="AA50" s="1" t="str">
        <f t="shared" si="10"/>
        <v>0VS0</v>
      </c>
      <c r="AB50" s="1" t="str">
        <f t="shared" si="11"/>
        <v>0VS0</v>
      </c>
      <c r="AC50" s="1" t="str">
        <f t="shared" si="12"/>
        <v>0VS0</v>
      </c>
    </row>
    <row r="51" spans="1:29" ht="10.5" x14ac:dyDescent="0.45">
      <c r="A51" s="3" t="s">
        <v>54</v>
      </c>
      <c r="C51" s="1" t="s">
        <v>2</v>
      </c>
      <c r="E51" s="1" t="s">
        <v>1</v>
      </c>
      <c r="G51" s="1" t="s">
        <v>2</v>
      </c>
      <c r="I51" s="1" t="str">
        <f t="shared" si="0"/>
        <v/>
      </c>
      <c r="K51" s="1">
        <f t="shared" si="1"/>
        <v>0</v>
      </c>
      <c r="L51" s="1" t="s">
        <v>2</v>
      </c>
      <c r="M51" s="1">
        <f t="shared" si="2"/>
        <v>0</v>
      </c>
      <c r="N51" s="1" t="s">
        <v>1</v>
      </c>
      <c r="O51" s="1">
        <f t="shared" si="3"/>
        <v>0</v>
      </c>
      <c r="P51" s="1" t="s">
        <v>2</v>
      </c>
      <c r="Q51" s="1">
        <f t="shared" si="4"/>
        <v>0</v>
      </c>
      <c r="S51" s="1" t="str">
        <f t="shared" si="5"/>
        <v>0&amp;0</v>
      </c>
      <c r="T51" s="1" t="s">
        <v>1</v>
      </c>
      <c r="U51" s="1" t="str">
        <f t="shared" si="6"/>
        <v>0&amp;0</v>
      </c>
      <c r="W51" s="1" t="str">
        <f t="shared" si="7"/>
        <v>0&amp;0VS0&amp;0</v>
      </c>
      <c r="X51" s="1">
        <f t="shared" si="8"/>
        <v>13</v>
      </c>
      <c r="Z51" s="1" t="str">
        <f t="shared" si="9"/>
        <v>0VS0</v>
      </c>
      <c r="AA51" s="1" t="str">
        <f t="shared" si="10"/>
        <v>0VS0</v>
      </c>
      <c r="AB51" s="1" t="str">
        <f t="shared" si="11"/>
        <v>0VS0</v>
      </c>
      <c r="AC51" s="1" t="str">
        <f t="shared" si="12"/>
        <v>0VS0</v>
      </c>
    </row>
    <row r="52" spans="1:29" ht="10.5" x14ac:dyDescent="0.45">
      <c r="A52" s="3" t="s">
        <v>55</v>
      </c>
      <c r="C52" s="1" t="s">
        <v>2</v>
      </c>
      <c r="E52" s="1" t="s">
        <v>1</v>
      </c>
      <c r="G52" s="1" t="s">
        <v>2</v>
      </c>
      <c r="I52" s="1" t="str">
        <f t="shared" si="0"/>
        <v/>
      </c>
      <c r="K52" s="1">
        <f t="shared" si="1"/>
        <v>0</v>
      </c>
      <c r="L52" s="1" t="s">
        <v>2</v>
      </c>
      <c r="M52" s="1">
        <f t="shared" si="2"/>
        <v>0</v>
      </c>
      <c r="N52" s="1" t="s">
        <v>1</v>
      </c>
      <c r="O52" s="1">
        <f t="shared" si="3"/>
        <v>0</v>
      </c>
      <c r="P52" s="1" t="s">
        <v>2</v>
      </c>
      <c r="Q52" s="1">
        <f t="shared" si="4"/>
        <v>0</v>
      </c>
      <c r="S52" s="1" t="str">
        <f t="shared" si="5"/>
        <v>0&amp;0</v>
      </c>
      <c r="T52" s="1" t="s">
        <v>1</v>
      </c>
      <c r="U52" s="1" t="str">
        <f t="shared" si="6"/>
        <v>0&amp;0</v>
      </c>
      <c r="W52" s="1" t="str">
        <f t="shared" si="7"/>
        <v>0&amp;0VS0&amp;0</v>
      </c>
      <c r="X52" s="1">
        <f t="shared" si="8"/>
        <v>13</v>
      </c>
      <c r="Z52" s="1" t="str">
        <f t="shared" si="9"/>
        <v>0VS0</v>
      </c>
      <c r="AA52" s="1" t="str">
        <f t="shared" si="10"/>
        <v>0VS0</v>
      </c>
      <c r="AB52" s="1" t="str">
        <f t="shared" si="11"/>
        <v>0VS0</v>
      </c>
      <c r="AC52" s="1" t="str">
        <f t="shared" si="12"/>
        <v>0VS0</v>
      </c>
    </row>
    <row r="53" spans="1:29" ht="10.5" x14ac:dyDescent="0.45">
      <c r="A53" s="3" t="s">
        <v>56</v>
      </c>
      <c r="C53" s="1" t="s">
        <v>2</v>
      </c>
      <c r="E53" s="1" t="s">
        <v>1</v>
      </c>
      <c r="G53" s="1" t="s">
        <v>2</v>
      </c>
      <c r="I53" s="1" t="str">
        <f t="shared" si="0"/>
        <v/>
      </c>
      <c r="K53" s="1">
        <f t="shared" si="1"/>
        <v>0</v>
      </c>
      <c r="L53" s="1" t="s">
        <v>2</v>
      </c>
      <c r="M53" s="1">
        <f t="shared" si="2"/>
        <v>0</v>
      </c>
      <c r="N53" s="1" t="s">
        <v>1</v>
      </c>
      <c r="O53" s="1">
        <f t="shared" si="3"/>
        <v>0</v>
      </c>
      <c r="P53" s="1" t="s">
        <v>2</v>
      </c>
      <c r="Q53" s="1">
        <f t="shared" si="4"/>
        <v>0</v>
      </c>
      <c r="S53" s="1" t="str">
        <f t="shared" si="5"/>
        <v>0&amp;0</v>
      </c>
      <c r="T53" s="1" t="s">
        <v>1</v>
      </c>
      <c r="U53" s="1" t="str">
        <f t="shared" si="6"/>
        <v>0&amp;0</v>
      </c>
      <c r="W53" s="1" t="str">
        <f t="shared" si="7"/>
        <v>0&amp;0VS0&amp;0</v>
      </c>
      <c r="X53" s="1">
        <f t="shared" si="8"/>
        <v>13</v>
      </c>
      <c r="Z53" s="1" t="str">
        <f t="shared" si="9"/>
        <v>0VS0</v>
      </c>
      <c r="AA53" s="1" t="str">
        <f t="shared" si="10"/>
        <v>0VS0</v>
      </c>
      <c r="AB53" s="1" t="str">
        <f t="shared" si="11"/>
        <v>0VS0</v>
      </c>
      <c r="AC53" s="1" t="str">
        <f t="shared" si="12"/>
        <v>0VS0</v>
      </c>
    </row>
    <row r="54" spans="1:29" ht="10.5" x14ac:dyDescent="0.45">
      <c r="A54" s="3" t="s">
        <v>57</v>
      </c>
      <c r="C54" s="1" t="s">
        <v>2</v>
      </c>
      <c r="E54" s="1" t="s">
        <v>1</v>
      </c>
      <c r="G54" s="1" t="s">
        <v>2</v>
      </c>
      <c r="I54" s="1" t="str">
        <f t="shared" si="0"/>
        <v/>
      </c>
      <c r="K54" s="1">
        <f t="shared" si="1"/>
        <v>0</v>
      </c>
      <c r="L54" s="1" t="s">
        <v>2</v>
      </c>
      <c r="M54" s="1">
        <f t="shared" si="2"/>
        <v>0</v>
      </c>
      <c r="N54" s="1" t="s">
        <v>1</v>
      </c>
      <c r="O54" s="1">
        <f t="shared" si="3"/>
        <v>0</v>
      </c>
      <c r="P54" s="1" t="s">
        <v>2</v>
      </c>
      <c r="Q54" s="1">
        <f t="shared" si="4"/>
        <v>0</v>
      </c>
      <c r="S54" s="1" t="str">
        <f t="shared" si="5"/>
        <v>0&amp;0</v>
      </c>
      <c r="T54" s="1" t="s">
        <v>1</v>
      </c>
      <c r="U54" s="1" t="str">
        <f t="shared" si="6"/>
        <v>0&amp;0</v>
      </c>
      <c r="W54" s="1" t="str">
        <f t="shared" si="7"/>
        <v>0&amp;0VS0&amp;0</v>
      </c>
      <c r="X54" s="1">
        <f t="shared" si="8"/>
        <v>13</v>
      </c>
      <c r="Z54" s="1" t="str">
        <f t="shared" si="9"/>
        <v>0VS0</v>
      </c>
      <c r="AA54" s="1" t="str">
        <f t="shared" si="10"/>
        <v>0VS0</v>
      </c>
      <c r="AB54" s="1" t="str">
        <f t="shared" si="11"/>
        <v>0VS0</v>
      </c>
      <c r="AC54" s="1" t="str">
        <f t="shared" si="12"/>
        <v>0VS0</v>
      </c>
    </row>
    <row r="55" spans="1:29" ht="10.5" x14ac:dyDescent="0.45">
      <c r="A55" s="3" t="s">
        <v>58</v>
      </c>
      <c r="C55" s="1" t="s">
        <v>2</v>
      </c>
      <c r="E55" s="1" t="s">
        <v>1</v>
      </c>
      <c r="G55" s="1" t="s">
        <v>2</v>
      </c>
      <c r="I55" s="1" t="str">
        <f t="shared" si="0"/>
        <v/>
      </c>
      <c r="K55" s="1">
        <f t="shared" si="1"/>
        <v>0</v>
      </c>
      <c r="L55" s="1" t="s">
        <v>2</v>
      </c>
      <c r="M55" s="1">
        <f t="shared" si="2"/>
        <v>0</v>
      </c>
      <c r="N55" s="1" t="s">
        <v>1</v>
      </c>
      <c r="O55" s="1">
        <f t="shared" si="3"/>
        <v>0</v>
      </c>
      <c r="P55" s="1" t="s">
        <v>2</v>
      </c>
      <c r="Q55" s="1">
        <f t="shared" si="4"/>
        <v>0</v>
      </c>
      <c r="S55" s="1" t="str">
        <f t="shared" si="5"/>
        <v>0&amp;0</v>
      </c>
      <c r="T55" s="1" t="s">
        <v>1</v>
      </c>
      <c r="U55" s="1" t="str">
        <f t="shared" si="6"/>
        <v>0&amp;0</v>
      </c>
      <c r="W55" s="1" t="str">
        <f t="shared" si="7"/>
        <v>0&amp;0VS0&amp;0</v>
      </c>
      <c r="X55" s="1">
        <f t="shared" si="8"/>
        <v>13</v>
      </c>
      <c r="Z55" s="1" t="str">
        <f t="shared" si="9"/>
        <v>0VS0</v>
      </c>
      <c r="AA55" s="1" t="str">
        <f t="shared" si="10"/>
        <v>0VS0</v>
      </c>
      <c r="AB55" s="1" t="str">
        <f t="shared" si="11"/>
        <v>0VS0</v>
      </c>
      <c r="AC55" s="1" t="str">
        <f t="shared" si="12"/>
        <v>0VS0</v>
      </c>
    </row>
    <row r="56" spans="1:29" ht="10.5" x14ac:dyDescent="0.45">
      <c r="A56" s="3" t="s">
        <v>59</v>
      </c>
      <c r="C56" s="1" t="s">
        <v>2</v>
      </c>
      <c r="E56" s="1" t="s">
        <v>1</v>
      </c>
      <c r="G56" s="1" t="s">
        <v>2</v>
      </c>
      <c r="I56" s="1" t="str">
        <f t="shared" si="0"/>
        <v/>
      </c>
      <c r="K56" s="1">
        <f t="shared" si="1"/>
        <v>0</v>
      </c>
      <c r="L56" s="1" t="s">
        <v>2</v>
      </c>
      <c r="M56" s="1">
        <f t="shared" si="2"/>
        <v>0</v>
      </c>
      <c r="N56" s="1" t="s">
        <v>1</v>
      </c>
      <c r="O56" s="1">
        <f t="shared" si="3"/>
        <v>0</v>
      </c>
      <c r="P56" s="1" t="s">
        <v>2</v>
      </c>
      <c r="Q56" s="1">
        <f t="shared" si="4"/>
        <v>0</v>
      </c>
      <c r="S56" s="1" t="str">
        <f t="shared" si="5"/>
        <v>0&amp;0</v>
      </c>
      <c r="T56" s="1" t="s">
        <v>1</v>
      </c>
      <c r="U56" s="1" t="str">
        <f t="shared" si="6"/>
        <v>0&amp;0</v>
      </c>
      <c r="W56" s="1" t="str">
        <f t="shared" si="7"/>
        <v>0&amp;0VS0&amp;0</v>
      </c>
      <c r="X56" s="1">
        <f t="shared" si="8"/>
        <v>13</v>
      </c>
      <c r="Z56" s="1" t="str">
        <f t="shared" si="9"/>
        <v>0VS0</v>
      </c>
      <c r="AA56" s="1" t="str">
        <f t="shared" si="10"/>
        <v>0VS0</v>
      </c>
      <c r="AB56" s="1" t="str">
        <f t="shared" si="11"/>
        <v>0VS0</v>
      </c>
      <c r="AC56" s="1" t="str">
        <f t="shared" si="12"/>
        <v>0VS0</v>
      </c>
    </row>
    <row r="57" spans="1:29" ht="10.5" x14ac:dyDescent="0.45">
      <c r="A57" s="3" t="s">
        <v>60</v>
      </c>
      <c r="C57" s="1" t="s">
        <v>2</v>
      </c>
      <c r="E57" s="1" t="s">
        <v>1</v>
      </c>
      <c r="G57" s="1" t="s">
        <v>2</v>
      </c>
      <c r="I57" s="1" t="str">
        <f t="shared" si="0"/>
        <v/>
      </c>
      <c r="K57" s="1">
        <f t="shared" si="1"/>
        <v>0</v>
      </c>
      <c r="L57" s="1" t="s">
        <v>2</v>
      </c>
      <c r="M57" s="1">
        <f t="shared" si="2"/>
        <v>0</v>
      </c>
      <c r="N57" s="1" t="s">
        <v>1</v>
      </c>
      <c r="O57" s="1">
        <f t="shared" si="3"/>
        <v>0</v>
      </c>
      <c r="P57" s="1" t="s">
        <v>2</v>
      </c>
      <c r="Q57" s="1">
        <f t="shared" si="4"/>
        <v>0</v>
      </c>
      <c r="S57" s="1" t="str">
        <f t="shared" si="5"/>
        <v>0&amp;0</v>
      </c>
      <c r="T57" s="1" t="s">
        <v>1</v>
      </c>
      <c r="U57" s="1" t="str">
        <f t="shared" si="6"/>
        <v>0&amp;0</v>
      </c>
      <c r="W57" s="1" t="str">
        <f t="shared" si="7"/>
        <v>0&amp;0VS0&amp;0</v>
      </c>
      <c r="X57" s="1">
        <f t="shared" si="8"/>
        <v>13</v>
      </c>
      <c r="Z57" s="1" t="str">
        <f t="shared" si="9"/>
        <v>0VS0</v>
      </c>
      <c r="AA57" s="1" t="str">
        <f t="shared" si="10"/>
        <v>0VS0</v>
      </c>
      <c r="AB57" s="1" t="str">
        <f t="shared" si="11"/>
        <v>0VS0</v>
      </c>
      <c r="AC57" s="1" t="str">
        <f t="shared" si="12"/>
        <v>0VS0</v>
      </c>
    </row>
    <row r="58" spans="1:29" ht="10.5" x14ac:dyDescent="0.45">
      <c r="A58" s="3" t="s">
        <v>61</v>
      </c>
      <c r="C58" s="1" t="s">
        <v>2</v>
      </c>
      <c r="E58" s="1" t="s">
        <v>1</v>
      </c>
      <c r="G58" s="1" t="s">
        <v>2</v>
      </c>
      <c r="I58" s="1" t="str">
        <f t="shared" si="0"/>
        <v/>
      </c>
      <c r="K58" s="1">
        <f t="shared" si="1"/>
        <v>0</v>
      </c>
      <c r="L58" s="1" t="s">
        <v>2</v>
      </c>
      <c r="M58" s="1">
        <f t="shared" si="2"/>
        <v>0</v>
      </c>
      <c r="N58" s="1" t="s">
        <v>1</v>
      </c>
      <c r="O58" s="1">
        <f t="shared" si="3"/>
        <v>0</v>
      </c>
      <c r="P58" s="1" t="s">
        <v>2</v>
      </c>
      <c r="Q58" s="1">
        <f t="shared" si="4"/>
        <v>0</v>
      </c>
      <c r="S58" s="1" t="str">
        <f t="shared" si="5"/>
        <v>0&amp;0</v>
      </c>
      <c r="T58" s="1" t="s">
        <v>1</v>
      </c>
      <c r="U58" s="1" t="str">
        <f t="shared" si="6"/>
        <v>0&amp;0</v>
      </c>
      <c r="W58" s="1" t="str">
        <f t="shared" si="7"/>
        <v>0&amp;0VS0&amp;0</v>
      </c>
      <c r="X58" s="1">
        <f t="shared" si="8"/>
        <v>13</v>
      </c>
      <c r="Z58" s="1" t="str">
        <f t="shared" si="9"/>
        <v>0VS0</v>
      </c>
      <c r="AA58" s="1" t="str">
        <f t="shared" si="10"/>
        <v>0VS0</v>
      </c>
      <c r="AB58" s="1" t="str">
        <f t="shared" si="11"/>
        <v>0VS0</v>
      </c>
      <c r="AC58" s="1" t="str">
        <f t="shared" si="12"/>
        <v>0VS0</v>
      </c>
    </row>
    <row r="59" spans="1:29" ht="10.5" x14ac:dyDescent="0.45">
      <c r="A59" s="3" t="s">
        <v>62</v>
      </c>
      <c r="C59" s="1" t="s">
        <v>2</v>
      </c>
      <c r="E59" s="1" t="s">
        <v>1</v>
      </c>
      <c r="G59" s="1" t="s">
        <v>2</v>
      </c>
      <c r="I59" s="1" t="str">
        <f t="shared" si="0"/>
        <v/>
      </c>
      <c r="K59" s="1">
        <f t="shared" si="1"/>
        <v>0</v>
      </c>
      <c r="L59" s="1" t="s">
        <v>2</v>
      </c>
      <c r="M59" s="1">
        <f t="shared" si="2"/>
        <v>0</v>
      </c>
      <c r="N59" s="1" t="s">
        <v>1</v>
      </c>
      <c r="O59" s="1">
        <f t="shared" si="3"/>
        <v>0</v>
      </c>
      <c r="P59" s="1" t="s">
        <v>2</v>
      </c>
      <c r="Q59" s="1">
        <f t="shared" si="4"/>
        <v>0</v>
      </c>
      <c r="S59" s="1" t="str">
        <f t="shared" si="5"/>
        <v>0&amp;0</v>
      </c>
      <c r="T59" s="1" t="s">
        <v>1</v>
      </c>
      <c r="U59" s="1" t="str">
        <f t="shared" si="6"/>
        <v>0&amp;0</v>
      </c>
      <c r="W59" s="1" t="str">
        <f t="shared" si="7"/>
        <v>0&amp;0VS0&amp;0</v>
      </c>
      <c r="X59" s="1">
        <f t="shared" si="8"/>
        <v>13</v>
      </c>
      <c r="Z59" s="1" t="str">
        <f t="shared" si="9"/>
        <v>0VS0</v>
      </c>
      <c r="AA59" s="1" t="str">
        <f t="shared" si="10"/>
        <v>0VS0</v>
      </c>
      <c r="AB59" s="1" t="str">
        <f t="shared" si="11"/>
        <v>0VS0</v>
      </c>
      <c r="AC59" s="1" t="str">
        <f t="shared" si="12"/>
        <v>0VS0</v>
      </c>
    </row>
    <row r="60" spans="1:29" ht="10.5" x14ac:dyDescent="0.45">
      <c r="A60" s="3" t="s">
        <v>63</v>
      </c>
      <c r="C60" s="1" t="s">
        <v>2</v>
      </c>
      <c r="E60" s="1" t="s">
        <v>1</v>
      </c>
      <c r="G60" s="1" t="s">
        <v>2</v>
      </c>
      <c r="I60" s="1" t="str">
        <f t="shared" si="0"/>
        <v/>
      </c>
      <c r="K60" s="1">
        <f t="shared" si="1"/>
        <v>0</v>
      </c>
      <c r="L60" s="1" t="s">
        <v>2</v>
      </c>
      <c r="M60" s="1">
        <f t="shared" si="2"/>
        <v>0</v>
      </c>
      <c r="N60" s="1" t="s">
        <v>1</v>
      </c>
      <c r="O60" s="1">
        <f t="shared" si="3"/>
        <v>0</v>
      </c>
      <c r="P60" s="1" t="s">
        <v>2</v>
      </c>
      <c r="Q60" s="1">
        <f t="shared" si="4"/>
        <v>0</v>
      </c>
      <c r="S60" s="1" t="str">
        <f t="shared" si="5"/>
        <v>0&amp;0</v>
      </c>
      <c r="T60" s="1" t="s">
        <v>1</v>
      </c>
      <c r="U60" s="1" t="str">
        <f t="shared" si="6"/>
        <v>0&amp;0</v>
      </c>
      <c r="W60" s="1" t="str">
        <f t="shared" si="7"/>
        <v>0&amp;0VS0&amp;0</v>
      </c>
      <c r="X60" s="1">
        <f t="shared" si="8"/>
        <v>13</v>
      </c>
      <c r="Z60" s="1" t="str">
        <f t="shared" si="9"/>
        <v>0VS0</v>
      </c>
      <c r="AA60" s="1" t="str">
        <f t="shared" si="10"/>
        <v>0VS0</v>
      </c>
      <c r="AB60" s="1" t="str">
        <f t="shared" si="11"/>
        <v>0VS0</v>
      </c>
      <c r="AC60" s="1" t="str">
        <f t="shared" si="12"/>
        <v>0VS0</v>
      </c>
    </row>
  </sheetData>
  <conditionalFormatting sqref="AK2:AY2 AY3:AY16 AX3:AX15 AL3:AW3 AM4:AW4 AW5:AW14 AV5:AV13 AN5:AU5 AO6:AU6 AU7:AU12 AT7:AT11 AP7:AS7 AS8:AS10 AR8:AR9 AQ8">
    <cfRule type="cellIs" dxfId="19" priority="16" operator="equal">
      <formula>1</formula>
    </cfRule>
  </conditionalFormatting>
  <conditionalFormatting sqref="AK2:AY2 AY3:AY16 AX3:AX15 AL3:AW3 AM4:AW4 AW5:AW14 AV5:AV13 AN5:AU5 AO6:AU6 AU7:AU12 AT7:AT11 AP7:AS7 AS8:AS10 AR8:AR9 AQ8">
    <cfRule type="cellIs" dxfId="18" priority="15" operator="equal">
      <formula>0</formula>
    </cfRule>
  </conditionalFormatting>
  <conditionalFormatting sqref="AK2:AY2 AY3:AY16 AX3:AX15 AL3:AW3 AM4:AW4 AW5:AW14 AV5:AV13 AN5:AU5 AO6:AU6 AU7:AU12 AT7:AT11 AP7:AS7 AS8:AS10 AR8:AR9 AQ8">
    <cfRule type="cellIs" dxfId="17" priority="14" operator="greaterThan">
      <formula>1</formula>
    </cfRule>
  </conditionalFormatting>
  <conditionalFormatting sqref="AG2:AG17">
    <cfRule type="cellIs" dxfId="16" priority="11" operator="lessThan">
      <formula>15</formula>
    </cfRule>
    <cfRule type="cellIs" dxfId="15" priority="12" operator="greaterThan">
      <formula>15</formula>
    </cfRule>
    <cfRule type="cellIs" dxfId="14" priority="13" operator="equal">
      <formula>15</formula>
    </cfRule>
  </conditionalFormatting>
  <conditionalFormatting sqref="AK20:AY20 AY21:AY34 AX21:AX33 AW21:AW32 AV21:AV31 AL21:AU21 AU22:AU30 AT22:AT29 AM22:AS22 AS23:AS28 AR23:AR27 AN23:AQ23 AO24:AQ24 AQ25:AQ26 AP25">
    <cfRule type="cellIs" dxfId="13" priority="4" operator="equal">
      <formula>2</formula>
    </cfRule>
  </conditionalFormatting>
  <conditionalFormatting sqref="AK20:AY20 AY21:AY34 AX21:AX33 AW21:AW32 AV21:AV31 AL21:AU21 AU22:AU30 AT22:AT29 AM22:AS22 AS23:AS28 AR23:AR27 AN23:AQ23 AO24:AQ24 AQ25:AQ26 AP25">
    <cfRule type="cellIs" dxfId="12" priority="3" operator="equal">
      <formula>0</formula>
    </cfRule>
  </conditionalFormatting>
  <conditionalFormatting sqref="AK20:AY20 AY21:AY34 AX21:AX33 AW21:AW32 AV21:AV31 AL21:AU21 AU22:AU30 AT22:AT29 AM22:AS22 AS23:AS28 AR23:AR27 AN23:AQ23 AO24:AQ24 AQ25:AQ26 AP25">
    <cfRule type="cellIs" dxfId="11" priority="2" operator="equal">
      <formula>1</formula>
    </cfRule>
  </conditionalFormatting>
  <conditionalFormatting sqref="AK20:AY20 AY21:AY34 AX21:AX33 AL21:AW21 AW22:AW32 AV22:AV31 AM22:AU22 AU23:AU30 AT23:AT29 AN23:AS23 AS24:AS28 AO24:AR24 AR25:AR27 AP25:AQ25 AQ26">
    <cfRule type="cellIs" dxfId="10" priority="1" operator="greaterThan">
      <formula>2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Eternit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Venetz Jérémy</dc:creator>
  <cp:lastModifiedBy>Venetz Jérémy</cp:lastModifiedBy>
  <cp:lastPrinted>2018-02-15T13:38:32Z</cp:lastPrinted>
  <dcterms:created xsi:type="dcterms:W3CDTF">2018-02-15T13:32:47Z</dcterms:created>
  <dcterms:modified xsi:type="dcterms:W3CDTF">2018-02-17T11:59:50Z</dcterms:modified>
</cp:coreProperties>
</file>