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drawings/drawing2.xml" ContentType="application/vnd.openxmlformats-officedocument.drawing+xml"/>
  <Override PartName="/xl/ctrlProps/ctrlProp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R:\Bon Fabrication\"/>
    </mc:Choice>
  </mc:AlternateContent>
  <bookViews>
    <workbookView xWindow="0" yWindow="0" windowWidth="24045" windowHeight="9210"/>
  </bookViews>
  <sheets>
    <sheet name="Bon de Fab" sheetId="1" r:id="rId1"/>
    <sheet name="Bon d'Oxy" sheetId="7" r:id="rId2"/>
    <sheet name="Chiffrage" sheetId="2" r:id="rId3"/>
    <sheet name="Tableau Chiffrage" sheetId="5" r:id="rId4"/>
    <sheet name="Calcul Chiffrage" sheetId="6" r:id="rId5"/>
    <sheet name="Interm" sheetId="8" r:id="rId6"/>
  </sheets>
  <definedNames>
    <definedName name="Coeff">IF(ISBLANK(Chiffrage!$E1),"",VLOOKUP(Chiffrage!$T1,'Tableau Chiffrage'!$D$92:$F$105,3,FALSE))</definedName>
    <definedName name="MatDim">IF(ISBLANK(Chiffrage!$E1),"",(CONCATENATE(Chiffrage!$E1,"_",Chiffrage!$F1)))</definedName>
    <definedName name="PoidBrut">IF(OR(Chiffrage!$A1="",Chiffrage!$A1=27013269,Chiffrage!$A1=500918,Chiffrage!$A1=27000141,Chiffrage!$A1=27000176,Chiffrage!$A1=27001156,Chiffrage!$A1=27006999,Chiffrage!$A1=27009643,Chiffrage!$A1=27009959,Chiffrage!$A1=27012074,Chiffrage!$A1=27012735),"",((Chiffrage!$V1*Chiffrage!$C1)*Chiffrage!$U1))</definedName>
    <definedName name="Poids">IF(ISBLANK(Chiffrage!$G1),"",VALUE(LEFT(Chiffrage!$G1,FIND(" ",Chiffrage!$G1)-1)))</definedName>
    <definedName name="QtéTT">IF(ISBLANK('Bon d''Oxy'!$C1),"",'Bon d''Oxy'!$C1*'Bon d''Oxy'!$F$5)</definedName>
    <definedName name="Réf">IF(#REF!=1,#REF!,"")</definedName>
    <definedName name="Réf2">IF(#REF!=2,#REF!,"")</definedName>
    <definedName name="Réf3">IF(#REF!=3,#REF!,"")</definedName>
    <definedName name="RéfMat">IF(ISBLANK(Chiffrage!$E1),"",(VLOOKUP(Chiffrage!XFD1,'Tableau Chiffrage'!$C$92:$D$105,2,FALSE)))</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W12" i="2" l="1"/>
  <c r="W19" i="2"/>
  <c r="W21" i="2"/>
  <c r="W23" i="2"/>
  <c r="W38" i="2"/>
  <c r="W40" i="2"/>
  <c r="W54" i="2"/>
  <c r="W55" i="2"/>
  <c r="W56" i="2"/>
  <c r="W57" i="2"/>
  <c r="W58" i="2"/>
  <c r="W59" i="2"/>
  <c r="W60" i="2"/>
  <c r="W61" i="2"/>
  <c r="W62" i="2"/>
  <c r="W63" i="2"/>
  <c r="W64" i="2"/>
  <c r="W65" i="2"/>
  <c r="W66" i="2"/>
  <c r="W67" i="2"/>
  <c r="W68" i="2"/>
  <c r="W69" i="2"/>
  <c r="W70" i="2"/>
  <c r="W71" i="2"/>
  <c r="W72" i="2"/>
  <c r="W73" i="2"/>
  <c r="W74" i="2"/>
  <c r="W75" i="2"/>
  <c r="W76" i="2"/>
  <c r="W77" i="2"/>
  <c r="W78" i="2"/>
  <c r="W79" i="2"/>
  <c r="W80" i="2"/>
  <c r="W81" i="2"/>
  <c r="W82" i="2"/>
  <c r="W83" i="2"/>
  <c r="W84" i="2"/>
  <c r="W85" i="2"/>
  <c r="W86" i="2"/>
  <c r="W87" i="2"/>
  <c r="W88" i="2"/>
  <c r="W89" i="2"/>
  <c r="W90" i="2"/>
  <c r="W91" i="2"/>
  <c r="W92" i="2"/>
  <c r="W93" i="2"/>
  <c r="W94" i="2"/>
  <c r="W95" i="2"/>
  <c r="W96" i="2"/>
  <c r="W97" i="2"/>
  <c r="W98" i="2"/>
  <c r="W99" i="2"/>
  <c r="W100" i="2"/>
  <c r="W101" i="2"/>
  <c r="W102" i="2"/>
  <c r="W103" i="2"/>
  <c r="W104" i="2"/>
  <c r="W105" i="2"/>
  <c r="W106" i="2"/>
  <c r="W107" i="2"/>
  <c r="W108" i="2"/>
  <c r="W109" i="2"/>
  <c r="W110" i="2"/>
  <c r="W111" i="2"/>
  <c r="W112" i="2"/>
  <c r="W113" i="2"/>
  <c r="W114" i="2"/>
  <c r="W115" i="2"/>
  <c r="W116" i="2"/>
  <c r="W117" i="2"/>
  <c r="W118" i="2"/>
  <c r="W119" i="2"/>
  <c r="W120" i="2"/>
  <c r="W121" i="2"/>
  <c r="W122" i="2"/>
  <c r="W123" i="2"/>
  <c r="W124" i="2"/>
  <c r="W125" i="2"/>
  <c r="W126" i="2"/>
  <c r="W127" i="2"/>
  <c r="W128" i="2"/>
  <c r="W129" i="2"/>
  <c r="W130" i="2"/>
  <c r="W131" i="2"/>
  <c r="W132" i="2"/>
  <c r="W133" i="2"/>
  <c r="W134" i="2"/>
  <c r="W135" i="2"/>
  <c r="W136" i="2"/>
  <c r="W137" i="2"/>
  <c r="W138" i="2"/>
  <c r="W139" i="2"/>
  <c r="W140" i="2"/>
  <c r="W141" i="2"/>
  <c r="W142" i="2"/>
  <c r="W143" i="2"/>
  <c r="W144" i="2"/>
  <c r="W145" i="2"/>
  <c r="W146" i="2"/>
  <c r="W147" i="2"/>
  <c r="W148" i="2"/>
  <c r="W149" i="2"/>
  <c r="W150" i="2"/>
  <c r="W151" i="2"/>
  <c r="W152" i="2"/>
  <c r="W153" i="2"/>
  <c r="W154" i="2"/>
  <c r="W155" i="2"/>
  <c r="W156" i="2"/>
  <c r="W157" i="2"/>
  <c r="W158" i="2"/>
  <c r="W159" i="2"/>
  <c r="W160" i="2"/>
  <c r="W161" i="2"/>
  <c r="W162" i="2"/>
  <c r="W163" i="2"/>
  <c r="W164" i="2"/>
  <c r="W165" i="2"/>
  <c r="W166" i="2"/>
  <c r="W167" i="2"/>
  <c r="W168" i="2"/>
  <c r="W169" i="2"/>
  <c r="W170" i="2"/>
  <c r="W171" i="2"/>
  <c r="W172" i="2"/>
  <c r="W173" i="2"/>
  <c r="W174" i="2"/>
  <c r="W175" i="2"/>
  <c r="W176" i="2"/>
  <c r="W177" i="2"/>
  <c r="W178" i="2"/>
  <c r="W179" i="2"/>
  <c r="W180" i="2"/>
  <c r="W181" i="2"/>
  <c r="W182" i="2"/>
  <c r="W183" i="2"/>
  <c r="W184" i="2"/>
  <c r="W185" i="2"/>
  <c r="W186" i="2"/>
  <c r="W187" i="2"/>
  <c r="W188" i="2"/>
  <c r="W189" i="2"/>
  <c r="W190" i="2"/>
  <c r="W191" i="2"/>
  <c r="W192" i="2"/>
  <c r="W193" i="2"/>
  <c r="W194" i="2"/>
  <c r="W195" i="2"/>
  <c r="W196" i="2"/>
  <c r="W197" i="2"/>
  <c r="W198" i="2"/>
  <c r="W199" i="2"/>
  <c r="W200" i="2"/>
  <c r="V7" i="2"/>
  <c r="V8" i="2"/>
  <c r="V9" i="2"/>
  <c r="V10" i="2"/>
  <c r="V11" i="2"/>
  <c r="V12" i="2"/>
  <c r="V13" i="2"/>
  <c r="V14" i="2"/>
  <c r="V15" i="2"/>
  <c r="V16" i="2"/>
  <c r="V17" i="2"/>
  <c r="V18" i="2"/>
  <c r="V19" i="2"/>
  <c r="V20" i="2"/>
  <c r="V21" i="2"/>
  <c r="V22" i="2"/>
  <c r="V23" i="2"/>
  <c r="V24" i="2"/>
  <c r="V25" i="2"/>
  <c r="V26" i="2"/>
  <c r="V27" i="2"/>
  <c r="V28" i="2"/>
  <c r="V29" i="2"/>
  <c r="V30" i="2"/>
  <c r="V31" i="2"/>
  <c r="V32" i="2"/>
  <c r="V33" i="2"/>
  <c r="V34" i="2"/>
  <c r="V35" i="2"/>
  <c r="V36" i="2"/>
  <c r="V37" i="2"/>
  <c r="V38" i="2"/>
  <c r="V39" i="2"/>
  <c r="V40" i="2"/>
  <c r="V41" i="2"/>
  <c r="V42" i="2"/>
  <c r="V43" i="2"/>
  <c r="V44" i="2"/>
  <c r="V45" i="2"/>
  <c r="V46" i="2"/>
  <c r="V47" i="2"/>
  <c r="V48" i="2"/>
  <c r="V49" i="2"/>
  <c r="V50" i="2"/>
  <c r="V51" i="2"/>
  <c r="V52" i="2"/>
  <c r="V53" i="2"/>
  <c r="V54" i="2"/>
  <c r="V55" i="2"/>
  <c r="V56" i="2"/>
  <c r="V57" i="2"/>
  <c r="V58" i="2"/>
  <c r="V59" i="2"/>
  <c r="V60" i="2"/>
  <c r="V61" i="2"/>
  <c r="V62" i="2"/>
  <c r="V63" i="2"/>
  <c r="V64" i="2"/>
  <c r="V65" i="2"/>
  <c r="V66" i="2"/>
  <c r="V67" i="2"/>
  <c r="V68" i="2"/>
  <c r="V69" i="2"/>
  <c r="V70" i="2"/>
  <c r="V71" i="2"/>
  <c r="V72" i="2"/>
  <c r="V73" i="2"/>
  <c r="V74" i="2"/>
  <c r="V75" i="2"/>
  <c r="V76" i="2"/>
  <c r="V77" i="2"/>
  <c r="V78" i="2"/>
  <c r="V79" i="2"/>
  <c r="V80" i="2"/>
  <c r="V81" i="2"/>
  <c r="V82" i="2"/>
  <c r="V83" i="2"/>
  <c r="V84" i="2"/>
  <c r="V85" i="2"/>
  <c r="V86" i="2"/>
  <c r="V87" i="2"/>
  <c r="V88" i="2"/>
  <c r="V89" i="2"/>
  <c r="V90" i="2"/>
  <c r="V91" i="2"/>
  <c r="V92" i="2"/>
  <c r="V93" i="2"/>
  <c r="V94" i="2"/>
  <c r="V95" i="2"/>
  <c r="V96" i="2"/>
  <c r="V97" i="2"/>
  <c r="V98" i="2"/>
  <c r="V99" i="2"/>
  <c r="V100" i="2"/>
  <c r="V101" i="2"/>
  <c r="V102" i="2"/>
  <c r="V103" i="2"/>
  <c r="V104" i="2"/>
  <c r="V105" i="2"/>
  <c r="V106" i="2"/>
  <c r="V107" i="2"/>
  <c r="V108" i="2"/>
  <c r="V109" i="2"/>
  <c r="V110" i="2"/>
  <c r="V111" i="2"/>
  <c r="V112" i="2"/>
  <c r="V113" i="2"/>
  <c r="V114" i="2"/>
  <c r="V115" i="2"/>
  <c r="V116" i="2"/>
  <c r="V117" i="2"/>
  <c r="V118" i="2"/>
  <c r="V119" i="2"/>
  <c r="V120" i="2"/>
  <c r="V121" i="2"/>
  <c r="V122" i="2"/>
  <c r="V123" i="2"/>
  <c r="V124" i="2"/>
  <c r="V125" i="2"/>
  <c r="V126" i="2"/>
  <c r="V127" i="2"/>
  <c r="V128" i="2"/>
  <c r="V129" i="2"/>
  <c r="V130" i="2"/>
  <c r="V131" i="2"/>
  <c r="V132" i="2"/>
  <c r="V133" i="2"/>
  <c r="V134" i="2"/>
  <c r="V135" i="2"/>
  <c r="V136" i="2"/>
  <c r="V137" i="2"/>
  <c r="V138" i="2"/>
  <c r="V139" i="2"/>
  <c r="V140" i="2"/>
  <c r="V141" i="2"/>
  <c r="V142" i="2"/>
  <c r="V143" i="2"/>
  <c r="V144" i="2"/>
  <c r="V145" i="2"/>
  <c r="V146" i="2"/>
  <c r="V147" i="2"/>
  <c r="V148" i="2"/>
  <c r="V149" i="2"/>
  <c r="V150" i="2"/>
  <c r="V151" i="2"/>
  <c r="V152" i="2"/>
  <c r="V153" i="2"/>
  <c r="V154" i="2"/>
  <c r="V155" i="2"/>
  <c r="V156" i="2"/>
  <c r="V157" i="2"/>
  <c r="V158" i="2"/>
  <c r="V159" i="2"/>
  <c r="V160" i="2"/>
  <c r="V161" i="2"/>
  <c r="V162" i="2"/>
  <c r="V163" i="2"/>
  <c r="V164" i="2"/>
  <c r="V165" i="2"/>
  <c r="V166" i="2"/>
  <c r="V167" i="2"/>
  <c r="V168" i="2"/>
  <c r="V169" i="2"/>
  <c r="V170" i="2"/>
  <c r="V171" i="2"/>
  <c r="V172" i="2"/>
  <c r="V173" i="2"/>
  <c r="V174" i="2"/>
  <c r="V175" i="2"/>
  <c r="V176" i="2"/>
  <c r="V177" i="2"/>
  <c r="V178" i="2"/>
  <c r="V179" i="2"/>
  <c r="V180" i="2"/>
  <c r="V181" i="2"/>
  <c r="V182" i="2"/>
  <c r="V183" i="2"/>
  <c r="V184" i="2"/>
  <c r="V185" i="2"/>
  <c r="V186" i="2"/>
  <c r="V187" i="2"/>
  <c r="V188" i="2"/>
  <c r="V189" i="2"/>
  <c r="V190" i="2"/>
  <c r="V191" i="2"/>
  <c r="V192" i="2"/>
  <c r="V193" i="2"/>
  <c r="V194" i="2"/>
  <c r="V195" i="2"/>
  <c r="V196" i="2"/>
  <c r="V197" i="2"/>
  <c r="V198" i="2"/>
  <c r="V199" i="2"/>
  <c r="V200" i="2"/>
  <c r="V6" i="2"/>
  <c r="U12" i="2" l="1"/>
  <c r="U13" i="2"/>
  <c r="W13" i="2" s="1"/>
  <c r="U19" i="2"/>
  <c r="U21" i="2"/>
  <c r="U23" i="2"/>
  <c r="U24" i="2"/>
  <c r="W24" i="2" s="1"/>
  <c r="U32" i="2"/>
  <c r="W32" i="2" s="1"/>
  <c r="U38" i="2"/>
  <c r="U39" i="2"/>
  <c r="W39" i="2" s="1"/>
  <c r="U48" i="2"/>
  <c r="W48" i="2" s="1"/>
  <c r="U54" i="2"/>
  <c r="U55" i="2"/>
  <c r="U56" i="2"/>
  <c r="U57" i="2"/>
  <c r="U58" i="2"/>
  <c r="U59" i="2"/>
  <c r="U60" i="2"/>
  <c r="U61" i="2"/>
  <c r="U62" i="2"/>
  <c r="U63" i="2"/>
  <c r="U64" i="2"/>
  <c r="U65" i="2"/>
  <c r="U66" i="2"/>
  <c r="U67" i="2"/>
  <c r="U68" i="2"/>
  <c r="U69" i="2"/>
  <c r="U70" i="2"/>
  <c r="U71" i="2"/>
  <c r="U72" i="2"/>
  <c r="U73" i="2"/>
  <c r="U74" i="2"/>
  <c r="U75" i="2"/>
  <c r="U76" i="2"/>
  <c r="U77" i="2"/>
  <c r="U78" i="2"/>
  <c r="U79" i="2"/>
  <c r="U80" i="2"/>
  <c r="U81" i="2"/>
  <c r="U82" i="2"/>
  <c r="U83" i="2"/>
  <c r="U84" i="2"/>
  <c r="U85" i="2"/>
  <c r="U86" i="2"/>
  <c r="U87" i="2"/>
  <c r="U88" i="2"/>
  <c r="U89" i="2"/>
  <c r="U90" i="2"/>
  <c r="U91" i="2"/>
  <c r="U92" i="2"/>
  <c r="U93" i="2"/>
  <c r="U94" i="2"/>
  <c r="U95" i="2"/>
  <c r="U96" i="2"/>
  <c r="U97" i="2"/>
  <c r="U98" i="2"/>
  <c r="U99" i="2"/>
  <c r="U100" i="2"/>
  <c r="U101" i="2"/>
  <c r="U102" i="2"/>
  <c r="U103" i="2"/>
  <c r="U104" i="2"/>
  <c r="U105" i="2"/>
  <c r="U106" i="2"/>
  <c r="U107" i="2"/>
  <c r="U108" i="2"/>
  <c r="U109" i="2"/>
  <c r="U110" i="2"/>
  <c r="U111" i="2"/>
  <c r="U112" i="2"/>
  <c r="U113" i="2"/>
  <c r="U114" i="2"/>
  <c r="U115" i="2"/>
  <c r="U116" i="2"/>
  <c r="U117" i="2"/>
  <c r="U118" i="2"/>
  <c r="U119" i="2"/>
  <c r="U120" i="2"/>
  <c r="U121" i="2"/>
  <c r="U122" i="2"/>
  <c r="U123" i="2"/>
  <c r="U124" i="2"/>
  <c r="U125" i="2"/>
  <c r="U126" i="2"/>
  <c r="U127" i="2"/>
  <c r="U128" i="2"/>
  <c r="U129" i="2"/>
  <c r="U130" i="2"/>
  <c r="U131" i="2"/>
  <c r="U132" i="2"/>
  <c r="U133" i="2"/>
  <c r="U134" i="2"/>
  <c r="U135" i="2"/>
  <c r="U136" i="2"/>
  <c r="U137" i="2"/>
  <c r="U138" i="2"/>
  <c r="U139" i="2"/>
  <c r="U140" i="2"/>
  <c r="U141" i="2"/>
  <c r="U142" i="2"/>
  <c r="U143" i="2"/>
  <c r="U144" i="2"/>
  <c r="U145" i="2"/>
  <c r="U146" i="2"/>
  <c r="U147" i="2"/>
  <c r="U148" i="2"/>
  <c r="U149" i="2"/>
  <c r="U150" i="2"/>
  <c r="U151" i="2"/>
  <c r="U152" i="2"/>
  <c r="U153" i="2"/>
  <c r="U154" i="2"/>
  <c r="U155" i="2"/>
  <c r="U156" i="2"/>
  <c r="U157" i="2"/>
  <c r="U158" i="2"/>
  <c r="U159" i="2"/>
  <c r="U160" i="2"/>
  <c r="U161" i="2"/>
  <c r="U162" i="2"/>
  <c r="U163" i="2"/>
  <c r="U164" i="2"/>
  <c r="U165" i="2"/>
  <c r="U166" i="2"/>
  <c r="U167" i="2"/>
  <c r="U168" i="2"/>
  <c r="U169" i="2"/>
  <c r="U170" i="2"/>
  <c r="U171" i="2"/>
  <c r="U172" i="2"/>
  <c r="U173" i="2"/>
  <c r="U174" i="2"/>
  <c r="U175" i="2"/>
  <c r="U176" i="2"/>
  <c r="U177" i="2"/>
  <c r="U178" i="2"/>
  <c r="U179" i="2"/>
  <c r="U180" i="2"/>
  <c r="U181" i="2"/>
  <c r="U182" i="2"/>
  <c r="U183" i="2"/>
  <c r="U184" i="2"/>
  <c r="U185" i="2"/>
  <c r="U186" i="2"/>
  <c r="U187" i="2"/>
  <c r="U188" i="2"/>
  <c r="U189" i="2"/>
  <c r="U190" i="2"/>
  <c r="U191" i="2"/>
  <c r="U192" i="2"/>
  <c r="U193" i="2"/>
  <c r="U194" i="2"/>
  <c r="U195" i="2"/>
  <c r="U196" i="2"/>
  <c r="U197" i="2"/>
  <c r="U198" i="2"/>
  <c r="U199" i="2"/>
  <c r="U200" i="2"/>
  <c r="S7" i="2" l="1"/>
  <c r="S8" i="2"/>
  <c r="S9" i="2"/>
  <c r="S10" i="2"/>
  <c r="S11" i="2"/>
  <c r="S12" i="2"/>
  <c r="T12" i="2" s="1"/>
  <c r="S13" i="2"/>
  <c r="T13" i="2" s="1"/>
  <c r="S14" i="2"/>
  <c r="S15" i="2"/>
  <c r="S16" i="2"/>
  <c r="S17" i="2"/>
  <c r="S18" i="2"/>
  <c r="S19" i="2"/>
  <c r="T19" i="2" s="1"/>
  <c r="S20" i="2"/>
  <c r="S21" i="2"/>
  <c r="T21" i="2" s="1"/>
  <c r="S22" i="2"/>
  <c r="S23" i="2"/>
  <c r="T23" i="2"/>
  <c r="S24" i="2"/>
  <c r="T24" i="2" s="1"/>
  <c r="S25" i="2"/>
  <c r="S26" i="2"/>
  <c r="S27" i="2"/>
  <c r="S28" i="2"/>
  <c r="S29" i="2"/>
  <c r="S30" i="2"/>
  <c r="S31" i="2"/>
  <c r="S32" i="2"/>
  <c r="T32" i="2" s="1"/>
  <c r="S33" i="2"/>
  <c r="S34" i="2"/>
  <c r="S35" i="2"/>
  <c r="S36" i="2"/>
  <c r="S37" i="2"/>
  <c r="S38" i="2"/>
  <c r="T38" i="2" s="1"/>
  <c r="S39" i="2"/>
  <c r="T39" i="2"/>
  <c r="S40" i="2"/>
  <c r="S41" i="2"/>
  <c r="S42" i="2"/>
  <c r="S43" i="2"/>
  <c r="S44" i="2"/>
  <c r="S45" i="2"/>
  <c r="S46" i="2"/>
  <c r="S47" i="2"/>
  <c r="S48" i="2"/>
  <c r="T48" i="2" s="1"/>
  <c r="S49" i="2"/>
  <c r="S50" i="2"/>
  <c r="S51" i="2"/>
  <c r="S52" i="2"/>
  <c r="S53" i="2"/>
  <c r="S54" i="2"/>
  <c r="T54" i="2" s="1"/>
  <c r="S55" i="2"/>
  <c r="T55" i="2"/>
  <c r="S56" i="2"/>
  <c r="T56" i="2" s="1"/>
  <c r="S57" i="2"/>
  <c r="T57" i="2"/>
  <c r="S58" i="2"/>
  <c r="T58" i="2" s="1"/>
  <c r="S59" i="2"/>
  <c r="T59" i="2" s="1"/>
  <c r="S60" i="2"/>
  <c r="T60" i="2" s="1"/>
  <c r="S61" i="2"/>
  <c r="T61" i="2" s="1"/>
  <c r="S62" i="2"/>
  <c r="T62" i="2" s="1"/>
  <c r="S63" i="2"/>
  <c r="T63" i="2"/>
  <c r="S64" i="2"/>
  <c r="T64" i="2" s="1"/>
  <c r="S65" i="2"/>
  <c r="T65" i="2" s="1"/>
  <c r="S66" i="2"/>
  <c r="T66" i="2" s="1"/>
  <c r="S67" i="2"/>
  <c r="T67" i="2" s="1"/>
  <c r="S68" i="2"/>
  <c r="T68" i="2" s="1"/>
  <c r="S69" i="2"/>
  <c r="T69" i="2"/>
  <c r="S70" i="2"/>
  <c r="T70" i="2" s="1"/>
  <c r="S71" i="2"/>
  <c r="T71" i="2" s="1"/>
  <c r="S72" i="2"/>
  <c r="T72" i="2" s="1"/>
  <c r="S73" i="2"/>
  <c r="T73" i="2" s="1"/>
  <c r="S74" i="2"/>
  <c r="T74" i="2" s="1"/>
  <c r="S75" i="2"/>
  <c r="T75" i="2"/>
  <c r="S76" i="2"/>
  <c r="T76" i="2" s="1"/>
  <c r="S77" i="2"/>
  <c r="T77" i="2"/>
  <c r="S78" i="2"/>
  <c r="T78" i="2" s="1"/>
  <c r="S79" i="2"/>
  <c r="T79" i="2"/>
  <c r="S80" i="2"/>
  <c r="T80" i="2" s="1"/>
  <c r="S81" i="2"/>
  <c r="T81" i="2" s="1"/>
  <c r="S82" i="2"/>
  <c r="T82" i="2" s="1"/>
  <c r="S83" i="2"/>
  <c r="T83" i="2" s="1"/>
  <c r="S84" i="2"/>
  <c r="T84" i="2" s="1"/>
  <c r="S85" i="2"/>
  <c r="T85" i="2" s="1"/>
  <c r="S86" i="2"/>
  <c r="T86" i="2" s="1"/>
  <c r="S87" i="2"/>
  <c r="T87" i="2"/>
  <c r="S88" i="2"/>
  <c r="T88" i="2" s="1"/>
  <c r="S89" i="2"/>
  <c r="T89" i="2"/>
  <c r="S90" i="2"/>
  <c r="T90" i="2" s="1"/>
  <c r="S91" i="2"/>
  <c r="T91" i="2"/>
  <c r="S92" i="2"/>
  <c r="T92" i="2" s="1"/>
  <c r="S93" i="2"/>
  <c r="T93" i="2"/>
  <c r="S94" i="2"/>
  <c r="T94" i="2" s="1"/>
  <c r="S95" i="2"/>
  <c r="T95" i="2"/>
  <c r="S96" i="2"/>
  <c r="T96" i="2" s="1"/>
  <c r="S97" i="2"/>
  <c r="T97" i="2" s="1"/>
  <c r="S98" i="2"/>
  <c r="T98" i="2" s="1"/>
  <c r="S99" i="2"/>
  <c r="T99" i="2" s="1"/>
  <c r="S100" i="2"/>
  <c r="T100" i="2" s="1"/>
  <c r="S101" i="2"/>
  <c r="T101" i="2" s="1"/>
  <c r="S102" i="2"/>
  <c r="T102" i="2" s="1"/>
  <c r="S103" i="2"/>
  <c r="T103" i="2"/>
  <c r="S104" i="2"/>
  <c r="T104" i="2" s="1"/>
  <c r="S105" i="2"/>
  <c r="T105" i="2"/>
  <c r="S106" i="2"/>
  <c r="T106" i="2" s="1"/>
  <c r="S107" i="2"/>
  <c r="T107" i="2"/>
  <c r="S108" i="2"/>
  <c r="T108" i="2" s="1"/>
  <c r="S109" i="2"/>
  <c r="T109" i="2"/>
  <c r="S110" i="2"/>
  <c r="T110" i="2" s="1"/>
  <c r="S111" i="2"/>
  <c r="T111" i="2" s="1"/>
  <c r="S112" i="2"/>
  <c r="T112" i="2" s="1"/>
  <c r="S113" i="2"/>
  <c r="T113" i="2" s="1"/>
  <c r="S114" i="2"/>
  <c r="T114" i="2" s="1"/>
  <c r="S115" i="2"/>
  <c r="T115" i="2" s="1"/>
  <c r="S116" i="2"/>
  <c r="T116" i="2" s="1"/>
  <c r="S117" i="2"/>
  <c r="T117" i="2"/>
  <c r="S118" i="2"/>
  <c r="T118" i="2" s="1"/>
  <c r="S119" i="2"/>
  <c r="T119" i="2"/>
  <c r="S120" i="2"/>
  <c r="T120" i="2" s="1"/>
  <c r="S121" i="2"/>
  <c r="T121" i="2"/>
  <c r="S122" i="2"/>
  <c r="T122" i="2" s="1"/>
  <c r="S123" i="2"/>
  <c r="T123" i="2" s="1"/>
  <c r="S124" i="2"/>
  <c r="T124" i="2" s="1"/>
  <c r="S125" i="2"/>
  <c r="T125" i="2" s="1"/>
  <c r="S126" i="2"/>
  <c r="T126" i="2" s="1"/>
  <c r="S127" i="2"/>
  <c r="T127" i="2"/>
  <c r="S128" i="2"/>
  <c r="T128" i="2" s="1"/>
  <c r="S129" i="2"/>
  <c r="T129" i="2" s="1"/>
  <c r="S130" i="2"/>
  <c r="T130" i="2" s="1"/>
  <c r="S131" i="2"/>
  <c r="T131" i="2" s="1"/>
  <c r="S132" i="2"/>
  <c r="T132" i="2" s="1"/>
  <c r="S133" i="2"/>
  <c r="T133" i="2"/>
  <c r="S134" i="2"/>
  <c r="T134" i="2" s="1"/>
  <c r="S135" i="2"/>
  <c r="T135" i="2" s="1"/>
  <c r="S136" i="2"/>
  <c r="T136" i="2" s="1"/>
  <c r="S137" i="2"/>
  <c r="T137" i="2" s="1"/>
  <c r="S138" i="2"/>
  <c r="T138" i="2" s="1"/>
  <c r="S139" i="2"/>
  <c r="T139" i="2"/>
  <c r="S140" i="2"/>
  <c r="T140" i="2" s="1"/>
  <c r="S141" i="2"/>
  <c r="T141" i="2"/>
  <c r="S142" i="2"/>
  <c r="T142" i="2" s="1"/>
  <c r="S143" i="2"/>
  <c r="T143" i="2"/>
  <c r="S144" i="2"/>
  <c r="T144" i="2" s="1"/>
  <c r="S145" i="2"/>
  <c r="T145" i="2" s="1"/>
  <c r="S146" i="2"/>
  <c r="T146" i="2" s="1"/>
  <c r="S147" i="2"/>
  <c r="T147" i="2" s="1"/>
  <c r="S148" i="2"/>
  <c r="T148" i="2" s="1"/>
  <c r="S149" i="2"/>
  <c r="T149" i="2" s="1"/>
  <c r="S150" i="2"/>
  <c r="T150" i="2" s="1"/>
  <c r="S151" i="2"/>
  <c r="T151" i="2"/>
  <c r="S152" i="2"/>
  <c r="T152" i="2" s="1"/>
  <c r="S153" i="2"/>
  <c r="T153" i="2"/>
  <c r="S154" i="2"/>
  <c r="T154" i="2" s="1"/>
  <c r="S155" i="2"/>
  <c r="T155" i="2"/>
  <c r="S156" i="2"/>
  <c r="T156" i="2" s="1"/>
  <c r="S157" i="2"/>
  <c r="T157" i="2"/>
  <c r="S158" i="2"/>
  <c r="T158" i="2" s="1"/>
  <c r="S159" i="2"/>
  <c r="T159" i="2"/>
  <c r="S160" i="2"/>
  <c r="T160" i="2" s="1"/>
  <c r="S161" i="2"/>
  <c r="T161" i="2" s="1"/>
  <c r="S162" i="2"/>
  <c r="T162" i="2" s="1"/>
  <c r="S163" i="2"/>
  <c r="T163" i="2" s="1"/>
  <c r="S164" i="2"/>
  <c r="T164" i="2" s="1"/>
  <c r="S165" i="2"/>
  <c r="T165" i="2"/>
  <c r="S166" i="2"/>
  <c r="T166" i="2" s="1"/>
  <c r="S167" i="2"/>
  <c r="T167" i="2"/>
  <c r="S168" i="2"/>
  <c r="T168" i="2" s="1"/>
  <c r="S169" i="2"/>
  <c r="T169" i="2"/>
  <c r="S170" i="2"/>
  <c r="T170" i="2" s="1"/>
  <c r="S171" i="2"/>
  <c r="T171" i="2"/>
  <c r="S172" i="2"/>
  <c r="T172" i="2" s="1"/>
  <c r="S173" i="2"/>
  <c r="T173" i="2"/>
  <c r="S174" i="2"/>
  <c r="T174" i="2" s="1"/>
  <c r="S175" i="2"/>
  <c r="T175" i="2" s="1"/>
  <c r="S176" i="2"/>
  <c r="T176" i="2" s="1"/>
  <c r="S177" i="2"/>
  <c r="T177" i="2" s="1"/>
  <c r="S178" i="2"/>
  <c r="T178" i="2" s="1"/>
  <c r="S179" i="2"/>
  <c r="T179" i="2" s="1"/>
  <c r="S180" i="2"/>
  <c r="T180" i="2" s="1"/>
  <c r="S181" i="2"/>
  <c r="T181" i="2"/>
  <c r="S182" i="2"/>
  <c r="T182" i="2" s="1"/>
  <c r="S183" i="2"/>
  <c r="T183" i="2"/>
  <c r="S184" i="2"/>
  <c r="T184" i="2" s="1"/>
  <c r="S185" i="2"/>
  <c r="T185" i="2"/>
  <c r="S186" i="2"/>
  <c r="T186" i="2" s="1"/>
  <c r="S187" i="2"/>
  <c r="T187" i="2" s="1"/>
  <c r="S188" i="2"/>
  <c r="T188" i="2" s="1"/>
  <c r="S189" i="2"/>
  <c r="T189" i="2" s="1"/>
  <c r="S190" i="2"/>
  <c r="T190" i="2" s="1"/>
  <c r="S191" i="2"/>
  <c r="T191" i="2"/>
  <c r="S192" i="2"/>
  <c r="T192" i="2" s="1"/>
  <c r="S193" i="2"/>
  <c r="T193" i="2" s="1"/>
  <c r="S194" i="2"/>
  <c r="T194" i="2" s="1"/>
  <c r="S195" i="2"/>
  <c r="T195" i="2" s="1"/>
  <c r="S196" i="2"/>
  <c r="T196" i="2" s="1"/>
  <c r="S197" i="2"/>
  <c r="T197" i="2"/>
  <c r="S198" i="2"/>
  <c r="T198" i="2" s="1"/>
  <c r="S199" i="2"/>
  <c r="T199" i="2" s="1"/>
  <c r="S200" i="2"/>
  <c r="T200" i="2" s="1"/>
  <c r="S6" i="2"/>
  <c r="T35" i="2" l="1"/>
  <c r="U35" i="2" s="1"/>
  <c r="W35" i="2" s="1"/>
  <c r="T6" i="2"/>
  <c r="U6" i="2" s="1"/>
  <c r="W6" i="2" s="1"/>
  <c r="U3" i="2"/>
  <c r="C93" i="5"/>
  <c r="T2" i="2" s="1"/>
  <c r="U2" i="2" s="1"/>
  <c r="C94" i="5"/>
  <c r="T3" i="2" s="1"/>
  <c r="C95" i="5"/>
  <c r="W1" i="2" s="1"/>
  <c r="C96" i="5"/>
  <c r="W2" i="2" s="1"/>
  <c r="X2" i="2" s="1"/>
  <c r="C97" i="5"/>
  <c r="W3" i="2" s="1"/>
  <c r="C98" i="5"/>
  <c r="Y1" i="2" s="1"/>
  <c r="C99" i="5"/>
  <c r="Y2" i="2" s="1"/>
  <c r="C100" i="5"/>
  <c r="Y3" i="2" s="1"/>
  <c r="Z3" i="2" s="1"/>
  <c r="C101" i="5"/>
  <c r="AA1" i="2" s="1"/>
  <c r="C102" i="5"/>
  <c r="AA2" i="2" s="1"/>
  <c r="C103" i="5"/>
  <c r="AA3" i="2" s="1"/>
  <c r="AB3" i="2" s="1"/>
  <c r="C104" i="5"/>
  <c r="AC1" i="2" s="1"/>
  <c r="AD1" i="2" s="1"/>
  <c r="C105" i="5"/>
  <c r="AC2" i="2" s="1"/>
  <c r="AD2" i="2" s="1"/>
  <c r="C92" i="5"/>
  <c r="X1" i="2" l="1"/>
  <c r="T30" i="2"/>
  <c r="U30" i="2" s="1"/>
  <c r="W30" i="2" s="1"/>
  <c r="T49" i="2"/>
  <c r="U49" i="2" s="1"/>
  <c r="W49" i="2" s="1"/>
  <c r="T37" i="2"/>
  <c r="U37" i="2" s="1"/>
  <c r="W37" i="2" s="1"/>
  <c r="T43" i="2"/>
  <c r="U43" i="2" s="1"/>
  <c r="W43" i="2" s="1"/>
  <c r="T36" i="2"/>
  <c r="U36" i="2" s="1"/>
  <c r="W36" i="2" s="1"/>
  <c r="T22" i="2"/>
  <c r="U22" i="2" s="1"/>
  <c r="W22" i="2" s="1"/>
  <c r="T16" i="2"/>
  <c r="U16" i="2" s="1"/>
  <c r="W16" i="2" s="1"/>
  <c r="T17" i="2"/>
  <c r="U17" i="2" s="1"/>
  <c r="W17" i="2" s="1"/>
  <c r="T20" i="2"/>
  <c r="U20" i="2" s="1"/>
  <c r="W20" i="2" s="1"/>
  <c r="T42" i="2"/>
  <c r="U42" i="2" s="1"/>
  <c r="W42" i="2" s="1"/>
  <c r="T47" i="2"/>
  <c r="U47" i="2" s="1"/>
  <c r="W47" i="2" s="1"/>
  <c r="T50" i="2"/>
  <c r="U50" i="2" s="1"/>
  <c r="W50" i="2" s="1"/>
  <c r="T34" i="2"/>
  <c r="U34" i="2" s="1"/>
  <c r="W34" i="2" s="1"/>
  <c r="T45" i="2"/>
  <c r="U45" i="2" s="1"/>
  <c r="W45" i="2" s="1"/>
  <c r="T52" i="2"/>
  <c r="U52" i="2" s="1"/>
  <c r="W52" i="2" s="1"/>
  <c r="T26" i="2"/>
  <c r="U26" i="2" s="1"/>
  <c r="W26" i="2" s="1"/>
  <c r="T7" i="2"/>
  <c r="U7" i="2" s="1"/>
  <c r="W7" i="2" s="1"/>
  <c r="T8" i="2"/>
  <c r="U8" i="2" s="1"/>
  <c r="W8" i="2" s="1"/>
  <c r="T9" i="2"/>
  <c r="U9" i="2" s="1"/>
  <c r="W9" i="2" s="1"/>
  <c r="T1" i="2"/>
  <c r="T41" i="2"/>
  <c r="U41" i="2" s="1"/>
  <c r="W41" i="2" s="1"/>
  <c r="T15" i="2"/>
  <c r="U15" i="2" s="1"/>
  <c r="W15" i="2" s="1"/>
  <c r="T29" i="2"/>
  <c r="U29" i="2" s="1"/>
  <c r="W29" i="2" s="1"/>
  <c r="T31" i="2"/>
  <c r="U31" i="2" s="1"/>
  <c r="W31" i="2" s="1"/>
  <c r="T53" i="2"/>
  <c r="U53" i="2" s="1"/>
  <c r="W53" i="2" s="1"/>
  <c r="T44" i="2"/>
  <c r="U44" i="2" s="1"/>
  <c r="W44" i="2" s="1"/>
  <c r="T11" i="2"/>
  <c r="U11" i="2" s="1"/>
  <c r="W11" i="2" s="1"/>
  <c r="T51" i="2"/>
  <c r="U51" i="2" s="1"/>
  <c r="W51" i="2" s="1"/>
  <c r="T46" i="2"/>
  <c r="U46" i="2" s="1"/>
  <c r="W46" i="2" s="1"/>
  <c r="T18" i="2"/>
  <c r="U18" i="2" s="1"/>
  <c r="W18" i="2" s="1"/>
  <c r="T40" i="2"/>
  <c r="U40" i="2" s="1"/>
  <c r="T10" i="2"/>
  <c r="U10" i="2" s="1"/>
  <c r="W10" i="2" s="1"/>
  <c r="X3" i="2" s="1"/>
  <c r="T33" i="2"/>
  <c r="U33" i="2" s="1"/>
  <c r="W33" i="2" s="1"/>
  <c r="T27" i="2"/>
  <c r="U27" i="2" s="1"/>
  <c r="W27" i="2" s="1"/>
  <c r="T28" i="2"/>
  <c r="U28" i="2" s="1"/>
  <c r="W28" i="2" s="1"/>
  <c r="T25" i="2"/>
  <c r="U25" i="2" s="1"/>
  <c r="W25" i="2" s="1"/>
  <c r="AB2" i="2" s="1"/>
  <c r="T14" i="2"/>
  <c r="U14" i="2" s="1"/>
  <c r="W14" i="2" s="1"/>
  <c r="D3" i="2"/>
  <c r="F3" i="2"/>
  <c r="AB1" i="2" l="1"/>
  <c r="Z2" i="2"/>
  <c r="Z1" i="2"/>
  <c r="U1" i="2"/>
  <c r="D14" i="5"/>
  <c r="F14" i="5" s="1"/>
  <c r="D13" i="5"/>
  <c r="F13" i="5" s="1"/>
  <c r="D12" i="5"/>
  <c r="F12" i="5" s="1"/>
  <c r="B80" i="5" s="1"/>
  <c r="D11" i="5"/>
  <c r="F11" i="5" s="1"/>
  <c r="B81" i="5" s="1"/>
  <c r="D10" i="5"/>
  <c r="F10" i="5" s="1"/>
  <c r="F9" i="5"/>
  <c r="D9" i="5"/>
  <c r="D8" i="5"/>
  <c r="F8" i="5" s="1"/>
  <c r="D7" i="5"/>
  <c r="F7" i="5" s="1"/>
  <c r="C68" i="5" s="1"/>
  <c r="C70" i="5" l="1"/>
  <c r="C69" i="5"/>
  <c r="U1" i="1"/>
  <c r="O2" i="1"/>
</calcChain>
</file>

<file path=xl/comments1.xml><?xml version="1.0" encoding="utf-8"?>
<comments xmlns="http://schemas.openxmlformats.org/spreadsheetml/2006/main">
  <authors>
    <author>Sebastien GUICHARD</author>
  </authors>
  <commentList>
    <comment ref="H1" authorId="0" shape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F1" authorId="0" shapeId="0">
      <text>
        <r>
          <rPr>
            <b/>
            <sz val="9"/>
            <color indexed="81"/>
            <rFont val="Tahoma"/>
            <family val="2"/>
          </rPr>
          <t>A incrémenter à chaque modification</t>
        </r>
      </text>
    </comment>
  </commentList>
</comments>
</file>

<file path=xl/sharedStrings.xml><?xml version="1.0" encoding="utf-8"?>
<sst xmlns="http://schemas.openxmlformats.org/spreadsheetml/2006/main" count="219" uniqueCount="136">
  <si>
    <t>Ind.</t>
  </si>
  <si>
    <t>Qté</t>
  </si>
  <si>
    <t>Désignation</t>
  </si>
  <si>
    <t>Matière</t>
  </si>
  <si>
    <t>Dim.</t>
  </si>
  <si>
    <t>Sciage</t>
  </si>
  <si>
    <t>Cisaille</t>
  </si>
  <si>
    <t>Tour</t>
  </si>
  <si>
    <t>Fraisage</t>
  </si>
  <si>
    <t>Pliage</t>
  </si>
  <si>
    <t>Soudure</t>
  </si>
  <si>
    <t>oxycoup.</t>
  </si>
  <si>
    <t>Perç Ap Pli</t>
  </si>
  <si>
    <t>Perç Av Pli</t>
  </si>
  <si>
    <t>Version</t>
  </si>
  <si>
    <t>GMA                  MM                  HD</t>
  </si>
  <si>
    <t>Référence</t>
  </si>
  <si>
    <t xml:space="preserve">  BON  DE  FABRICATION</t>
  </si>
  <si>
    <t>Date :</t>
  </si>
  <si>
    <t>Réf.</t>
  </si>
  <si>
    <t>CHIFFRAGE</t>
  </si>
  <si>
    <t>TAUX HORAIRES 2017</t>
  </si>
  <si>
    <t>Taux MO</t>
  </si>
  <si>
    <t>Taux MA</t>
  </si>
  <si>
    <t>Taux Horaire</t>
  </si>
  <si>
    <t>% Frais</t>
  </si>
  <si>
    <t>Taux horaire avec FG</t>
  </si>
  <si>
    <t>en €/h</t>
  </si>
  <si>
    <t>Centre de Perçage CN</t>
  </si>
  <si>
    <t>Oxycoupage-Plasma CN</t>
  </si>
  <si>
    <t>même taux horaire Promecam et LVD??</t>
  </si>
  <si>
    <t>Générique Usinage</t>
  </si>
  <si>
    <t>sciage / cisaillage / perçage conventionnel / taraudage</t>
  </si>
  <si>
    <t>Soudure Robot</t>
  </si>
  <si>
    <t>Générique Soudure</t>
  </si>
  <si>
    <t>Générique Montage</t>
  </si>
  <si>
    <t>Peinture</t>
  </si>
  <si>
    <t xml:space="preserve"> 1 balancelle = 0.25h</t>
  </si>
  <si>
    <t>10 - OXYCOUPAGE</t>
  </si>
  <si>
    <t>Epaisseur tôle (en mm)</t>
  </si>
  <si>
    <t>Vitesse de coupe (en mm/min)</t>
  </si>
  <si>
    <t>Temps / amorçage (en ch)</t>
  </si>
  <si>
    <t>pas de découpe de cette ép en oxy</t>
  </si>
  <si>
    <t>10 - PLASMA</t>
  </si>
  <si>
    <t>vitesse plasma = 60% des vitesses données par Colombus</t>
  </si>
  <si>
    <t>le temps d'amorcage en plasma ne dépend pas de l'épaisseur</t>
  </si>
  <si>
    <t>20 - SCIAGE</t>
  </si>
  <si>
    <t>Temps par coupe (en h)</t>
  </si>
  <si>
    <t>30 - CISAILLAGE</t>
  </si>
  <si>
    <t>40 - USINAGE AVANT PLIAGE</t>
  </si>
  <si>
    <t>55 - USINAGE APRES PLIAGE</t>
  </si>
  <si>
    <t>Opération</t>
  </si>
  <si>
    <t>temps par trou (en h)</t>
  </si>
  <si>
    <t>taux horaire (en €/h)</t>
  </si>
  <si>
    <t>40 - CENTRE DE PERCAGE CN</t>
  </si>
  <si>
    <t>40 - PERCEUSE RADIALE &amp; USINAGE CONV</t>
  </si>
  <si>
    <t>temps par trou en fonction du diamtre et de l'épaissuer (quid des trous lamés?)</t>
  </si>
  <si>
    <t>40 - TARAUDAGE</t>
  </si>
  <si>
    <t>50 - PLIAGE</t>
  </si>
  <si>
    <t>Temps par pli (en h)</t>
  </si>
  <si>
    <t>ép.20 -&gt; 0.04h</t>
  </si>
  <si>
    <t>temps en fonction du poids de la pièce et de la machine utilisée</t>
  </si>
  <si>
    <t>ép.20 -&gt; 0.05h</t>
  </si>
  <si>
    <t>60 - SOUDURE</t>
  </si>
  <si>
    <t>méthode de chiffrage soudure à affiner!</t>
  </si>
  <si>
    <t>60 - SOUDURE MANUELLE</t>
  </si>
  <si>
    <t>60 - SOUDURE ROBOT</t>
  </si>
  <si>
    <t>70 - PEINTURE</t>
  </si>
  <si>
    <t>Nombre de balancelles / h</t>
  </si>
  <si>
    <t>Poids/u</t>
  </si>
  <si>
    <t>ACHAT</t>
  </si>
  <si>
    <t>Taille de lot économique</t>
  </si>
  <si>
    <t>Concepteur</t>
  </si>
  <si>
    <t>Fait par</t>
  </si>
  <si>
    <t>S235</t>
  </si>
  <si>
    <t>S355</t>
  </si>
  <si>
    <t>Réf Matière</t>
  </si>
  <si>
    <t xml:space="preserve"> 4.00 mm</t>
  </si>
  <si>
    <t xml:space="preserve"> 5.00 mm</t>
  </si>
  <si>
    <t xml:space="preserve"> 6.00 mm</t>
  </si>
  <si>
    <t xml:space="preserve"> 8.00 mm</t>
  </si>
  <si>
    <t xml:space="preserve"> 10.00 mm</t>
  </si>
  <si>
    <t xml:space="preserve"> 12.00 mm</t>
  </si>
  <si>
    <t xml:space="preserve"> 15.00 mm</t>
  </si>
  <si>
    <t xml:space="preserve"> 20.00 mm</t>
  </si>
  <si>
    <t xml:space="preserve"> 25.00 mm</t>
  </si>
  <si>
    <t xml:space="preserve"> 30.00 mm</t>
  </si>
  <si>
    <t xml:space="preserve"> 35.00 mm</t>
  </si>
  <si>
    <t xml:space="preserve"> 40.00 mm</t>
  </si>
  <si>
    <t>Epaisseur et Ø</t>
  </si>
  <si>
    <t>Ep+Mat</t>
  </si>
  <si>
    <t>CONCATER Matière et Dim.</t>
  </si>
  <si>
    <t>Coeff</t>
  </si>
  <si>
    <t>Prix en €/Kg</t>
  </si>
  <si>
    <t>Ø10</t>
  </si>
  <si>
    <t>Ø20</t>
  </si>
  <si>
    <t>Ø25</t>
  </si>
  <si>
    <t>Ø30</t>
  </si>
  <si>
    <t>Ø40</t>
  </si>
  <si>
    <t>Ø50</t>
  </si>
  <si>
    <t>Poids/u'</t>
  </si>
  <si>
    <t>Poids BRUT</t>
  </si>
  <si>
    <t>Coeff de chute</t>
  </si>
  <si>
    <t>Périmètre</t>
  </si>
  <si>
    <t>Temps de Préparation</t>
  </si>
  <si>
    <r>
      <rPr>
        <b/>
        <sz val="14"/>
        <color theme="1"/>
        <rFont val="Calibri"/>
        <family val="2"/>
        <scheme val="minor"/>
      </rPr>
      <t>Sciage</t>
    </r>
    <r>
      <rPr>
        <sz val="11"/>
        <color theme="1"/>
        <rFont val="Calibri"/>
        <family val="2"/>
        <scheme val="minor"/>
      </rPr>
      <t xml:space="preserve">
Nb de Coupe</t>
    </r>
  </si>
  <si>
    <r>
      <rPr>
        <b/>
        <sz val="14"/>
        <color theme="1"/>
        <rFont val="Calibri"/>
        <family val="2"/>
        <scheme val="minor"/>
      </rPr>
      <t>Cisaillage</t>
    </r>
    <r>
      <rPr>
        <sz val="11"/>
        <color theme="1"/>
        <rFont val="Calibri"/>
        <family val="2"/>
        <scheme val="minor"/>
      </rPr>
      <t xml:space="preserve">
Nb de Coupe</t>
    </r>
  </si>
  <si>
    <r>
      <rPr>
        <b/>
        <sz val="14"/>
        <color theme="1"/>
        <rFont val="Calibri"/>
        <family val="2"/>
        <scheme val="minor"/>
      </rPr>
      <t>Usinage Avant Pliage</t>
    </r>
    <r>
      <rPr>
        <sz val="11"/>
        <color theme="1"/>
        <rFont val="Calibri"/>
        <family val="2"/>
        <scheme val="minor"/>
      </rPr>
      <t xml:space="preserve">
Nb de Coupe</t>
    </r>
  </si>
  <si>
    <r>
      <rPr>
        <b/>
        <sz val="14"/>
        <color theme="1"/>
        <rFont val="Calibri"/>
        <family val="2"/>
        <scheme val="minor"/>
      </rPr>
      <t>Pliage</t>
    </r>
    <r>
      <rPr>
        <sz val="11"/>
        <color theme="1"/>
        <rFont val="Calibri"/>
        <family val="2"/>
        <scheme val="minor"/>
      </rPr>
      <t xml:space="preserve">
Nb de Coupe</t>
    </r>
  </si>
  <si>
    <r>
      <rPr>
        <b/>
        <sz val="14"/>
        <color theme="1"/>
        <rFont val="Calibri"/>
        <family val="2"/>
        <scheme val="minor"/>
      </rPr>
      <t>Usinage Après Pliage</t>
    </r>
    <r>
      <rPr>
        <sz val="11"/>
        <color theme="1"/>
        <rFont val="Calibri"/>
        <family val="2"/>
        <scheme val="minor"/>
      </rPr>
      <t xml:space="preserve">
Nb de Coupe</t>
    </r>
  </si>
  <si>
    <r>
      <rPr>
        <b/>
        <sz val="14"/>
        <color theme="1"/>
        <rFont val="Calibri"/>
        <family val="2"/>
        <scheme val="minor"/>
      </rPr>
      <t>Oxy</t>
    </r>
    <r>
      <rPr>
        <sz val="11"/>
        <color theme="1"/>
        <rFont val="Calibri"/>
        <family val="2"/>
        <scheme val="minor"/>
      </rPr>
      <t xml:space="preserve">
Nb d'amorce</t>
    </r>
  </si>
  <si>
    <t xml:space="preserve"> Symétrie</t>
  </si>
  <si>
    <t>sguichard</t>
  </si>
  <si>
    <t xml:space="preserve">  BON  D'OXY/PLASMA</t>
  </si>
  <si>
    <t>Réf. Pièce</t>
  </si>
  <si>
    <t>Qté/AD</t>
  </si>
  <si>
    <t>Epaisseur</t>
  </si>
  <si>
    <t>Qté TT</t>
  </si>
  <si>
    <t>Symétrie</t>
  </si>
  <si>
    <t>15.00 mm</t>
  </si>
  <si>
    <t>20.00 mm</t>
  </si>
  <si>
    <t>12.00 mm</t>
  </si>
  <si>
    <t>25.00 mm</t>
  </si>
  <si>
    <t>8.00 mm</t>
  </si>
  <si>
    <t>4.00 mm</t>
  </si>
  <si>
    <t>5.00 mm</t>
  </si>
  <si>
    <t>6.00 mm</t>
  </si>
  <si>
    <t>10.00 mm</t>
  </si>
  <si>
    <t>30.00 mm</t>
  </si>
  <si>
    <t>35.00 mm</t>
  </si>
  <si>
    <t>40.00 mm</t>
  </si>
  <si>
    <t>type</t>
  </si>
  <si>
    <t>Type :</t>
  </si>
  <si>
    <t>Réf</t>
  </si>
  <si>
    <t>Modèle :</t>
  </si>
  <si>
    <r>
      <t xml:space="preserve">Nb à Faire  </t>
    </r>
    <r>
      <rPr>
        <b/>
        <sz val="14"/>
        <color theme="1"/>
        <rFont val="Calibri"/>
        <family val="2"/>
        <scheme val="minor"/>
      </rPr>
      <t>x</t>
    </r>
  </si>
</sst>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40C]_-;\-* #,##0.00\ [$€-40C]_-;_-* &quot;-&quot;??\ [$€-40C]_-;_-@_-"/>
    <numFmt numFmtId="165" formatCode="_-* #,##0.0000\ [$€-40C]_-;\-* #,##0.0000\ [$€-40C]_-;_-* &quot;-&quot;??\ [$€-40C]_-;_-@_-"/>
    <numFmt numFmtId="166" formatCode="0.000"/>
    <numFmt numFmtId="167" formatCode="00000000"/>
  </numFmts>
  <fonts count="27"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name val="Calibri"/>
      <family val="2"/>
      <scheme val="minor"/>
    </font>
    <font>
      <b/>
      <sz val="12"/>
      <color rgb="FF000000"/>
      <name val="Arial"/>
      <family val="2"/>
    </font>
    <font>
      <u/>
      <sz val="11"/>
      <color rgb="FF000000"/>
      <name val="Calibri"/>
      <family val="2"/>
    </font>
    <font>
      <sz val="11"/>
      <color theme="1"/>
      <name val="Calibri"/>
      <family val="2"/>
      <scheme val="minor"/>
    </font>
    <font>
      <b/>
      <sz val="14"/>
      <name val="Arial"/>
      <family val="2"/>
    </font>
    <font>
      <b/>
      <sz val="10"/>
      <name val="Arial"/>
      <family val="2"/>
    </font>
    <font>
      <i/>
      <sz val="10"/>
      <name val="Arial"/>
      <family val="2"/>
    </font>
    <font>
      <sz val="12"/>
      <color theme="1"/>
      <name val="Calibri"/>
      <family val="2"/>
      <scheme val="minor"/>
    </font>
    <font>
      <sz val="16"/>
      <color theme="1"/>
      <name val="Calibri"/>
      <family val="2"/>
      <scheme val="minor"/>
    </font>
    <font>
      <b/>
      <sz val="23"/>
      <color theme="1"/>
      <name val="Aharoni"/>
      <charset val="177"/>
    </font>
    <font>
      <b/>
      <sz val="10"/>
      <color theme="1"/>
      <name val="Arial"/>
      <family val="2"/>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s>
  <fills count="21">
    <fill>
      <patternFill patternType="none"/>
    </fill>
    <fill>
      <patternFill patternType="gray125"/>
    </fill>
    <fill>
      <patternFill patternType="solid">
        <fgColor theme="0" tint="-0.14999847407452621"/>
        <bgColor indexed="64"/>
      </patternFill>
    </fill>
    <fill>
      <patternFill patternType="solid">
        <fgColor theme="9" tint="-0.249977111117893"/>
        <bgColor indexed="64"/>
      </patternFill>
    </fill>
    <fill>
      <patternFill patternType="solid">
        <fgColor theme="0" tint="-0.249977111117893"/>
        <bgColor indexed="64"/>
      </patternFill>
    </fill>
    <fill>
      <patternFill patternType="solid">
        <fgColor rgb="FFFFFF00"/>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rgb="FF00B0F0"/>
        <bgColor indexed="64"/>
      </patternFill>
    </fill>
    <fill>
      <patternFill patternType="solid">
        <fgColor theme="2" tint="-9.9978637043366805E-2"/>
        <bgColor indexed="64"/>
      </patternFill>
    </fill>
    <fill>
      <patternFill patternType="solid">
        <fgColor theme="5" tint="0.39997558519241921"/>
        <bgColor indexed="64"/>
      </patternFill>
    </fill>
    <fill>
      <patternFill patternType="solid">
        <fgColor rgb="FF92D050"/>
        <bgColor indexed="64"/>
      </patternFill>
    </fill>
    <fill>
      <patternFill patternType="solid">
        <fgColor theme="7" tint="0.39997558519241921"/>
        <bgColor indexed="64"/>
      </patternFill>
    </fill>
    <fill>
      <patternFill patternType="solid">
        <fgColor rgb="FF66CCFF"/>
        <bgColor indexed="64"/>
      </patternFill>
    </fill>
    <fill>
      <patternFill patternType="solid">
        <fgColor rgb="FFCCCCFF"/>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theme="1" tint="4.9989318521683403E-2"/>
        <bgColor indexed="64"/>
      </patternFill>
    </fill>
  </fills>
  <borders count="63">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top/>
      <bottom/>
      <diagonal/>
    </border>
    <border>
      <left style="medium">
        <color indexed="64"/>
      </left>
      <right style="thin">
        <color indexed="64"/>
      </right>
      <top style="medium">
        <color indexed="64"/>
      </top>
      <bottom style="double">
        <color indexed="64"/>
      </bottom>
      <diagonal/>
    </border>
    <border>
      <left style="thin">
        <color indexed="64"/>
      </left>
      <right style="medium">
        <color indexed="64"/>
      </right>
      <top style="medium">
        <color indexed="64"/>
      </top>
      <bottom style="double">
        <color indexed="64"/>
      </bottom>
      <diagonal/>
    </border>
    <border>
      <left style="medium">
        <color indexed="64"/>
      </left>
      <right style="thin">
        <color indexed="64"/>
      </right>
      <top style="double">
        <color indexed="64"/>
      </top>
      <bottom style="medium">
        <color indexed="64"/>
      </bottom>
      <diagonal/>
    </border>
    <border>
      <left style="thin">
        <color indexed="64"/>
      </left>
      <right style="medium">
        <color indexed="64"/>
      </right>
      <top style="double">
        <color indexed="64"/>
      </top>
      <bottom style="medium">
        <color indexed="64"/>
      </bottom>
      <diagonal/>
    </border>
    <border>
      <left style="medium">
        <color indexed="64"/>
      </left>
      <right style="thin">
        <color indexed="64"/>
      </right>
      <top style="double">
        <color indexed="64"/>
      </top>
      <bottom style="double">
        <color indexed="64"/>
      </bottom>
      <diagonal/>
    </border>
    <border>
      <left/>
      <right/>
      <top style="double">
        <color indexed="64"/>
      </top>
      <bottom style="medium">
        <color indexed="64"/>
      </bottom>
      <diagonal/>
    </border>
    <border>
      <left/>
      <right/>
      <top style="medium">
        <color indexed="64"/>
      </top>
      <bottom style="double">
        <color indexed="64"/>
      </bottom>
      <diagonal/>
    </border>
    <border>
      <left/>
      <right/>
      <top style="double">
        <color indexed="64"/>
      </top>
      <bottom style="double">
        <color indexed="64"/>
      </bottom>
      <diagonal/>
    </border>
    <border>
      <left style="thin">
        <color indexed="64"/>
      </left>
      <right/>
      <top style="double">
        <color indexed="64"/>
      </top>
      <bottom style="medium">
        <color indexed="64"/>
      </bottom>
      <diagonal/>
    </border>
    <border>
      <left style="thin">
        <color indexed="64"/>
      </left>
      <right/>
      <top style="double">
        <color indexed="64"/>
      </top>
      <bottom style="double">
        <color indexed="64"/>
      </bottom>
      <diagonal/>
    </border>
    <border>
      <left/>
      <right style="medium">
        <color indexed="64"/>
      </right>
      <top style="medium">
        <color indexed="64"/>
      </top>
      <bottom style="double">
        <color indexed="64"/>
      </bottom>
      <diagonal/>
    </border>
    <border>
      <left style="thin">
        <color indexed="64"/>
      </left>
      <right style="medium">
        <color indexed="64"/>
      </right>
      <top style="double">
        <color indexed="64"/>
      </top>
      <bottom style="double">
        <color indexed="64"/>
      </bottom>
      <diagonal/>
    </border>
    <border>
      <left/>
      <right style="thin">
        <color indexed="64"/>
      </right>
      <top style="medium">
        <color indexed="64"/>
      </top>
      <bottom style="double">
        <color indexed="64"/>
      </bottom>
      <diagonal/>
    </border>
    <border>
      <left style="medium">
        <color indexed="64"/>
      </left>
      <right/>
      <top style="medium">
        <color indexed="64"/>
      </top>
      <bottom style="double">
        <color indexed="64"/>
      </bottom>
      <diagonal/>
    </border>
    <border>
      <left/>
      <right style="medium">
        <color indexed="64"/>
      </right>
      <top style="double">
        <color indexed="64"/>
      </top>
      <bottom style="double">
        <color indexed="64"/>
      </bottom>
      <diagonal/>
    </border>
    <border>
      <left style="medium">
        <color indexed="64"/>
      </left>
      <right/>
      <top style="double">
        <color indexed="64"/>
      </top>
      <bottom style="medium">
        <color indexed="64"/>
      </bottom>
      <diagonal/>
    </border>
    <border>
      <left style="medium">
        <color indexed="64"/>
      </left>
      <right/>
      <top style="double">
        <color indexed="64"/>
      </top>
      <bottom style="double">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5">
    <xf numFmtId="0" fontId="0" fillId="0" borderId="0"/>
    <xf numFmtId="0" fontId="1" fillId="0" borderId="0"/>
    <xf numFmtId="0" fontId="2" fillId="0" borderId="0"/>
    <xf numFmtId="44" fontId="13" fillId="0" borderId="0" applyFont="0" applyFill="0" applyBorder="0" applyAlignment="0" applyProtection="0"/>
    <xf numFmtId="9" fontId="13" fillId="0" borderId="0" applyFont="0" applyFill="0" applyBorder="0" applyAlignment="0" applyProtection="0"/>
  </cellStyleXfs>
  <cellXfs count="212">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3" xfId="0" applyBorder="1" applyAlignment="1" applyProtection="1">
      <alignment horizontal="center" vertic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0" fontId="0" fillId="0" borderId="0" xfId="0" applyFill="1" applyBorder="1" applyAlignment="1" applyProtection="1">
      <alignment horizontal="center" vertical="center"/>
    </xf>
    <xf numFmtId="14" fontId="4" fillId="0" borderId="0" xfId="0" applyNumberFormat="1" applyFont="1" applyAlignment="1" applyProtection="1">
      <alignment horizontal="center" vertical="center"/>
    </xf>
    <xf numFmtId="0" fontId="0" fillId="0" borderId="0" xfId="0" applyFont="1" applyBorder="1" applyAlignment="1" applyProtection="1">
      <alignment horizontal="center" vertical="center"/>
    </xf>
    <xf numFmtId="0" fontId="14" fillId="3" borderId="11" xfId="0" applyFont="1" applyFill="1" applyBorder="1" applyAlignment="1">
      <alignment horizontal="left" vertical="center"/>
    </xf>
    <xf numFmtId="0" fontId="0" fillId="3" borderId="12" xfId="0" applyFill="1" applyBorder="1"/>
    <xf numFmtId="0" fontId="0" fillId="3" borderId="13" xfId="0" applyFill="1" applyBorder="1"/>
    <xf numFmtId="0" fontId="15" fillId="4" borderId="14" xfId="0" applyFont="1" applyFill="1" applyBorder="1" applyAlignment="1">
      <alignment horizontal="center" vertical="center"/>
    </xf>
    <xf numFmtId="0" fontId="15" fillId="4" borderId="15" xfId="0" applyFont="1" applyFill="1" applyBorder="1" applyAlignment="1">
      <alignment horizontal="center" vertical="center"/>
    </xf>
    <xf numFmtId="0" fontId="15" fillId="4" borderId="16" xfId="0" applyFont="1" applyFill="1" applyBorder="1" applyAlignment="1">
      <alignment horizontal="center" vertical="center"/>
    </xf>
    <xf numFmtId="0" fontId="15" fillId="4" borderId="17" xfId="0" applyFont="1" applyFill="1" applyBorder="1" applyAlignment="1">
      <alignment horizontal="center" vertical="center"/>
    </xf>
    <xf numFmtId="0" fontId="15" fillId="4" borderId="18" xfId="0" applyFont="1" applyFill="1" applyBorder="1" applyAlignment="1">
      <alignment horizontal="center" vertical="center"/>
    </xf>
    <xf numFmtId="0" fontId="15" fillId="4" borderId="19" xfId="0" applyFont="1" applyFill="1" applyBorder="1" applyAlignment="1">
      <alignment horizontal="center" vertical="center"/>
    </xf>
    <xf numFmtId="0" fontId="15" fillId="4" borderId="20" xfId="0" applyFont="1" applyFill="1" applyBorder="1" applyAlignment="1"/>
    <xf numFmtId="164" fontId="0" fillId="0" borderId="21" xfId="4" applyNumberFormat="1" applyFont="1" applyBorder="1"/>
    <xf numFmtId="164" fontId="0" fillId="0" borderId="22" xfId="3" applyNumberFormat="1" applyFont="1" applyBorder="1"/>
    <xf numFmtId="165" fontId="0" fillId="0" borderId="24" xfId="0" applyNumberFormat="1" applyBorder="1"/>
    <xf numFmtId="0" fontId="15" fillId="4" borderId="25" xfId="0" applyFont="1" applyFill="1" applyBorder="1" applyAlignment="1"/>
    <xf numFmtId="164" fontId="0" fillId="0" borderId="26" xfId="4" applyNumberFormat="1" applyFont="1" applyBorder="1"/>
    <xf numFmtId="164" fontId="0" fillId="0" borderId="27" xfId="0" applyNumberFormat="1" applyBorder="1"/>
    <xf numFmtId="165" fontId="0" fillId="0" borderId="28" xfId="0" applyNumberFormat="1" applyBorder="1"/>
    <xf numFmtId="0" fontId="1" fillId="5" borderId="0" xfId="0" applyFont="1" applyFill="1"/>
    <xf numFmtId="0" fontId="1" fillId="0" borderId="0" xfId="0" applyFont="1" applyAlignment="1">
      <alignment wrapText="1"/>
    </xf>
    <xf numFmtId="0" fontId="1" fillId="0" borderId="0" xfId="0" applyFont="1" applyFill="1"/>
    <xf numFmtId="0" fontId="0" fillId="0" borderId="0" xfId="0" applyFill="1"/>
    <xf numFmtId="0" fontId="15" fillId="4" borderId="29" xfId="0" applyFont="1" applyFill="1" applyBorder="1" applyAlignment="1"/>
    <xf numFmtId="164" fontId="0" fillId="0" borderId="17" xfId="4" applyNumberFormat="1" applyFont="1" applyBorder="1"/>
    <xf numFmtId="164" fontId="0" fillId="0" borderId="18" xfId="0" applyNumberFormat="1" applyBorder="1"/>
    <xf numFmtId="165" fontId="0" fillId="0" borderId="19" xfId="0" applyNumberFormat="1" applyBorder="1"/>
    <xf numFmtId="0" fontId="1" fillId="0" borderId="0" xfId="0" applyFont="1"/>
    <xf numFmtId="0" fontId="14" fillId="6" borderId="11" xfId="0" applyFont="1" applyFill="1" applyBorder="1" applyAlignment="1">
      <alignment horizontal="left" vertical="center"/>
    </xf>
    <xf numFmtId="0" fontId="0" fillId="6" borderId="12" xfId="0" applyFill="1" applyBorder="1"/>
    <xf numFmtId="0" fontId="0" fillId="6" borderId="13" xfId="0" applyFill="1" applyBorder="1"/>
    <xf numFmtId="0" fontId="15" fillId="4" borderId="10" xfId="0" applyFont="1" applyFill="1" applyBorder="1"/>
    <xf numFmtId="0" fontId="15" fillId="4" borderId="3" xfId="0" applyFont="1" applyFill="1" applyBorder="1" applyAlignment="1">
      <alignment wrapText="1"/>
    </xf>
    <xf numFmtId="0" fontId="0" fillId="0" borderId="31" xfId="0" applyBorder="1" applyAlignment="1">
      <alignment horizontal="center"/>
    </xf>
    <xf numFmtId="0" fontId="0" fillId="2" borderId="32" xfId="0" applyFill="1" applyBorder="1"/>
    <xf numFmtId="0" fontId="16" fillId="2" borderId="0" xfId="0" applyFont="1" applyFill="1"/>
    <xf numFmtId="0" fontId="0" fillId="0" borderId="33" xfId="0" applyBorder="1" applyAlignment="1">
      <alignment horizontal="center"/>
    </xf>
    <xf numFmtId="0" fontId="0" fillId="2" borderId="34" xfId="0" applyFill="1" applyBorder="1"/>
    <xf numFmtId="0" fontId="0" fillId="0" borderId="34" xfId="0" applyBorder="1"/>
    <xf numFmtId="0" fontId="0" fillId="0" borderId="35" xfId="0" applyFill="1" applyBorder="1" applyAlignment="1">
      <alignment horizontal="center"/>
    </xf>
    <xf numFmtId="0" fontId="0" fillId="0" borderId="36" xfId="0" applyBorder="1"/>
    <xf numFmtId="0" fontId="15" fillId="4" borderId="10" xfId="0" applyFont="1" applyFill="1" applyBorder="1" applyAlignment="1">
      <alignment horizontal="left" vertical="center"/>
    </xf>
    <xf numFmtId="0" fontId="15" fillId="4" borderId="3" xfId="0" applyFont="1" applyFill="1" applyBorder="1" applyAlignment="1">
      <alignment horizontal="left" vertical="center" wrapText="1"/>
    </xf>
    <xf numFmtId="0" fontId="15" fillId="4" borderId="10" xfId="0" applyFont="1" applyFill="1" applyBorder="1" applyAlignment="1">
      <alignment horizontal="left" vertical="center" wrapText="1"/>
    </xf>
    <xf numFmtId="0" fontId="0" fillId="0" borderId="14" xfId="0" applyBorder="1"/>
    <xf numFmtId="0" fontId="0" fillId="0" borderId="26" xfId="0" applyBorder="1"/>
    <xf numFmtId="0" fontId="0" fillId="0" borderId="33" xfId="0" applyBorder="1"/>
    <xf numFmtId="0" fontId="0" fillId="0" borderId="17" xfId="0" applyBorder="1"/>
    <xf numFmtId="0" fontId="0" fillId="0" borderId="35" xfId="0" applyBorder="1"/>
    <xf numFmtId="0" fontId="14" fillId="7" borderId="11" xfId="0" applyFont="1" applyFill="1" applyBorder="1" applyAlignment="1">
      <alignment horizontal="left" vertical="center"/>
    </xf>
    <xf numFmtId="0" fontId="0" fillId="7" borderId="12" xfId="0" applyFill="1" applyBorder="1"/>
    <xf numFmtId="0" fontId="0" fillId="7" borderId="13" xfId="0" applyFill="1" applyBorder="1"/>
    <xf numFmtId="0" fontId="15" fillId="2" borderId="37" xfId="0" applyFont="1" applyFill="1" applyBorder="1"/>
    <xf numFmtId="0" fontId="0" fillId="0" borderId="13" xfId="0" applyBorder="1"/>
    <xf numFmtId="0" fontId="14" fillId="8" borderId="11" xfId="0" applyFont="1" applyFill="1" applyBorder="1" applyAlignment="1">
      <alignment horizontal="left" vertical="center"/>
    </xf>
    <xf numFmtId="0" fontId="0" fillId="8" borderId="12" xfId="0" applyFill="1" applyBorder="1"/>
    <xf numFmtId="0" fontId="0" fillId="8" borderId="13" xfId="0" applyFill="1" applyBorder="1"/>
    <xf numFmtId="0" fontId="14" fillId="9" borderId="11" xfId="0" applyFont="1" applyFill="1" applyBorder="1" applyAlignment="1">
      <alignment horizontal="left" vertical="center"/>
    </xf>
    <xf numFmtId="0" fontId="0" fillId="9" borderId="12" xfId="0" applyFill="1" applyBorder="1"/>
    <xf numFmtId="0" fontId="0" fillId="9" borderId="13" xfId="0" applyFill="1" applyBorder="1"/>
    <xf numFmtId="0" fontId="14" fillId="10" borderId="11" xfId="0" applyFont="1" applyFill="1" applyBorder="1" applyAlignment="1">
      <alignment horizontal="left" vertical="center"/>
    </xf>
    <xf numFmtId="0" fontId="0" fillId="10" borderId="12" xfId="0" applyFill="1" applyBorder="1"/>
    <xf numFmtId="0" fontId="0" fillId="10" borderId="13" xfId="0" applyFill="1" applyBorder="1"/>
    <xf numFmtId="0" fontId="15" fillId="4" borderId="37" xfId="0" applyFont="1" applyFill="1" applyBorder="1" applyAlignment="1">
      <alignment horizontal="left" vertical="center"/>
    </xf>
    <xf numFmtId="0" fontId="15" fillId="4" borderId="6" xfId="0" applyFont="1" applyFill="1" applyBorder="1" applyAlignment="1">
      <alignment horizontal="left" vertical="center" wrapText="1"/>
    </xf>
    <xf numFmtId="0" fontId="1" fillId="0" borderId="38" xfId="0" applyFont="1" applyBorder="1" applyAlignment="1"/>
    <xf numFmtId="166" fontId="0" fillId="0" borderId="39" xfId="0" applyNumberFormat="1" applyBorder="1"/>
    <xf numFmtId="165" fontId="0" fillId="0" borderId="39" xfId="0" applyNumberFormat="1" applyBorder="1"/>
    <xf numFmtId="0" fontId="1" fillId="0" borderId="33" xfId="0" applyFont="1" applyBorder="1" applyAlignment="1"/>
    <xf numFmtId="166" fontId="0" fillId="0" borderId="40" xfId="0" applyNumberFormat="1" applyBorder="1"/>
    <xf numFmtId="165" fontId="0" fillId="0" borderId="40" xfId="0" applyNumberFormat="1" applyBorder="1"/>
    <xf numFmtId="0" fontId="0" fillId="5" borderId="0" xfId="0" applyFill="1"/>
    <xf numFmtId="0" fontId="1" fillId="0" borderId="35" xfId="0" applyFont="1" applyBorder="1" applyAlignment="1"/>
    <xf numFmtId="166" fontId="0" fillId="0" borderId="41" xfId="0" applyNumberFormat="1" applyBorder="1" applyAlignment="1">
      <alignment horizontal="right" vertical="center"/>
    </xf>
    <xf numFmtId="165" fontId="0" fillId="0" borderId="41" xfId="0" applyNumberFormat="1" applyBorder="1" applyAlignment="1">
      <alignment horizontal="right" vertical="center"/>
    </xf>
    <xf numFmtId="0" fontId="14" fillId="11" borderId="11" xfId="0" applyFont="1" applyFill="1" applyBorder="1" applyAlignment="1">
      <alignment horizontal="left" vertical="center"/>
    </xf>
    <xf numFmtId="0" fontId="0" fillId="11" borderId="12" xfId="0" applyFill="1" applyBorder="1"/>
    <xf numFmtId="0" fontId="0" fillId="11" borderId="13" xfId="0" applyFill="1" applyBorder="1"/>
    <xf numFmtId="0" fontId="14" fillId="12" borderId="11" xfId="0" applyFont="1" applyFill="1" applyBorder="1" applyAlignment="1">
      <alignment horizontal="left" vertical="center"/>
    </xf>
    <xf numFmtId="0" fontId="0" fillId="12" borderId="12" xfId="0" applyFill="1" applyBorder="1"/>
    <xf numFmtId="0" fontId="0" fillId="12" borderId="13" xfId="0" applyFill="1" applyBorder="1"/>
    <xf numFmtId="0" fontId="1" fillId="0" borderId="31" xfId="0" applyFont="1" applyBorder="1" applyAlignment="1"/>
    <xf numFmtId="165" fontId="0" fillId="0" borderId="41" xfId="0" applyNumberFormat="1" applyBorder="1"/>
    <xf numFmtId="0" fontId="14" fillId="13" borderId="11" xfId="0" applyFont="1" applyFill="1" applyBorder="1" applyAlignment="1">
      <alignment horizontal="left" vertical="center"/>
    </xf>
    <xf numFmtId="0" fontId="0" fillId="13" borderId="12" xfId="0" applyFill="1" applyBorder="1"/>
    <xf numFmtId="0" fontId="0" fillId="13" borderId="13" xfId="0" applyFill="1" applyBorder="1"/>
    <xf numFmtId="0" fontId="15" fillId="4" borderId="37" xfId="0" applyFont="1" applyFill="1" applyBorder="1" applyAlignment="1">
      <alignment horizontal="left" vertical="top" wrapText="1"/>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17" fillId="0" borderId="0" xfId="0" applyFont="1"/>
    <xf numFmtId="0" fontId="19" fillId="0" borderId="0" xfId="0" applyFont="1" applyAlignment="1">
      <alignment horizontal="left"/>
    </xf>
    <xf numFmtId="0" fontId="18" fillId="0" borderId="0" xfId="0" applyFont="1" applyAlignment="1">
      <alignment horizontal="left"/>
    </xf>
    <xf numFmtId="14" fontId="17" fillId="0" borderId="0" xfId="0" applyNumberFormat="1" applyFont="1" applyAlignment="1">
      <alignment horizontal="left"/>
    </xf>
    <xf numFmtId="0" fontId="18" fillId="0" borderId="0" xfId="0" applyFont="1" applyAlignment="1"/>
    <xf numFmtId="0" fontId="0" fillId="0" borderId="0" xfId="0" applyAlignment="1" applyProtection="1">
      <alignment horizontal="right" vertical="center"/>
    </xf>
    <xf numFmtId="0" fontId="13" fillId="0" borderId="0" xfId="0" applyFont="1" applyAlignment="1"/>
    <xf numFmtId="0" fontId="0" fillId="0" borderId="8" xfId="0" applyBorder="1"/>
    <xf numFmtId="0" fontId="0" fillId="0" borderId="25" xfId="0" applyBorder="1"/>
    <xf numFmtId="167" fontId="0" fillId="0" borderId="10" xfId="0" applyNumberFormat="1" applyBorder="1"/>
    <xf numFmtId="167" fontId="0" fillId="0" borderId="33" xfId="0" applyNumberFormat="1" applyBorder="1"/>
    <xf numFmtId="167" fontId="0" fillId="0" borderId="8" xfId="0" applyNumberFormat="1" applyBorder="1"/>
    <xf numFmtId="0" fontId="0" fillId="2" borderId="31" xfId="0" applyFill="1" applyBorder="1"/>
    <xf numFmtId="0" fontId="0" fillId="2" borderId="33" xfId="0" applyFill="1" applyBorder="1"/>
    <xf numFmtId="0" fontId="20" fillId="4" borderId="11" xfId="0" applyFont="1" applyFill="1" applyBorder="1" applyAlignment="1">
      <alignment horizontal="left" vertical="center"/>
    </xf>
    <xf numFmtId="0" fontId="20" fillId="4" borderId="37" xfId="0" applyFont="1" applyFill="1" applyBorder="1" applyAlignment="1">
      <alignment horizontal="left" vertical="center"/>
    </xf>
    <xf numFmtId="0" fontId="20" fillId="0" borderId="0" xfId="0" applyFont="1" applyFill="1" applyBorder="1" applyAlignment="1">
      <alignment horizontal="left" vertical="center"/>
    </xf>
    <xf numFmtId="0" fontId="0" fillId="0" borderId="0" xfId="0" applyFill="1" applyBorder="1"/>
    <xf numFmtId="167" fontId="0" fillId="0" borderId="0" xfId="0" applyNumberFormat="1" applyFill="1" applyBorder="1"/>
    <xf numFmtId="0" fontId="0" fillId="0" borderId="31" xfId="0" applyBorder="1"/>
    <xf numFmtId="0" fontId="0" fillId="0" borderId="4" xfId="0" applyBorder="1"/>
    <xf numFmtId="0" fontId="0" fillId="0" borderId="7" xfId="0" applyBorder="1"/>
    <xf numFmtId="0" fontId="0" fillId="0" borderId="9" xfId="0" applyBorder="1"/>
    <xf numFmtId="0" fontId="21" fillId="4" borderId="37" xfId="0" applyFont="1" applyFill="1" applyBorder="1"/>
    <xf numFmtId="167" fontId="0" fillId="0" borderId="0" xfId="0" applyNumberFormat="1"/>
    <xf numFmtId="167" fontId="13" fillId="0" borderId="0" xfId="0" applyNumberFormat="1" applyFont="1" applyAlignment="1"/>
    <xf numFmtId="0" fontId="2" fillId="0" borderId="42" xfId="2" applyFill="1" applyBorder="1" applyAlignment="1" applyProtection="1">
      <alignment horizontal="center" vertical="center" wrapText="1"/>
    </xf>
    <xf numFmtId="0" fontId="0" fillId="0" borderId="9" xfId="0" applyFill="1" applyBorder="1" applyAlignment="1">
      <alignment horizontal="center"/>
    </xf>
    <xf numFmtId="0" fontId="0" fillId="0" borderId="44" xfId="0" applyFill="1" applyBorder="1" applyAlignment="1">
      <alignment horizontal="center"/>
    </xf>
    <xf numFmtId="0" fontId="0" fillId="0" borderId="46" xfId="0" applyFill="1" applyBorder="1" applyAlignment="1">
      <alignment horizontal="center"/>
    </xf>
    <xf numFmtId="0" fontId="0" fillId="0" borderId="48" xfId="0" applyFill="1" applyBorder="1" applyAlignment="1">
      <alignment horizontal="center"/>
    </xf>
    <xf numFmtId="0" fontId="0" fillId="0" borderId="49" xfId="0" applyFill="1" applyBorder="1" applyAlignment="1">
      <alignment horizontal="center"/>
    </xf>
    <xf numFmtId="0" fontId="0" fillId="0" borderId="53" xfId="0" applyFill="1" applyBorder="1" applyAlignment="1">
      <alignment horizontal="center"/>
    </xf>
    <xf numFmtId="0" fontId="0" fillId="0" borderId="46" xfId="0" applyFill="1" applyBorder="1"/>
    <xf numFmtId="0" fontId="0" fillId="2" borderId="52" xfId="0" applyFill="1" applyBorder="1" applyAlignment="1">
      <alignment horizontal="center"/>
    </xf>
    <xf numFmtId="0" fontId="0" fillId="2" borderId="54" xfId="0" applyFill="1" applyBorder="1" applyAlignment="1">
      <alignment horizontal="center"/>
    </xf>
    <xf numFmtId="0" fontId="0" fillId="2" borderId="57" xfId="0" applyFill="1" applyBorder="1" applyAlignment="1">
      <alignment horizontal="center"/>
    </xf>
    <xf numFmtId="0" fontId="22" fillId="14" borderId="37" xfId="0" applyFont="1" applyFill="1" applyBorder="1"/>
    <xf numFmtId="167" fontId="23" fillId="0" borderId="43" xfId="0" applyNumberFormat="1" applyFont="1" applyFill="1" applyBorder="1"/>
    <xf numFmtId="167" fontId="23" fillId="2" borderId="47" xfId="0" applyNumberFormat="1" applyFont="1" applyFill="1" applyBorder="1"/>
    <xf numFmtId="167" fontId="23" fillId="0" borderId="45" xfId="0" applyNumberFormat="1" applyFont="1" applyFill="1" applyBorder="1"/>
    <xf numFmtId="0" fontId="23" fillId="0" borderId="56" xfId="0" applyFont="1" applyFill="1" applyBorder="1"/>
    <xf numFmtId="0" fontId="23" fillId="2" borderId="59" xfId="0" applyFont="1" applyFill="1" applyBorder="1"/>
    <xf numFmtId="0" fontId="23" fillId="0" borderId="58" xfId="0" applyFont="1" applyFill="1" applyBorder="1"/>
    <xf numFmtId="0" fontId="23" fillId="0" borderId="55" xfId="0" applyFont="1" applyFill="1" applyBorder="1"/>
    <xf numFmtId="0" fontId="23" fillId="2" borderId="50" xfId="0" applyFont="1" applyFill="1" applyBorder="1"/>
    <xf numFmtId="0" fontId="23" fillId="0" borderId="48" xfId="0" applyFont="1" applyFill="1" applyBorder="1"/>
    <xf numFmtId="0" fontId="23" fillId="2" borderId="47" xfId="0" applyFont="1" applyFill="1" applyBorder="1"/>
    <xf numFmtId="0" fontId="13" fillId="0" borderId="0" xfId="0" applyFont="1" applyAlignment="1">
      <alignment horizontal="center" vertical="center"/>
    </xf>
    <xf numFmtId="0" fontId="0" fillId="0" borderId="51" xfId="0" applyFill="1" applyBorder="1" applyAlignment="1">
      <alignment horizontal="center" vertical="center"/>
    </xf>
    <xf numFmtId="0" fontId="0" fillId="0" borderId="14" xfId="0" applyBorder="1" applyAlignment="1" applyProtection="1">
      <alignment horizontal="center" vertical="center"/>
    </xf>
    <xf numFmtId="0" fontId="2" fillId="0" borderId="15" xfId="2" applyBorder="1" applyAlignment="1" applyProtection="1">
      <alignment horizontal="center" vertical="center"/>
    </xf>
    <xf numFmtId="0" fontId="2" fillId="0" borderId="16" xfId="2" applyBorder="1" applyAlignment="1" applyProtection="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13" fillId="0" borderId="0" xfId="0" applyFont="1" applyBorder="1" applyAlignment="1"/>
    <xf numFmtId="167" fontId="0" fillId="0" borderId="5" xfId="0" applyNumberFormat="1" applyBorder="1"/>
    <xf numFmtId="0" fontId="0" fillId="0" borderId="5" xfId="0" applyBorder="1"/>
    <xf numFmtId="167" fontId="10" fillId="0" borderId="60" xfId="2" applyNumberFormat="1" applyFont="1" applyFill="1" applyBorder="1" applyAlignment="1" applyProtection="1">
      <alignment horizontal="center" vertical="center"/>
    </xf>
    <xf numFmtId="0" fontId="2" fillId="0" borderId="61" xfId="2" applyFill="1" applyBorder="1" applyAlignment="1" applyProtection="1">
      <alignment horizontal="center" vertical="center"/>
    </xf>
    <xf numFmtId="0" fontId="0" fillId="0" borderId="12" xfId="0" applyFont="1" applyFill="1" applyBorder="1" applyAlignment="1">
      <alignment horizontal="center" vertical="center"/>
    </xf>
    <xf numFmtId="0" fontId="0" fillId="0" borderId="62" xfId="0" applyFont="1" applyFill="1" applyBorder="1" applyAlignment="1">
      <alignment horizontal="center" vertical="center"/>
    </xf>
    <xf numFmtId="0" fontId="0" fillId="9" borderId="37" xfId="0" applyFont="1" applyFill="1" applyBorder="1" applyAlignment="1">
      <alignment horizontal="center" vertical="center" wrapText="1"/>
    </xf>
    <xf numFmtId="0" fontId="0" fillId="15" borderId="37" xfId="0" applyFont="1" applyFill="1" applyBorder="1" applyAlignment="1">
      <alignment horizontal="center" vertical="center" wrapText="1"/>
    </xf>
    <xf numFmtId="0" fontId="0" fillId="16" borderId="37" xfId="0" applyFont="1" applyFill="1" applyBorder="1" applyAlignment="1">
      <alignment horizontal="center" vertical="center" wrapText="1"/>
    </xf>
    <xf numFmtId="0" fontId="0" fillId="17" borderId="37" xfId="0" applyFont="1" applyFill="1" applyBorder="1" applyAlignment="1">
      <alignment horizontal="center" vertical="center" wrapText="1"/>
    </xf>
    <xf numFmtId="0" fontId="0" fillId="18" borderId="37" xfId="0" applyFont="1" applyFill="1" applyBorder="1" applyAlignment="1">
      <alignment horizontal="center" vertical="center" wrapText="1"/>
    </xf>
    <xf numFmtId="0" fontId="0" fillId="19" borderId="37" xfId="0" applyFont="1" applyFill="1" applyBorder="1" applyAlignment="1">
      <alignment horizontal="center" vertical="center" wrapText="1"/>
    </xf>
    <xf numFmtId="0" fontId="24" fillId="20" borderId="1"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0" fontId="21" fillId="7" borderId="37" xfId="0" applyFont="1" applyFill="1" applyBorder="1" applyAlignment="1">
      <alignment horizontal="center"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26" fillId="0" borderId="0" xfId="1" applyFont="1" applyAlignment="1" applyProtection="1">
      <alignment horizontal="center"/>
    </xf>
    <xf numFmtId="0" fontId="0" fillId="0" borderId="0" xfId="0" applyAlignment="1" applyProtection="1">
      <alignment horizontal="left" vertical="center"/>
    </xf>
    <xf numFmtId="0" fontId="25" fillId="0" borderId="37" xfId="0" applyFont="1" applyBorder="1" applyAlignment="1">
      <alignment horizontal="center" vertical="center"/>
    </xf>
    <xf numFmtId="0" fontId="22" fillId="0" borderId="0" xfId="0" applyFont="1" applyAlignment="1" applyProtection="1">
      <alignment horizontal="left"/>
    </xf>
    <xf numFmtId="0" fontId="0" fillId="0" borderId="0" xfId="0" applyAlignment="1" applyProtection="1">
      <alignment horizontal="right"/>
    </xf>
    <xf numFmtId="0" fontId="26" fillId="0" borderId="0" xfId="1" applyFont="1" applyAlignment="1" applyProtection="1">
      <alignment horizontal="left"/>
    </xf>
    <xf numFmtId="0" fontId="0" fillId="0" borderId="0" xfId="0" applyAlignment="1" applyProtection="1">
      <alignment horizontal="left"/>
    </xf>
    <xf numFmtId="0" fontId="0" fillId="0" borderId="0" xfId="0" applyAlignment="1" applyProtection="1">
      <alignment horizontal="center" vertical="center"/>
    </xf>
    <xf numFmtId="0" fontId="0" fillId="0" borderId="0" xfId="0" applyBorder="1" applyAlignment="1" applyProtection="1">
      <alignment horizontal="center"/>
    </xf>
    <xf numFmtId="0" fontId="0" fillId="0" borderId="3" xfId="0" applyBorder="1" applyAlignment="1" applyProtection="1">
      <alignment horizontal="lef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6" fillId="0" borderId="0" xfId="0" applyNumberFormat="1" applyFont="1" applyAlignment="1" applyProtection="1">
      <alignment horizontal="left" vertical="center"/>
    </xf>
    <xf numFmtId="0" fontId="17" fillId="0" borderId="0" xfId="0" applyFont="1" applyAlignment="1">
      <alignment horizontal="center"/>
    </xf>
    <xf numFmtId="0" fontId="15" fillId="4" borderId="15" xfId="0" applyFont="1" applyFill="1" applyBorder="1" applyAlignment="1">
      <alignment horizontal="center" vertical="center"/>
    </xf>
    <xf numFmtId="0" fontId="15" fillId="4" borderId="18" xfId="0" applyFont="1" applyFill="1" applyBorder="1" applyAlignment="1">
      <alignment horizontal="center" vertical="center"/>
    </xf>
    <xf numFmtId="10" fontId="0" fillId="0" borderId="23" xfId="4" applyNumberFormat="1" applyFont="1" applyBorder="1" applyAlignment="1">
      <alignment horizontal="center" vertical="center"/>
    </xf>
    <xf numFmtId="10" fontId="0" fillId="0" borderId="30" xfId="4" applyNumberFormat="1" applyFont="1" applyBorder="1" applyAlignment="1">
      <alignment horizontal="center" vertical="center"/>
    </xf>
    <xf numFmtId="0" fontId="25" fillId="4" borderId="4" xfId="0" applyFont="1" applyFill="1" applyBorder="1" applyAlignment="1">
      <alignment horizontal="left"/>
    </xf>
    <xf numFmtId="0" fontId="25" fillId="4" borderId="5" xfId="0" applyFont="1" applyFill="1" applyBorder="1" applyAlignment="1">
      <alignment horizontal="left"/>
    </xf>
    <xf numFmtId="0" fontId="25" fillId="4" borderId="6" xfId="0" applyFont="1" applyFill="1" applyBorder="1" applyAlignment="1">
      <alignment horizontal="left"/>
    </xf>
  </cellXfs>
  <cellStyles count="5">
    <cellStyle name="Monétaire" xfId="3" builtinId="4"/>
    <cellStyle name="Normal" xfId="0" builtinId="0"/>
    <cellStyle name="Normal 2" xfId="1"/>
    <cellStyle name="Normal 3" xfId="2"/>
    <cellStyle name="Pourcentage" xfId="4" builtinId="5"/>
  </cellStyles>
  <dxfs count="34">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rgb="FF9999FF"/>
        </patternFill>
      </fill>
    </dxf>
    <dxf>
      <fill>
        <patternFill>
          <bgColor rgb="FF21C5FF"/>
        </patternFill>
      </fill>
    </dxf>
    <dxf>
      <fill>
        <patternFill>
          <bgColor theme="4" tint="0.7999816888943144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9999FF"/>
      <color rgb="FF21C5FF"/>
      <color rgb="FFCCCCFF"/>
      <color rgb="FF9966FF"/>
      <color rgb="FF66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238125</xdr:colOff>
          <xdr:row>1</xdr:row>
          <xdr:rowOff>19050</xdr:rowOff>
        </xdr:from>
        <xdr:to>
          <xdr:col>5</xdr:col>
          <xdr:colOff>542925</xdr:colOff>
          <xdr:row>1</xdr:row>
          <xdr:rowOff>238125</xdr:rowOff>
        </xdr:to>
        <xdr:sp macro="" textlink="">
          <xdr:nvSpPr>
            <xdr:cNvPr id="1026" name="Check Box 2" hidden="1">
              <a:extLst>
                <a:ext uri="{63B3BB69-23CF-44E3-9099-C40C66FF867C}">
                  <a14:compatExt spid="_x0000_s10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228600</xdr:colOff>
          <xdr:row>1</xdr:row>
          <xdr:rowOff>9525</xdr:rowOff>
        </xdr:from>
        <xdr:to>
          <xdr:col>4</xdr:col>
          <xdr:colOff>457200</xdr:colOff>
          <xdr:row>2</xdr:row>
          <xdr:rowOff>9525</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1485900</xdr:colOff>
          <xdr:row>1</xdr:row>
          <xdr:rowOff>9525</xdr:rowOff>
        </xdr:from>
        <xdr:to>
          <xdr:col>4</xdr:col>
          <xdr:colOff>1714500</xdr:colOff>
          <xdr:row>2</xdr:row>
          <xdr:rowOff>9525</xdr:rowOff>
        </xdr:to>
        <xdr:sp macro="" textlink="">
          <xdr:nvSpPr>
            <xdr:cNvPr id="1032" name="Check Box 8" hidden="1">
              <a:extLst>
                <a:ext uri="{63B3BB69-23CF-44E3-9099-C40C66FF867C}">
                  <a14:compatExt spid="_x0000_s10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19</xdr:col>
          <xdr:colOff>647700</xdr:colOff>
          <xdr:row>4</xdr:row>
          <xdr:rowOff>19050</xdr:rowOff>
        </xdr:from>
        <xdr:to>
          <xdr:col>21</xdr:col>
          <xdr:colOff>114300</xdr:colOff>
          <xdr:row>4</xdr:row>
          <xdr:rowOff>609600</xdr:rowOff>
        </xdr:to>
        <xdr:sp macro="" textlink="">
          <xdr:nvSpPr>
            <xdr:cNvPr id="1033" name="Button 9" hidden="1">
              <a:extLst>
                <a:ext uri="{63B3BB69-23CF-44E3-9099-C40C66FF867C}">
                  <a14:compatExt spid="_x0000_s1033"/>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000000"/>
                  </a:solidFill>
                  <a:latin typeface="Arial"/>
                  <a:cs typeface="Arial"/>
                </a:rPr>
                <a:t>Excécuter Bon de Fab</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19</xdr:col>
          <xdr:colOff>628650</xdr:colOff>
          <xdr:row>0</xdr:row>
          <xdr:rowOff>0</xdr:rowOff>
        </xdr:from>
        <xdr:to>
          <xdr:col>21</xdr:col>
          <xdr:colOff>123825</xdr:colOff>
          <xdr:row>1</xdr:row>
          <xdr:rowOff>219075</xdr:rowOff>
        </xdr:to>
        <xdr:sp macro="" textlink="">
          <xdr:nvSpPr>
            <xdr:cNvPr id="1034" name="Button 10" hidden="1">
              <a:extLst>
                <a:ext uri="{63B3BB69-23CF-44E3-9099-C40C66FF867C}">
                  <a14:compatExt spid="_x0000_s103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Enregistrement </a:t>
              </a:r>
              <a:r>
                <a:rPr lang="fr-FR" sz="1100" b="0" i="0" u="sng" strike="noStrike" baseline="0">
                  <a:solidFill>
                    <a:srgbClr val="000000"/>
                  </a:solidFill>
                  <a:latin typeface="Calibri"/>
                </a:rPr>
                <a:t>PDF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21</xdr:col>
          <xdr:colOff>485775</xdr:colOff>
          <xdr:row>0</xdr:row>
          <xdr:rowOff>352425</xdr:rowOff>
        </xdr:from>
        <xdr:to>
          <xdr:col>23</xdr:col>
          <xdr:colOff>161925</xdr:colOff>
          <xdr:row>2</xdr:row>
          <xdr:rowOff>219075</xdr:rowOff>
        </xdr:to>
        <xdr:sp macro="" textlink="">
          <xdr:nvSpPr>
            <xdr:cNvPr id="1036" name="Button 12" hidden="1">
              <a:extLst>
                <a:ext uri="{63B3BB69-23CF-44E3-9099-C40C66FF867C}">
                  <a14:compatExt spid="_x0000_s103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Chiffrage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21</xdr:col>
          <xdr:colOff>495300</xdr:colOff>
          <xdr:row>3</xdr:row>
          <xdr:rowOff>152400</xdr:rowOff>
        </xdr:from>
        <xdr:to>
          <xdr:col>23</xdr:col>
          <xdr:colOff>66675</xdr:colOff>
          <xdr:row>4</xdr:row>
          <xdr:rowOff>361950</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Bon Oxy</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209550</xdr:colOff>
          <xdr:row>7</xdr:row>
          <xdr:rowOff>76200</xdr:rowOff>
        </xdr:from>
        <xdr:to>
          <xdr:col>18</xdr:col>
          <xdr:colOff>161925</xdr:colOff>
          <xdr:row>15</xdr:row>
          <xdr:rowOff>47625</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omments" Target="../comments1.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8.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U223"/>
  <sheetViews>
    <sheetView tabSelected="1" zoomScaleNormal="100" workbookViewId="0">
      <pane ySplit="5" topLeftCell="A6" activePane="bottomLeft" state="frozen"/>
      <selection pane="bottomLeft" activeCell="E9" sqref="E9"/>
    </sheetView>
  </sheetViews>
  <sheetFormatPr baseColWidth="10" defaultRowHeight="15" x14ac:dyDescent="0.25"/>
  <cols>
    <col min="1" max="1" width="8.2851562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83" bestFit="1" customWidth="1"/>
    <col min="10" max="11" width="2.7109375" style="6" customWidth="1"/>
    <col min="12" max="19" width="2.7109375" style="7" customWidth="1"/>
    <col min="20" max="16384" width="11.42578125" style="6"/>
  </cols>
  <sheetData>
    <row r="1" spans="1:21" ht="30" customHeight="1" x14ac:dyDescent="0.4">
      <c r="B1" s="1"/>
      <c r="E1" s="13" t="s">
        <v>17</v>
      </c>
      <c r="G1" s="194" t="s">
        <v>14</v>
      </c>
      <c r="H1" s="189">
        <v>1</v>
      </c>
      <c r="J1" s="7"/>
      <c r="K1" s="109"/>
      <c r="L1" s="117" t="s">
        <v>73</v>
      </c>
      <c r="O1" s="7" t="s">
        <v>112</v>
      </c>
      <c r="T1" s="8"/>
      <c r="U1" s="22" t="str">
        <f>O3&amp;"-"&amp;H1</f>
        <v>-1</v>
      </c>
    </row>
    <row r="2" spans="1:21" ht="20.100000000000001" customHeight="1" x14ac:dyDescent="0.25">
      <c r="B2" s="2" t="s">
        <v>131</v>
      </c>
      <c r="E2" s="20" t="s">
        <v>15</v>
      </c>
      <c r="H2" s="9"/>
      <c r="I2" s="182"/>
      <c r="J2" s="9"/>
      <c r="K2" s="9"/>
      <c r="L2" s="201" t="s">
        <v>18</v>
      </c>
      <c r="M2" s="201"/>
      <c r="N2" s="201"/>
      <c r="O2" s="200">
        <f ca="1">TODAY()</f>
        <v>43447</v>
      </c>
      <c r="P2" s="201"/>
      <c r="Q2" s="201"/>
      <c r="R2" s="201"/>
      <c r="S2" s="201"/>
    </row>
    <row r="3" spans="1:21" ht="20.100000000000001" customHeight="1" x14ac:dyDescent="0.25">
      <c r="B3" s="2" t="s">
        <v>132</v>
      </c>
      <c r="C3" s="202"/>
      <c r="D3" s="202"/>
      <c r="E3" s="202"/>
      <c r="F3" s="202"/>
      <c r="G3" s="202"/>
      <c r="L3" s="201" t="s">
        <v>19</v>
      </c>
      <c r="M3" s="201"/>
      <c r="N3" s="201"/>
      <c r="O3" s="201"/>
      <c r="P3" s="201"/>
      <c r="Q3" s="201"/>
      <c r="R3" s="201"/>
      <c r="S3" s="201"/>
    </row>
    <row r="4" spans="1:21" ht="20.100000000000001" customHeight="1" thickBot="1" x14ac:dyDescent="0.3"/>
    <row r="5" spans="1:21" ht="54.75" x14ac:dyDescent="0.25">
      <c r="B5" s="199" t="s">
        <v>16</v>
      </c>
      <c r="C5" s="3" t="s">
        <v>0</v>
      </c>
      <c r="D5" s="3" t="s">
        <v>1</v>
      </c>
      <c r="E5" s="3" t="s">
        <v>2</v>
      </c>
      <c r="F5" s="3" t="s">
        <v>3</v>
      </c>
      <c r="G5" s="3" t="s">
        <v>4</v>
      </c>
      <c r="H5" s="3" t="s">
        <v>69</v>
      </c>
      <c r="I5" s="181" t="s">
        <v>111</v>
      </c>
      <c r="J5" s="19" t="s">
        <v>70</v>
      </c>
      <c r="K5" s="18" t="s">
        <v>5</v>
      </c>
      <c r="L5" s="4" t="s">
        <v>6</v>
      </c>
      <c r="M5" s="4" t="s">
        <v>11</v>
      </c>
      <c r="N5" s="4" t="s">
        <v>13</v>
      </c>
      <c r="O5" s="4" t="s">
        <v>7</v>
      </c>
      <c r="P5" s="4" t="s">
        <v>8</v>
      </c>
      <c r="Q5" s="4" t="s">
        <v>9</v>
      </c>
      <c r="R5" s="4" t="s">
        <v>12</v>
      </c>
      <c r="S5" s="5" t="s">
        <v>10</v>
      </c>
    </row>
    <row r="6" spans="1:21" ht="20.100000000000001" customHeight="1" x14ac:dyDescent="0.25">
      <c r="A6" s="11"/>
      <c r="B6" s="12"/>
      <c r="C6" s="11"/>
      <c r="D6" s="11"/>
      <c r="E6" s="15"/>
      <c r="F6" s="15"/>
      <c r="G6" s="15"/>
      <c r="H6" s="11"/>
      <c r="I6" s="10"/>
      <c r="J6" s="10"/>
      <c r="K6" s="10"/>
      <c r="L6" s="10"/>
      <c r="M6" s="10"/>
      <c r="N6" s="23"/>
      <c r="O6" s="23"/>
      <c r="P6" s="23"/>
      <c r="Q6" s="23"/>
      <c r="R6" s="23"/>
      <c r="S6" s="23"/>
      <c r="T6" s="11"/>
    </row>
    <row r="7" spans="1:21" ht="20.100000000000001" customHeight="1" x14ac:dyDescent="0.25">
      <c r="A7" s="11"/>
      <c r="B7" s="16"/>
      <c r="C7" s="11"/>
      <c r="D7" s="11"/>
      <c r="E7" s="15"/>
      <c r="F7" s="11"/>
      <c r="G7" s="11"/>
      <c r="H7" s="11"/>
      <c r="I7" s="10"/>
      <c r="J7" s="10"/>
      <c r="K7" s="10"/>
      <c r="L7" s="10"/>
      <c r="M7" s="10"/>
      <c r="N7" s="23"/>
      <c r="O7" s="23"/>
      <c r="P7" s="23"/>
      <c r="Q7" s="23"/>
      <c r="R7" s="23"/>
      <c r="S7" s="23"/>
      <c r="T7" s="11"/>
    </row>
    <row r="8" spans="1:21" ht="20.100000000000001" customHeight="1" x14ac:dyDescent="0.25">
      <c r="A8" s="11"/>
      <c r="B8" s="16"/>
      <c r="C8" s="11"/>
      <c r="D8" s="11"/>
      <c r="E8" s="15"/>
      <c r="F8" s="11"/>
      <c r="G8" s="11"/>
      <c r="H8" s="11"/>
      <c r="I8" s="10"/>
      <c r="J8" s="10"/>
      <c r="K8" s="10"/>
      <c r="L8" s="10"/>
      <c r="M8" s="10"/>
      <c r="N8" s="23"/>
      <c r="O8" s="23"/>
      <c r="P8" s="23"/>
      <c r="Q8" s="23"/>
      <c r="R8" s="23"/>
      <c r="S8" s="23"/>
      <c r="T8" s="11"/>
    </row>
    <row r="9" spans="1:21" ht="20.100000000000001" customHeight="1" x14ac:dyDescent="0.25">
      <c r="A9" s="11"/>
      <c r="B9" s="16"/>
      <c r="C9" s="11"/>
      <c r="D9" s="11"/>
      <c r="E9" s="15"/>
      <c r="F9" s="11"/>
      <c r="G9" s="11"/>
      <c r="H9" s="11"/>
      <c r="I9" s="10"/>
      <c r="J9" s="10"/>
      <c r="K9" s="10"/>
      <c r="L9" s="10"/>
      <c r="M9" s="10"/>
      <c r="N9" s="23"/>
      <c r="O9" s="23"/>
      <c r="P9" s="23"/>
      <c r="Q9" s="23"/>
      <c r="R9" s="23"/>
      <c r="S9" s="23"/>
      <c r="T9" s="11"/>
    </row>
    <row r="10" spans="1:21" ht="20.100000000000001" customHeight="1" x14ac:dyDescent="0.25">
      <c r="A10" s="11"/>
      <c r="B10" s="16"/>
      <c r="C10" s="11"/>
      <c r="D10" s="11"/>
      <c r="E10" s="15"/>
      <c r="F10" s="11"/>
      <c r="G10" s="11"/>
      <c r="H10" s="11"/>
      <c r="I10" s="10"/>
      <c r="J10" s="10"/>
      <c r="K10" s="10"/>
      <c r="L10" s="10"/>
      <c r="M10" s="10"/>
      <c r="N10" s="23"/>
      <c r="O10" s="23"/>
      <c r="P10" s="23"/>
      <c r="Q10" s="23"/>
      <c r="R10" s="23"/>
      <c r="S10" s="23"/>
      <c r="T10" s="11"/>
    </row>
    <row r="11" spans="1:21" ht="20.100000000000001" customHeight="1" x14ac:dyDescent="0.25">
      <c r="A11" s="11"/>
      <c r="B11" s="16"/>
      <c r="C11" s="11"/>
      <c r="D11" s="11"/>
      <c r="E11" s="15"/>
      <c r="F11" s="11"/>
      <c r="G11" s="11"/>
      <c r="H11" s="11"/>
      <c r="I11" s="10"/>
      <c r="J11" s="10"/>
      <c r="K11" s="10"/>
      <c r="L11" s="10"/>
      <c r="M11" s="10"/>
      <c r="N11" s="23"/>
      <c r="O11" s="23"/>
      <c r="P11" s="23"/>
      <c r="Q11" s="23"/>
      <c r="R11" s="23"/>
      <c r="S11" s="23"/>
      <c r="T11" s="11"/>
    </row>
    <row r="12" spans="1:21" ht="20.100000000000001" customHeight="1" x14ac:dyDescent="0.25">
      <c r="A12" s="11"/>
      <c r="B12" s="12"/>
      <c r="C12" s="11"/>
      <c r="D12" s="11"/>
      <c r="E12" s="15"/>
      <c r="F12" s="11"/>
      <c r="G12" s="11"/>
      <c r="H12" s="11"/>
      <c r="I12" s="10"/>
      <c r="J12" s="10"/>
      <c r="K12" s="10"/>
      <c r="L12" s="10"/>
      <c r="M12" s="10"/>
      <c r="N12" s="23"/>
      <c r="O12" s="23"/>
      <c r="P12" s="23"/>
      <c r="Q12" s="23"/>
      <c r="R12" s="23"/>
      <c r="S12" s="23"/>
      <c r="T12" s="11"/>
    </row>
    <row r="13" spans="1:21" ht="20.100000000000001" customHeight="1" x14ac:dyDescent="0.25">
      <c r="A13" s="11"/>
      <c r="B13" s="12"/>
      <c r="C13" s="11"/>
      <c r="D13" s="11"/>
      <c r="E13" s="15"/>
      <c r="F13" s="11"/>
      <c r="G13" s="11"/>
      <c r="H13" s="11"/>
      <c r="I13" s="10"/>
      <c r="J13" s="10"/>
      <c r="K13" s="10"/>
      <c r="L13" s="10"/>
      <c r="M13" s="10"/>
      <c r="N13" s="23"/>
      <c r="O13" s="23"/>
      <c r="P13" s="23"/>
      <c r="Q13" s="23"/>
      <c r="R13" s="23"/>
      <c r="S13" s="23"/>
      <c r="T13" s="11"/>
    </row>
    <row r="14" spans="1:21" ht="20.100000000000001" customHeight="1" x14ac:dyDescent="0.25">
      <c r="A14" s="11"/>
      <c r="B14" s="16"/>
      <c r="C14" s="11"/>
      <c r="D14" s="11"/>
      <c r="E14" s="15"/>
      <c r="F14" s="11"/>
      <c r="G14" s="15"/>
      <c r="H14" s="11"/>
      <c r="I14" s="10"/>
      <c r="J14" s="10"/>
      <c r="K14" s="10"/>
      <c r="L14" s="10"/>
      <c r="M14" s="10"/>
      <c r="N14" s="23"/>
      <c r="O14" s="23"/>
      <c r="P14" s="23"/>
      <c r="Q14" s="23"/>
      <c r="R14" s="23"/>
      <c r="S14" s="23"/>
      <c r="T14" s="11"/>
    </row>
    <row r="15" spans="1:21" ht="20.100000000000001" customHeight="1" x14ac:dyDescent="0.25">
      <c r="A15" s="11"/>
      <c r="B15" s="16"/>
      <c r="C15" s="11"/>
      <c r="D15" s="11"/>
      <c r="E15" s="15"/>
      <c r="F15" s="15"/>
      <c r="G15" s="15"/>
      <c r="H15" s="11"/>
      <c r="I15" s="10"/>
      <c r="J15" s="10"/>
      <c r="K15" s="10"/>
      <c r="L15" s="10"/>
      <c r="M15" s="10"/>
      <c r="N15" s="23"/>
      <c r="O15" s="23"/>
      <c r="P15" s="23"/>
      <c r="Q15" s="23"/>
      <c r="R15" s="23"/>
      <c r="S15" s="23"/>
      <c r="T15" s="11"/>
    </row>
    <row r="16" spans="1:21" ht="20.100000000000001" customHeight="1" x14ac:dyDescent="0.25">
      <c r="A16" s="11"/>
      <c r="B16" s="16"/>
      <c r="C16" s="11"/>
      <c r="D16" s="11"/>
      <c r="E16" s="15"/>
      <c r="F16" s="11"/>
      <c r="G16" s="11"/>
      <c r="H16" s="11"/>
      <c r="I16" s="10"/>
      <c r="J16" s="10"/>
      <c r="K16" s="10"/>
      <c r="L16" s="10"/>
      <c r="M16" s="10"/>
      <c r="N16" s="23"/>
      <c r="O16" s="23"/>
      <c r="P16" s="23"/>
      <c r="Q16" s="23"/>
      <c r="R16" s="23"/>
      <c r="S16" s="23"/>
      <c r="T16" s="11"/>
    </row>
    <row r="17" spans="1:20" ht="20.100000000000001" customHeight="1" x14ac:dyDescent="0.25">
      <c r="A17" s="11"/>
      <c r="B17" s="16"/>
      <c r="C17" s="11"/>
      <c r="D17" s="11"/>
      <c r="E17" s="15"/>
      <c r="F17" s="11"/>
      <c r="G17" s="11"/>
      <c r="H17" s="11"/>
      <c r="I17" s="10"/>
      <c r="J17" s="10"/>
      <c r="K17" s="10"/>
      <c r="L17" s="10"/>
      <c r="M17" s="10"/>
      <c r="N17" s="23"/>
      <c r="O17" s="23"/>
      <c r="P17" s="23"/>
      <c r="Q17" s="23"/>
      <c r="R17" s="23"/>
      <c r="S17" s="23"/>
      <c r="T17" s="11"/>
    </row>
    <row r="18" spans="1:20" ht="20.100000000000001" customHeight="1" x14ac:dyDescent="0.25">
      <c r="A18" s="11"/>
      <c r="B18" s="16"/>
      <c r="C18" s="11"/>
      <c r="D18" s="11"/>
      <c r="E18" s="15"/>
      <c r="F18" s="11"/>
      <c r="G18" s="11"/>
      <c r="H18" s="11"/>
      <c r="I18" s="10"/>
      <c r="J18" s="10"/>
      <c r="K18" s="10"/>
      <c r="L18" s="10"/>
      <c r="M18" s="10"/>
      <c r="N18" s="23"/>
      <c r="O18" s="23"/>
      <c r="P18" s="23"/>
      <c r="Q18" s="23"/>
      <c r="R18" s="23"/>
      <c r="S18" s="23"/>
      <c r="T18" s="11"/>
    </row>
    <row r="19" spans="1:20" ht="20.100000000000001" customHeight="1" x14ac:dyDescent="0.25">
      <c r="A19" s="11"/>
      <c r="B19" s="16"/>
      <c r="C19" s="11"/>
      <c r="D19" s="11"/>
      <c r="E19" s="15"/>
      <c r="F19" s="11"/>
      <c r="G19" s="11"/>
      <c r="H19" s="11"/>
      <c r="I19" s="10"/>
      <c r="J19" s="10"/>
      <c r="K19" s="10"/>
      <c r="L19" s="10"/>
      <c r="M19" s="10"/>
      <c r="N19" s="23"/>
      <c r="O19" s="23"/>
      <c r="P19" s="23"/>
      <c r="Q19" s="23"/>
      <c r="R19" s="23"/>
      <c r="S19" s="23"/>
      <c r="T19" s="11"/>
    </row>
    <row r="20" spans="1:20" ht="20.100000000000001" customHeight="1" x14ac:dyDescent="0.25">
      <c r="A20" s="11"/>
      <c r="B20" s="12"/>
      <c r="C20" s="11"/>
      <c r="D20" s="11"/>
      <c r="E20" s="15"/>
      <c r="F20" s="11"/>
      <c r="G20" s="11"/>
      <c r="H20" s="11"/>
      <c r="I20" s="10"/>
      <c r="J20" s="10"/>
      <c r="K20" s="10"/>
      <c r="L20" s="10"/>
      <c r="M20" s="10"/>
      <c r="N20" s="23"/>
      <c r="O20" s="23"/>
      <c r="P20" s="23"/>
      <c r="Q20" s="23"/>
      <c r="R20" s="23"/>
      <c r="S20" s="23"/>
      <c r="T20" s="11"/>
    </row>
    <row r="21" spans="1:20" ht="20.100000000000001" customHeight="1" x14ac:dyDescent="0.25">
      <c r="A21" s="11"/>
      <c r="B21" s="12"/>
      <c r="C21" s="11"/>
      <c r="D21" s="11"/>
      <c r="E21" s="15"/>
      <c r="F21" s="11"/>
      <c r="G21" s="11"/>
      <c r="H21" s="11"/>
      <c r="I21" s="10"/>
      <c r="J21" s="10"/>
      <c r="K21" s="10"/>
      <c r="L21" s="10"/>
      <c r="M21" s="10"/>
      <c r="N21" s="23"/>
      <c r="O21" s="23"/>
      <c r="P21" s="23"/>
      <c r="Q21" s="23"/>
      <c r="R21" s="23"/>
      <c r="S21" s="23"/>
      <c r="T21" s="11"/>
    </row>
    <row r="22" spans="1:20" ht="20.100000000000001" customHeight="1" x14ac:dyDescent="0.25">
      <c r="A22" s="11"/>
      <c r="B22" s="12"/>
      <c r="C22" s="11"/>
      <c r="D22" s="11"/>
      <c r="E22" s="15"/>
      <c r="F22" s="11"/>
      <c r="G22" s="11"/>
      <c r="H22" s="11"/>
      <c r="I22" s="10"/>
      <c r="J22" s="10"/>
      <c r="K22" s="10"/>
      <c r="L22" s="10"/>
      <c r="M22" s="10"/>
      <c r="N22" s="23"/>
      <c r="O22" s="23"/>
      <c r="P22" s="23"/>
      <c r="Q22" s="23"/>
      <c r="R22" s="23"/>
      <c r="S22" s="23"/>
      <c r="T22" s="11"/>
    </row>
    <row r="23" spans="1:20" ht="20.100000000000001" customHeight="1" x14ac:dyDescent="0.25">
      <c r="A23" s="11"/>
      <c r="B23" s="12"/>
      <c r="C23" s="11"/>
      <c r="D23" s="11"/>
      <c r="E23" s="15"/>
      <c r="F23" s="11"/>
      <c r="G23" s="11"/>
      <c r="H23" s="11"/>
      <c r="I23" s="10"/>
      <c r="J23" s="10"/>
      <c r="K23" s="10"/>
      <c r="L23" s="10"/>
      <c r="M23" s="10"/>
      <c r="N23" s="23"/>
      <c r="O23" s="23"/>
      <c r="P23" s="23"/>
      <c r="Q23" s="23"/>
      <c r="R23" s="23"/>
      <c r="S23" s="23"/>
      <c r="T23" s="11"/>
    </row>
    <row r="24" spans="1:20" ht="20.100000000000001" customHeight="1" x14ac:dyDescent="0.25">
      <c r="A24" s="11"/>
      <c r="B24" s="12"/>
      <c r="C24" s="11"/>
      <c r="D24" s="11"/>
      <c r="E24" s="15"/>
      <c r="F24" s="11"/>
      <c r="G24" s="11"/>
      <c r="H24" s="11"/>
      <c r="I24" s="10"/>
      <c r="J24" s="10"/>
      <c r="K24" s="10"/>
      <c r="L24" s="10"/>
      <c r="M24" s="10"/>
      <c r="N24" s="23"/>
      <c r="O24" s="23"/>
      <c r="P24" s="23"/>
      <c r="Q24" s="23"/>
      <c r="R24" s="23"/>
      <c r="S24" s="23"/>
      <c r="T24" s="11"/>
    </row>
    <row r="25" spans="1:20" ht="20.100000000000001" customHeight="1" x14ac:dyDescent="0.25">
      <c r="A25" s="11"/>
      <c r="B25" s="16"/>
      <c r="C25" s="11"/>
      <c r="D25" s="11"/>
      <c r="E25" s="15"/>
      <c r="F25" s="11"/>
      <c r="G25" s="11"/>
      <c r="H25" s="11"/>
      <c r="I25" s="10"/>
      <c r="J25" s="10"/>
      <c r="K25" s="10"/>
      <c r="L25" s="10"/>
      <c r="M25" s="10"/>
      <c r="N25" s="23"/>
      <c r="O25" s="23"/>
      <c r="P25" s="23"/>
      <c r="Q25" s="23"/>
      <c r="R25" s="23"/>
      <c r="S25" s="23"/>
      <c r="T25" s="11"/>
    </row>
    <row r="26" spans="1:20" ht="20.100000000000001" customHeight="1" x14ac:dyDescent="0.25">
      <c r="A26" s="11"/>
      <c r="B26" s="16"/>
      <c r="C26" s="11"/>
      <c r="D26" s="11"/>
      <c r="E26" s="15"/>
      <c r="F26" s="11"/>
      <c r="G26" s="11"/>
      <c r="H26" s="11"/>
      <c r="I26" s="10"/>
      <c r="J26" s="10"/>
      <c r="K26" s="10"/>
      <c r="L26" s="10"/>
      <c r="M26" s="10"/>
      <c r="N26" s="23"/>
      <c r="O26" s="23"/>
      <c r="P26" s="23"/>
      <c r="Q26" s="23"/>
      <c r="R26" s="23"/>
      <c r="S26" s="23"/>
      <c r="T26" s="11"/>
    </row>
    <row r="27" spans="1:20" ht="20.100000000000001" customHeight="1" x14ac:dyDescent="0.25">
      <c r="A27" s="11"/>
      <c r="B27" s="16"/>
      <c r="C27" s="11"/>
      <c r="D27" s="11"/>
      <c r="E27" s="15"/>
      <c r="F27" s="11"/>
      <c r="G27" s="11"/>
      <c r="H27" s="11"/>
      <c r="I27" s="10"/>
      <c r="J27" s="10"/>
      <c r="K27" s="10"/>
      <c r="L27" s="10"/>
      <c r="M27" s="10"/>
      <c r="N27" s="23"/>
      <c r="O27" s="23"/>
      <c r="P27" s="23"/>
      <c r="Q27" s="23"/>
      <c r="R27" s="23"/>
      <c r="S27" s="23"/>
      <c r="T27" s="11"/>
    </row>
    <row r="28" spans="1:20" ht="20.100000000000001" customHeight="1" x14ac:dyDescent="0.25">
      <c r="A28" s="11"/>
      <c r="B28" s="16"/>
      <c r="C28" s="11"/>
      <c r="D28" s="11"/>
      <c r="E28" s="15"/>
      <c r="F28" s="11"/>
      <c r="G28" s="11"/>
      <c r="H28" s="11"/>
      <c r="I28" s="10"/>
      <c r="J28" s="10"/>
      <c r="K28" s="10"/>
      <c r="L28" s="10"/>
      <c r="M28" s="10"/>
      <c r="N28" s="23"/>
      <c r="O28" s="23"/>
      <c r="P28" s="23"/>
      <c r="Q28" s="23"/>
      <c r="R28" s="23"/>
      <c r="S28" s="23"/>
      <c r="T28" s="11"/>
    </row>
    <row r="29" spans="1:20" ht="20.100000000000001" customHeight="1" x14ac:dyDescent="0.25">
      <c r="A29" s="11"/>
      <c r="B29" s="16"/>
      <c r="C29" s="11"/>
      <c r="D29" s="11"/>
      <c r="E29" s="15"/>
      <c r="F29" s="11"/>
      <c r="G29" s="11"/>
      <c r="H29" s="11"/>
      <c r="I29" s="10"/>
      <c r="J29" s="10"/>
      <c r="K29" s="10"/>
      <c r="L29" s="10"/>
      <c r="M29" s="10"/>
      <c r="N29" s="23"/>
      <c r="O29" s="23"/>
      <c r="P29" s="23"/>
      <c r="Q29" s="23"/>
      <c r="R29" s="23"/>
      <c r="S29" s="23"/>
      <c r="T29" s="11"/>
    </row>
    <row r="30" spans="1:20" ht="20.100000000000001" customHeight="1" x14ac:dyDescent="0.25">
      <c r="A30" s="11"/>
      <c r="B30" s="16"/>
      <c r="C30" s="11"/>
      <c r="D30" s="11"/>
      <c r="E30" s="15"/>
      <c r="F30" s="11"/>
      <c r="G30" s="11"/>
      <c r="H30" s="11"/>
      <c r="I30" s="10"/>
      <c r="J30" s="10"/>
      <c r="K30" s="10"/>
      <c r="L30" s="10"/>
      <c r="M30" s="10"/>
      <c r="N30" s="23"/>
      <c r="O30" s="23"/>
      <c r="P30" s="23"/>
      <c r="Q30" s="23"/>
      <c r="R30" s="23"/>
      <c r="S30" s="23"/>
      <c r="T30" s="11"/>
    </row>
    <row r="31" spans="1:20" ht="20.100000000000001" customHeight="1" x14ac:dyDescent="0.25">
      <c r="A31" s="11"/>
      <c r="B31" s="16"/>
      <c r="C31" s="11"/>
      <c r="D31" s="11"/>
      <c r="E31" s="15"/>
      <c r="F31" s="11"/>
      <c r="G31" s="11"/>
      <c r="H31" s="11"/>
      <c r="I31" s="10"/>
      <c r="J31" s="10"/>
      <c r="K31" s="10"/>
      <c r="L31" s="10"/>
      <c r="M31" s="10"/>
      <c r="N31" s="23"/>
      <c r="O31" s="23"/>
      <c r="P31" s="23"/>
      <c r="Q31" s="23"/>
      <c r="R31" s="23"/>
      <c r="S31" s="23"/>
      <c r="T31" s="11"/>
    </row>
    <row r="32" spans="1:20" ht="20.100000000000001" customHeight="1" x14ac:dyDescent="0.25">
      <c r="A32" s="11"/>
      <c r="B32" s="16"/>
      <c r="C32" s="11"/>
      <c r="D32" s="11"/>
      <c r="E32" s="15"/>
      <c r="F32" s="11"/>
      <c r="G32" s="11"/>
      <c r="H32" s="11"/>
      <c r="I32" s="10"/>
      <c r="J32" s="10"/>
      <c r="K32" s="10"/>
      <c r="L32" s="10"/>
      <c r="M32" s="10"/>
      <c r="N32" s="23"/>
      <c r="O32" s="23"/>
      <c r="P32" s="23"/>
      <c r="Q32" s="23"/>
      <c r="R32" s="23"/>
      <c r="S32" s="23"/>
      <c r="T32" s="11"/>
    </row>
    <row r="33" spans="1:20" ht="20.100000000000001" customHeight="1" x14ac:dyDescent="0.25">
      <c r="A33" s="11"/>
      <c r="B33" s="17"/>
      <c r="C33" s="11"/>
      <c r="D33" s="11"/>
      <c r="E33" s="15"/>
      <c r="F33" s="11"/>
      <c r="G33" s="11"/>
      <c r="H33" s="11"/>
      <c r="I33" s="10"/>
      <c r="J33" s="10"/>
      <c r="K33" s="10"/>
      <c r="L33" s="10"/>
      <c r="M33" s="10"/>
      <c r="N33" s="23"/>
      <c r="O33" s="23"/>
      <c r="P33" s="23"/>
      <c r="Q33" s="23"/>
      <c r="R33" s="23"/>
      <c r="S33" s="23"/>
      <c r="T33" s="11"/>
    </row>
    <row r="34" spans="1:20" ht="20.100000000000001" customHeight="1" x14ac:dyDescent="0.25">
      <c r="A34" s="11"/>
      <c r="B34" s="17"/>
      <c r="C34" s="11"/>
      <c r="D34" s="11"/>
      <c r="E34" s="15"/>
      <c r="F34" s="11"/>
      <c r="G34" s="11"/>
      <c r="H34" s="11"/>
      <c r="I34" s="10"/>
      <c r="J34" s="10"/>
      <c r="K34" s="10"/>
      <c r="L34" s="10"/>
      <c r="M34" s="10"/>
      <c r="N34" s="23"/>
      <c r="O34" s="23"/>
      <c r="P34" s="23"/>
      <c r="Q34" s="23"/>
      <c r="R34" s="23"/>
      <c r="S34" s="23"/>
      <c r="T34" s="11"/>
    </row>
    <row r="35" spans="1:20" ht="20.100000000000001" customHeight="1" x14ac:dyDescent="0.25">
      <c r="A35" s="11"/>
      <c r="B35" s="17"/>
      <c r="C35" s="11"/>
      <c r="D35" s="11"/>
      <c r="E35" s="15"/>
      <c r="F35" s="11"/>
      <c r="G35" s="11"/>
      <c r="H35" s="11"/>
      <c r="I35" s="10"/>
      <c r="J35" s="10"/>
      <c r="K35" s="10"/>
      <c r="L35" s="10"/>
      <c r="M35" s="10"/>
      <c r="N35" s="23"/>
      <c r="O35" s="23"/>
      <c r="P35" s="23"/>
      <c r="Q35" s="23"/>
      <c r="R35" s="23"/>
      <c r="S35" s="23"/>
      <c r="T35" s="11"/>
    </row>
    <row r="36" spans="1:20" ht="20.100000000000001" customHeight="1" x14ac:dyDescent="0.25">
      <c r="A36" s="11"/>
      <c r="B36" s="17"/>
      <c r="C36" s="11"/>
      <c r="D36" s="11"/>
      <c r="E36" s="15"/>
      <c r="F36" s="11"/>
      <c r="G36" s="11"/>
      <c r="H36" s="11"/>
      <c r="I36" s="10"/>
      <c r="J36" s="10"/>
      <c r="K36" s="10"/>
      <c r="L36" s="10"/>
      <c r="M36" s="10"/>
      <c r="N36" s="23"/>
      <c r="O36" s="23"/>
      <c r="P36" s="23"/>
      <c r="Q36" s="23"/>
      <c r="R36" s="23"/>
      <c r="S36" s="23"/>
      <c r="T36" s="11"/>
    </row>
    <row r="37" spans="1:20" ht="20.100000000000001" customHeight="1" x14ac:dyDescent="0.25">
      <c r="A37" s="11"/>
      <c r="B37" s="17"/>
      <c r="C37" s="11"/>
      <c r="D37" s="11"/>
      <c r="E37" s="15"/>
      <c r="F37" s="11"/>
      <c r="G37" s="11"/>
      <c r="H37" s="11"/>
      <c r="I37" s="10"/>
      <c r="J37" s="10"/>
      <c r="K37" s="10"/>
      <c r="L37" s="10"/>
      <c r="M37" s="10"/>
      <c r="N37" s="23"/>
      <c r="O37" s="23"/>
      <c r="P37" s="23"/>
      <c r="Q37" s="23"/>
      <c r="R37" s="23"/>
      <c r="S37" s="23"/>
      <c r="T37" s="11"/>
    </row>
    <row r="38" spans="1:20" ht="20.100000000000001" customHeight="1" x14ac:dyDescent="0.25">
      <c r="A38" s="11"/>
      <c r="B38" s="17"/>
      <c r="C38" s="11"/>
      <c r="D38" s="11"/>
      <c r="E38" s="15"/>
      <c r="F38" s="11"/>
      <c r="G38" s="11"/>
      <c r="H38" s="11"/>
      <c r="I38" s="10"/>
      <c r="J38" s="10"/>
      <c r="K38" s="10"/>
      <c r="L38" s="10"/>
      <c r="M38" s="10"/>
      <c r="N38" s="23"/>
      <c r="O38" s="23"/>
      <c r="P38" s="23"/>
      <c r="Q38" s="23"/>
      <c r="R38" s="23"/>
      <c r="S38" s="23"/>
      <c r="T38" s="11"/>
    </row>
    <row r="39" spans="1:20" ht="20.100000000000001" customHeight="1" x14ac:dyDescent="0.25">
      <c r="A39" s="11"/>
      <c r="B39" s="12"/>
      <c r="C39" s="11"/>
      <c r="D39" s="11"/>
      <c r="E39" s="15"/>
      <c r="F39" s="11"/>
      <c r="G39" s="11"/>
      <c r="H39" s="11"/>
      <c r="I39" s="10"/>
      <c r="J39" s="10"/>
      <c r="K39" s="10"/>
      <c r="L39" s="10"/>
      <c r="M39" s="10"/>
      <c r="N39" s="23"/>
      <c r="O39" s="23"/>
      <c r="P39" s="23"/>
      <c r="Q39" s="23"/>
      <c r="R39" s="23"/>
      <c r="S39" s="23"/>
      <c r="T39" s="11"/>
    </row>
    <row r="40" spans="1:20" ht="20.100000000000001" customHeight="1" x14ac:dyDescent="0.25">
      <c r="A40" s="11"/>
      <c r="B40" s="16"/>
      <c r="C40" s="11"/>
      <c r="D40" s="11"/>
      <c r="E40" s="15"/>
      <c r="F40" s="11"/>
      <c r="G40" s="11"/>
      <c r="H40" s="11"/>
      <c r="I40" s="10"/>
      <c r="J40" s="10"/>
      <c r="K40" s="10"/>
      <c r="L40" s="10"/>
      <c r="M40" s="10"/>
      <c r="N40" s="23"/>
      <c r="O40" s="23"/>
      <c r="P40" s="23"/>
      <c r="Q40" s="23"/>
      <c r="R40" s="23"/>
      <c r="S40" s="23"/>
      <c r="T40" s="11"/>
    </row>
    <row r="41" spans="1:20" ht="20.100000000000001" customHeight="1" x14ac:dyDescent="0.25">
      <c r="A41" s="11"/>
      <c r="B41" s="16"/>
      <c r="C41" s="11"/>
      <c r="D41" s="11"/>
      <c r="E41" s="15"/>
      <c r="F41" s="11"/>
      <c r="G41" s="11"/>
      <c r="H41" s="11"/>
      <c r="I41" s="10"/>
      <c r="J41" s="10"/>
      <c r="K41" s="10"/>
      <c r="L41" s="10"/>
      <c r="M41" s="10"/>
      <c r="N41" s="23"/>
      <c r="O41" s="23"/>
      <c r="P41" s="23"/>
      <c r="Q41" s="23"/>
      <c r="R41" s="23"/>
      <c r="S41" s="23"/>
      <c r="T41" s="11"/>
    </row>
    <row r="42" spans="1:20" ht="20.100000000000001" customHeight="1" x14ac:dyDescent="0.25">
      <c r="A42" s="11"/>
      <c r="B42" s="16"/>
      <c r="C42" s="11"/>
      <c r="D42" s="11"/>
      <c r="E42" s="15"/>
      <c r="F42" s="11"/>
      <c r="G42" s="11"/>
      <c r="H42" s="11"/>
      <c r="I42" s="10"/>
      <c r="J42" s="10"/>
      <c r="K42" s="10"/>
      <c r="L42" s="10"/>
      <c r="M42" s="10"/>
      <c r="N42" s="23"/>
      <c r="O42" s="23"/>
      <c r="P42" s="23"/>
      <c r="Q42" s="23"/>
      <c r="R42" s="23"/>
      <c r="S42" s="23"/>
      <c r="T42" s="11"/>
    </row>
    <row r="43" spans="1:20" ht="20.100000000000001" customHeight="1" x14ac:dyDescent="0.25">
      <c r="A43" s="11"/>
      <c r="B43" s="16"/>
      <c r="C43" s="11"/>
      <c r="D43" s="11"/>
      <c r="E43" s="15"/>
      <c r="F43" s="11"/>
      <c r="G43" s="11"/>
      <c r="H43" s="11"/>
      <c r="I43" s="10"/>
      <c r="J43" s="10"/>
      <c r="K43" s="10"/>
      <c r="L43" s="10"/>
      <c r="M43" s="10"/>
      <c r="N43" s="23"/>
      <c r="O43" s="23"/>
      <c r="P43" s="23"/>
      <c r="Q43" s="23"/>
      <c r="R43" s="23"/>
      <c r="S43" s="23"/>
      <c r="T43" s="11"/>
    </row>
    <row r="44" spans="1:20" ht="20.100000000000001" customHeight="1" x14ac:dyDescent="0.25">
      <c r="A44" s="11"/>
      <c r="B44" s="16"/>
      <c r="C44" s="11"/>
      <c r="D44" s="11"/>
      <c r="E44" s="15"/>
      <c r="F44" s="11"/>
      <c r="G44" s="11"/>
      <c r="H44" s="11"/>
      <c r="I44" s="10"/>
      <c r="J44" s="10"/>
      <c r="K44" s="10"/>
      <c r="L44" s="10"/>
      <c r="M44" s="10"/>
      <c r="N44" s="23"/>
      <c r="O44" s="23"/>
      <c r="P44" s="23"/>
      <c r="Q44" s="23"/>
      <c r="R44" s="23"/>
      <c r="S44" s="23"/>
      <c r="T44" s="11"/>
    </row>
    <row r="45" spans="1:20" ht="20.100000000000001" customHeight="1" x14ac:dyDescent="0.25">
      <c r="A45" s="11"/>
      <c r="B45" s="16"/>
      <c r="C45" s="11"/>
      <c r="D45" s="11"/>
      <c r="E45" s="15"/>
      <c r="F45" s="11"/>
      <c r="G45" s="11"/>
      <c r="H45" s="11"/>
      <c r="I45" s="10"/>
      <c r="J45" s="10"/>
      <c r="K45" s="10"/>
      <c r="L45" s="10"/>
      <c r="M45" s="10"/>
      <c r="N45" s="23"/>
      <c r="O45" s="23"/>
      <c r="P45" s="23"/>
      <c r="Q45" s="23"/>
      <c r="R45" s="23"/>
      <c r="S45" s="23"/>
      <c r="T45" s="11"/>
    </row>
    <row r="46" spans="1:20" ht="20.100000000000001" customHeight="1" x14ac:dyDescent="0.25">
      <c r="A46" s="11"/>
      <c r="B46" s="16"/>
      <c r="C46" s="11"/>
      <c r="D46" s="11"/>
      <c r="E46" s="15"/>
      <c r="F46" s="11"/>
      <c r="G46" s="11"/>
      <c r="H46" s="11"/>
      <c r="I46" s="10"/>
      <c r="J46" s="10"/>
      <c r="K46" s="10"/>
      <c r="L46" s="10"/>
      <c r="M46" s="10"/>
      <c r="N46" s="23"/>
      <c r="O46" s="23"/>
      <c r="P46" s="23"/>
      <c r="Q46" s="23"/>
      <c r="R46" s="23"/>
      <c r="S46" s="23"/>
      <c r="T46" s="11"/>
    </row>
    <row r="47" spans="1:20" ht="20.100000000000001" customHeight="1" x14ac:dyDescent="0.25">
      <c r="A47" s="11"/>
      <c r="B47" s="16"/>
      <c r="C47" s="11"/>
      <c r="D47" s="11"/>
      <c r="E47" s="15"/>
      <c r="F47" s="11"/>
      <c r="G47" s="11"/>
      <c r="H47" s="11"/>
      <c r="I47" s="10"/>
      <c r="J47" s="10"/>
      <c r="K47" s="10"/>
      <c r="L47" s="10"/>
      <c r="M47" s="10"/>
      <c r="N47" s="23"/>
      <c r="O47" s="23"/>
      <c r="P47" s="23"/>
      <c r="Q47" s="23"/>
      <c r="R47" s="23"/>
      <c r="S47" s="23"/>
      <c r="T47" s="11"/>
    </row>
    <row r="48" spans="1:20" ht="20.100000000000001" customHeight="1" x14ac:dyDescent="0.25">
      <c r="A48" s="11"/>
      <c r="B48" s="16"/>
      <c r="C48" s="11"/>
      <c r="D48" s="11"/>
      <c r="E48" s="15"/>
      <c r="F48" s="11"/>
      <c r="G48" s="11"/>
      <c r="H48" s="11"/>
      <c r="I48" s="10"/>
      <c r="J48" s="10"/>
      <c r="K48" s="10"/>
      <c r="L48" s="10"/>
      <c r="M48" s="10"/>
      <c r="N48" s="23"/>
      <c r="O48" s="23"/>
      <c r="P48" s="23"/>
      <c r="Q48" s="23"/>
      <c r="R48" s="23"/>
      <c r="S48" s="23"/>
      <c r="T48" s="11"/>
    </row>
    <row r="49" spans="1:20" ht="20.100000000000001" customHeight="1" x14ac:dyDescent="0.25">
      <c r="A49" s="11"/>
      <c r="B49" s="17"/>
      <c r="C49" s="11"/>
      <c r="D49" s="11"/>
      <c r="E49" s="15"/>
      <c r="F49" s="11"/>
      <c r="G49" s="11"/>
      <c r="H49" s="11"/>
      <c r="I49" s="10"/>
      <c r="J49" s="10"/>
      <c r="K49" s="10"/>
      <c r="L49" s="10"/>
      <c r="M49" s="10"/>
      <c r="N49" s="23"/>
      <c r="O49" s="23"/>
      <c r="P49" s="23"/>
      <c r="Q49" s="23"/>
      <c r="R49" s="23"/>
      <c r="S49" s="23"/>
      <c r="T49" s="11"/>
    </row>
    <row r="50" spans="1:20" ht="20.100000000000001" customHeight="1" x14ac:dyDescent="0.25">
      <c r="A50" s="11"/>
      <c r="B50" s="17"/>
      <c r="C50" s="11"/>
      <c r="D50" s="11"/>
      <c r="E50" s="15"/>
      <c r="F50" s="11"/>
      <c r="G50" s="11"/>
      <c r="H50" s="11"/>
      <c r="I50" s="10"/>
      <c r="J50" s="10"/>
      <c r="K50" s="10"/>
      <c r="L50" s="10"/>
      <c r="M50" s="10"/>
      <c r="N50" s="23"/>
      <c r="O50" s="23"/>
      <c r="P50" s="23"/>
      <c r="Q50" s="23"/>
      <c r="R50" s="23"/>
      <c r="S50" s="23"/>
      <c r="T50" s="11"/>
    </row>
    <row r="51" spans="1:20" ht="20.100000000000001" customHeight="1" x14ac:dyDescent="0.25">
      <c r="A51" s="11"/>
      <c r="B51" s="17"/>
      <c r="C51" s="11"/>
      <c r="D51" s="11"/>
      <c r="E51" s="15"/>
      <c r="F51" s="11"/>
      <c r="G51" s="11"/>
      <c r="H51" s="11"/>
      <c r="I51" s="10"/>
      <c r="J51" s="10"/>
      <c r="K51" s="10"/>
      <c r="L51" s="10"/>
      <c r="M51" s="10"/>
      <c r="N51" s="23"/>
      <c r="O51" s="23"/>
      <c r="P51" s="23"/>
      <c r="Q51" s="23"/>
      <c r="R51" s="23"/>
      <c r="S51" s="23"/>
      <c r="T51" s="11"/>
    </row>
    <row r="52" spans="1:20" ht="20.100000000000001" customHeight="1" x14ac:dyDescent="0.25">
      <c r="A52" s="11"/>
      <c r="B52" s="17"/>
      <c r="C52" s="11"/>
      <c r="D52" s="11"/>
      <c r="E52" s="15"/>
      <c r="F52" s="11"/>
      <c r="G52" s="11"/>
      <c r="H52" s="11"/>
      <c r="I52" s="10"/>
      <c r="J52" s="10"/>
      <c r="K52" s="10"/>
      <c r="L52" s="10"/>
      <c r="M52" s="10"/>
      <c r="N52" s="23"/>
      <c r="O52" s="23"/>
      <c r="P52" s="23"/>
      <c r="Q52" s="23"/>
      <c r="R52" s="23"/>
      <c r="S52" s="23"/>
      <c r="T52" s="11"/>
    </row>
    <row r="53" spans="1:20" ht="20.100000000000001" customHeight="1" x14ac:dyDescent="0.25">
      <c r="A53" s="11"/>
      <c r="B53" s="17"/>
      <c r="C53" s="11"/>
      <c r="D53" s="11"/>
      <c r="E53" s="15"/>
      <c r="F53" s="11"/>
      <c r="G53" s="11"/>
      <c r="H53" s="11"/>
      <c r="I53" s="10"/>
      <c r="J53" s="10"/>
      <c r="K53" s="10"/>
      <c r="L53" s="10"/>
      <c r="M53" s="10"/>
      <c r="N53" s="23"/>
      <c r="O53" s="23"/>
      <c r="P53" s="23"/>
      <c r="Q53" s="23"/>
      <c r="R53" s="23"/>
      <c r="S53" s="23"/>
      <c r="T53" s="11"/>
    </row>
    <row r="54" spans="1:20" ht="20.100000000000001" customHeight="1" x14ac:dyDescent="0.25">
      <c r="A54" s="11"/>
      <c r="B54" s="17"/>
      <c r="C54" s="11"/>
      <c r="D54" s="11"/>
      <c r="E54" s="15"/>
      <c r="F54" s="11"/>
      <c r="G54" s="11"/>
      <c r="H54" s="11"/>
      <c r="I54" s="10"/>
      <c r="J54" s="10"/>
      <c r="K54" s="10"/>
      <c r="L54" s="10"/>
      <c r="M54" s="10"/>
      <c r="N54" s="10"/>
      <c r="O54" s="10"/>
      <c r="P54" s="10"/>
      <c r="Q54" s="10"/>
      <c r="R54" s="10"/>
      <c r="S54" s="10"/>
      <c r="T54" s="11"/>
    </row>
    <row r="55" spans="1:20" ht="20.100000000000001" customHeight="1" x14ac:dyDescent="0.25">
      <c r="A55" s="11"/>
      <c r="B55" s="17"/>
      <c r="C55" s="11"/>
      <c r="D55" s="11"/>
      <c r="E55" s="15"/>
      <c r="F55" s="11"/>
      <c r="G55" s="11"/>
      <c r="H55" s="11"/>
      <c r="I55" s="10"/>
      <c r="J55" s="10"/>
      <c r="K55" s="10"/>
      <c r="L55" s="10"/>
      <c r="M55" s="10"/>
      <c r="N55" s="10"/>
      <c r="O55" s="10"/>
      <c r="P55" s="10"/>
      <c r="Q55" s="10"/>
      <c r="R55" s="10"/>
      <c r="S55" s="10"/>
      <c r="T55" s="11"/>
    </row>
    <row r="56" spans="1:20" ht="20.100000000000001" customHeight="1" x14ac:dyDescent="0.25">
      <c r="A56" s="11"/>
      <c r="B56" s="17"/>
      <c r="C56" s="11"/>
      <c r="D56" s="11"/>
      <c r="E56" s="15"/>
      <c r="F56" s="11"/>
      <c r="G56" s="11"/>
      <c r="H56" s="11"/>
      <c r="I56" s="10"/>
      <c r="J56" s="10"/>
      <c r="K56" s="10"/>
      <c r="L56" s="10"/>
      <c r="M56" s="10"/>
      <c r="N56" s="10"/>
      <c r="O56" s="10"/>
      <c r="P56" s="10"/>
      <c r="Q56" s="10"/>
      <c r="R56" s="10"/>
      <c r="S56" s="10"/>
      <c r="T56" s="11"/>
    </row>
    <row r="57" spans="1:20" ht="20.100000000000001" customHeight="1" x14ac:dyDescent="0.25">
      <c r="A57" s="11"/>
      <c r="B57" s="17"/>
      <c r="C57" s="11"/>
      <c r="D57" s="11"/>
      <c r="E57" s="15"/>
      <c r="F57" s="11"/>
      <c r="G57" s="11"/>
      <c r="H57" s="11"/>
      <c r="I57" s="10"/>
      <c r="J57" s="10"/>
      <c r="K57" s="10"/>
      <c r="L57" s="10"/>
      <c r="M57" s="10"/>
      <c r="N57" s="10"/>
      <c r="O57" s="10"/>
      <c r="P57" s="10"/>
      <c r="Q57" s="10"/>
      <c r="R57" s="10"/>
      <c r="S57" s="10"/>
      <c r="T57" s="11"/>
    </row>
    <row r="58" spans="1:20" ht="20.100000000000001" customHeight="1" x14ac:dyDescent="0.25">
      <c r="A58" s="11"/>
      <c r="B58" s="17"/>
      <c r="C58" s="11"/>
      <c r="D58" s="11"/>
      <c r="E58" s="15"/>
      <c r="F58" s="11"/>
      <c r="G58" s="11"/>
      <c r="H58" s="11"/>
      <c r="I58" s="10"/>
      <c r="J58" s="10"/>
      <c r="K58" s="10"/>
      <c r="L58" s="10"/>
      <c r="M58" s="10"/>
      <c r="N58" s="10"/>
      <c r="O58" s="10"/>
      <c r="P58" s="10"/>
      <c r="Q58" s="10"/>
      <c r="R58" s="10"/>
      <c r="S58" s="10"/>
      <c r="T58" s="11"/>
    </row>
    <row r="59" spans="1:20" ht="20.100000000000001" customHeight="1" x14ac:dyDescent="0.25">
      <c r="A59" s="11"/>
      <c r="B59" s="17"/>
      <c r="C59" s="11"/>
      <c r="D59" s="11"/>
      <c r="E59" s="11"/>
      <c r="F59" s="11"/>
      <c r="G59" s="11"/>
      <c r="H59" s="11"/>
      <c r="I59" s="10"/>
      <c r="J59" s="10"/>
      <c r="K59" s="10"/>
      <c r="L59" s="10"/>
      <c r="M59" s="10"/>
      <c r="N59" s="10"/>
      <c r="O59" s="10"/>
      <c r="P59" s="10"/>
      <c r="Q59" s="10"/>
      <c r="R59" s="10"/>
      <c r="S59" s="10"/>
      <c r="T59" s="11"/>
    </row>
    <row r="60" spans="1:20" ht="20.100000000000001" customHeight="1" x14ac:dyDescent="0.25">
      <c r="A60" s="11"/>
      <c r="B60" s="17"/>
      <c r="C60" s="11"/>
      <c r="D60" s="11"/>
      <c r="E60" s="11"/>
      <c r="F60" s="11"/>
      <c r="G60" s="11"/>
      <c r="H60" s="11"/>
      <c r="I60" s="10"/>
      <c r="J60" s="10"/>
      <c r="K60" s="10"/>
      <c r="L60" s="10"/>
      <c r="M60" s="10"/>
      <c r="N60" s="10"/>
      <c r="O60" s="10"/>
      <c r="P60" s="10"/>
      <c r="Q60" s="10"/>
      <c r="R60" s="10"/>
      <c r="S60" s="10"/>
      <c r="T60" s="11"/>
    </row>
    <row r="61" spans="1:20" ht="20.100000000000001" customHeight="1" x14ac:dyDescent="0.25">
      <c r="A61" s="11"/>
      <c r="B61" s="17"/>
      <c r="C61" s="11"/>
      <c r="D61" s="11"/>
      <c r="E61" s="11"/>
      <c r="F61" s="11"/>
      <c r="G61" s="11"/>
      <c r="H61" s="11"/>
      <c r="I61" s="10"/>
      <c r="J61" s="10"/>
      <c r="K61" s="10"/>
      <c r="L61" s="10"/>
      <c r="M61" s="10"/>
      <c r="N61" s="10"/>
      <c r="O61" s="10"/>
      <c r="P61" s="10"/>
      <c r="Q61" s="10"/>
      <c r="R61" s="10"/>
      <c r="S61" s="10"/>
      <c r="T61" s="11"/>
    </row>
    <row r="62" spans="1:20" ht="20.100000000000001" customHeight="1" x14ac:dyDescent="0.25">
      <c r="A62" s="11"/>
      <c r="B62" s="17"/>
      <c r="C62" s="11"/>
      <c r="D62" s="11"/>
      <c r="E62" s="11"/>
      <c r="F62" s="11"/>
      <c r="G62" s="11"/>
      <c r="H62" s="11"/>
      <c r="I62" s="10"/>
      <c r="J62" s="10"/>
      <c r="K62" s="10"/>
      <c r="L62" s="10"/>
      <c r="M62" s="10"/>
      <c r="N62" s="10"/>
      <c r="O62" s="10"/>
      <c r="P62" s="10"/>
      <c r="Q62" s="10"/>
      <c r="R62" s="10"/>
      <c r="S62" s="10"/>
      <c r="T62" s="11"/>
    </row>
    <row r="63" spans="1:20" ht="20.100000000000001" customHeight="1" x14ac:dyDescent="0.25">
      <c r="A63" s="11"/>
      <c r="B63" s="17"/>
      <c r="C63" s="11"/>
      <c r="D63" s="11"/>
      <c r="E63" s="11"/>
      <c r="F63" s="11"/>
      <c r="G63" s="11"/>
      <c r="H63" s="11"/>
      <c r="I63" s="10"/>
      <c r="J63" s="10"/>
      <c r="K63" s="10"/>
      <c r="L63" s="10"/>
      <c r="M63" s="10"/>
      <c r="N63" s="10"/>
      <c r="O63" s="10"/>
      <c r="P63" s="10"/>
      <c r="Q63" s="10"/>
      <c r="R63" s="10"/>
      <c r="S63" s="10"/>
      <c r="T63" s="11"/>
    </row>
    <row r="64" spans="1:20" ht="20.100000000000001" customHeight="1" x14ac:dyDescent="0.25">
      <c r="A64" s="11"/>
      <c r="B64" s="17"/>
      <c r="C64" s="11"/>
      <c r="D64" s="11"/>
      <c r="E64" s="11"/>
      <c r="F64" s="11"/>
      <c r="G64" s="11"/>
      <c r="H64" s="11"/>
      <c r="I64" s="10"/>
      <c r="J64" s="10"/>
      <c r="K64" s="10"/>
      <c r="L64" s="10"/>
      <c r="M64" s="10"/>
      <c r="N64" s="10"/>
      <c r="O64" s="10"/>
      <c r="P64" s="10"/>
      <c r="Q64" s="10"/>
      <c r="R64" s="10"/>
      <c r="S64" s="10"/>
      <c r="T64" s="11"/>
    </row>
    <row r="65" spans="1:20" ht="20.100000000000001" customHeight="1" x14ac:dyDescent="0.25">
      <c r="A65" s="11"/>
      <c r="B65" s="17"/>
      <c r="C65" s="11"/>
      <c r="D65" s="11"/>
      <c r="E65" s="11"/>
      <c r="F65" s="11"/>
      <c r="G65" s="11"/>
      <c r="H65" s="11"/>
      <c r="I65" s="10"/>
      <c r="J65" s="10"/>
      <c r="K65" s="10"/>
      <c r="L65" s="10"/>
      <c r="M65" s="10"/>
      <c r="N65" s="10"/>
      <c r="O65" s="10"/>
      <c r="P65" s="10"/>
      <c r="Q65" s="10"/>
      <c r="R65" s="10"/>
      <c r="S65" s="10"/>
      <c r="T65" s="11"/>
    </row>
    <row r="66" spans="1:20" ht="20.100000000000001" customHeight="1" x14ac:dyDescent="0.25">
      <c r="A66" s="11"/>
      <c r="B66" s="17"/>
      <c r="C66" s="11"/>
      <c r="D66" s="11"/>
      <c r="E66" s="11"/>
      <c r="F66" s="11"/>
      <c r="G66" s="11"/>
      <c r="H66" s="11"/>
      <c r="I66" s="10"/>
      <c r="J66" s="10"/>
      <c r="K66" s="10"/>
      <c r="L66" s="10"/>
      <c r="M66" s="10"/>
      <c r="N66" s="10"/>
      <c r="O66" s="10"/>
      <c r="P66" s="10"/>
      <c r="Q66" s="10"/>
      <c r="R66" s="10"/>
      <c r="S66" s="10"/>
      <c r="T66" s="11"/>
    </row>
    <row r="67" spans="1:20" ht="20.100000000000001" customHeight="1" x14ac:dyDescent="0.25">
      <c r="A67" s="11"/>
      <c r="B67" s="16"/>
      <c r="C67" s="11"/>
      <c r="D67" s="11"/>
      <c r="E67" s="11"/>
      <c r="F67" s="11"/>
      <c r="G67" s="11"/>
      <c r="H67" s="11"/>
      <c r="I67" s="10"/>
      <c r="J67" s="10"/>
      <c r="K67" s="10"/>
      <c r="L67" s="10"/>
      <c r="M67" s="10"/>
      <c r="N67" s="10"/>
      <c r="O67" s="10"/>
      <c r="P67" s="10"/>
      <c r="Q67" s="10"/>
      <c r="R67" s="10"/>
      <c r="S67" s="10"/>
      <c r="T67" s="11"/>
    </row>
    <row r="68" spans="1:20" ht="20.100000000000001" customHeight="1" x14ac:dyDescent="0.25">
      <c r="A68" s="11"/>
      <c r="B68" s="16"/>
      <c r="C68" s="11"/>
      <c r="D68" s="11"/>
      <c r="E68" s="11"/>
      <c r="F68" s="11"/>
      <c r="G68" s="11"/>
      <c r="H68" s="11"/>
      <c r="I68" s="10"/>
      <c r="J68" s="10"/>
      <c r="K68" s="10"/>
      <c r="L68" s="10"/>
      <c r="M68" s="10"/>
      <c r="N68" s="10"/>
      <c r="O68" s="10"/>
      <c r="P68" s="10"/>
      <c r="Q68" s="10"/>
      <c r="R68" s="10"/>
      <c r="S68" s="10"/>
      <c r="T68" s="11"/>
    </row>
    <row r="69" spans="1:20" ht="20.100000000000001" customHeight="1" x14ac:dyDescent="0.25">
      <c r="A69" s="11"/>
      <c r="B69" s="16"/>
      <c r="C69" s="11"/>
      <c r="D69" s="11"/>
      <c r="E69" s="11"/>
      <c r="F69" s="11"/>
      <c r="G69" s="11"/>
      <c r="H69" s="11"/>
      <c r="I69" s="10"/>
      <c r="J69" s="10"/>
      <c r="K69" s="10"/>
      <c r="L69" s="10"/>
      <c r="M69" s="10"/>
      <c r="N69" s="10"/>
      <c r="O69" s="10"/>
      <c r="P69" s="10"/>
      <c r="Q69" s="10"/>
      <c r="R69" s="10"/>
      <c r="S69" s="10"/>
      <c r="T69" s="11"/>
    </row>
    <row r="70" spans="1:20" ht="20.100000000000001" customHeight="1" x14ac:dyDescent="0.25">
      <c r="A70" s="11"/>
      <c r="B70" s="17"/>
      <c r="C70" s="11"/>
      <c r="D70" s="11"/>
      <c r="E70" s="11"/>
      <c r="F70" s="11"/>
      <c r="G70" s="11"/>
      <c r="H70" s="11"/>
      <c r="I70" s="10"/>
      <c r="J70" s="10"/>
      <c r="K70" s="10"/>
      <c r="L70" s="10"/>
      <c r="M70" s="10"/>
      <c r="N70" s="10"/>
      <c r="O70" s="10"/>
      <c r="P70" s="10"/>
      <c r="Q70" s="10"/>
      <c r="R70" s="10"/>
      <c r="S70" s="10"/>
      <c r="T70" s="11"/>
    </row>
    <row r="71" spans="1:20" ht="20.100000000000001" customHeight="1" x14ac:dyDescent="0.25">
      <c r="A71" s="11"/>
      <c r="B71" s="17"/>
      <c r="C71" s="11"/>
      <c r="D71" s="11"/>
      <c r="E71" s="11"/>
      <c r="F71" s="11"/>
      <c r="G71" s="11"/>
      <c r="H71" s="11"/>
      <c r="I71" s="10"/>
      <c r="J71" s="10"/>
      <c r="K71" s="10"/>
      <c r="L71" s="10"/>
      <c r="M71" s="10"/>
      <c r="N71" s="10"/>
      <c r="O71" s="10"/>
      <c r="P71" s="10"/>
      <c r="Q71" s="10"/>
      <c r="R71" s="10"/>
      <c r="S71" s="10"/>
      <c r="T71" s="11"/>
    </row>
    <row r="72" spans="1:20" ht="20.100000000000001" customHeight="1" x14ac:dyDescent="0.25">
      <c r="A72" s="11"/>
      <c r="B72" s="17"/>
      <c r="C72" s="11"/>
      <c r="D72" s="11"/>
      <c r="E72" s="11"/>
      <c r="F72" s="11"/>
      <c r="G72" s="11"/>
      <c r="H72" s="11"/>
      <c r="I72" s="10"/>
      <c r="J72" s="10"/>
      <c r="K72" s="10"/>
      <c r="L72" s="10"/>
      <c r="M72" s="10"/>
      <c r="N72" s="10"/>
      <c r="O72" s="10"/>
      <c r="P72" s="10"/>
      <c r="Q72" s="10"/>
      <c r="R72" s="10"/>
      <c r="S72" s="10"/>
      <c r="T72" s="11"/>
    </row>
    <row r="73" spans="1:20" ht="20.100000000000001" customHeight="1" x14ac:dyDescent="0.25">
      <c r="A73" s="11"/>
      <c r="B73" s="16"/>
      <c r="C73" s="11"/>
      <c r="D73" s="11"/>
      <c r="E73" s="11"/>
      <c r="F73" s="11"/>
      <c r="G73" s="11"/>
      <c r="H73" s="11"/>
      <c r="I73" s="10"/>
      <c r="J73" s="10"/>
      <c r="K73" s="10"/>
      <c r="L73" s="10"/>
      <c r="M73" s="10"/>
      <c r="N73" s="10"/>
      <c r="O73" s="10"/>
      <c r="P73" s="10"/>
      <c r="Q73" s="10"/>
      <c r="R73" s="10"/>
      <c r="S73" s="10"/>
      <c r="T73" s="11"/>
    </row>
    <row r="74" spans="1:20" ht="20.100000000000001" customHeight="1" x14ac:dyDescent="0.25">
      <c r="A74" s="11"/>
      <c r="B74" s="16"/>
      <c r="C74" s="11"/>
      <c r="D74" s="11"/>
      <c r="E74" s="11"/>
      <c r="F74" s="11"/>
      <c r="G74" s="11"/>
      <c r="H74" s="11"/>
      <c r="I74" s="10"/>
      <c r="J74" s="10"/>
      <c r="K74" s="10"/>
      <c r="L74" s="10"/>
      <c r="M74" s="10"/>
      <c r="N74" s="10"/>
      <c r="O74" s="10"/>
      <c r="P74" s="10"/>
      <c r="Q74" s="10"/>
      <c r="R74" s="10"/>
      <c r="S74" s="10"/>
    </row>
    <row r="75" spans="1:20" ht="20.100000000000001" customHeight="1" x14ac:dyDescent="0.25">
      <c r="A75" s="11"/>
      <c r="B75" s="16"/>
      <c r="C75" s="11"/>
      <c r="D75" s="11"/>
      <c r="E75" s="11"/>
      <c r="F75" s="11"/>
      <c r="G75" s="11"/>
      <c r="H75" s="11"/>
      <c r="I75" s="10"/>
      <c r="J75" s="10"/>
      <c r="K75" s="10"/>
      <c r="L75" s="10"/>
      <c r="M75" s="10"/>
      <c r="N75" s="10"/>
      <c r="O75" s="10"/>
      <c r="P75" s="10"/>
      <c r="Q75" s="10"/>
      <c r="R75" s="10"/>
      <c r="S75" s="10"/>
    </row>
    <row r="76" spans="1:20" ht="20.100000000000001" customHeight="1" x14ac:dyDescent="0.25">
      <c r="A76" s="11"/>
      <c r="B76" s="12"/>
      <c r="C76" s="11"/>
      <c r="D76" s="11"/>
      <c r="E76" s="11"/>
      <c r="F76" s="11"/>
      <c r="G76" s="11"/>
      <c r="H76" s="11"/>
      <c r="I76" s="10"/>
      <c r="J76" s="10"/>
      <c r="K76" s="10"/>
      <c r="L76" s="10"/>
      <c r="M76" s="10"/>
      <c r="N76" s="10"/>
      <c r="O76" s="10"/>
      <c r="P76" s="10"/>
      <c r="Q76" s="10"/>
      <c r="R76" s="10"/>
      <c r="S76" s="10"/>
    </row>
    <row r="77" spans="1:20" ht="20.100000000000001" customHeight="1" x14ac:dyDescent="0.25">
      <c r="B77" s="12"/>
      <c r="J77" s="7"/>
      <c r="K77" s="7"/>
    </row>
    <row r="78" spans="1:20" ht="20.100000000000001" customHeight="1" x14ac:dyDescent="0.25">
      <c r="B78" s="12"/>
      <c r="J78" s="7"/>
      <c r="K78" s="7"/>
    </row>
    <row r="79" spans="1:20" ht="20.100000000000001" customHeight="1" x14ac:dyDescent="0.25">
      <c r="B79" s="12"/>
      <c r="J79" s="7"/>
      <c r="K79" s="7"/>
    </row>
    <row r="80" spans="1:20" ht="20.100000000000001" customHeight="1" x14ac:dyDescent="0.25">
      <c r="B80" s="12"/>
      <c r="J80" s="7"/>
      <c r="K80" s="7"/>
    </row>
    <row r="81" spans="2:11" ht="20.100000000000001" customHeight="1" x14ac:dyDescent="0.25">
      <c r="B81" s="12"/>
      <c r="J81" s="7"/>
      <c r="K81" s="7"/>
    </row>
    <row r="82" spans="2:11" ht="20.100000000000001" customHeight="1" x14ac:dyDescent="0.25">
      <c r="B82" s="12"/>
      <c r="J82" s="7"/>
      <c r="K82" s="7"/>
    </row>
    <row r="83" spans="2:11" ht="20.100000000000001" customHeight="1" x14ac:dyDescent="0.25">
      <c r="B83" s="12"/>
      <c r="J83" s="7"/>
      <c r="K83" s="7"/>
    </row>
    <row r="84" spans="2:11" ht="20.100000000000001" customHeight="1" x14ac:dyDescent="0.25">
      <c r="B84" s="12"/>
      <c r="J84" s="7"/>
      <c r="K84" s="7"/>
    </row>
    <row r="85" spans="2:11" ht="20.100000000000001" customHeight="1" x14ac:dyDescent="0.25">
      <c r="B85" s="12"/>
      <c r="J85" s="7"/>
      <c r="K85" s="7"/>
    </row>
    <row r="86" spans="2:11" ht="20.100000000000001" customHeight="1" x14ac:dyDescent="0.25">
      <c r="B86" s="12"/>
      <c r="J86" s="7"/>
      <c r="K86" s="7"/>
    </row>
    <row r="87" spans="2:11" ht="20.100000000000001" customHeight="1" x14ac:dyDescent="0.25">
      <c r="B87" s="12"/>
      <c r="J87" s="7"/>
      <c r="K87" s="7"/>
    </row>
    <row r="88" spans="2:11" ht="20.100000000000001" customHeight="1" x14ac:dyDescent="0.25">
      <c r="B88" s="12"/>
      <c r="J88" s="7"/>
      <c r="K88" s="7"/>
    </row>
    <row r="89" spans="2:11" ht="20.100000000000001" customHeight="1" x14ac:dyDescent="0.25">
      <c r="B89" s="12"/>
      <c r="J89" s="7"/>
      <c r="K89" s="7"/>
    </row>
    <row r="90" spans="2:11" ht="20.100000000000001" customHeight="1" x14ac:dyDescent="0.25">
      <c r="B90" s="12"/>
      <c r="J90" s="7"/>
      <c r="K90" s="7"/>
    </row>
    <row r="91" spans="2:11" ht="20.100000000000001" customHeight="1" x14ac:dyDescent="0.25">
      <c r="B91" s="12"/>
      <c r="J91" s="7"/>
      <c r="K91" s="7"/>
    </row>
    <row r="92" spans="2:11" ht="20.100000000000001" customHeight="1" x14ac:dyDescent="0.25">
      <c r="B92" s="12"/>
      <c r="J92" s="7"/>
      <c r="K92" s="7"/>
    </row>
    <row r="93" spans="2:11" ht="20.100000000000001" customHeight="1" x14ac:dyDescent="0.25">
      <c r="B93" s="12"/>
      <c r="J93" s="7"/>
      <c r="K93" s="7"/>
    </row>
    <row r="94" spans="2:11" ht="20.100000000000001" customHeight="1" x14ac:dyDescent="0.25">
      <c r="B94" s="12"/>
      <c r="J94" s="7"/>
      <c r="K94" s="7"/>
    </row>
    <row r="95" spans="2:11" ht="20.100000000000001" customHeight="1" x14ac:dyDescent="0.25">
      <c r="B95" s="12"/>
      <c r="J95" s="7"/>
      <c r="K95" s="7"/>
    </row>
    <row r="96" spans="2:11" ht="20.100000000000001" customHeight="1" x14ac:dyDescent="0.25">
      <c r="B96" s="12"/>
      <c r="J96" s="7"/>
      <c r="K96" s="7"/>
    </row>
    <row r="97" spans="2:11" ht="20.100000000000001" customHeight="1" x14ac:dyDescent="0.25">
      <c r="B97" s="12"/>
      <c r="J97" s="7"/>
      <c r="K97" s="7"/>
    </row>
    <row r="98" spans="2:11" ht="20.100000000000001" customHeight="1" x14ac:dyDescent="0.25">
      <c r="B98" s="12"/>
      <c r="J98" s="7"/>
      <c r="K98" s="7"/>
    </row>
    <row r="99" spans="2:11" ht="20.100000000000001" customHeight="1" x14ac:dyDescent="0.25">
      <c r="B99" s="12"/>
      <c r="J99" s="7"/>
      <c r="K99" s="7"/>
    </row>
    <row r="100" spans="2:11" ht="20.100000000000001" customHeight="1" x14ac:dyDescent="0.25">
      <c r="B100" s="12"/>
      <c r="J100" s="7"/>
      <c r="K100" s="7"/>
    </row>
    <row r="101" spans="2:11" ht="20.100000000000001" customHeight="1" x14ac:dyDescent="0.25">
      <c r="B101" s="12"/>
      <c r="J101" s="7"/>
      <c r="K101" s="7"/>
    </row>
    <row r="102" spans="2:11" ht="20.100000000000001" customHeight="1" x14ac:dyDescent="0.25">
      <c r="B102" s="12"/>
      <c r="J102" s="7"/>
      <c r="K102" s="7"/>
    </row>
    <row r="103" spans="2:11" ht="20.100000000000001" customHeight="1" x14ac:dyDescent="0.25">
      <c r="B103" s="12"/>
      <c r="J103" s="7"/>
      <c r="K103" s="7"/>
    </row>
    <row r="104" spans="2:11" ht="20.100000000000001" customHeight="1" x14ac:dyDescent="0.25">
      <c r="B104" s="12"/>
      <c r="J104" s="7"/>
      <c r="K104" s="7"/>
    </row>
    <row r="105" spans="2:11" ht="20.100000000000001" customHeight="1" x14ac:dyDescent="0.25">
      <c r="B105" s="12"/>
      <c r="J105" s="7"/>
      <c r="K105" s="7"/>
    </row>
    <row r="106" spans="2:11" ht="20.100000000000001" customHeight="1" x14ac:dyDescent="0.25">
      <c r="B106" s="12"/>
      <c r="J106" s="7"/>
      <c r="K106" s="7"/>
    </row>
    <row r="107" spans="2:11" ht="20.100000000000001" customHeight="1" x14ac:dyDescent="0.25">
      <c r="B107" s="12"/>
      <c r="J107" s="7"/>
      <c r="K107" s="7"/>
    </row>
    <row r="108" spans="2:11" ht="20.100000000000001" customHeight="1" x14ac:dyDescent="0.25">
      <c r="B108" s="12"/>
      <c r="J108" s="7"/>
      <c r="K108" s="7"/>
    </row>
    <row r="109" spans="2:11" ht="20.100000000000001" customHeight="1" x14ac:dyDescent="0.25">
      <c r="B109" s="12"/>
      <c r="J109" s="7"/>
      <c r="K109" s="7"/>
    </row>
    <row r="110" spans="2:11" ht="20.100000000000001" customHeight="1" x14ac:dyDescent="0.25">
      <c r="B110" s="12"/>
      <c r="J110" s="7"/>
      <c r="K110" s="7"/>
    </row>
    <row r="111" spans="2:11" ht="20.100000000000001" customHeight="1" x14ac:dyDescent="0.25">
      <c r="B111" s="12"/>
      <c r="J111" s="7"/>
      <c r="K111" s="7"/>
    </row>
    <row r="112" spans="2:11" ht="20.100000000000001" customHeight="1" x14ac:dyDescent="0.25">
      <c r="B112" s="12"/>
      <c r="J112" s="7"/>
      <c r="K112" s="7"/>
    </row>
    <row r="113" spans="2:11" ht="20.100000000000001" customHeight="1" x14ac:dyDescent="0.25">
      <c r="B113" s="12"/>
      <c r="J113" s="7"/>
      <c r="K113" s="7"/>
    </row>
    <row r="114" spans="2:11" ht="20.100000000000001" customHeight="1" x14ac:dyDescent="0.25">
      <c r="B114" s="12"/>
      <c r="J114" s="7"/>
      <c r="K114" s="7"/>
    </row>
    <row r="115" spans="2:11" ht="20.100000000000001" customHeight="1" x14ac:dyDescent="0.25">
      <c r="B115" s="12"/>
      <c r="J115" s="7"/>
      <c r="K115" s="7"/>
    </row>
    <row r="116" spans="2:11" ht="20.100000000000001" customHeight="1" x14ac:dyDescent="0.25">
      <c r="B116" s="12"/>
      <c r="J116" s="7"/>
      <c r="K116" s="7"/>
    </row>
    <row r="117" spans="2:11" ht="20.100000000000001" customHeight="1" x14ac:dyDescent="0.25">
      <c r="B117" s="12"/>
      <c r="J117" s="7"/>
      <c r="K117" s="7"/>
    </row>
    <row r="118" spans="2:11" ht="20.100000000000001" customHeight="1" x14ac:dyDescent="0.25">
      <c r="B118" s="12"/>
      <c r="J118" s="7"/>
      <c r="K118" s="7"/>
    </row>
    <row r="119" spans="2:11" ht="20.100000000000001" customHeight="1" x14ac:dyDescent="0.25">
      <c r="B119" s="12"/>
      <c r="J119" s="7"/>
      <c r="K119" s="7"/>
    </row>
    <row r="120" spans="2:11" ht="20.100000000000001" customHeight="1" x14ac:dyDescent="0.25">
      <c r="B120" s="12"/>
      <c r="J120" s="7"/>
      <c r="K120" s="7"/>
    </row>
    <row r="121" spans="2:11" ht="20.100000000000001" customHeight="1" x14ac:dyDescent="0.25">
      <c r="B121" s="12"/>
      <c r="J121" s="7"/>
      <c r="K121" s="7"/>
    </row>
    <row r="122" spans="2:11" ht="20.100000000000001" customHeight="1" x14ac:dyDescent="0.25">
      <c r="B122" s="12"/>
      <c r="J122" s="7"/>
      <c r="K122" s="7"/>
    </row>
    <row r="123" spans="2:11" ht="20.100000000000001" customHeight="1" x14ac:dyDescent="0.25">
      <c r="B123" s="12"/>
      <c r="J123" s="7"/>
      <c r="K123" s="7"/>
    </row>
    <row r="124" spans="2:11" ht="20.100000000000001" customHeight="1" x14ac:dyDescent="0.25">
      <c r="B124" s="12"/>
      <c r="J124" s="7"/>
      <c r="K124" s="7"/>
    </row>
    <row r="125" spans="2:11" ht="20.100000000000001" customHeight="1" x14ac:dyDescent="0.25">
      <c r="B125" s="12"/>
      <c r="J125" s="7"/>
      <c r="K125" s="7"/>
    </row>
    <row r="126" spans="2:11" ht="20.100000000000001" customHeight="1" x14ac:dyDescent="0.25">
      <c r="B126" s="12"/>
      <c r="J126" s="7"/>
      <c r="K126" s="7"/>
    </row>
    <row r="127" spans="2:11" ht="20.100000000000001" customHeight="1" x14ac:dyDescent="0.25">
      <c r="B127" s="12"/>
      <c r="J127" s="7"/>
      <c r="K127" s="7"/>
    </row>
    <row r="128" spans="2:11" ht="20.100000000000001" customHeight="1" x14ac:dyDescent="0.25">
      <c r="B128" s="12"/>
      <c r="J128" s="7"/>
      <c r="K128" s="7"/>
    </row>
    <row r="129" spans="2:11" ht="20.100000000000001" customHeight="1" x14ac:dyDescent="0.25">
      <c r="B129" s="12"/>
      <c r="J129" s="7"/>
      <c r="K129" s="7"/>
    </row>
    <row r="130" spans="2:11" ht="20.100000000000001" customHeight="1" x14ac:dyDescent="0.25">
      <c r="B130" s="12"/>
      <c r="J130" s="7"/>
      <c r="K130" s="7"/>
    </row>
    <row r="131" spans="2:11" ht="20.100000000000001" customHeight="1" x14ac:dyDescent="0.25">
      <c r="B131" s="12"/>
      <c r="J131" s="7"/>
      <c r="K131" s="7"/>
    </row>
    <row r="132" spans="2:11" ht="20.100000000000001" customHeight="1" x14ac:dyDescent="0.25">
      <c r="B132" s="12"/>
      <c r="J132" s="7"/>
      <c r="K132" s="7"/>
    </row>
    <row r="133" spans="2:11" ht="20.100000000000001" customHeight="1" x14ac:dyDescent="0.25">
      <c r="B133" s="12"/>
      <c r="J133" s="7"/>
      <c r="K133" s="7"/>
    </row>
    <row r="134" spans="2:11" ht="20.100000000000001" customHeight="1" x14ac:dyDescent="0.25">
      <c r="B134" s="12"/>
      <c r="J134" s="7"/>
      <c r="K134" s="7"/>
    </row>
    <row r="135" spans="2:11" ht="20.100000000000001" customHeight="1" x14ac:dyDescent="0.25">
      <c r="B135" s="12"/>
      <c r="J135" s="7"/>
      <c r="K135" s="7"/>
    </row>
    <row r="136" spans="2:11" ht="20.100000000000001" customHeight="1" x14ac:dyDescent="0.25">
      <c r="B136" s="12"/>
      <c r="J136" s="7"/>
      <c r="K136" s="7"/>
    </row>
    <row r="137" spans="2:11" ht="20.100000000000001" customHeight="1" x14ac:dyDescent="0.25">
      <c r="B137" s="12"/>
      <c r="J137" s="7"/>
      <c r="K137" s="7"/>
    </row>
    <row r="138" spans="2:11" ht="20.100000000000001" customHeight="1" x14ac:dyDescent="0.25">
      <c r="B138" s="12"/>
      <c r="J138" s="7"/>
      <c r="K138" s="7"/>
    </row>
    <row r="139" spans="2:11" ht="20.100000000000001" customHeight="1" x14ac:dyDescent="0.25">
      <c r="B139" s="12"/>
      <c r="J139" s="7"/>
      <c r="K139" s="7"/>
    </row>
    <row r="140" spans="2:11" ht="20.100000000000001" customHeight="1" x14ac:dyDescent="0.25">
      <c r="B140" s="12"/>
      <c r="J140" s="7"/>
      <c r="K140" s="7"/>
    </row>
    <row r="141" spans="2:11" ht="20.100000000000001" customHeight="1" x14ac:dyDescent="0.25">
      <c r="B141" s="12"/>
      <c r="J141" s="7"/>
      <c r="K141" s="7"/>
    </row>
    <row r="142" spans="2:11" ht="20.100000000000001" customHeight="1" x14ac:dyDescent="0.25">
      <c r="B142" s="12"/>
      <c r="J142" s="7"/>
      <c r="K142" s="7"/>
    </row>
    <row r="143" spans="2:11" ht="20.100000000000001" customHeight="1" x14ac:dyDescent="0.25">
      <c r="B143" s="12"/>
      <c r="J143" s="7"/>
      <c r="K143" s="7"/>
    </row>
    <row r="144" spans="2:11" ht="20.100000000000001" customHeight="1" x14ac:dyDescent="0.25">
      <c r="B144" s="12"/>
      <c r="J144" s="7"/>
      <c r="K144" s="7"/>
    </row>
    <row r="145" spans="2:11" ht="20.100000000000001" customHeight="1" x14ac:dyDescent="0.25">
      <c r="B145" s="12"/>
      <c r="J145" s="7"/>
      <c r="K145" s="7"/>
    </row>
    <row r="146" spans="2:11" ht="20.100000000000001" customHeight="1" x14ac:dyDescent="0.25">
      <c r="B146" s="12"/>
      <c r="J146" s="7"/>
      <c r="K146" s="7"/>
    </row>
    <row r="147" spans="2:11" ht="20.100000000000001" customHeight="1" x14ac:dyDescent="0.25">
      <c r="B147" s="12"/>
      <c r="J147" s="7"/>
      <c r="K147" s="7"/>
    </row>
    <row r="148" spans="2:11" ht="20.100000000000001" customHeight="1" x14ac:dyDescent="0.25">
      <c r="B148" s="12"/>
      <c r="J148" s="7"/>
      <c r="K148" s="7"/>
    </row>
    <row r="149" spans="2:11" ht="20.100000000000001" customHeight="1" x14ac:dyDescent="0.25">
      <c r="B149" s="12"/>
      <c r="J149" s="7"/>
      <c r="K149" s="7"/>
    </row>
    <row r="150" spans="2:11" ht="20.100000000000001" customHeight="1" x14ac:dyDescent="0.25">
      <c r="B150" s="12"/>
      <c r="J150" s="7"/>
      <c r="K150" s="7"/>
    </row>
    <row r="151" spans="2:11" ht="20.100000000000001" customHeight="1" x14ac:dyDescent="0.25">
      <c r="B151" s="12"/>
      <c r="J151" s="7"/>
      <c r="K151" s="7"/>
    </row>
    <row r="152" spans="2:11" ht="20.100000000000001" customHeight="1" x14ac:dyDescent="0.25">
      <c r="B152" s="12"/>
      <c r="J152" s="7"/>
      <c r="K152" s="7"/>
    </row>
    <row r="153" spans="2:11" ht="20.100000000000001" customHeight="1" x14ac:dyDescent="0.25">
      <c r="B153" s="12"/>
      <c r="J153" s="7"/>
      <c r="K153" s="7"/>
    </row>
    <row r="154" spans="2:11" ht="20.100000000000001" customHeight="1" x14ac:dyDescent="0.25">
      <c r="B154" s="12"/>
      <c r="J154" s="7"/>
      <c r="K154" s="7"/>
    </row>
    <row r="155" spans="2:11" ht="20.100000000000001" customHeight="1" x14ac:dyDescent="0.25">
      <c r="B155" s="12"/>
      <c r="J155" s="7"/>
      <c r="K155" s="7"/>
    </row>
    <row r="156" spans="2:11" ht="20.100000000000001" customHeight="1" x14ac:dyDescent="0.25">
      <c r="B156" s="12"/>
      <c r="J156" s="7"/>
      <c r="K156" s="7"/>
    </row>
    <row r="157" spans="2:11" ht="20.100000000000001" customHeight="1" x14ac:dyDescent="0.25">
      <c r="B157" s="12"/>
      <c r="J157" s="7"/>
      <c r="K157" s="7"/>
    </row>
    <row r="158" spans="2:11" ht="20.100000000000001" customHeight="1" x14ac:dyDescent="0.25">
      <c r="B158" s="12"/>
      <c r="J158" s="7"/>
      <c r="K158" s="7"/>
    </row>
    <row r="159" spans="2:11" ht="20.100000000000001" customHeight="1" x14ac:dyDescent="0.25">
      <c r="B159" s="12"/>
      <c r="J159" s="7"/>
      <c r="K159" s="7"/>
    </row>
    <row r="160" spans="2:11" x14ac:dyDescent="0.25">
      <c r="B160" s="12"/>
      <c r="J160" s="7"/>
      <c r="K160" s="7"/>
    </row>
    <row r="161" spans="2:11" x14ac:dyDescent="0.25">
      <c r="B161" s="12"/>
      <c r="J161" s="7"/>
      <c r="K161" s="7"/>
    </row>
    <row r="162" spans="2:11" x14ac:dyDescent="0.25">
      <c r="B162" s="12"/>
      <c r="J162" s="7"/>
      <c r="K162" s="7"/>
    </row>
    <row r="163" spans="2:11" x14ac:dyDescent="0.25">
      <c r="B163" s="12"/>
      <c r="J163" s="7"/>
      <c r="K163" s="7"/>
    </row>
    <row r="164" spans="2:11" x14ac:dyDescent="0.25">
      <c r="B164" s="12"/>
      <c r="J164" s="7"/>
      <c r="K164" s="7"/>
    </row>
    <row r="165" spans="2:11" x14ac:dyDescent="0.25">
      <c r="B165" s="12"/>
      <c r="J165" s="7"/>
      <c r="K165" s="7"/>
    </row>
    <row r="166" spans="2:11" x14ac:dyDescent="0.25">
      <c r="B166" s="12"/>
      <c r="J166" s="7"/>
      <c r="K166" s="7"/>
    </row>
    <row r="167" spans="2:11" x14ac:dyDescent="0.25">
      <c r="B167" s="12"/>
      <c r="J167" s="7"/>
      <c r="K167" s="7"/>
    </row>
    <row r="168" spans="2:11" x14ac:dyDescent="0.25">
      <c r="B168" s="12"/>
      <c r="J168" s="7"/>
      <c r="K168" s="7"/>
    </row>
    <row r="169" spans="2:11" x14ac:dyDescent="0.25">
      <c r="B169" s="12"/>
      <c r="J169" s="7"/>
      <c r="K169" s="7"/>
    </row>
    <row r="170" spans="2:11" x14ac:dyDescent="0.25">
      <c r="B170" s="12"/>
      <c r="J170" s="7"/>
      <c r="K170" s="7"/>
    </row>
    <row r="171" spans="2:11" x14ac:dyDescent="0.25">
      <c r="B171" s="12"/>
      <c r="J171" s="7"/>
      <c r="K171" s="7"/>
    </row>
    <row r="172" spans="2:11" x14ac:dyDescent="0.25">
      <c r="B172" s="12"/>
      <c r="J172" s="7"/>
      <c r="K172" s="7"/>
    </row>
    <row r="173" spans="2:11" x14ac:dyDescent="0.25">
      <c r="B173" s="12"/>
      <c r="J173" s="7"/>
      <c r="K173" s="7"/>
    </row>
    <row r="174" spans="2:11" x14ac:dyDescent="0.25">
      <c r="B174" s="12"/>
      <c r="J174" s="7"/>
      <c r="K174" s="7"/>
    </row>
    <row r="175" spans="2:11" x14ac:dyDescent="0.25">
      <c r="B175" s="12"/>
      <c r="J175" s="7"/>
      <c r="K175" s="7"/>
    </row>
    <row r="176" spans="2:11" x14ac:dyDescent="0.25">
      <c r="B176" s="12"/>
      <c r="J176" s="7"/>
      <c r="K176" s="7"/>
    </row>
    <row r="177" spans="2:11" x14ac:dyDescent="0.25">
      <c r="B177" s="12"/>
      <c r="J177" s="7"/>
      <c r="K177" s="7"/>
    </row>
    <row r="178" spans="2:11" x14ac:dyDescent="0.25">
      <c r="B178" s="12"/>
      <c r="J178" s="7"/>
      <c r="K178" s="7"/>
    </row>
    <row r="179" spans="2:11" x14ac:dyDescent="0.25">
      <c r="B179" s="12"/>
      <c r="J179" s="7"/>
      <c r="K179" s="7"/>
    </row>
    <row r="180" spans="2:11" x14ac:dyDescent="0.25">
      <c r="B180" s="12"/>
      <c r="J180" s="7"/>
      <c r="K180" s="7"/>
    </row>
    <row r="181" spans="2:11" x14ac:dyDescent="0.25">
      <c r="B181" s="12"/>
      <c r="J181" s="7"/>
      <c r="K181" s="7"/>
    </row>
    <row r="182" spans="2:11" x14ac:dyDescent="0.25">
      <c r="B182" s="12"/>
      <c r="J182" s="7"/>
      <c r="K182" s="7"/>
    </row>
    <row r="183" spans="2:11" x14ac:dyDescent="0.25">
      <c r="B183" s="12"/>
      <c r="J183" s="7"/>
      <c r="K183" s="7"/>
    </row>
    <row r="184" spans="2:11" x14ac:dyDescent="0.25">
      <c r="B184" s="12"/>
      <c r="J184" s="7"/>
      <c r="K184" s="7"/>
    </row>
    <row r="185" spans="2:11" x14ac:dyDescent="0.25">
      <c r="B185" s="12"/>
      <c r="J185" s="7"/>
      <c r="K185" s="7"/>
    </row>
    <row r="186" spans="2:11" x14ac:dyDescent="0.25">
      <c r="B186" s="12"/>
      <c r="J186" s="7"/>
      <c r="K186" s="7"/>
    </row>
    <row r="187" spans="2:11" x14ac:dyDescent="0.25">
      <c r="B187" s="12"/>
      <c r="J187" s="7"/>
      <c r="K187" s="7"/>
    </row>
    <row r="188" spans="2:11" x14ac:dyDescent="0.25">
      <c r="B188" s="12"/>
      <c r="J188" s="7"/>
      <c r="K188" s="7"/>
    </row>
    <row r="189" spans="2:11" x14ac:dyDescent="0.25">
      <c r="B189" s="12"/>
      <c r="J189" s="7"/>
      <c r="K189" s="7"/>
    </row>
    <row r="190" spans="2:11" x14ac:dyDescent="0.25">
      <c r="B190" s="12"/>
      <c r="J190" s="7"/>
      <c r="K190" s="7"/>
    </row>
    <row r="191" spans="2:11" x14ac:dyDescent="0.25">
      <c r="B191" s="12"/>
      <c r="J191" s="7"/>
      <c r="K191" s="7"/>
    </row>
    <row r="192" spans="2:11" x14ac:dyDescent="0.25">
      <c r="B192" s="12"/>
      <c r="J192" s="7"/>
      <c r="K192" s="7"/>
    </row>
    <row r="193" spans="2:11" x14ac:dyDescent="0.25">
      <c r="B193" s="12"/>
      <c r="J193" s="7"/>
      <c r="K193" s="7"/>
    </row>
    <row r="194" spans="2:11" x14ac:dyDescent="0.25">
      <c r="B194" s="12"/>
      <c r="J194" s="7"/>
      <c r="K194" s="7"/>
    </row>
    <row r="195" spans="2:11" x14ac:dyDescent="0.25">
      <c r="B195" s="12"/>
      <c r="J195" s="7"/>
      <c r="K195" s="7"/>
    </row>
    <row r="196" spans="2:11" x14ac:dyDescent="0.25">
      <c r="B196" s="12"/>
      <c r="J196" s="7"/>
      <c r="K196" s="7"/>
    </row>
    <row r="197" spans="2:11" x14ac:dyDescent="0.25">
      <c r="B197" s="12"/>
      <c r="J197" s="7"/>
      <c r="K197" s="7"/>
    </row>
    <row r="198" spans="2:11" x14ac:dyDescent="0.25">
      <c r="B198" s="12"/>
      <c r="J198" s="7"/>
      <c r="K198" s="7"/>
    </row>
    <row r="199" spans="2:11" x14ac:dyDescent="0.25">
      <c r="B199" s="12"/>
      <c r="J199" s="7"/>
      <c r="K199" s="7"/>
    </row>
    <row r="200" spans="2:11" x14ac:dyDescent="0.25">
      <c r="B200" s="12"/>
      <c r="J200" s="7"/>
      <c r="K200" s="7"/>
    </row>
    <row r="201" spans="2:11" x14ac:dyDescent="0.25">
      <c r="B201" s="12"/>
      <c r="J201" s="7"/>
      <c r="K201" s="7"/>
    </row>
    <row r="202" spans="2:11" x14ac:dyDescent="0.25">
      <c r="B202" s="12"/>
      <c r="J202" s="7"/>
      <c r="K202" s="7"/>
    </row>
    <row r="203" spans="2:11" x14ac:dyDescent="0.25">
      <c r="B203" s="12"/>
      <c r="J203" s="7"/>
      <c r="K203" s="7"/>
    </row>
    <row r="204" spans="2:11" x14ac:dyDescent="0.25">
      <c r="B204" s="12"/>
      <c r="J204" s="7"/>
      <c r="K204" s="7"/>
    </row>
    <row r="205" spans="2:11" x14ac:dyDescent="0.25">
      <c r="B205" s="12"/>
      <c r="J205" s="7"/>
      <c r="K205" s="7"/>
    </row>
    <row r="206" spans="2:11" x14ac:dyDescent="0.25">
      <c r="B206" s="12"/>
      <c r="J206" s="7"/>
      <c r="K206" s="7"/>
    </row>
    <row r="207" spans="2:11" x14ac:dyDescent="0.25">
      <c r="B207" s="12"/>
      <c r="J207" s="7"/>
      <c r="K207" s="7"/>
    </row>
    <row r="208" spans="2:11" x14ac:dyDescent="0.25">
      <c r="B208" s="12"/>
      <c r="J208" s="7"/>
      <c r="K208" s="7"/>
    </row>
    <row r="209" spans="2:11" x14ac:dyDescent="0.25">
      <c r="B209" s="12"/>
      <c r="J209" s="7"/>
      <c r="K209" s="7"/>
    </row>
    <row r="210" spans="2:11" x14ac:dyDescent="0.25">
      <c r="B210" s="12"/>
      <c r="J210" s="7"/>
      <c r="K210" s="7"/>
    </row>
    <row r="211" spans="2:11" x14ac:dyDescent="0.25">
      <c r="B211" s="12"/>
      <c r="J211" s="7"/>
      <c r="K211" s="7"/>
    </row>
    <row r="212" spans="2:11" x14ac:dyDescent="0.25">
      <c r="B212" s="12"/>
      <c r="J212" s="7"/>
      <c r="K212" s="7"/>
    </row>
    <row r="213" spans="2:11" x14ac:dyDescent="0.25">
      <c r="B213" s="12"/>
      <c r="J213" s="7"/>
      <c r="K213" s="7"/>
    </row>
    <row r="214" spans="2:11" x14ac:dyDescent="0.25">
      <c r="B214" s="12"/>
      <c r="J214" s="7"/>
      <c r="K214" s="7"/>
    </row>
    <row r="215" spans="2:11" x14ac:dyDescent="0.25">
      <c r="B215" s="12"/>
      <c r="J215" s="7"/>
      <c r="K215" s="7"/>
    </row>
    <row r="216" spans="2:11" x14ac:dyDescent="0.25">
      <c r="B216" s="12"/>
      <c r="J216" s="7"/>
      <c r="K216" s="7"/>
    </row>
    <row r="217" spans="2:11" x14ac:dyDescent="0.25">
      <c r="B217" s="12"/>
      <c r="J217" s="7"/>
      <c r="K217" s="7"/>
    </row>
    <row r="218" spans="2:11" x14ac:dyDescent="0.25">
      <c r="B218" s="12"/>
      <c r="J218" s="7"/>
      <c r="K218" s="7"/>
    </row>
    <row r="219" spans="2:11" x14ac:dyDescent="0.25">
      <c r="B219" s="12"/>
      <c r="J219" s="7"/>
      <c r="K219" s="7"/>
    </row>
    <row r="220" spans="2:11" x14ac:dyDescent="0.25">
      <c r="B220" s="12"/>
    </row>
    <row r="221" spans="2:11" x14ac:dyDescent="0.25">
      <c r="B221" s="12"/>
    </row>
    <row r="222" spans="2:11" x14ac:dyDescent="0.25">
      <c r="B222" s="12"/>
    </row>
    <row r="223" spans="2:11" x14ac:dyDescent="0.25">
      <c r="B223" s="11"/>
    </row>
  </sheetData>
  <sheetProtection formatCells="0" formatColumns="0" formatRows="0" insertRows="0" deleteRows="0"/>
  <mergeCells count="5">
    <mergeCell ref="O2:S2"/>
    <mergeCell ref="O3:S3"/>
    <mergeCell ref="L2:N2"/>
    <mergeCell ref="L3:N3"/>
    <mergeCell ref="C3:G3"/>
  </mergeCells>
  <conditionalFormatting sqref="A6:S76">
    <cfRule type="expression" dxfId="33" priority="3">
      <formula>$A6&lt;&gt;""</formula>
    </cfRule>
  </conditionalFormatting>
  <conditionalFormatting sqref="I6:I200">
    <cfRule type="notContainsBlanks" dxfId="32" priority="2">
      <formula>LEN(TRIM(I6))&gt;0</formula>
    </cfRule>
  </conditionalFormatting>
  <pageMargins left="0.7" right="0.7" top="0.75" bottom="0.75" header="0.3" footer="0.3"/>
  <pageSetup paperSize="9" scale="53"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Check Box 2">
              <controlPr defaultSize="0" autoFill="0" autoLine="0" autoPict="0">
                <anchor moveWithCells="1">
                  <from>
                    <xdr:col>5</xdr:col>
                    <xdr:colOff>238125</xdr:colOff>
                    <xdr:row>1</xdr:row>
                    <xdr:rowOff>19050</xdr:rowOff>
                  </from>
                  <to>
                    <xdr:col>5</xdr:col>
                    <xdr:colOff>542925</xdr:colOff>
                    <xdr:row>1</xdr:row>
                    <xdr:rowOff>238125</xdr:rowOff>
                  </to>
                </anchor>
              </controlPr>
            </control>
          </mc:Choice>
        </mc:AlternateContent>
        <mc:AlternateContent xmlns:mc="http://schemas.openxmlformats.org/markup-compatibility/2006">
          <mc:Choice Requires="x14">
            <control shapeId="1027" r:id="rId5" name="Check Box 3">
              <controlPr defaultSize="0" autoFill="0" autoLine="0" autoPict="0">
                <anchor moveWithCells="1">
                  <from>
                    <xdr:col>4</xdr:col>
                    <xdr:colOff>228600</xdr:colOff>
                    <xdr:row>1</xdr:row>
                    <xdr:rowOff>9525</xdr:rowOff>
                  </from>
                  <to>
                    <xdr:col>4</xdr:col>
                    <xdr:colOff>457200</xdr:colOff>
                    <xdr:row>2</xdr:row>
                    <xdr:rowOff>9525</xdr:rowOff>
                  </to>
                </anchor>
              </controlPr>
            </control>
          </mc:Choice>
        </mc:AlternateContent>
        <mc:AlternateContent xmlns:mc="http://schemas.openxmlformats.org/markup-compatibility/2006">
          <mc:Choice Requires="x14">
            <control shapeId="1032" r:id="rId6" name="Check Box 8">
              <controlPr defaultSize="0" autoFill="0" autoLine="0" autoPict="0">
                <anchor moveWithCells="1">
                  <from>
                    <xdr:col>4</xdr:col>
                    <xdr:colOff>1485900</xdr:colOff>
                    <xdr:row>1</xdr:row>
                    <xdr:rowOff>9525</xdr:rowOff>
                  </from>
                  <to>
                    <xdr:col>4</xdr:col>
                    <xdr:colOff>1714500</xdr:colOff>
                    <xdr:row>2</xdr:row>
                    <xdr:rowOff>9525</xdr:rowOff>
                  </to>
                </anchor>
              </controlPr>
            </control>
          </mc:Choice>
        </mc:AlternateContent>
        <mc:AlternateContent xmlns:mc="http://schemas.openxmlformats.org/markup-compatibility/2006">
          <mc:Choice Requires="x14">
            <control shapeId="1033" r:id="rId7" name="Button 9">
              <controlPr defaultSize="0" print="0" autoFill="0" autoPict="0" macro="[0]!Synthese">
                <anchor moveWithCells="1" sizeWithCells="1">
                  <from>
                    <xdr:col>19</xdr:col>
                    <xdr:colOff>647700</xdr:colOff>
                    <xdr:row>4</xdr:row>
                    <xdr:rowOff>19050</xdr:rowOff>
                  </from>
                  <to>
                    <xdr:col>21</xdr:col>
                    <xdr:colOff>114300</xdr:colOff>
                    <xdr:row>4</xdr:row>
                    <xdr:rowOff>609600</xdr:rowOff>
                  </to>
                </anchor>
              </controlPr>
            </control>
          </mc:Choice>
        </mc:AlternateContent>
        <mc:AlternateContent xmlns:mc="http://schemas.openxmlformats.org/markup-compatibility/2006">
          <mc:Choice Requires="x14">
            <control shapeId="1034" r:id="rId8" name="Button 10">
              <controlPr defaultSize="0" print="0" autoFill="0" autoPict="0" macro="[0]!PDF">
                <anchor moveWithCells="1" sizeWithCells="1">
                  <from>
                    <xdr:col>19</xdr:col>
                    <xdr:colOff>628650</xdr:colOff>
                    <xdr:row>0</xdr:row>
                    <xdr:rowOff>0</xdr:rowOff>
                  </from>
                  <to>
                    <xdr:col>21</xdr:col>
                    <xdr:colOff>123825</xdr:colOff>
                    <xdr:row>1</xdr:row>
                    <xdr:rowOff>219075</xdr:rowOff>
                  </to>
                </anchor>
              </controlPr>
            </control>
          </mc:Choice>
        </mc:AlternateContent>
        <mc:AlternateContent xmlns:mc="http://schemas.openxmlformats.org/markup-compatibility/2006">
          <mc:Choice Requires="x14">
            <control shapeId="1036" r:id="rId9" name="Button 12">
              <controlPr defaultSize="0" print="0" autoFill="0" autoPict="0" macro="[0]!Chiffrage">
                <anchor moveWithCells="1" sizeWithCells="1">
                  <from>
                    <xdr:col>21</xdr:col>
                    <xdr:colOff>485775</xdr:colOff>
                    <xdr:row>0</xdr:row>
                    <xdr:rowOff>352425</xdr:rowOff>
                  </from>
                  <to>
                    <xdr:col>23</xdr:col>
                    <xdr:colOff>161925</xdr:colOff>
                    <xdr:row>2</xdr:row>
                    <xdr:rowOff>219075</xdr:rowOff>
                  </to>
                </anchor>
              </controlPr>
            </control>
          </mc:Choice>
        </mc:AlternateContent>
        <mc:AlternateContent xmlns:mc="http://schemas.openxmlformats.org/markup-compatibility/2006">
          <mc:Choice Requires="x14">
            <control shapeId="1037" r:id="rId10" name="Button 13">
              <controlPr defaultSize="0" print="0" autoFill="0" autoPict="0" macro="[0]!BonOxy">
                <anchor moveWithCells="1" sizeWithCells="1">
                  <from>
                    <xdr:col>21</xdr:col>
                    <xdr:colOff>495300</xdr:colOff>
                    <xdr:row>3</xdr:row>
                    <xdr:rowOff>152400</xdr:rowOff>
                  </from>
                  <to>
                    <xdr:col>23</xdr:col>
                    <xdr:colOff>66675</xdr:colOff>
                    <xdr:row>4</xdr:row>
                    <xdr:rowOff>361950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I207"/>
  <sheetViews>
    <sheetView workbookViewId="0">
      <selection activeCell="D16" sqref="D16:D17"/>
    </sheetView>
  </sheetViews>
  <sheetFormatPr baseColWidth="10" defaultRowHeight="15" x14ac:dyDescent="0.25"/>
  <cols>
    <col min="1" max="1" width="21.7109375" customWidth="1"/>
    <col min="2" max="2" width="6.140625" bestFit="1" customWidth="1"/>
    <col min="3" max="3" width="10.85546875" bestFit="1" customWidth="1"/>
    <col min="4" max="4" width="46.85546875" customWidth="1"/>
    <col min="5" max="5" width="16.140625" customWidth="1"/>
    <col min="6" max="6" width="12.85546875" bestFit="1" customWidth="1"/>
    <col min="7" max="7" width="12.85546875" customWidth="1"/>
    <col min="8" max="9" width="10.7109375" bestFit="1" customWidth="1"/>
  </cols>
  <sheetData>
    <row r="1" spans="1:9" ht="30" customHeight="1" x14ac:dyDescent="0.35">
      <c r="A1" s="1"/>
      <c r="B1" s="1"/>
      <c r="C1" s="195" t="s">
        <v>113</v>
      </c>
      <c r="E1" s="184" t="s">
        <v>14</v>
      </c>
      <c r="F1" s="196">
        <v>1</v>
      </c>
      <c r="G1" s="188" t="s">
        <v>73</v>
      </c>
      <c r="H1" s="188" t="s">
        <v>112</v>
      </c>
    </row>
    <row r="2" spans="1:9" ht="15" customHeight="1" x14ac:dyDescent="0.35">
      <c r="A2" s="1"/>
      <c r="B2" s="1"/>
      <c r="C2" s="1"/>
      <c r="D2" s="190"/>
      <c r="G2" s="187"/>
      <c r="H2" s="191"/>
      <c r="I2" s="191"/>
    </row>
    <row r="3" spans="1:9" ht="20.100000000000001" customHeight="1" x14ac:dyDescent="0.25">
      <c r="A3" s="2" t="s">
        <v>133</v>
      </c>
      <c r="B3" s="203">
        <f>'Bon de Fab'!O3</f>
        <v>0</v>
      </c>
      <c r="C3" s="203"/>
      <c r="D3" s="203"/>
      <c r="E3" s="6"/>
      <c r="G3" s="187" t="s">
        <v>18</v>
      </c>
      <c r="H3" s="186">
        <f ca="1">TODAY()</f>
        <v>43447</v>
      </c>
    </row>
    <row r="4" spans="1:9" ht="20.100000000000001" customHeight="1" x14ac:dyDescent="0.25">
      <c r="A4" s="2" t="s">
        <v>134</v>
      </c>
      <c r="B4" s="202">
        <f>'Bon de Fab'!C3</f>
        <v>0</v>
      </c>
      <c r="C4" s="202"/>
      <c r="D4" s="202"/>
      <c r="E4" s="202"/>
      <c r="F4" s="6"/>
      <c r="G4" s="6"/>
      <c r="H4" s="187"/>
      <c r="I4" s="187"/>
    </row>
    <row r="5" spans="1:9" ht="20.100000000000001" customHeight="1" x14ac:dyDescent="0.3">
      <c r="A5" s="2"/>
      <c r="B5" s="2"/>
      <c r="C5" s="2"/>
      <c r="D5" s="188"/>
      <c r="E5" s="188" t="s">
        <v>135</v>
      </c>
      <c r="F5" s="193">
        <v>1</v>
      </c>
      <c r="G5" s="193"/>
      <c r="H5" s="187"/>
      <c r="I5" s="187"/>
    </row>
    <row r="6" spans="1:9" ht="9.9499999999999993" customHeight="1" thickBot="1" x14ac:dyDescent="0.3"/>
    <row r="7" spans="1:9" ht="21.75" thickBot="1" x14ac:dyDescent="0.3">
      <c r="A7" s="192" t="s">
        <v>114</v>
      </c>
      <c r="B7" s="192" t="s">
        <v>0</v>
      </c>
      <c r="C7" s="192" t="s">
        <v>115</v>
      </c>
      <c r="D7" s="192"/>
      <c r="E7" s="192" t="s">
        <v>3</v>
      </c>
      <c r="F7" s="192" t="s">
        <v>116</v>
      </c>
      <c r="G7" s="192" t="s">
        <v>118</v>
      </c>
      <c r="H7" s="192" t="s">
        <v>117</v>
      </c>
    </row>
    <row r="8" spans="1:9" x14ac:dyDescent="0.25">
      <c r="A8" s="198"/>
      <c r="B8" s="11"/>
      <c r="C8" s="198"/>
      <c r="D8" s="15"/>
      <c r="E8" s="11"/>
      <c r="F8" s="11"/>
      <c r="G8" s="10"/>
      <c r="H8" t="str">
        <f>QtéTT</f>
        <v/>
      </c>
    </row>
    <row r="9" spans="1:9" x14ac:dyDescent="0.25">
      <c r="A9" s="198"/>
      <c r="B9" s="11"/>
      <c r="C9" s="198"/>
      <c r="D9" s="15"/>
      <c r="E9" s="11"/>
      <c r="F9" s="11"/>
      <c r="G9" s="10"/>
      <c r="H9" t="str">
        <f>QtéTT</f>
        <v/>
      </c>
    </row>
    <row r="10" spans="1:9" x14ac:dyDescent="0.25">
      <c r="A10" s="198"/>
      <c r="B10" s="11"/>
      <c r="C10" s="198"/>
      <c r="D10" s="15"/>
      <c r="E10" s="11"/>
      <c r="F10" s="11"/>
      <c r="G10" s="10"/>
      <c r="H10" t="str">
        <f>QtéTT</f>
        <v/>
      </c>
    </row>
    <row r="11" spans="1:9" x14ac:dyDescent="0.25">
      <c r="A11" s="198"/>
      <c r="B11" s="11"/>
      <c r="C11" s="198"/>
      <c r="D11" s="15"/>
      <c r="E11" s="11"/>
      <c r="F11" s="11"/>
      <c r="G11" s="10"/>
      <c r="H11" t="str">
        <f>QtéTT</f>
        <v/>
      </c>
    </row>
    <row r="12" spans="1:9" x14ac:dyDescent="0.25">
      <c r="A12" s="198"/>
      <c r="B12" s="11"/>
      <c r="C12" s="198"/>
      <c r="D12" s="15"/>
      <c r="E12" s="11"/>
      <c r="F12" s="11"/>
      <c r="G12" s="10"/>
      <c r="H12" t="str">
        <f>QtéTT</f>
        <v/>
      </c>
    </row>
    <row r="13" spans="1:9" x14ac:dyDescent="0.25">
      <c r="A13" s="198"/>
      <c r="B13" s="11"/>
      <c r="C13" s="198"/>
      <c r="D13" s="15"/>
      <c r="E13" s="11"/>
      <c r="F13" s="11"/>
      <c r="G13" s="10"/>
      <c r="H13" t="str">
        <f>QtéTT</f>
        <v/>
      </c>
    </row>
    <row r="14" spans="1:9" x14ac:dyDescent="0.25">
      <c r="A14" s="198"/>
      <c r="B14" s="11"/>
      <c r="C14" s="198"/>
      <c r="D14" s="15"/>
      <c r="E14" s="11"/>
      <c r="F14" s="11"/>
      <c r="G14" s="10"/>
      <c r="H14" t="str">
        <f>QtéTT</f>
        <v/>
      </c>
    </row>
    <row r="15" spans="1:9" x14ac:dyDescent="0.25">
      <c r="A15" s="198"/>
      <c r="B15" s="11"/>
      <c r="C15" s="198"/>
      <c r="D15" s="15"/>
      <c r="E15" s="15"/>
      <c r="F15" s="15"/>
      <c r="G15" s="10"/>
      <c r="H15" t="str">
        <f>QtéTT</f>
        <v/>
      </c>
    </row>
    <row r="16" spans="1:9" x14ac:dyDescent="0.25">
      <c r="A16" s="198"/>
      <c r="B16" s="11"/>
      <c r="C16" s="198"/>
      <c r="D16" s="15"/>
      <c r="E16" s="11"/>
      <c r="F16" s="15"/>
      <c r="G16" s="10"/>
      <c r="H16" t="str">
        <f>QtéTT</f>
        <v/>
      </c>
    </row>
    <row r="17" spans="1:8" x14ac:dyDescent="0.25">
      <c r="A17" s="198"/>
      <c r="B17" s="11"/>
      <c r="C17" s="198"/>
      <c r="D17" s="15"/>
      <c r="E17" s="11"/>
      <c r="F17" s="11"/>
      <c r="G17" s="10"/>
      <c r="H17" t="str">
        <f>QtéTT</f>
        <v/>
      </c>
    </row>
    <row r="18" spans="1:8" x14ac:dyDescent="0.25">
      <c r="A18" s="198"/>
      <c r="B18" s="11"/>
      <c r="C18" s="198"/>
      <c r="D18" s="15"/>
      <c r="E18" s="11"/>
      <c r="F18" s="11"/>
      <c r="G18" s="10"/>
      <c r="H18" t="str">
        <f>QtéTT</f>
        <v/>
      </c>
    </row>
    <row r="19" spans="1:8" x14ac:dyDescent="0.25">
      <c r="A19" s="198"/>
      <c r="B19" s="11"/>
      <c r="C19" s="198"/>
      <c r="D19" s="15"/>
      <c r="E19" s="11"/>
      <c r="F19" s="11"/>
      <c r="G19" s="10"/>
      <c r="H19" t="str">
        <f>QtéTT</f>
        <v/>
      </c>
    </row>
    <row r="20" spans="1:8" x14ac:dyDescent="0.25">
      <c r="A20" s="198"/>
      <c r="B20" s="11"/>
      <c r="C20" s="198"/>
      <c r="D20" s="15"/>
      <c r="E20" s="11"/>
      <c r="F20" s="11"/>
      <c r="G20" s="10"/>
      <c r="H20" t="str">
        <f>QtéTT</f>
        <v/>
      </c>
    </row>
    <row r="21" spans="1:8" x14ac:dyDescent="0.25">
      <c r="A21" s="198"/>
      <c r="B21" s="11"/>
      <c r="C21" s="198"/>
      <c r="D21" s="15"/>
      <c r="E21" s="11"/>
      <c r="F21" s="11"/>
      <c r="G21" s="10"/>
      <c r="H21" t="str">
        <f>QtéTT</f>
        <v/>
      </c>
    </row>
    <row r="22" spans="1:8" x14ac:dyDescent="0.25">
      <c r="A22" s="198"/>
      <c r="B22" s="11"/>
      <c r="C22" s="198"/>
      <c r="D22" s="15"/>
      <c r="E22" s="11"/>
      <c r="F22" s="11"/>
      <c r="G22" s="10"/>
      <c r="H22" t="str">
        <f>QtéTT</f>
        <v/>
      </c>
    </row>
    <row r="23" spans="1:8" x14ac:dyDescent="0.25">
      <c r="A23" s="110"/>
      <c r="C23" s="110"/>
      <c r="H23" t="str">
        <f>QtéTT</f>
        <v/>
      </c>
    </row>
    <row r="24" spans="1:8" x14ac:dyDescent="0.25">
      <c r="A24" s="110"/>
      <c r="C24" s="110"/>
      <c r="H24" t="str">
        <f>QtéTT</f>
        <v/>
      </c>
    </row>
    <row r="25" spans="1:8" x14ac:dyDescent="0.25">
      <c r="A25" s="110"/>
      <c r="C25" s="110"/>
      <c r="H25" t="str">
        <f>QtéTT</f>
        <v/>
      </c>
    </row>
    <row r="26" spans="1:8" x14ac:dyDescent="0.25">
      <c r="A26" s="110"/>
      <c r="C26" s="110"/>
      <c r="H26" t="str">
        <f>QtéTT</f>
        <v/>
      </c>
    </row>
    <row r="27" spans="1:8" x14ac:dyDescent="0.25">
      <c r="A27" s="110"/>
      <c r="C27" s="110"/>
      <c r="H27" t="str">
        <f>QtéTT</f>
        <v/>
      </c>
    </row>
    <row r="28" spans="1:8" x14ac:dyDescent="0.25">
      <c r="A28" s="110"/>
      <c r="C28" s="110"/>
      <c r="H28" t="str">
        <f>QtéTT</f>
        <v/>
      </c>
    </row>
    <row r="29" spans="1:8" x14ac:dyDescent="0.25">
      <c r="A29" s="110"/>
      <c r="C29" s="110"/>
      <c r="H29" t="str">
        <f>QtéTT</f>
        <v/>
      </c>
    </row>
    <row r="30" spans="1:8" x14ac:dyDescent="0.25">
      <c r="A30" s="110"/>
      <c r="C30" s="110"/>
      <c r="H30" t="str">
        <f>QtéTT</f>
        <v/>
      </c>
    </row>
    <row r="31" spans="1:8" x14ac:dyDescent="0.25">
      <c r="A31" s="110"/>
      <c r="C31" s="110"/>
      <c r="H31" t="str">
        <f>QtéTT</f>
        <v/>
      </c>
    </row>
    <row r="32" spans="1:8" x14ac:dyDescent="0.25">
      <c r="A32" s="110"/>
      <c r="C32" s="110"/>
      <c r="H32" t="str">
        <f>QtéTT</f>
        <v/>
      </c>
    </row>
    <row r="33" spans="1:8" x14ac:dyDescent="0.25">
      <c r="A33" s="110"/>
      <c r="C33" s="110"/>
      <c r="H33" t="str">
        <f>QtéTT</f>
        <v/>
      </c>
    </row>
    <row r="34" spans="1:8" x14ac:dyDescent="0.25">
      <c r="A34" s="110"/>
      <c r="C34" s="110"/>
      <c r="H34" t="str">
        <f>QtéTT</f>
        <v/>
      </c>
    </row>
    <row r="35" spans="1:8" x14ac:dyDescent="0.25">
      <c r="A35" s="110"/>
      <c r="C35" s="110"/>
      <c r="H35" t="str">
        <f>QtéTT</f>
        <v/>
      </c>
    </row>
    <row r="36" spans="1:8" x14ac:dyDescent="0.25">
      <c r="A36" s="110"/>
      <c r="C36" s="110"/>
      <c r="H36" t="str">
        <f>QtéTT</f>
        <v/>
      </c>
    </row>
    <row r="37" spans="1:8" x14ac:dyDescent="0.25">
      <c r="A37" s="110"/>
      <c r="C37" s="110"/>
      <c r="H37" t="str">
        <f>QtéTT</f>
        <v/>
      </c>
    </row>
    <row r="38" spans="1:8" x14ac:dyDescent="0.25">
      <c r="A38" s="110"/>
      <c r="C38" s="110"/>
      <c r="H38" t="str">
        <f>QtéTT</f>
        <v/>
      </c>
    </row>
    <row r="39" spans="1:8" x14ac:dyDescent="0.25">
      <c r="A39" s="110"/>
      <c r="C39" s="110"/>
      <c r="H39" t="str">
        <f>QtéTT</f>
        <v/>
      </c>
    </row>
    <row r="40" spans="1:8" x14ac:dyDescent="0.25">
      <c r="A40" s="110"/>
      <c r="C40" s="110"/>
      <c r="H40" t="str">
        <f>QtéTT</f>
        <v/>
      </c>
    </row>
    <row r="41" spans="1:8" x14ac:dyDescent="0.25">
      <c r="A41" s="110"/>
      <c r="C41" s="110"/>
      <c r="H41" t="str">
        <f>QtéTT</f>
        <v/>
      </c>
    </row>
    <row r="42" spans="1:8" x14ac:dyDescent="0.25">
      <c r="A42" s="110"/>
      <c r="C42" s="110"/>
      <c r="H42" t="str">
        <f>QtéTT</f>
        <v/>
      </c>
    </row>
    <row r="43" spans="1:8" x14ac:dyDescent="0.25">
      <c r="A43" s="110"/>
      <c r="C43" s="110"/>
      <c r="H43" t="str">
        <f>QtéTT</f>
        <v/>
      </c>
    </row>
    <row r="44" spans="1:8" x14ac:dyDescent="0.25">
      <c r="A44" s="110"/>
      <c r="C44" s="110"/>
      <c r="H44" t="str">
        <f>QtéTT</f>
        <v/>
      </c>
    </row>
    <row r="45" spans="1:8" x14ac:dyDescent="0.25">
      <c r="A45" s="110"/>
      <c r="C45" s="110"/>
      <c r="H45" t="str">
        <f>QtéTT</f>
        <v/>
      </c>
    </row>
    <row r="46" spans="1:8" x14ac:dyDescent="0.25">
      <c r="A46" s="110"/>
      <c r="C46" s="110"/>
      <c r="H46" t="str">
        <f>QtéTT</f>
        <v/>
      </c>
    </row>
    <row r="47" spans="1:8" x14ac:dyDescent="0.25">
      <c r="A47" s="110"/>
      <c r="C47" s="110"/>
      <c r="H47" t="str">
        <f>QtéTT</f>
        <v/>
      </c>
    </row>
    <row r="48" spans="1:8" x14ac:dyDescent="0.25">
      <c r="A48" s="110"/>
      <c r="C48" s="110"/>
      <c r="H48" t="str">
        <f>QtéTT</f>
        <v/>
      </c>
    </row>
    <row r="49" spans="1:8" x14ac:dyDescent="0.25">
      <c r="A49" s="110"/>
      <c r="C49" s="110"/>
      <c r="H49" t="str">
        <f>QtéTT</f>
        <v/>
      </c>
    </row>
    <row r="50" spans="1:8" x14ac:dyDescent="0.25">
      <c r="A50" s="110"/>
      <c r="C50" s="110"/>
      <c r="H50" t="str">
        <f>QtéTT</f>
        <v/>
      </c>
    </row>
    <row r="51" spans="1:8" x14ac:dyDescent="0.25">
      <c r="A51" s="110"/>
      <c r="C51" s="110"/>
      <c r="H51" t="str">
        <f>QtéTT</f>
        <v/>
      </c>
    </row>
    <row r="52" spans="1:8" x14ac:dyDescent="0.25">
      <c r="A52" s="110"/>
      <c r="C52" s="110"/>
      <c r="H52" t="str">
        <f>QtéTT</f>
        <v/>
      </c>
    </row>
    <row r="53" spans="1:8" x14ac:dyDescent="0.25">
      <c r="A53" s="110"/>
      <c r="C53" s="110"/>
      <c r="H53" t="str">
        <f>QtéTT</f>
        <v/>
      </c>
    </row>
    <row r="54" spans="1:8" x14ac:dyDescent="0.25">
      <c r="A54" s="110"/>
      <c r="C54" s="110"/>
      <c r="H54" t="str">
        <f>QtéTT</f>
        <v/>
      </c>
    </row>
    <row r="55" spans="1:8" x14ac:dyDescent="0.25">
      <c r="A55" s="110"/>
      <c r="C55" s="110"/>
      <c r="H55" t="str">
        <f>QtéTT</f>
        <v/>
      </c>
    </row>
    <row r="56" spans="1:8" x14ac:dyDescent="0.25">
      <c r="A56" s="110"/>
      <c r="C56" s="110"/>
      <c r="H56" t="str">
        <f>QtéTT</f>
        <v/>
      </c>
    </row>
    <row r="57" spans="1:8" x14ac:dyDescent="0.25">
      <c r="A57" s="110"/>
      <c r="C57" s="110"/>
      <c r="H57" t="str">
        <f>QtéTT</f>
        <v/>
      </c>
    </row>
    <row r="58" spans="1:8" x14ac:dyDescent="0.25">
      <c r="A58" s="110"/>
      <c r="C58" s="110"/>
      <c r="H58" t="str">
        <f>QtéTT</f>
        <v/>
      </c>
    </row>
    <row r="59" spans="1:8" x14ac:dyDescent="0.25">
      <c r="A59" s="110"/>
      <c r="C59" s="110"/>
      <c r="H59" t="str">
        <f>QtéTT</f>
        <v/>
      </c>
    </row>
    <row r="60" spans="1:8" x14ac:dyDescent="0.25">
      <c r="A60" s="110"/>
      <c r="C60" s="110"/>
      <c r="H60" t="str">
        <f>QtéTT</f>
        <v/>
      </c>
    </row>
    <row r="61" spans="1:8" x14ac:dyDescent="0.25">
      <c r="A61" s="110"/>
      <c r="C61" s="110"/>
      <c r="H61" t="str">
        <f>QtéTT</f>
        <v/>
      </c>
    </row>
    <row r="62" spans="1:8" x14ac:dyDescent="0.25">
      <c r="A62" s="110"/>
      <c r="C62" s="110"/>
      <c r="H62" t="str">
        <f>QtéTT</f>
        <v/>
      </c>
    </row>
    <row r="63" spans="1:8" x14ac:dyDescent="0.25">
      <c r="A63" s="110"/>
      <c r="C63" s="110"/>
      <c r="H63" t="str">
        <f>QtéTT</f>
        <v/>
      </c>
    </row>
    <row r="64" spans="1:8" x14ac:dyDescent="0.25">
      <c r="A64" s="110"/>
      <c r="C64" s="110"/>
      <c r="H64" t="str">
        <f>QtéTT</f>
        <v/>
      </c>
    </row>
    <row r="65" spans="1:8" x14ac:dyDescent="0.25">
      <c r="A65" s="110"/>
      <c r="C65" s="110"/>
      <c r="H65" t="str">
        <f>QtéTT</f>
        <v/>
      </c>
    </row>
    <row r="66" spans="1:8" x14ac:dyDescent="0.25">
      <c r="A66" s="110"/>
      <c r="C66" s="110"/>
      <c r="H66" t="str">
        <f>QtéTT</f>
        <v/>
      </c>
    </row>
    <row r="67" spans="1:8" x14ac:dyDescent="0.25">
      <c r="A67" s="110"/>
      <c r="C67" s="110"/>
      <c r="H67" t="str">
        <f>QtéTT</f>
        <v/>
      </c>
    </row>
    <row r="68" spans="1:8" x14ac:dyDescent="0.25">
      <c r="A68" s="110"/>
      <c r="C68" s="110"/>
      <c r="H68" t="str">
        <f>QtéTT</f>
        <v/>
      </c>
    </row>
    <row r="69" spans="1:8" x14ac:dyDescent="0.25">
      <c r="A69" s="110"/>
      <c r="C69" s="110"/>
      <c r="H69" t="str">
        <f>QtéTT</f>
        <v/>
      </c>
    </row>
    <row r="70" spans="1:8" x14ac:dyDescent="0.25">
      <c r="A70" s="110"/>
      <c r="C70" s="110"/>
      <c r="H70" t="str">
        <f>QtéTT</f>
        <v/>
      </c>
    </row>
    <row r="71" spans="1:8" x14ac:dyDescent="0.25">
      <c r="A71" s="110"/>
      <c r="C71" s="110"/>
      <c r="H71" t="str">
        <f>QtéTT</f>
        <v/>
      </c>
    </row>
    <row r="72" spans="1:8" x14ac:dyDescent="0.25">
      <c r="A72" s="110"/>
      <c r="C72" s="110"/>
      <c r="H72" t="str">
        <f>QtéTT</f>
        <v/>
      </c>
    </row>
    <row r="73" spans="1:8" x14ac:dyDescent="0.25">
      <c r="A73" s="110"/>
      <c r="C73" s="110"/>
      <c r="H73" t="str">
        <f>QtéTT</f>
        <v/>
      </c>
    </row>
    <row r="74" spans="1:8" x14ac:dyDescent="0.25">
      <c r="A74" s="110"/>
      <c r="C74" s="110"/>
      <c r="H74" t="str">
        <f>QtéTT</f>
        <v/>
      </c>
    </row>
    <row r="75" spans="1:8" x14ac:dyDescent="0.25">
      <c r="A75" s="110"/>
      <c r="C75" s="110"/>
      <c r="H75" t="str">
        <f>QtéTT</f>
        <v/>
      </c>
    </row>
    <row r="76" spans="1:8" x14ac:dyDescent="0.25">
      <c r="A76" s="110"/>
      <c r="C76" s="110"/>
      <c r="H76" t="str">
        <f>QtéTT</f>
        <v/>
      </c>
    </row>
    <row r="77" spans="1:8" x14ac:dyDescent="0.25">
      <c r="A77" s="110"/>
      <c r="C77" s="110"/>
      <c r="H77" t="str">
        <f>QtéTT</f>
        <v/>
      </c>
    </row>
    <row r="78" spans="1:8" x14ac:dyDescent="0.25">
      <c r="A78" s="110"/>
      <c r="C78" s="110"/>
      <c r="H78" t="str">
        <f>QtéTT</f>
        <v/>
      </c>
    </row>
    <row r="79" spans="1:8" x14ac:dyDescent="0.25">
      <c r="A79" s="110"/>
      <c r="C79" s="110"/>
      <c r="H79" t="str">
        <f>QtéTT</f>
        <v/>
      </c>
    </row>
    <row r="80" spans="1:8" x14ac:dyDescent="0.25">
      <c r="A80" s="110"/>
      <c r="C80" s="110"/>
      <c r="H80" t="str">
        <f>QtéTT</f>
        <v/>
      </c>
    </row>
    <row r="81" spans="1:8" x14ac:dyDescent="0.25">
      <c r="A81" s="110"/>
      <c r="C81" s="110"/>
      <c r="H81" t="str">
        <f>QtéTT</f>
        <v/>
      </c>
    </row>
    <row r="82" spans="1:8" x14ac:dyDescent="0.25">
      <c r="A82" s="110"/>
      <c r="C82" s="110"/>
      <c r="H82" t="str">
        <f>QtéTT</f>
        <v/>
      </c>
    </row>
    <row r="83" spans="1:8" x14ac:dyDescent="0.25">
      <c r="A83" s="110"/>
      <c r="C83" s="110"/>
      <c r="H83" t="str">
        <f>QtéTT</f>
        <v/>
      </c>
    </row>
    <row r="84" spans="1:8" x14ac:dyDescent="0.25">
      <c r="A84" s="110"/>
      <c r="C84" s="110"/>
      <c r="H84" t="str">
        <f>QtéTT</f>
        <v/>
      </c>
    </row>
    <row r="85" spans="1:8" x14ac:dyDescent="0.25">
      <c r="A85" s="110"/>
      <c r="C85" s="110"/>
      <c r="H85" t="str">
        <f>QtéTT</f>
        <v/>
      </c>
    </row>
    <row r="86" spans="1:8" x14ac:dyDescent="0.25">
      <c r="A86" s="110"/>
      <c r="C86" s="110"/>
      <c r="H86" t="str">
        <f>QtéTT</f>
        <v/>
      </c>
    </row>
    <row r="87" spans="1:8" x14ac:dyDescent="0.25">
      <c r="A87" s="110"/>
      <c r="C87" s="110"/>
      <c r="H87" t="str">
        <f>QtéTT</f>
        <v/>
      </c>
    </row>
    <row r="88" spans="1:8" x14ac:dyDescent="0.25">
      <c r="A88" s="110"/>
      <c r="C88" s="110"/>
      <c r="H88" t="str">
        <f>QtéTT</f>
        <v/>
      </c>
    </row>
    <row r="89" spans="1:8" x14ac:dyDescent="0.25">
      <c r="A89" s="110"/>
      <c r="C89" s="110"/>
      <c r="H89" t="str">
        <f>QtéTT</f>
        <v/>
      </c>
    </row>
    <row r="90" spans="1:8" x14ac:dyDescent="0.25">
      <c r="A90" s="110"/>
      <c r="C90" s="110"/>
      <c r="H90" t="str">
        <f>QtéTT</f>
        <v/>
      </c>
    </row>
    <row r="91" spans="1:8" x14ac:dyDescent="0.25">
      <c r="A91" s="110"/>
      <c r="C91" s="110"/>
      <c r="H91" t="str">
        <f>QtéTT</f>
        <v/>
      </c>
    </row>
    <row r="92" spans="1:8" x14ac:dyDescent="0.25">
      <c r="A92" s="110"/>
      <c r="C92" s="110"/>
      <c r="H92" t="str">
        <f>QtéTT</f>
        <v/>
      </c>
    </row>
    <row r="93" spans="1:8" x14ac:dyDescent="0.25">
      <c r="A93" s="110"/>
      <c r="C93" s="110"/>
      <c r="H93" t="str">
        <f>QtéTT</f>
        <v/>
      </c>
    </row>
    <row r="94" spans="1:8" x14ac:dyDescent="0.25">
      <c r="A94" s="110"/>
      <c r="C94" s="110"/>
      <c r="H94" t="str">
        <f>QtéTT</f>
        <v/>
      </c>
    </row>
    <row r="95" spans="1:8" x14ac:dyDescent="0.25">
      <c r="A95" s="110"/>
      <c r="C95" s="110"/>
      <c r="H95" t="str">
        <f>QtéTT</f>
        <v/>
      </c>
    </row>
    <row r="96" spans="1:8" x14ac:dyDescent="0.25">
      <c r="A96" s="110"/>
      <c r="C96" s="110"/>
      <c r="H96" t="str">
        <f>QtéTT</f>
        <v/>
      </c>
    </row>
    <row r="97" spans="1:8" x14ac:dyDescent="0.25">
      <c r="A97" s="110"/>
      <c r="C97" s="110"/>
      <c r="H97" t="str">
        <f>QtéTT</f>
        <v/>
      </c>
    </row>
    <row r="98" spans="1:8" x14ac:dyDescent="0.25">
      <c r="A98" s="110"/>
      <c r="C98" s="110"/>
      <c r="H98" t="str">
        <f>QtéTT</f>
        <v/>
      </c>
    </row>
    <row r="99" spans="1:8" x14ac:dyDescent="0.25">
      <c r="A99" s="110"/>
      <c r="C99" s="110"/>
      <c r="H99" t="str">
        <f>QtéTT</f>
        <v/>
      </c>
    </row>
    <row r="100" spans="1:8" x14ac:dyDescent="0.25">
      <c r="A100" s="110"/>
      <c r="C100" s="110"/>
      <c r="H100" t="str">
        <f>QtéTT</f>
        <v/>
      </c>
    </row>
    <row r="101" spans="1:8" x14ac:dyDescent="0.25">
      <c r="A101" s="110"/>
      <c r="C101" s="110"/>
      <c r="H101" t="str">
        <f>QtéTT</f>
        <v/>
      </c>
    </row>
    <row r="102" spans="1:8" x14ac:dyDescent="0.25">
      <c r="A102" s="110"/>
      <c r="C102" s="110"/>
      <c r="H102" t="str">
        <f>QtéTT</f>
        <v/>
      </c>
    </row>
    <row r="103" spans="1:8" x14ac:dyDescent="0.25">
      <c r="A103" s="110"/>
      <c r="C103" s="110"/>
      <c r="H103" t="str">
        <f>QtéTT</f>
        <v/>
      </c>
    </row>
    <row r="104" spans="1:8" x14ac:dyDescent="0.25">
      <c r="A104" s="110"/>
      <c r="C104" s="110"/>
      <c r="H104" t="str">
        <f>QtéTT</f>
        <v/>
      </c>
    </row>
    <row r="105" spans="1:8" x14ac:dyDescent="0.25">
      <c r="A105" s="110"/>
      <c r="C105" s="110"/>
      <c r="H105" t="str">
        <f>QtéTT</f>
        <v/>
      </c>
    </row>
    <row r="106" spans="1:8" x14ac:dyDescent="0.25">
      <c r="A106" s="110"/>
      <c r="C106" s="110"/>
      <c r="H106" t="str">
        <f>QtéTT</f>
        <v/>
      </c>
    </row>
    <row r="107" spans="1:8" x14ac:dyDescent="0.25">
      <c r="A107" s="110"/>
      <c r="C107" s="110"/>
      <c r="H107" t="str">
        <f>QtéTT</f>
        <v/>
      </c>
    </row>
    <row r="108" spans="1:8" x14ac:dyDescent="0.25">
      <c r="A108" s="110"/>
      <c r="C108" s="110"/>
      <c r="H108" t="str">
        <f>QtéTT</f>
        <v/>
      </c>
    </row>
    <row r="109" spans="1:8" x14ac:dyDescent="0.25">
      <c r="A109" s="110"/>
      <c r="C109" s="110"/>
      <c r="H109" t="str">
        <f>QtéTT</f>
        <v/>
      </c>
    </row>
    <row r="110" spans="1:8" x14ac:dyDescent="0.25">
      <c r="A110" s="110"/>
      <c r="C110" s="110"/>
      <c r="H110" t="str">
        <f>QtéTT</f>
        <v/>
      </c>
    </row>
    <row r="111" spans="1:8" x14ac:dyDescent="0.25">
      <c r="A111" s="110"/>
      <c r="C111" s="110"/>
      <c r="H111" t="str">
        <f>QtéTT</f>
        <v/>
      </c>
    </row>
    <row r="112" spans="1:8" x14ac:dyDescent="0.25">
      <c r="A112" s="110"/>
      <c r="C112" s="110"/>
      <c r="H112" t="str">
        <f>QtéTT</f>
        <v/>
      </c>
    </row>
    <row r="113" spans="1:8" x14ac:dyDescent="0.25">
      <c r="A113" s="110"/>
      <c r="C113" s="110"/>
      <c r="H113" t="str">
        <f>QtéTT</f>
        <v/>
      </c>
    </row>
    <row r="114" spans="1:8" x14ac:dyDescent="0.25">
      <c r="A114" s="110"/>
      <c r="C114" s="110"/>
      <c r="H114" t="str">
        <f>QtéTT</f>
        <v/>
      </c>
    </row>
    <row r="115" spans="1:8" x14ac:dyDescent="0.25">
      <c r="A115" s="110"/>
      <c r="C115" s="110"/>
      <c r="H115" t="str">
        <f>QtéTT</f>
        <v/>
      </c>
    </row>
    <row r="116" spans="1:8" x14ac:dyDescent="0.25">
      <c r="A116" s="110"/>
      <c r="C116" s="110"/>
      <c r="H116" t="str">
        <f>QtéTT</f>
        <v/>
      </c>
    </row>
    <row r="117" spans="1:8" x14ac:dyDescent="0.25">
      <c r="A117" s="110"/>
      <c r="C117" s="110"/>
      <c r="H117" t="str">
        <f>QtéTT</f>
        <v/>
      </c>
    </row>
    <row r="118" spans="1:8" x14ac:dyDescent="0.25">
      <c r="A118" s="110"/>
      <c r="C118" s="110"/>
      <c r="H118" t="str">
        <f>QtéTT</f>
        <v/>
      </c>
    </row>
    <row r="119" spans="1:8" x14ac:dyDescent="0.25">
      <c r="A119" s="110"/>
      <c r="C119" s="110"/>
      <c r="H119" t="str">
        <f>QtéTT</f>
        <v/>
      </c>
    </row>
    <row r="120" spans="1:8" x14ac:dyDescent="0.25">
      <c r="A120" s="110"/>
      <c r="C120" s="110"/>
      <c r="H120" t="str">
        <f>QtéTT</f>
        <v/>
      </c>
    </row>
    <row r="121" spans="1:8" x14ac:dyDescent="0.25">
      <c r="A121" s="110"/>
      <c r="C121" s="110"/>
      <c r="H121" t="str">
        <f>QtéTT</f>
        <v/>
      </c>
    </row>
    <row r="122" spans="1:8" x14ac:dyDescent="0.25">
      <c r="A122" s="110"/>
      <c r="C122" s="110"/>
      <c r="H122" t="str">
        <f>QtéTT</f>
        <v/>
      </c>
    </row>
    <row r="123" spans="1:8" x14ac:dyDescent="0.25">
      <c r="A123" s="110"/>
      <c r="C123" s="110"/>
      <c r="H123" t="str">
        <f>QtéTT</f>
        <v/>
      </c>
    </row>
    <row r="124" spans="1:8" x14ac:dyDescent="0.25">
      <c r="A124" s="110"/>
      <c r="C124" s="110"/>
      <c r="H124" t="str">
        <f>QtéTT</f>
        <v/>
      </c>
    </row>
    <row r="125" spans="1:8" x14ac:dyDescent="0.25">
      <c r="A125" s="110"/>
      <c r="C125" s="110"/>
      <c r="H125" t="str">
        <f>QtéTT</f>
        <v/>
      </c>
    </row>
    <row r="126" spans="1:8" x14ac:dyDescent="0.25">
      <c r="A126" s="110"/>
      <c r="C126" s="110"/>
      <c r="H126" t="str">
        <f>QtéTT</f>
        <v/>
      </c>
    </row>
    <row r="127" spans="1:8" x14ac:dyDescent="0.25">
      <c r="A127" s="110"/>
      <c r="C127" s="110"/>
      <c r="H127" t="str">
        <f>QtéTT</f>
        <v/>
      </c>
    </row>
    <row r="128" spans="1:8" x14ac:dyDescent="0.25">
      <c r="A128" s="110"/>
      <c r="C128" s="110"/>
      <c r="H128" t="str">
        <f>QtéTT</f>
        <v/>
      </c>
    </row>
    <row r="129" spans="1:8" x14ac:dyDescent="0.25">
      <c r="A129" s="110"/>
      <c r="C129" s="110"/>
      <c r="H129" t="str">
        <f>QtéTT</f>
        <v/>
      </c>
    </row>
    <row r="130" spans="1:8" x14ac:dyDescent="0.25">
      <c r="A130" s="110"/>
      <c r="C130" s="110"/>
      <c r="H130" t="str">
        <f>QtéTT</f>
        <v/>
      </c>
    </row>
    <row r="131" spans="1:8" x14ac:dyDescent="0.25">
      <c r="A131" s="110"/>
      <c r="C131" s="110"/>
      <c r="H131" t="str">
        <f>QtéTT</f>
        <v/>
      </c>
    </row>
    <row r="132" spans="1:8" x14ac:dyDescent="0.25">
      <c r="A132" s="110"/>
      <c r="C132" s="110"/>
      <c r="H132" t="str">
        <f>QtéTT</f>
        <v/>
      </c>
    </row>
    <row r="133" spans="1:8" x14ac:dyDescent="0.25">
      <c r="A133" s="110"/>
      <c r="C133" s="110"/>
      <c r="H133" t="str">
        <f>QtéTT</f>
        <v/>
      </c>
    </row>
    <row r="134" spans="1:8" x14ac:dyDescent="0.25">
      <c r="A134" s="110"/>
      <c r="C134" s="110"/>
      <c r="H134" t="str">
        <f>QtéTT</f>
        <v/>
      </c>
    </row>
    <row r="135" spans="1:8" x14ac:dyDescent="0.25">
      <c r="A135" s="110"/>
      <c r="C135" s="110"/>
      <c r="H135" t="str">
        <f>QtéTT</f>
        <v/>
      </c>
    </row>
    <row r="136" spans="1:8" x14ac:dyDescent="0.25">
      <c r="A136" s="110"/>
      <c r="C136" s="110"/>
      <c r="H136" t="str">
        <f>QtéTT</f>
        <v/>
      </c>
    </row>
    <row r="137" spans="1:8" x14ac:dyDescent="0.25">
      <c r="A137" s="110"/>
      <c r="C137" s="110"/>
      <c r="H137" t="str">
        <f>QtéTT</f>
        <v/>
      </c>
    </row>
    <row r="138" spans="1:8" x14ac:dyDescent="0.25">
      <c r="A138" s="110"/>
      <c r="C138" s="110"/>
      <c r="H138" t="str">
        <f>QtéTT</f>
        <v/>
      </c>
    </row>
    <row r="139" spans="1:8" x14ac:dyDescent="0.25">
      <c r="A139" s="110"/>
      <c r="C139" s="110"/>
      <c r="H139" t="str">
        <f>QtéTT</f>
        <v/>
      </c>
    </row>
    <row r="140" spans="1:8" x14ac:dyDescent="0.25">
      <c r="A140" s="110"/>
      <c r="C140" s="110"/>
      <c r="H140" t="str">
        <f>QtéTT</f>
        <v/>
      </c>
    </row>
    <row r="141" spans="1:8" x14ac:dyDescent="0.25">
      <c r="A141" s="110"/>
      <c r="C141" s="110"/>
      <c r="H141" t="str">
        <f>QtéTT</f>
        <v/>
      </c>
    </row>
    <row r="142" spans="1:8" x14ac:dyDescent="0.25">
      <c r="A142" s="110"/>
      <c r="C142" s="110"/>
      <c r="H142" t="str">
        <f>QtéTT</f>
        <v/>
      </c>
    </row>
    <row r="143" spans="1:8" x14ac:dyDescent="0.25">
      <c r="A143" s="110"/>
      <c r="C143" s="110"/>
      <c r="H143" t="str">
        <f>QtéTT</f>
        <v/>
      </c>
    </row>
    <row r="144" spans="1:8" x14ac:dyDescent="0.25">
      <c r="A144" s="110"/>
      <c r="C144" s="110"/>
      <c r="H144" t="str">
        <f>QtéTT</f>
        <v/>
      </c>
    </row>
    <row r="145" spans="1:8" x14ac:dyDescent="0.25">
      <c r="A145" s="110"/>
      <c r="C145" s="110"/>
      <c r="H145" t="str">
        <f>QtéTT</f>
        <v/>
      </c>
    </row>
    <row r="146" spans="1:8" x14ac:dyDescent="0.25">
      <c r="A146" s="110"/>
      <c r="C146" s="110"/>
      <c r="H146" t="str">
        <f>QtéTT</f>
        <v/>
      </c>
    </row>
    <row r="147" spans="1:8" x14ac:dyDescent="0.25">
      <c r="A147" s="110"/>
      <c r="C147" s="110"/>
      <c r="H147" t="str">
        <f>QtéTT</f>
        <v/>
      </c>
    </row>
    <row r="148" spans="1:8" x14ac:dyDescent="0.25">
      <c r="A148" s="110"/>
      <c r="C148" s="110"/>
      <c r="H148" t="str">
        <f>QtéTT</f>
        <v/>
      </c>
    </row>
    <row r="149" spans="1:8" x14ac:dyDescent="0.25">
      <c r="A149" s="110"/>
      <c r="C149" s="110"/>
      <c r="H149" t="str">
        <f>QtéTT</f>
        <v/>
      </c>
    </row>
    <row r="150" spans="1:8" x14ac:dyDescent="0.25">
      <c r="A150" s="110"/>
      <c r="C150" s="110"/>
      <c r="H150" t="str">
        <f>QtéTT</f>
        <v/>
      </c>
    </row>
    <row r="151" spans="1:8" x14ac:dyDescent="0.25">
      <c r="A151" s="110"/>
      <c r="C151" s="110"/>
      <c r="H151" t="str">
        <f>QtéTT</f>
        <v/>
      </c>
    </row>
    <row r="152" spans="1:8" x14ac:dyDescent="0.25">
      <c r="A152" s="110"/>
      <c r="C152" s="110"/>
      <c r="H152" t="str">
        <f>QtéTT</f>
        <v/>
      </c>
    </row>
    <row r="153" spans="1:8" x14ac:dyDescent="0.25">
      <c r="A153" s="110"/>
      <c r="C153" s="110"/>
      <c r="H153" t="str">
        <f>QtéTT</f>
        <v/>
      </c>
    </row>
    <row r="154" spans="1:8" x14ac:dyDescent="0.25">
      <c r="A154" s="110"/>
      <c r="C154" s="110"/>
      <c r="H154" t="str">
        <f>QtéTT</f>
        <v/>
      </c>
    </row>
    <row r="155" spans="1:8" x14ac:dyDescent="0.25">
      <c r="A155" s="110"/>
      <c r="C155" s="110"/>
      <c r="H155" t="str">
        <f>QtéTT</f>
        <v/>
      </c>
    </row>
    <row r="156" spans="1:8" x14ac:dyDescent="0.25">
      <c r="A156" s="110"/>
      <c r="C156" s="110"/>
      <c r="H156" t="str">
        <f>QtéTT</f>
        <v/>
      </c>
    </row>
    <row r="157" spans="1:8" x14ac:dyDescent="0.25">
      <c r="A157" s="110"/>
      <c r="C157" s="110"/>
      <c r="H157" t="str">
        <f>QtéTT</f>
        <v/>
      </c>
    </row>
    <row r="158" spans="1:8" x14ac:dyDescent="0.25">
      <c r="A158" s="110"/>
      <c r="C158" s="110"/>
      <c r="H158" t="str">
        <f>QtéTT</f>
        <v/>
      </c>
    </row>
    <row r="159" spans="1:8" x14ac:dyDescent="0.25">
      <c r="A159" s="110"/>
      <c r="C159" s="110"/>
      <c r="H159" t="str">
        <f>QtéTT</f>
        <v/>
      </c>
    </row>
    <row r="160" spans="1:8" x14ac:dyDescent="0.25">
      <c r="A160" s="110"/>
      <c r="C160" s="110"/>
      <c r="H160" t="str">
        <f>QtéTT</f>
        <v/>
      </c>
    </row>
    <row r="161" spans="1:8" x14ac:dyDescent="0.25">
      <c r="A161" s="110"/>
      <c r="C161" s="110"/>
      <c r="H161" t="str">
        <f>QtéTT</f>
        <v/>
      </c>
    </row>
    <row r="162" spans="1:8" x14ac:dyDescent="0.25">
      <c r="A162" s="110"/>
      <c r="C162" s="110"/>
      <c r="H162" t="str">
        <f>QtéTT</f>
        <v/>
      </c>
    </row>
    <row r="163" spans="1:8" x14ac:dyDescent="0.25">
      <c r="A163" s="110"/>
      <c r="C163" s="110"/>
      <c r="H163" t="str">
        <f>QtéTT</f>
        <v/>
      </c>
    </row>
    <row r="164" spans="1:8" x14ac:dyDescent="0.25">
      <c r="A164" s="110"/>
      <c r="C164" s="110"/>
      <c r="H164" t="str">
        <f>QtéTT</f>
        <v/>
      </c>
    </row>
    <row r="165" spans="1:8" x14ac:dyDescent="0.25">
      <c r="A165" s="110"/>
      <c r="C165" s="110"/>
      <c r="H165" t="str">
        <f>QtéTT</f>
        <v/>
      </c>
    </row>
    <row r="166" spans="1:8" x14ac:dyDescent="0.25">
      <c r="A166" s="110"/>
      <c r="C166" s="110"/>
      <c r="H166" t="str">
        <f>QtéTT</f>
        <v/>
      </c>
    </row>
    <row r="167" spans="1:8" x14ac:dyDescent="0.25">
      <c r="A167" s="110"/>
      <c r="C167" s="110"/>
      <c r="H167" t="str">
        <f>QtéTT</f>
        <v/>
      </c>
    </row>
    <row r="168" spans="1:8" x14ac:dyDescent="0.25">
      <c r="A168" s="110"/>
      <c r="C168" s="110"/>
      <c r="H168" t="str">
        <f>QtéTT</f>
        <v/>
      </c>
    </row>
    <row r="169" spans="1:8" x14ac:dyDescent="0.25">
      <c r="A169" s="110"/>
      <c r="C169" s="110"/>
      <c r="H169" t="str">
        <f>QtéTT</f>
        <v/>
      </c>
    </row>
    <row r="170" spans="1:8" x14ac:dyDescent="0.25">
      <c r="A170" s="110"/>
      <c r="C170" s="110"/>
      <c r="H170" t="str">
        <f>QtéTT</f>
        <v/>
      </c>
    </row>
    <row r="171" spans="1:8" x14ac:dyDescent="0.25">
      <c r="A171" s="110"/>
      <c r="C171" s="110"/>
      <c r="H171" t="str">
        <f>QtéTT</f>
        <v/>
      </c>
    </row>
    <row r="172" spans="1:8" x14ac:dyDescent="0.25">
      <c r="A172" s="110"/>
      <c r="C172" s="110"/>
      <c r="H172" t="str">
        <f>QtéTT</f>
        <v/>
      </c>
    </row>
    <row r="173" spans="1:8" x14ac:dyDescent="0.25">
      <c r="A173" s="110"/>
      <c r="C173" s="110"/>
      <c r="H173" t="str">
        <f>QtéTT</f>
        <v/>
      </c>
    </row>
    <row r="174" spans="1:8" x14ac:dyDescent="0.25">
      <c r="A174" s="110"/>
      <c r="C174" s="110"/>
      <c r="H174" t="str">
        <f>QtéTT</f>
        <v/>
      </c>
    </row>
    <row r="175" spans="1:8" x14ac:dyDescent="0.25">
      <c r="A175" s="110"/>
      <c r="C175" s="110"/>
      <c r="H175" t="str">
        <f>QtéTT</f>
        <v/>
      </c>
    </row>
    <row r="176" spans="1:8" x14ac:dyDescent="0.25">
      <c r="A176" s="110"/>
      <c r="C176" s="110"/>
      <c r="H176" t="str">
        <f>QtéTT</f>
        <v/>
      </c>
    </row>
    <row r="177" spans="1:8" x14ac:dyDescent="0.25">
      <c r="A177" s="110"/>
      <c r="C177" s="110"/>
      <c r="H177" t="str">
        <f>QtéTT</f>
        <v/>
      </c>
    </row>
    <row r="178" spans="1:8" x14ac:dyDescent="0.25">
      <c r="A178" s="110"/>
      <c r="C178" s="110"/>
      <c r="H178" t="str">
        <f>QtéTT</f>
        <v/>
      </c>
    </row>
    <row r="179" spans="1:8" x14ac:dyDescent="0.25">
      <c r="A179" s="110"/>
      <c r="C179" s="110"/>
      <c r="H179" t="str">
        <f>QtéTT</f>
        <v/>
      </c>
    </row>
    <row r="180" spans="1:8" x14ac:dyDescent="0.25">
      <c r="A180" s="110"/>
      <c r="C180" s="110"/>
      <c r="H180" t="str">
        <f>QtéTT</f>
        <v/>
      </c>
    </row>
    <row r="181" spans="1:8" x14ac:dyDescent="0.25">
      <c r="A181" s="110"/>
      <c r="C181" s="110"/>
      <c r="H181" t="str">
        <f>QtéTT</f>
        <v/>
      </c>
    </row>
    <row r="182" spans="1:8" x14ac:dyDescent="0.25">
      <c r="A182" s="110"/>
      <c r="C182" s="110"/>
      <c r="H182" t="str">
        <f>QtéTT</f>
        <v/>
      </c>
    </row>
    <row r="183" spans="1:8" x14ac:dyDescent="0.25">
      <c r="A183" s="110"/>
      <c r="C183" s="110"/>
      <c r="H183" t="str">
        <f>QtéTT</f>
        <v/>
      </c>
    </row>
    <row r="184" spans="1:8" x14ac:dyDescent="0.25">
      <c r="A184" s="110"/>
      <c r="C184" s="110"/>
      <c r="H184" t="str">
        <f>QtéTT</f>
        <v/>
      </c>
    </row>
    <row r="185" spans="1:8" x14ac:dyDescent="0.25">
      <c r="A185" s="110"/>
      <c r="C185" s="110"/>
      <c r="H185" t="str">
        <f>QtéTT</f>
        <v/>
      </c>
    </row>
    <row r="186" spans="1:8" x14ac:dyDescent="0.25">
      <c r="A186" s="110"/>
      <c r="C186" s="110"/>
      <c r="H186" t="str">
        <f>QtéTT</f>
        <v/>
      </c>
    </row>
    <row r="187" spans="1:8" x14ac:dyDescent="0.25">
      <c r="A187" s="110"/>
      <c r="C187" s="110"/>
      <c r="H187" t="str">
        <f>QtéTT</f>
        <v/>
      </c>
    </row>
    <row r="188" spans="1:8" x14ac:dyDescent="0.25">
      <c r="A188" s="110"/>
      <c r="C188" s="110"/>
      <c r="H188" t="str">
        <f>QtéTT</f>
        <v/>
      </c>
    </row>
    <row r="189" spans="1:8" x14ac:dyDescent="0.25">
      <c r="A189" s="110"/>
      <c r="C189" s="110"/>
      <c r="H189" t="str">
        <f>QtéTT</f>
        <v/>
      </c>
    </row>
    <row r="190" spans="1:8" x14ac:dyDescent="0.25">
      <c r="A190" s="110"/>
      <c r="C190" s="110"/>
      <c r="H190" t="str">
        <f>QtéTT</f>
        <v/>
      </c>
    </row>
    <row r="191" spans="1:8" x14ac:dyDescent="0.25">
      <c r="A191" s="110"/>
      <c r="C191" s="110"/>
      <c r="H191" t="str">
        <f>QtéTT</f>
        <v/>
      </c>
    </row>
    <row r="192" spans="1:8" x14ac:dyDescent="0.25">
      <c r="A192" s="110"/>
      <c r="C192" s="110"/>
      <c r="H192" t="str">
        <f>QtéTT</f>
        <v/>
      </c>
    </row>
    <row r="193" spans="1:8" x14ac:dyDescent="0.25">
      <c r="A193" s="110"/>
      <c r="C193" s="110"/>
      <c r="H193" t="str">
        <f>QtéTT</f>
        <v/>
      </c>
    </row>
    <row r="194" spans="1:8" x14ac:dyDescent="0.25">
      <c r="A194" s="110"/>
      <c r="C194" s="110"/>
      <c r="H194" t="str">
        <f>QtéTT</f>
        <v/>
      </c>
    </row>
    <row r="195" spans="1:8" x14ac:dyDescent="0.25">
      <c r="A195" s="110"/>
      <c r="C195" s="110"/>
      <c r="H195" t="str">
        <f>QtéTT</f>
        <v/>
      </c>
    </row>
    <row r="196" spans="1:8" x14ac:dyDescent="0.25">
      <c r="A196" s="110"/>
      <c r="C196" s="110"/>
      <c r="H196" t="str">
        <f>QtéTT</f>
        <v/>
      </c>
    </row>
    <row r="197" spans="1:8" x14ac:dyDescent="0.25">
      <c r="A197" s="110"/>
      <c r="C197" s="110"/>
      <c r="H197" t="str">
        <f>QtéTT</f>
        <v/>
      </c>
    </row>
    <row r="198" spans="1:8" x14ac:dyDescent="0.25">
      <c r="A198" s="110"/>
      <c r="C198" s="110"/>
      <c r="H198" t="str">
        <f>QtéTT</f>
        <v/>
      </c>
    </row>
    <row r="199" spans="1:8" x14ac:dyDescent="0.25">
      <c r="A199" s="110"/>
      <c r="C199" s="110"/>
      <c r="H199" t="str">
        <f>QtéTT</f>
        <v/>
      </c>
    </row>
    <row r="200" spans="1:8" x14ac:dyDescent="0.25">
      <c r="A200" s="110"/>
      <c r="C200" s="110"/>
      <c r="H200" t="str">
        <f>QtéTT</f>
        <v/>
      </c>
    </row>
    <row r="201" spans="1:8" x14ac:dyDescent="0.25">
      <c r="A201" s="110"/>
      <c r="C201" s="110"/>
    </row>
    <row r="202" spans="1:8" x14ac:dyDescent="0.25">
      <c r="A202" s="110"/>
      <c r="C202" s="110"/>
    </row>
    <row r="203" spans="1:8" x14ac:dyDescent="0.25">
      <c r="A203" s="110"/>
      <c r="C203" s="110"/>
    </row>
    <row r="204" spans="1:8" x14ac:dyDescent="0.25">
      <c r="A204" s="110"/>
      <c r="C204" s="110"/>
    </row>
    <row r="205" spans="1:8" x14ac:dyDescent="0.25">
      <c r="A205" s="110"/>
      <c r="C205" s="110"/>
    </row>
    <row r="206" spans="1:8" x14ac:dyDescent="0.25">
      <c r="A206" s="110"/>
      <c r="C206" s="110"/>
    </row>
    <row r="207" spans="1:8" x14ac:dyDescent="0.25">
      <c r="A207" s="110"/>
      <c r="C207" s="110"/>
    </row>
  </sheetData>
  <mergeCells count="2">
    <mergeCell ref="B3:D3"/>
    <mergeCell ref="B4:E4"/>
  </mergeCells>
  <conditionalFormatting sqref="H8:H200">
    <cfRule type="expression" dxfId="31" priority="92">
      <formula>$A8&lt;&gt;""</formula>
    </cfRule>
  </conditionalFormatting>
  <conditionalFormatting sqref="A8:G22">
    <cfRule type="expression" dxfId="30" priority="13">
      <formula>$A8&lt;&gt;""</formula>
    </cfRule>
  </conditionalFormatting>
  <conditionalFormatting sqref="G14">
    <cfRule type="notContainsBlanks" dxfId="29" priority="8">
      <formula>LEN(TRIM(G14))&gt;0</formula>
    </cfRule>
  </conditionalFormatting>
  <conditionalFormatting sqref="G15">
    <cfRule type="notContainsBlanks" dxfId="28" priority="7">
      <formula>LEN(TRIM(G15))&gt;0</formula>
    </cfRule>
  </conditionalFormatting>
  <conditionalFormatting sqref="G8:G9">
    <cfRule type="notContainsBlanks" dxfId="27" priority="12">
      <formula>LEN(TRIM(G8))&gt;0</formula>
    </cfRule>
  </conditionalFormatting>
  <conditionalFormatting sqref="G10">
    <cfRule type="notContainsBlanks" dxfId="26" priority="11">
      <formula>LEN(TRIM(G10))&gt;0</formula>
    </cfRule>
  </conditionalFormatting>
  <conditionalFormatting sqref="G11:G12">
    <cfRule type="notContainsBlanks" dxfId="25" priority="10">
      <formula>LEN(TRIM(G11))&gt;0</formula>
    </cfRule>
  </conditionalFormatting>
  <conditionalFormatting sqref="G13">
    <cfRule type="notContainsBlanks" dxfId="24" priority="9">
      <formula>LEN(TRIM(G13))&gt;0</formula>
    </cfRule>
  </conditionalFormatting>
  <conditionalFormatting sqref="G16">
    <cfRule type="notContainsBlanks" dxfId="23" priority="6">
      <formula>LEN(TRIM(G16))&gt;0</formula>
    </cfRule>
  </conditionalFormatting>
  <conditionalFormatting sqref="G17">
    <cfRule type="notContainsBlanks" dxfId="22" priority="5">
      <formula>LEN(TRIM(G17))&gt;0</formula>
    </cfRule>
  </conditionalFormatting>
  <conditionalFormatting sqref="G18">
    <cfRule type="notContainsBlanks" dxfId="21" priority="4">
      <formula>LEN(TRIM(G18))&gt;0</formula>
    </cfRule>
  </conditionalFormatting>
  <conditionalFormatting sqref="G19:G20">
    <cfRule type="notContainsBlanks" dxfId="20" priority="3">
      <formula>LEN(TRIM(G19))&gt;0</formula>
    </cfRule>
  </conditionalFormatting>
  <conditionalFormatting sqref="G21">
    <cfRule type="notContainsBlanks" dxfId="19" priority="2">
      <formula>LEN(TRIM(G21))&gt;0</formula>
    </cfRule>
  </conditionalFormatting>
  <conditionalFormatting sqref="G22">
    <cfRule type="notContainsBlanks" dxfId="18" priority="1">
      <formula>LEN(TRIM(G22))&gt;0</formula>
    </cfRule>
  </conditionalFormatting>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L200"/>
  <sheetViews>
    <sheetView workbookViewId="0">
      <selection activeCell="D13" sqref="D13"/>
    </sheetView>
  </sheetViews>
  <sheetFormatPr baseColWidth="10" defaultRowHeight="15" x14ac:dyDescent="0.25"/>
  <cols>
    <col min="1" max="1" width="21.28515625" customWidth="1"/>
    <col min="2" max="2" width="5.5703125" customWidth="1"/>
    <col min="3" max="3" width="5.7109375" customWidth="1"/>
    <col min="4" max="4" width="35.7109375" customWidth="1"/>
    <col min="5" max="5" width="8.7109375" customWidth="1"/>
    <col min="6" max="6" width="14.28515625" customWidth="1"/>
    <col min="7" max="7" width="10.5703125" customWidth="1"/>
    <col min="8" max="8" width="3.7109375" bestFit="1" customWidth="1"/>
    <col min="9" max="18" width="2.7109375" customWidth="1"/>
    <col min="19" max="19" width="14.85546875" hidden="1" customWidth="1"/>
    <col min="20" max="20" width="12.85546875" style="136" bestFit="1" customWidth="1"/>
    <col min="21" max="21" width="8.7109375" customWidth="1"/>
    <col min="22" max="22" width="14.85546875" hidden="1" customWidth="1"/>
    <col min="23" max="23" width="13.85546875" bestFit="1" customWidth="1"/>
    <col min="24" max="24" width="10" bestFit="1" customWidth="1"/>
    <col min="25" max="25" width="13.85546875" bestFit="1" customWidth="1"/>
    <col min="26" max="26" width="8.7109375" customWidth="1"/>
    <col min="27" max="27" width="13.85546875" bestFit="1" customWidth="1"/>
    <col min="28" max="28" width="15.140625" bestFit="1" customWidth="1"/>
    <col min="29" max="29" width="13.85546875" bestFit="1" customWidth="1"/>
    <col min="30" max="30" width="15.140625" bestFit="1" customWidth="1"/>
  </cols>
  <sheetData>
    <row r="1" spans="1:64" ht="30.75" thickBot="1" x14ac:dyDescent="0.5">
      <c r="D1" s="113" t="s">
        <v>20</v>
      </c>
      <c r="E1" s="110" t="s">
        <v>14</v>
      </c>
      <c r="F1" s="110">
        <v>1</v>
      </c>
      <c r="P1" s="184"/>
      <c r="T1" s="150" t="str">
        <f>'Tableau Chiffrage'!C92</f>
        <v>S235_4.00 mm</v>
      </c>
      <c r="U1" s="143">
        <f>SUMIFS($W6:$W200,$S6:$S200,$T1)</f>
        <v>0</v>
      </c>
      <c r="W1" s="153" t="str">
        <f>'Tableau Chiffrage'!C95</f>
        <v>S355_8.00 mm</v>
      </c>
      <c r="X1" s="140">
        <f>SUMIFS($W6:$W200,$S6:$S200,W1)</f>
        <v>0</v>
      </c>
      <c r="Y1" s="156" t="str">
        <f>'Tableau Chiffrage'!C98</f>
        <v>S235_15.00 mm</v>
      </c>
      <c r="Z1" s="143">
        <f>SUMIFS($W6:$W200,$S6:$S200,Y1)</f>
        <v>0</v>
      </c>
      <c r="AA1" s="153" t="str">
        <f>'Tableau Chiffrage'!C101</f>
        <v>S235_25.00 mm</v>
      </c>
      <c r="AB1" s="140">
        <f>SUMIFS($W6:$W200,$S6:$S200,AA1)</f>
        <v>0</v>
      </c>
      <c r="AC1" s="156" t="str">
        <f>'Tableau Chiffrage'!C104</f>
        <v>S355_35.00 mm</v>
      </c>
      <c r="AD1" s="144">
        <f>SUMIFS($W6:$W200,$S6:$S200,AC1)</f>
        <v>0</v>
      </c>
    </row>
    <row r="2" spans="1:64" ht="18.75" customHeight="1" thickTop="1" thickBot="1" x14ac:dyDescent="0.3">
      <c r="B2" s="112" t="s">
        <v>72</v>
      </c>
      <c r="E2" s="111" t="s">
        <v>71</v>
      </c>
      <c r="G2" s="110"/>
      <c r="H2" s="110"/>
      <c r="T2" s="151" t="str">
        <f>'Tableau Chiffrage'!C93</f>
        <v>S235_5.00 mm</v>
      </c>
      <c r="U2" s="146">
        <f>SUMIFS($W6:$W200,$S6:$S200,T2)</f>
        <v>0</v>
      </c>
      <c r="W2" s="154" t="str">
        <f>'Tableau Chiffrage'!C96</f>
        <v>S355_10.00 mm</v>
      </c>
      <c r="X2" s="147">
        <f>SUMIFS($W6:$W200,$S6:$S200,W2)</f>
        <v>0</v>
      </c>
      <c r="Y2" s="157" t="str">
        <f>'Tableau Chiffrage'!C99</f>
        <v>S235_20.00 mm</v>
      </c>
      <c r="Z2" s="146">
        <f>SUMIFS($W6:$W200,$S6:$S200,Y2)</f>
        <v>0</v>
      </c>
      <c r="AA2" s="159" t="str">
        <f>'Tableau Chiffrage'!C102</f>
        <v>S355_25.00 mm</v>
      </c>
      <c r="AB2" s="148">
        <f>SUMIFS($W6:$W200,$S6:$S200,AA2)</f>
        <v>0</v>
      </c>
      <c r="AC2" s="157" t="str">
        <f>'Tableau Chiffrage'!C105</f>
        <v>S355_40.00 mm</v>
      </c>
      <c r="AD2" s="147">
        <f>SUMIFS($W6:$W200,$S6:$S200,AC2)</f>
        <v>0</v>
      </c>
    </row>
    <row r="3" spans="1:64" ht="20.25" customHeight="1" thickTop="1" thickBot="1" x14ac:dyDescent="0.4">
      <c r="B3" s="204" t="s">
        <v>18</v>
      </c>
      <c r="C3" s="204"/>
      <c r="D3" s="115">
        <f ca="1">TODAY()</f>
        <v>43447</v>
      </c>
      <c r="E3" s="116" t="s">
        <v>19</v>
      </c>
      <c r="F3" s="114">
        <f>'Bon de Fab'!O3</f>
        <v>0</v>
      </c>
      <c r="T3" s="152" t="str">
        <f>'Tableau Chiffrage'!C94</f>
        <v>S235_6.00 mm</v>
      </c>
      <c r="U3" s="142">
        <f>SUMIFS($W6:$W200,$S6:$S200,T3)</f>
        <v>0</v>
      </c>
      <c r="W3" s="155" t="str">
        <f>'Tableau Chiffrage'!C97</f>
        <v>S235_12.00 mm</v>
      </c>
      <c r="X3" s="141">
        <f>SUMIFS($W6:$W200,$S6:$S200,W3)</f>
        <v>0</v>
      </c>
      <c r="Y3" s="158" t="str">
        <f>'Tableau Chiffrage'!C100</f>
        <v>S355_20.00 mm</v>
      </c>
      <c r="Z3" s="161">
        <f>SUMIFS($W6:$W200,$S6:$S200,Y3)</f>
        <v>0</v>
      </c>
      <c r="AA3" s="155" t="str">
        <f>'Tableau Chiffrage'!C103</f>
        <v>S355_30.00 mm</v>
      </c>
      <c r="AB3" s="141">
        <f>SUMIFS($W6:$W200,$S6:$S200,AA3)</f>
        <v>0</v>
      </c>
      <c r="AC3" s="158"/>
      <c r="AD3" s="145"/>
    </row>
    <row r="4" spans="1:64" ht="15.75" thickBot="1" x14ac:dyDescent="0.3">
      <c r="T4" s="169"/>
      <c r="U4" s="170"/>
    </row>
    <row r="5" spans="1:64" ht="54.95" customHeight="1" thickBot="1" x14ac:dyDescent="0.3">
      <c r="A5" s="14" t="s">
        <v>16</v>
      </c>
      <c r="B5" s="3" t="s">
        <v>0</v>
      </c>
      <c r="C5" s="3" t="s">
        <v>1</v>
      </c>
      <c r="D5" s="3" t="s">
        <v>2</v>
      </c>
      <c r="E5" s="3" t="s">
        <v>3</v>
      </c>
      <c r="F5" s="3" t="s">
        <v>4</v>
      </c>
      <c r="G5" s="3" t="s">
        <v>69</v>
      </c>
      <c r="H5" s="181" t="s">
        <v>111</v>
      </c>
      <c r="I5" s="19" t="s">
        <v>70</v>
      </c>
      <c r="J5" s="18" t="s">
        <v>5</v>
      </c>
      <c r="K5" s="4" t="s">
        <v>6</v>
      </c>
      <c r="L5" s="4" t="s">
        <v>11</v>
      </c>
      <c r="M5" s="4" t="s">
        <v>13</v>
      </c>
      <c r="N5" s="4" t="s">
        <v>7</v>
      </c>
      <c r="O5" s="4" t="s">
        <v>8</v>
      </c>
      <c r="P5" s="4" t="s">
        <v>9</v>
      </c>
      <c r="Q5" s="4" t="s">
        <v>12</v>
      </c>
      <c r="R5" s="5" t="s">
        <v>10</v>
      </c>
      <c r="S5" s="138" t="s">
        <v>91</v>
      </c>
      <c r="T5" s="171" t="s">
        <v>76</v>
      </c>
      <c r="U5" s="172" t="s">
        <v>92</v>
      </c>
      <c r="V5" s="173" t="s">
        <v>100</v>
      </c>
      <c r="W5" s="174" t="s">
        <v>101</v>
      </c>
      <c r="X5" s="185" t="s">
        <v>103</v>
      </c>
      <c r="Y5" s="176" t="s">
        <v>110</v>
      </c>
      <c r="Z5" s="177" t="s">
        <v>105</v>
      </c>
      <c r="AA5" s="179" t="s">
        <v>106</v>
      </c>
      <c r="AB5" s="175" t="s">
        <v>107</v>
      </c>
      <c r="AC5" s="180" t="s">
        <v>108</v>
      </c>
      <c r="AD5" s="178" t="s">
        <v>109</v>
      </c>
      <c r="AE5" s="160"/>
      <c r="AF5" s="160"/>
      <c r="AG5" s="160"/>
      <c r="AH5" s="118"/>
      <c r="AI5" s="118"/>
      <c r="AJ5" s="118"/>
      <c r="AK5" s="118"/>
      <c r="AL5" s="118"/>
      <c r="AM5" s="118"/>
      <c r="AN5" s="118"/>
      <c r="AO5" s="118"/>
      <c r="AP5" s="118"/>
      <c r="AQ5" s="118"/>
      <c r="AR5" s="118"/>
      <c r="AS5" s="118"/>
      <c r="AT5" s="118"/>
      <c r="AU5" s="118"/>
      <c r="AV5" s="118"/>
      <c r="AW5" s="118"/>
      <c r="AX5" s="118"/>
      <c r="AY5" s="118"/>
      <c r="AZ5" s="118"/>
      <c r="BA5" s="118"/>
      <c r="BB5" s="118"/>
      <c r="BC5" s="118"/>
      <c r="BD5" s="118"/>
      <c r="BE5" s="118"/>
      <c r="BF5" s="118"/>
      <c r="BG5" s="118"/>
      <c r="BH5" s="118"/>
      <c r="BI5" s="118"/>
      <c r="BJ5" s="118"/>
      <c r="BK5" s="118"/>
      <c r="BL5" s="118"/>
    </row>
    <row r="6" spans="1:64" x14ac:dyDescent="0.25">
      <c r="A6" s="12"/>
      <c r="B6" s="15"/>
      <c r="C6" s="15"/>
      <c r="D6" s="15"/>
      <c r="E6" s="15"/>
      <c r="F6" s="15"/>
      <c r="G6" s="15"/>
      <c r="H6" s="21"/>
      <c r="I6" s="10"/>
      <c r="J6" s="10"/>
      <c r="K6" s="10"/>
      <c r="L6" s="10"/>
      <c r="M6" s="23"/>
      <c r="N6" s="23"/>
      <c r="O6" s="23"/>
      <c r="P6" s="23"/>
      <c r="Q6" s="23"/>
      <c r="R6" s="23"/>
      <c r="S6" s="118" t="str">
        <f>MatDim</f>
        <v/>
      </c>
      <c r="T6" s="137" t="str">
        <f>RéfMat</f>
        <v/>
      </c>
      <c r="U6" s="118" t="str">
        <f>Coeff</f>
        <v/>
      </c>
      <c r="V6" s="118" t="str">
        <f>Poids</f>
        <v/>
      </c>
      <c r="W6" s="168" t="str">
        <f>PoidBrut</f>
        <v/>
      </c>
      <c r="X6" s="118"/>
      <c r="Y6" s="118"/>
      <c r="Z6" s="168"/>
      <c r="AA6" s="168"/>
      <c r="AB6" s="118"/>
      <c r="AC6" s="118"/>
      <c r="AD6" s="118"/>
      <c r="AE6" s="118"/>
      <c r="AF6" s="118"/>
      <c r="AG6" s="118"/>
      <c r="AH6" s="118"/>
      <c r="AI6" s="118"/>
      <c r="AJ6" s="118"/>
      <c r="AK6" s="118"/>
      <c r="AL6" s="118"/>
      <c r="AM6" s="118"/>
      <c r="AN6" s="118"/>
      <c r="AO6" s="118"/>
      <c r="AP6" s="118"/>
      <c r="AQ6" s="118"/>
      <c r="AR6" s="118"/>
      <c r="AS6" s="118"/>
      <c r="AT6" s="118"/>
      <c r="AU6" s="118"/>
      <c r="AV6" s="118"/>
      <c r="AW6" s="118"/>
      <c r="AX6" s="118"/>
      <c r="AY6" s="118"/>
      <c r="AZ6" s="118"/>
      <c r="BA6" s="118"/>
      <c r="BB6" s="118"/>
      <c r="BC6" s="118"/>
      <c r="BD6" s="118"/>
      <c r="BE6" s="118"/>
      <c r="BF6" s="118"/>
      <c r="BG6" s="118"/>
      <c r="BH6" s="118"/>
      <c r="BI6" s="118"/>
      <c r="BJ6" s="118"/>
      <c r="BK6" s="118"/>
      <c r="BL6" s="118"/>
    </row>
    <row r="7" spans="1:64" x14ac:dyDescent="0.25">
      <c r="A7" s="16"/>
      <c r="B7" s="11"/>
      <c r="C7" s="11"/>
      <c r="D7" s="15"/>
      <c r="E7" s="11"/>
      <c r="F7" s="15"/>
      <c r="G7" s="11"/>
      <c r="H7" s="10"/>
      <c r="I7" s="10"/>
      <c r="J7" s="10"/>
      <c r="K7" s="10"/>
      <c r="L7" s="10"/>
      <c r="M7" s="23"/>
      <c r="N7" s="23"/>
      <c r="O7" s="23"/>
      <c r="P7" s="23"/>
      <c r="Q7" s="23"/>
      <c r="R7" s="23"/>
      <c r="S7" s="118" t="str">
        <f>MatDim</f>
        <v/>
      </c>
      <c r="T7" s="137" t="str">
        <f>RéfMat</f>
        <v/>
      </c>
      <c r="U7" s="118" t="str">
        <f>Coeff</f>
        <v/>
      </c>
      <c r="V7" s="118" t="str">
        <f>Poids</f>
        <v/>
      </c>
      <c r="W7" s="118" t="str">
        <f>PoidBrut</f>
        <v/>
      </c>
      <c r="X7" s="118"/>
      <c r="Y7" s="118"/>
      <c r="Z7" s="118"/>
      <c r="AA7" s="118"/>
      <c r="AB7" s="118"/>
      <c r="AC7" s="118"/>
      <c r="AD7" s="118"/>
      <c r="AE7" s="118"/>
      <c r="AF7" s="118"/>
      <c r="AG7" s="118"/>
      <c r="AH7" s="118"/>
      <c r="AI7" s="118"/>
      <c r="AJ7" s="118"/>
      <c r="AK7" s="118"/>
      <c r="AL7" s="118"/>
      <c r="AM7" s="118"/>
      <c r="AN7" s="118"/>
      <c r="AO7" s="118"/>
      <c r="AP7" s="118"/>
      <c r="AQ7" s="118"/>
      <c r="AR7" s="118"/>
      <c r="AS7" s="118"/>
      <c r="AT7" s="118"/>
      <c r="AU7" s="118"/>
      <c r="AV7" s="118"/>
      <c r="AW7" s="118"/>
      <c r="AX7" s="118"/>
      <c r="AY7" s="118"/>
      <c r="AZ7" s="118"/>
      <c r="BA7" s="118"/>
      <c r="BB7" s="118"/>
      <c r="BC7" s="118"/>
      <c r="BD7" s="118"/>
      <c r="BE7" s="118"/>
      <c r="BF7" s="118"/>
      <c r="BG7" s="118"/>
      <c r="BH7" s="118"/>
      <c r="BI7" s="118"/>
      <c r="BJ7" s="118"/>
      <c r="BK7" s="118"/>
      <c r="BL7" s="118"/>
    </row>
    <row r="8" spans="1:64" x14ac:dyDescent="0.25">
      <c r="A8" s="16"/>
      <c r="B8" s="11"/>
      <c r="C8" s="11"/>
      <c r="D8" s="15"/>
      <c r="E8" s="15"/>
      <c r="F8" s="15"/>
      <c r="G8" s="11"/>
      <c r="H8" s="10"/>
      <c r="I8" s="10"/>
      <c r="J8" s="10"/>
      <c r="K8" s="10"/>
      <c r="L8" s="10"/>
      <c r="M8" s="23"/>
      <c r="N8" s="23"/>
      <c r="O8" s="23"/>
      <c r="P8" s="23"/>
      <c r="Q8" s="23"/>
      <c r="R8" s="23"/>
      <c r="S8" s="118" t="str">
        <f>MatDim</f>
        <v/>
      </c>
      <c r="T8" s="137" t="str">
        <f>RéfMat</f>
        <v/>
      </c>
      <c r="U8" s="118" t="str">
        <f>Coeff</f>
        <v/>
      </c>
      <c r="V8" s="118" t="str">
        <f>Poids</f>
        <v/>
      </c>
      <c r="W8" s="118" t="str">
        <f>PoidBrut</f>
        <v/>
      </c>
      <c r="X8" s="118"/>
      <c r="Y8" s="118"/>
      <c r="Z8" s="118"/>
      <c r="AA8" s="118"/>
      <c r="AB8" s="118"/>
      <c r="AC8" s="118"/>
      <c r="AD8" s="118"/>
      <c r="AE8" s="118"/>
      <c r="AF8" s="118"/>
      <c r="AG8" s="118"/>
      <c r="AH8" s="118"/>
      <c r="AI8" s="118"/>
      <c r="AJ8" s="118"/>
      <c r="AK8" s="118"/>
      <c r="AL8" s="118"/>
      <c r="AM8" s="118"/>
      <c r="AN8" s="118"/>
      <c r="AO8" s="118"/>
      <c r="AP8" s="118"/>
      <c r="AQ8" s="118"/>
      <c r="AR8" s="118"/>
      <c r="AS8" s="118"/>
      <c r="AT8" s="118"/>
      <c r="AU8" s="118"/>
      <c r="AV8" s="118"/>
      <c r="AW8" s="118"/>
      <c r="AX8" s="118"/>
      <c r="AY8" s="118"/>
      <c r="AZ8" s="118"/>
      <c r="BA8" s="118"/>
      <c r="BB8" s="118"/>
      <c r="BC8" s="118"/>
      <c r="BD8" s="118"/>
      <c r="BE8" s="118"/>
      <c r="BF8" s="118"/>
      <c r="BG8" s="118"/>
      <c r="BH8" s="118"/>
      <c r="BI8" s="118"/>
      <c r="BJ8" s="118"/>
      <c r="BK8" s="118"/>
      <c r="BL8" s="118"/>
    </row>
    <row r="9" spans="1:64" x14ac:dyDescent="0.25">
      <c r="A9" s="16"/>
      <c r="B9" s="11"/>
      <c r="C9" s="11"/>
      <c r="D9" s="15"/>
      <c r="E9" s="11"/>
      <c r="F9" s="11"/>
      <c r="G9" s="11"/>
      <c r="H9" s="10"/>
      <c r="I9" s="10"/>
      <c r="J9" s="10"/>
      <c r="K9" s="10"/>
      <c r="L9" s="10"/>
      <c r="M9" s="23"/>
      <c r="N9" s="23"/>
      <c r="O9" s="23"/>
      <c r="P9" s="23"/>
      <c r="Q9" s="23"/>
      <c r="R9" s="23"/>
      <c r="S9" s="118" t="str">
        <f>MatDim</f>
        <v/>
      </c>
      <c r="T9" s="137" t="str">
        <f>RéfMat</f>
        <v/>
      </c>
      <c r="U9" s="118" t="str">
        <f>Coeff</f>
        <v/>
      </c>
      <c r="V9" s="118" t="str">
        <f>Poids</f>
        <v/>
      </c>
      <c r="W9" s="118" t="str">
        <f>PoidBrut</f>
        <v/>
      </c>
      <c r="X9" s="118"/>
      <c r="Y9" s="118"/>
      <c r="Z9" s="118"/>
      <c r="AA9" s="118"/>
      <c r="AB9" s="118"/>
      <c r="AC9" s="118"/>
      <c r="AD9" s="118"/>
      <c r="AE9" s="118"/>
      <c r="AF9" s="118"/>
      <c r="AG9" s="118"/>
      <c r="AH9" s="118"/>
      <c r="AI9" s="118"/>
      <c r="AJ9" s="118"/>
      <c r="AK9" s="118"/>
      <c r="AL9" s="118"/>
      <c r="AM9" s="118"/>
      <c r="AN9" s="118"/>
      <c r="AO9" s="118"/>
      <c r="AP9" s="118"/>
      <c r="AQ9" s="118"/>
      <c r="AR9" s="118"/>
      <c r="AS9" s="118"/>
      <c r="AT9" s="118"/>
      <c r="AU9" s="118"/>
      <c r="AV9" s="118"/>
      <c r="AW9" s="118"/>
      <c r="AX9" s="118"/>
      <c r="AY9" s="118"/>
      <c r="AZ9" s="118"/>
      <c r="BA9" s="118"/>
      <c r="BB9" s="118"/>
      <c r="BC9" s="118"/>
      <c r="BD9" s="118"/>
      <c r="BE9" s="118"/>
      <c r="BF9" s="118"/>
      <c r="BG9" s="118"/>
      <c r="BH9" s="118"/>
      <c r="BI9" s="118"/>
      <c r="BJ9" s="118"/>
      <c r="BK9" s="118"/>
      <c r="BL9" s="118"/>
    </row>
    <row r="10" spans="1:64" x14ac:dyDescent="0.25">
      <c r="A10" s="16"/>
      <c r="B10" s="11"/>
      <c r="C10" s="11"/>
      <c r="D10" s="15"/>
      <c r="E10" s="11"/>
      <c r="F10" s="11"/>
      <c r="G10" s="11"/>
      <c r="H10" s="10"/>
      <c r="I10" s="10"/>
      <c r="J10" s="10"/>
      <c r="K10" s="10"/>
      <c r="L10" s="10"/>
      <c r="M10" s="23"/>
      <c r="N10" s="23"/>
      <c r="O10" s="23"/>
      <c r="P10" s="23"/>
      <c r="Q10" s="23"/>
      <c r="R10" s="23"/>
      <c r="S10" s="118" t="str">
        <f>MatDim</f>
        <v/>
      </c>
      <c r="T10" s="137" t="str">
        <f>RéfMat</f>
        <v/>
      </c>
      <c r="U10" s="118" t="str">
        <f>Coeff</f>
        <v/>
      </c>
      <c r="V10" s="118" t="str">
        <f>Poids</f>
        <v/>
      </c>
      <c r="W10" s="118" t="str">
        <f>PoidBrut</f>
        <v/>
      </c>
      <c r="X10" s="118"/>
      <c r="Y10" s="118"/>
      <c r="Z10" s="118"/>
      <c r="AA10" s="118"/>
      <c r="AB10" s="118"/>
      <c r="AC10" s="118"/>
      <c r="AD10" s="118"/>
      <c r="AE10" s="118"/>
      <c r="AF10" s="118"/>
      <c r="AG10" s="118"/>
      <c r="AH10" s="118"/>
      <c r="AI10" s="118"/>
      <c r="AJ10" s="118"/>
      <c r="AK10" s="118"/>
      <c r="AL10" s="118"/>
      <c r="AM10" s="118"/>
      <c r="AN10" s="118"/>
      <c r="AO10" s="118"/>
      <c r="AP10" s="118"/>
      <c r="AQ10" s="118"/>
      <c r="AR10" s="118"/>
      <c r="AS10" s="118"/>
      <c r="AT10" s="118"/>
      <c r="AU10" s="118"/>
      <c r="AV10" s="118"/>
      <c r="AW10" s="118"/>
      <c r="AX10" s="118"/>
      <c r="AY10" s="118"/>
      <c r="AZ10" s="118"/>
      <c r="BA10" s="118"/>
      <c r="BB10" s="118"/>
      <c r="BC10" s="118"/>
      <c r="BD10" s="118"/>
      <c r="BE10" s="118"/>
      <c r="BF10" s="118"/>
      <c r="BG10" s="118"/>
      <c r="BH10" s="118"/>
      <c r="BI10" s="118"/>
      <c r="BJ10" s="118"/>
      <c r="BK10" s="118"/>
      <c r="BL10" s="118"/>
    </row>
    <row r="11" spans="1:64" x14ac:dyDescent="0.25">
      <c r="A11" s="16"/>
      <c r="B11" s="11"/>
      <c r="C11" s="11"/>
      <c r="D11" s="15"/>
      <c r="E11" s="11"/>
      <c r="F11" s="11"/>
      <c r="G11" s="11"/>
      <c r="H11" s="10"/>
      <c r="I11" s="10"/>
      <c r="J11" s="10"/>
      <c r="K11" s="10"/>
      <c r="L11" s="10"/>
      <c r="M11" s="23"/>
      <c r="N11" s="23"/>
      <c r="O11" s="23"/>
      <c r="P11" s="23"/>
      <c r="Q11" s="23"/>
      <c r="R11" s="23"/>
      <c r="S11" s="118" t="str">
        <f>MatDim</f>
        <v/>
      </c>
      <c r="T11" s="137" t="str">
        <f>RéfMat</f>
        <v/>
      </c>
      <c r="U11" s="118" t="str">
        <f>Coeff</f>
        <v/>
      </c>
      <c r="V11" s="118" t="str">
        <f>Poids</f>
        <v/>
      </c>
      <c r="W11" s="118" t="str">
        <f>PoidBrut</f>
        <v/>
      </c>
      <c r="X11" s="118"/>
      <c r="Y11" s="118"/>
      <c r="Z11" s="118"/>
      <c r="AA11" s="118"/>
      <c r="AB11" s="118"/>
      <c r="AC11" s="118"/>
      <c r="AD11" s="118"/>
      <c r="AE11" s="118"/>
      <c r="AF11" s="118"/>
      <c r="AG11" s="118"/>
      <c r="AH11" s="118"/>
      <c r="AI11" s="118"/>
      <c r="AJ11" s="118"/>
      <c r="AK11" s="118"/>
      <c r="AL11" s="118"/>
      <c r="AM11" s="118"/>
      <c r="AN11" s="118"/>
      <c r="AO11" s="118"/>
      <c r="AP11" s="118"/>
      <c r="AQ11" s="118"/>
      <c r="AR11" s="118"/>
      <c r="AS11" s="118"/>
      <c r="AT11" s="118"/>
      <c r="AU11" s="118"/>
      <c r="AV11" s="118"/>
      <c r="AW11" s="118"/>
      <c r="AX11" s="118"/>
      <c r="AY11" s="118"/>
      <c r="AZ11" s="118"/>
      <c r="BA11" s="118"/>
      <c r="BB11" s="118"/>
      <c r="BC11" s="118"/>
      <c r="BD11" s="118"/>
      <c r="BE11" s="118"/>
      <c r="BF11" s="118"/>
      <c r="BG11" s="118"/>
      <c r="BH11" s="118"/>
      <c r="BI11" s="118"/>
      <c r="BJ11" s="118"/>
      <c r="BK11" s="118"/>
      <c r="BL11" s="118"/>
    </row>
    <row r="12" spans="1:64" x14ac:dyDescent="0.25">
      <c r="A12" s="12"/>
      <c r="B12" s="11"/>
      <c r="C12" s="11"/>
      <c r="D12" s="15"/>
      <c r="E12" s="11"/>
      <c r="F12" s="11"/>
      <c r="G12" s="11"/>
      <c r="H12" s="10"/>
      <c r="I12" s="10"/>
      <c r="J12" s="10"/>
      <c r="K12" s="10"/>
      <c r="L12" s="10"/>
      <c r="M12" s="23"/>
      <c r="N12" s="23"/>
      <c r="O12" s="23"/>
      <c r="P12" s="23"/>
      <c r="Q12" s="23"/>
      <c r="R12" s="23"/>
      <c r="S12" s="118" t="str">
        <f>MatDim</f>
        <v/>
      </c>
      <c r="T12" s="137" t="str">
        <f>RéfMat</f>
        <v/>
      </c>
      <c r="U12" s="118" t="str">
        <f>Coeff</f>
        <v/>
      </c>
      <c r="V12" s="118" t="str">
        <f>Poids</f>
        <v/>
      </c>
      <c r="W12" s="118" t="str">
        <f>PoidBrut</f>
        <v/>
      </c>
      <c r="X12" s="118"/>
      <c r="Y12" s="118"/>
      <c r="Z12" s="118"/>
      <c r="AA12" s="118"/>
      <c r="AB12" s="118"/>
      <c r="AC12" s="118"/>
      <c r="AD12" s="118"/>
      <c r="AE12" s="118"/>
      <c r="AF12" s="118"/>
      <c r="AG12" s="118"/>
      <c r="AH12" s="118"/>
      <c r="AI12" s="118"/>
      <c r="AJ12" s="118"/>
      <c r="AK12" s="118"/>
      <c r="AL12" s="118"/>
      <c r="AM12" s="118"/>
      <c r="AN12" s="118"/>
      <c r="AO12" s="118"/>
      <c r="AP12" s="118"/>
      <c r="AQ12" s="118"/>
      <c r="AR12" s="118"/>
      <c r="AS12" s="118"/>
      <c r="AT12" s="118"/>
      <c r="AU12" s="118"/>
      <c r="AV12" s="118"/>
      <c r="AW12" s="118"/>
      <c r="AX12" s="118"/>
      <c r="AY12" s="118"/>
      <c r="AZ12" s="118"/>
      <c r="BA12" s="118"/>
      <c r="BB12" s="118"/>
      <c r="BC12" s="118"/>
      <c r="BD12" s="118"/>
      <c r="BE12" s="118"/>
      <c r="BF12" s="118"/>
      <c r="BG12" s="118"/>
      <c r="BH12" s="118"/>
      <c r="BI12" s="118"/>
      <c r="BJ12" s="118"/>
      <c r="BK12" s="118"/>
      <c r="BL12" s="118"/>
    </row>
    <row r="13" spans="1:64" x14ac:dyDescent="0.25">
      <c r="A13" s="12"/>
      <c r="B13" s="11"/>
      <c r="C13" s="11"/>
      <c r="D13" s="15"/>
      <c r="E13" s="11"/>
      <c r="F13" s="11"/>
      <c r="G13" s="11"/>
      <c r="H13" s="10"/>
      <c r="I13" s="10"/>
      <c r="J13" s="10"/>
      <c r="K13" s="10"/>
      <c r="L13" s="10"/>
      <c r="M13" s="23"/>
      <c r="N13" s="23"/>
      <c r="O13" s="23"/>
      <c r="P13" s="23"/>
      <c r="Q13" s="23"/>
      <c r="R13" s="23"/>
      <c r="S13" s="118" t="str">
        <f>MatDim</f>
        <v/>
      </c>
      <c r="T13" s="137" t="str">
        <f>RéfMat</f>
        <v/>
      </c>
      <c r="U13" s="118" t="str">
        <f>Coeff</f>
        <v/>
      </c>
      <c r="V13" s="118" t="str">
        <f>Poids</f>
        <v/>
      </c>
      <c r="W13" s="118" t="str">
        <f>PoidBrut</f>
        <v/>
      </c>
      <c r="X13" s="118"/>
      <c r="Y13" s="118"/>
      <c r="Z13" s="118"/>
      <c r="AA13" s="118"/>
      <c r="AB13" s="118"/>
      <c r="AC13" s="118"/>
      <c r="AD13" s="118"/>
      <c r="AE13" s="118"/>
      <c r="AF13" s="118"/>
      <c r="AG13" s="118"/>
      <c r="AH13" s="118"/>
      <c r="AI13" s="118"/>
      <c r="AJ13" s="118"/>
      <c r="AK13" s="118"/>
      <c r="AL13" s="118"/>
      <c r="AM13" s="118"/>
      <c r="AN13" s="118"/>
      <c r="AO13" s="118"/>
      <c r="AP13" s="118"/>
      <c r="AQ13" s="118"/>
      <c r="AR13" s="118"/>
      <c r="AS13" s="118"/>
      <c r="AT13" s="118"/>
      <c r="AU13" s="118"/>
      <c r="AV13" s="118"/>
      <c r="AW13" s="118"/>
      <c r="AX13" s="118"/>
      <c r="AY13" s="118"/>
      <c r="AZ13" s="118"/>
      <c r="BA13" s="118"/>
      <c r="BB13" s="118"/>
      <c r="BC13" s="118"/>
      <c r="BD13" s="118"/>
      <c r="BE13" s="118"/>
      <c r="BF13" s="118"/>
      <c r="BG13" s="118"/>
      <c r="BH13" s="118"/>
      <c r="BI13" s="118"/>
      <c r="BJ13" s="118"/>
      <c r="BK13" s="118"/>
      <c r="BL13" s="118"/>
    </row>
    <row r="14" spans="1:64" x14ac:dyDescent="0.25">
      <c r="A14" s="16"/>
      <c r="B14" s="11"/>
      <c r="C14" s="11"/>
      <c r="D14" s="15"/>
      <c r="E14" s="11"/>
      <c r="F14" s="11"/>
      <c r="G14" s="11"/>
      <c r="H14" s="10"/>
      <c r="I14" s="10"/>
      <c r="J14" s="10"/>
      <c r="K14" s="10"/>
      <c r="L14" s="10"/>
      <c r="M14" s="23"/>
      <c r="N14" s="23"/>
      <c r="O14" s="23"/>
      <c r="P14" s="23"/>
      <c r="Q14" s="23"/>
      <c r="R14" s="23"/>
      <c r="S14" s="118" t="str">
        <f>MatDim</f>
        <v/>
      </c>
      <c r="T14" s="137" t="str">
        <f>RéfMat</f>
        <v/>
      </c>
      <c r="U14" s="118" t="str">
        <f>Coeff</f>
        <v/>
      </c>
      <c r="V14" s="118" t="str">
        <f>Poids</f>
        <v/>
      </c>
      <c r="W14" s="118" t="str">
        <f>PoidBrut</f>
        <v/>
      </c>
      <c r="X14" s="118"/>
      <c r="Y14" s="118"/>
      <c r="Z14" s="118"/>
      <c r="AA14" s="118"/>
      <c r="AB14" s="118"/>
      <c r="AC14" s="118"/>
      <c r="AD14" s="118"/>
      <c r="AE14" s="118"/>
      <c r="AF14" s="118"/>
      <c r="AG14" s="118"/>
      <c r="AH14" s="118"/>
      <c r="AI14" s="118"/>
      <c r="AJ14" s="118"/>
      <c r="AK14" s="118"/>
      <c r="AL14" s="118"/>
      <c r="AM14" s="118"/>
      <c r="AN14" s="118"/>
      <c r="AO14" s="118"/>
      <c r="AP14" s="118"/>
      <c r="AQ14" s="118"/>
      <c r="AR14" s="118"/>
      <c r="AS14" s="118"/>
      <c r="AT14" s="118"/>
      <c r="AU14" s="118"/>
      <c r="AV14" s="118"/>
      <c r="AW14" s="118"/>
      <c r="AX14" s="118"/>
      <c r="AY14" s="118"/>
      <c r="AZ14" s="118"/>
      <c r="BA14" s="118"/>
      <c r="BB14" s="118"/>
      <c r="BC14" s="118"/>
      <c r="BD14" s="118"/>
      <c r="BE14" s="118"/>
      <c r="BF14" s="118"/>
      <c r="BG14" s="118"/>
      <c r="BH14" s="118"/>
      <c r="BI14" s="118"/>
      <c r="BJ14" s="118"/>
      <c r="BK14" s="118"/>
      <c r="BL14" s="118"/>
    </row>
    <row r="15" spans="1:64" x14ac:dyDescent="0.25">
      <c r="A15" s="16"/>
      <c r="B15" s="11"/>
      <c r="C15" s="11"/>
      <c r="D15" s="15"/>
      <c r="E15" s="11"/>
      <c r="F15" s="15"/>
      <c r="G15" s="11"/>
      <c r="H15" s="10"/>
      <c r="I15" s="10"/>
      <c r="J15" s="10"/>
      <c r="K15" s="10"/>
      <c r="L15" s="10"/>
      <c r="M15" s="23"/>
      <c r="N15" s="23"/>
      <c r="O15" s="23"/>
      <c r="P15" s="23"/>
      <c r="Q15" s="23"/>
      <c r="R15" s="23"/>
      <c r="S15" s="118" t="str">
        <f>MatDim</f>
        <v/>
      </c>
      <c r="T15" s="137" t="str">
        <f>RéfMat</f>
        <v/>
      </c>
      <c r="U15" s="118" t="str">
        <f>Coeff</f>
        <v/>
      </c>
      <c r="V15" s="118" t="str">
        <f>Poids</f>
        <v/>
      </c>
      <c r="W15" s="118" t="str">
        <f>PoidBrut</f>
        <v/>
      </c>
      <c r="X15" s="118"/>
      <c r="Y15" s="118"/>
      <c r="Z15" s="118"/>
      <c r="AA15" s="118"/>
      <c r="AB15" s="118"/>
      <c r="AC15" s="118"/>
      <c r="AD15" s="118"/>
      <c r="AE15" s="118"/>
      <c r="AF15" s="118"/>
      <c r="AG15" s="118"/>
      <c r="AH15" s="118"/>
      <c r="AI15" s="118"/>
      <c r="AJ15" s="118"/>
      <c r="AK15" s="118"/>
      <c r="AL15" s="118"/>
      <c r="AM15" s="118"/>
      <c r="AN15" s="118"/>
      <c r="AO15" s="118"/>
      <c r="AP15" s="118"/>
      <c r="AQ15" s="118"/>
      <c r="AR15" s="118"/>
      <c r="AS15" s="118"/>
      <c r="AT15" s="118"/>
      <c r="AU15" s="118"/>
      <c r="AV15" s="118"/>
      <c r="AW15" s="118"/>
      <c r="AX15" s="118"/>
      <c r="AY15" s="118"/>
      <c r="AZ15" s="118"/>
      <c r="BA15" s="118"/>
      <c r="BB15" s="118"/>
      <c r="BC15" s="118"/>
      <c r="BD15" s="118"/>
      <c r="BE15" s="118"/>
      <c r="BF15" s="118"/>
      <c r="BG15" s="118"/>
      <c r="BH15" s="118"/>
      <c r="BI15" s="118"/>
      <c r="BJ15" s="118"/>
      <c r="BK15" s="118"/>
      <c r="BL15" s="118"/>
    </row>
    <row r="16" spans="1:64" x14ac:dyDescent="0.25">
      <c r="A16" s="16"/>
      <c r="B16" s="11"/>
      <c r="C16" s="11"/>
      <c r="D16" s="15"/>
      <c r="E16" s="15"/>
      <c r="F16" s="15"/>
      <c r="G16" s="11"/>
      <c r="H16" s="10"/>
      <c r="I16" s="10"/>
      <c r="J16" s="10"/>
      <c r="K16" s="10"/>
      <c r="L16" s="10"/>
      <c r="M16" s="23"/>
      <c r="N16" s="23"/>
      <c r="O16" s="23"/>
      <c r="P16" s="23"/>
      <c r="Q16" s="23"/>
      <c r="R16" s="23"/>
      <c r="S16" s="118" t="str">
        <f>MatDim</f>
        <v/>
      </c>
      <c r="T16" s="137" t="str">
        <f>RéfMat</f>
        <v/>
      </c>
      <c r="U16" s="118" t="str">
        <f>Coeff</f>
        <v/>
      </c>
      <c r="V16" s="118" t="str">
        <f>Poids</f>
        <v/>
      </c>
      <c r="W16" s="118" t="str">
        <f>PoidBrut</f>
        <v/>
      </c>
      <c r="X16" s="118"/>
      <c r="Y16" s="118"/>
      <c r="Z16" s="118"/>
      <c r="AA16" s="118"/>
      <c r="AB16" s="118"/>
      <c r="AC16" s="118"/>
      <c r="AD16" s="118"/>
      <c r="AE16" s="118"/>
      <c r="AF16" s="118"/>
      <c r="AG16" s="118"/>
      <c r="AH16" s="118"/>
      <c r="AI16" s="118"/>
      <c r="AJ16" s="118"/>
      <c r="AK16" s="118"/>
      <c r="AL16" s="118"/>
      <c r="AM16" s="118"/>
      <c r="AN16" s="118"/>
      <c r="AO16" s="118"/>
      <c r="AP16" s="118"/>
      <c r="AQ16" s="118"/>
      <c r="AR16" s="118"/>
      <c r="AS16" s="118"/>
      <c r="AT16" s="118"/>
      <c r="AU16" s="118"/>
      <c r="AV16" s="118"/>
      <c r="AW16" s="118"/>
      <c r="AX16" s="118"/>
      <c r="AY16" s="118"/>
      <c r="AZ16" s="118"/>
      <c r="BA16" s="118"/>
      <c r="BB16" s="118"/>
      <c r="BC16" s="118"/>
      <c r="BD16" s="118"/>
      <c r="BE16" s="118"/>
      <c r="BF16" s="118"/>
      <c r="BG16" s="118"/>
      <c r="BH16" s="118"/>
      <c r="BI16" s="118"/>
      <c r="BJ16" s="118"/>
      <c r="BK16" s="118"/>
      <c r="BL16" s="118"/>
    </row>
    <row r="17" spans="1:64" x14ac:dyDescent="0.25">
      <c r="A17" s="16"/>
      <c r="B17" s="11"/>
      <c r="C17" s="11"/>
      <c r="D17" s="15"/>
      <c r="E17" s="11"/>
      <c r="F17" s="11"/>
      <c r="G17" s="11"/>
      <c r="H17" s="10"/>
      <c r="I17" s="10"/>
      <c r="J17" s="10"/>
      <c r="K17" s="10"/>
      <c r="L17" s="10"/>
      <c r="M17" s="23"/>
      <c r="N17" s="23"/>
      <c r="O17" s="23"/>
      <c r="P17" s="23"/>
      <c r="Q17" s="23"/>
      <c r="R17" s="23"/>
      <c r="S17" s="118" t="str">
        <f>MatDim</f>
        <v/>
      </c>
      <c r="T17" s="137" t="str">
        <f>RéfMat</f>
        <v/>
      </c>
      <c r="U17" s="118" t="str">
        <f>Coeff</f>
        <v/>
      </c>
      <c r="V17" s="118" t="str">
        <f>Poids</f>
        <v/>
      </c>
      <c r="W17" s="118" t="str">
        <f>PoidBrut</f>
        <v/>
      </c>
      <c r="X17" s="118"/>
      <c r="Y17" s="118"/>
      <c r="Z17" s="118"/>
      <c r="AA17" s="118"/>
      <c r="AB17" s="118"/>
      <c r="AC17" s="118"/>
      <c r="AD17" s="118"/>
      <c r="AE17" s="118"/>
      <c r="AF17" s="118"/>
      <c r="AG17" s="118"/>
      <c r="AH17" s="118"/>
      <c r="AI17" s="118"/>
      <c r="AJ17" s="118"/>
      <c r="AK17" s="118"/>
      <c r="AL17" s="118"/>
      <c r="AM17" s="118"/>
      <c r="AN17" s="118"/>
      <c r="AO17" s="118"/>
      <c r="AP17" s="118"/>
      <c r="AQ17" s="118"/>
      <c r="AR17" s="118"/>
      <c r="AS17" s="118"/>
      <c r="AT17" s="118"/>
      <c r="AU17" s="118"/>
      <c r="AV17" s="118"/>
      <c r="AW17" s="118"/>
      <c r="AX17" s="118"/>
      <c r="AY17" s="118"/>
      <c r="AZ17" s="118"/>
      <c r="BA17" s="118"/>
      <c r="BB17" s="118"/>
      <c r="BC17" s="118"/>
      <c r="BD17" s="118"/>
      <c r="BE17" s="118"/>
      <c r="BF17" s="118"/>
      <c r="BG17" s="118"/>
      <c r="BH17" s="118"/>
      <c r="BI17" s="118"/>
      <c r="BJ17" s="118"/>
      <c r="BK17" s="118"/>
      <c r="BL17" s="118"/>
    </row>
    <row r="18" spans="1:64" x14ac:dyDescent="0.25">
      <c r="A18" s="16"/>
      <c r="B18" s="11"/>
      <c r="C18" s="11"/>
      <c r="D18" s="15"/>
      <c r="E18" s="11"/>
      <c r="F18" s="11"/>
      <c r="G18" s="11"/>
      <c r="H18" s="10"/>
      <c r="I18" s="10"/>
      <c r="J18" s="10"/>
      <c r="K18" s="10"/>
      <c r="L18" s="10"/>
      <c r="M18" s="23"/>
      <c r="N18" s="23"/>
      <c r="O18" s="23"/>
      <c r="P18" s="23"/>
      <c r="Q18" s="23"/>
      <c r="R18" s="23"/>
      <c r="S18" s="118" t="str">
        <f>MatDim</f>
        <v/>
      </c>
      <c r="T18" s="137" t="str">
        <f>RéfMat</f>
        <v/>
      </c>
      <c r="U18" s="118" t="str">
        <f>Coeff</f>
        <v/>
      </c>
      <c r="V18" s="118" t="str">
        <f>Poids</f>
        <v/>
      </c>
      <c r="W18" s="118" t="str">
        <f>PoidBrut</f>
        <v/>
      </c>
      <c r="X18" s="118"/>
      <c r="Y18" s="118"/>
      <c r="Z18" s="118"/>
      <c r="AA18" s="118"/>
      <c r="AB18" s="118"/>
      <c r="AC18" s="118"/>
      <c r="AD18" s="118"/>
      <c r="AE18" s="118"/>
      <c r="AF18" s="118"/>
      <c r="AG18" s="118"/>
      <c r="AH18" s="118"/>
      <c r="AI18" s="118"/>
      <c r="AJ18" s="118"/>
      <c r="AK18" s="118"/>
      <c r="AL18" s="118"/>
      <c r="AM18" s="118"/>
      <c r="AN18" s="118"/>
      <c r="AO18" s="118"/>
      <c r="AP18" s="118"/>
      <c r="AQ18" s="118"/>
      <c r="AR18" s="118"/>
      <c r="AS18" s="118"/>
      <c r="AT18" s="118"/>
      <c r="AU18" s="118"/>
      <c r="AV18" s="118"/>
      <c r="AW18" s="118"/>
      <c r="AX18" s="118"/>
      <c r="AY18" s="118"/>
      <c r="AZ18" s="118"/>
      <c r="BA18" s="118"/>
      <c r="BB18" s="118"/>
      <c r="BC18" s="118"/>
      <c r="BD18" s="118"/>
      <c r="BE18" s="118"/>
      <c r="BF18" s="118"/>
      <c r="BG18" s="118"/>
      <c r="BH18" s="118"/>
      <c r="BI18" s="118"/>
      <c r="BJ18" s="118"/>
      <c r="BK18" s="118"/>
      <c r="BL18" s="118"/>
    </row>
    <row r="19" spans="1:64" x14ac:dyDescent="0.25">
      <c r="A19" s="16"/>
      <c r="B19" s="11"/>
      <c r="C19" s="11"/>
      <c r="D19" s="15"/>
      <c r="E19" s="11"/>
      <c r="F19" s="11"/>
      <c r="G19" s="11"/>
      <c r="H19" s="10"/>
      <c r="I19" s="10"/>
      <c r="J19" s="10"/>
      <c r="K19" s="10"/>
      <c r="L19" s="10"/>
      <c r="M19" s="23"/>
      <c r="N19" s="23"/>
      <c r="O19" s="23"/>
      <c r="P19" s="23"/>
      <c r="Q19" s="23"/>
      <c r="R19" s="23"/>
      <c r="S19" s="118" t="str">
        <f>MatDim</f>
        <v/>
      </c>
      <c r="T19" s="137" t="str">
        <f>RéfMat</f>
        <v/>
      </c>
      <c r="U19" s="118" t="str">
        <f>Coeff</f>
        <v/>
      </c>
      <c r="V19" s="118" t="str">
        <f>Poids</f>
        <v/>
      </c>
      <c r="W19" s="118" t="str">
        <f>PoidBrut</f>
        <v/>
      </c>
      <c r="X19" s="118"/>
      <c r="Y19" s="118"/>
      <c r="Z19" s="118"/>
      <c r="AA19" s="118"/>
      <c r="AB19" s="118"/>
      <c r="AC19" s="118"/>
      <c r="AD19" s="118"/>
      <c r="AE19" s="118"/>
      <c r="AF19" s="118"/>
      <c r="AG19" s="118"/>
      <c r="AH19" s="118"/>
      <c r="AI19" s="118"/>
      <c r="AJ19" s="118"/>
      <c r="AK19" s="118"/>
      <c r="AL19" s="118"/>
      <c r="AM19" s="118"/>
      <c r="AN19" s="118"/>
      <c r="AO19" s="118"/>
      <c r="AP19" s="118"/>
      <c r="AQ19" s="118"/>
      <c r="AR19" s="118"/>
      <c r="AS19" s="118"/>
      <c r="AT19" s="118"/>
      <c r="AU19" s="118"/>
      <c r="AV19" s="118"/>
      <c r="AW19" s="118"/>
      <c r="AX19" s="118"/>
      <c r="AY19" s="118"/>
      <c r="AZ19" s="118"/>
      <c r="BA19" s="118"/>
      <c r="BB19" s="118"/>
      <c r="BC19" s="118"/>
      <c r="BD19" s="118"/>
      <c r="BE19" s="118"/>
      <c r="BF19" s="118"/>
      <c r="BG19" s="118"/>
      <c r="BH19" s="118"/>
      <c r="BI19" s="118"/>
      <c r="BJ19" s="118"/>
      <c r="BK19" s="118"/>
      <c r="BL19" s="118"/>
    </row>
    <row r="20" spans="1:64" x14ac:dyDescent="0.25">
      <c r="A20" s="12"/>
      <c r="B20" s="11"/>
      <c r="C20" s="11"/>
      <c r="D20" s="15"/>
      <c r="E20" s="11"/>
      <c r="F20" s="11"/>
      <c r="G20" s="11"/>
      <c r="H20" s="10"/>
      <c r="I20" s="10"/>
      <c r="J20" s="10"/>
      <c r="K20" s="10"/>
      <c r="L20" s="10"/>
      <c r="M20" s="23"/>
      <c r="N20" s="23"/>
      <c r="O20" s="23"/>
      <c r="P20" s="23"/>
      <c r="Q20" s="23"/>
      <c r="R20" s="23"/>
      <c r="S20" s="118" t="str">
        <f>MatDim</f>
        <v/>
      </c>
      <c r="T20" s="137" t="str">
        <f>RéfMat</f>
        <v/>
      </c>
      <c r="U20" s="118" t="str">
        <f>Coeff</f>
        <v/>
      </c>
      <c r="V20" s="118" t="str">
        <f>Poids</f>
        <v/>
      </c>
      <c r="W20" s="118" t="str">
        <f>PoidBrut</f>
        <v/>
      </c>
      <c r="X20" s="118"/>
      <c r="Y20" s="118"/>
      <c r="Z20" s="118"/>
      <c r="AA20" s="118"/>
      <c r="AB20" s="118"/>
      <c r="AC20" s="118"/>
      <c r="AD20" s="118"/>
      <c r="AE20" s="118"/>
      <c r="AF20" s="118"/>
      <c r="AG20" s="118"/>
      <c r="AH20" s="118"/>
      <c r="AI20" s="118"/>
      <c r="AJ20" s="118"/>
      <c r="AK20" s="118"/>
      <c r="AL20" s="118"/>
      <c r="AM20" s="118"/>
      <c r="AN20" s="118"/>
      <c r="AO20" s="118"/>
      <c r="AP20" s="118"/>
      <c r="AQ20" s="118"/>
      <c r="AR20" s="118"/>
      <c r="AS20" s="118"/>
      <c r="AT20" s="118"/>
      <c r="AU20" s="118"/>
      <c r="AV20" s="118"/>
      <c r="AW20" s="118"/>
      <c r="AX20" s="118"/>
      <c r="AY20" s="118"/>
      <c r="AZ20" s="118"/>
      <c r="BA20" s="118"/>
      <c r="BB20" s="118"/>
      <c r="BC20" s="118"/>
      <c r="BD20" s="118"/>
      <c r="BE20" s="118"/>
      <c r="BF20" s="118"/>
      <c r="BG20" s="118"/>
      <c r="BH20" s="118"/>
      <c r="BI20" s="118"/>
      <c r="BJ20" s="118"/>
      <c r="BK20" s="118"/>
      <c r="BL20" s="118"/>
    </row>
    <row r="21" spans="1:64" x14ac:dyDescent="0.25">
      <c r="A21" s="12"/>
      <c r="B21" s="11"/>
      <c r="C21" s="11"/>
      <c r="D21" s="15"/>
      <c r="E21" s="11"/>
      <c r="F21" s="11"/>
      <c r="G21" s="11"/>
      <c r="H21" s="10"/>
      <c r="I21" s="10"/>
      <c r="J21" s="10"/>
      <c r="K21" s="10"/>
      <c r="L21" s="10"/>
      <c r="M21" s="23"/>
      <c r="N21" s="23"/>
      <c r="O21" s="23"/>
      <c r="P21" s="23"/>
      <c r="Q21" s="23"/>
      <c r="R21" s="23"/>
      <c r="S21" s="118" t="str">
        <f>MatDim</f>
        <v/>
      </c>
      <c r="T21" s="137" t="str">
        <f>RéfMat</f>
        <v/>
      </c>
      <c r="U21" s="118" t="str">
        <f>Coeff</f>
        <v/>
      </c>
      <c r="V21" s="118" t="str">
        <f>Poids</f>
        <v/>
      </c>
      <c r="W21" s="118" t="str">
        <f>PoidBrut</f>
        <v/>
      </c>
      <c r="X21" s="118"/>
      <c r="Y21" s="118"/>
      <c r="Z21" s="118"/>
      <c r="AA21" s="118"/>
      <c r="AB21" s="118"/>
      <c r="AC21" s="118"/>
      <c r="AD21" s="118"/>
      <c r="AE21" s="118"/>
      <c r="AF21" s="118"/>
      <c r="AG21" s="118"/>
      <c r="AH21" s="118"/>
      <c r="AI21" s="118"/>
      <c r="AJ21" s="118"/>
      <c r="AK21" s="118"/>
      <c r="AL21" s="118"/>
      <c r="AM21" s="118"/>
      <c r="AN21" s="118"/>
      <c r="AO21" s="118"/>
      <c r="AP21" s="118"/>
      <c r="AQ21" s="118"/>
      <c r="AR21" s="118"/>
      <c r="AS21" s="118"/>
      <c r="AT21" s="118"/>
      <c r="AU21" s="118"/>
      <c r="AV21" s="118"/>
      <c r="AW21" s="118"/>
      <c r="AX21" s="118"/>
      <c r="AY21" s="118"/>
      <c r="AZ21" s="118"/>
      <c r="BA21" s="118"/>
      <c r="BB21" s="118"/>
      <c r="BC21" s="118"/>
      <c r="BD21" s="118"/>
      <c r="BE21" s="118"/>
      <c r="BF21" s="118"/>
      <c r="BG21" s="118"/>
      <c r="BH21" s="118"/>
      <c r="BI21" s="118"/>
      <c r="BJ21" s="118"/>
      <c r="BK21" s="118"/>
      <c r="BL21" s="118"/>
    </row>
    <row r="22" spans="1:64" x14ac:dyDescent="0.25">
      <c r="A22" s="12"/>
      <c r="B22" s="11"/>
      <c r="C22" s="11"/>
      <c r="D22" s="15"/>
      <c r="E22" s="11"/>
      <c r="F22" s="11"/>
      <c r="G22" s="11"/>
      <c r="H22" s="10"/>
      <c r="I22" s="10"/>
      <c r="J22" s="10"/>
      <c r="K22" s="10"/>
      <c r="L22" s="10"/>
      <c r="M22" s="23"/>
      <c r="N22" s="23"/>
      <c r="O22" s="23"/>
      <c r="P22" s="23"/>
      <c r="Q22" s="23"/>
      <c r="R22" s="23"/>
      <c r="S22" s="118" t="str">
        <f>MatDim</f>
        <v/>
      </c>
      <c r="T22" s="137" t="str">
        <f>RéfMat</f>
        <v/>
      </c>
      <c r="U22" s="118" t="str">
        <f>Coeff</f>
        <v/>
      </c>
      <c r="V22" s="118" t="str">
        <f>Poids</f>
        <v/>
      </c>
      <c r="W22" s="118" t="str">
        <f>PoidBrut</f>
        <v/>
      </c>
      <c r="X22" s="118"/>
      <c r="Y22" s="118"/>
      <c r="Z22" s="118"/>
      <c r="AA22" s="118"/>
      <c r="AB22" s="118"/>
      <c r="AC22" s="118"/>
      <c r="AD22" s="118"/>
      <c r="AE22" s="118"/>
      <c r="AF22" s="118"/>
      <c r="AG22" s="118"/>
      <c r="AH22" s="118"/>
      <c r="AI22" s="118"/>
      <c r="AJ22" s="118"/>
      <c r="AK22" s="118"/>
      <c r="AL22" s="118"/>
      <c r="AM22" s="118"/>
      <c r="AN22" s="118"/>
      <c r="AO22" s="118"/>
      <c r="AP22" s="118"/>
      <c r="AQ22" s="118"/>
      <c r="AR22" s="118"/>
      <c r="AS22" s="118"/>
      <c r="AT22" s="118"/>
      <c r="AU22" s="118"/>
      <c r="AV22" s="118"/>
      <c r="AW22" s="118"/>
      <c r="AX22" s="118"/>
      <c r="AY22" s="118"/>
      <c r="AZ22" s="118"/>
      <c r="BA22" s="118"/>
      <c r="BB22" s="118"/>
      <c r="BC22" s="118"/>
      <c r="BD22" s="118"/>
      <c r="BE22" s="118"/>
      <c r="BF22" s="118"/>
      <c r="BG22" s="118"/>
      <c r="BH22" s="118"/>
      <c r="BI22" s="118"/>
      <c r="BJ22" s="118"/>
      <c r="BK22" s="118"/>
      <c r="BL22" s="118"/>
    </row>
    <row r="23" spans="1:64" x14ac:dyDescent="0.25">
      <c r="A23" s="12"/>
      <c r="B23" s="11"/>
      <c r="C23" s="11"/>
      <c r="D23" s="15"/>
      <c r="E23" s="11"/>
      <c r="F23" s="11"/>
      <c r="G23" s="11"/>
      <c r="H23" s="10"/>
      <c r="I23" s="10"/>
      <c r="J23" s="10"/>
      <c r="K23" s="10"/>
      <c r="L23" s="10"/>
      <c r="M23" s="23"/>
      <c r="N23" s="23"/>
      <c r="O23" s="23"/>
      <c r="P23" s="23"/>
      <c r="Q23" s="23"/>
      <c r="R23" s="23"/>
      <c r="S23" s="118" t="str">
        <f>MatDim</f>
        <v/>
      </c>
      <c r="T23" s="137" t="str">
        <f>RéfMat</f>
        <v/>
      </c>
      <c r="U23" s="118" t="str">
        <f>Coeff</f>
        <v/>
      </c>
      <c r="V23" s="118" t="str">
        <f>Poids</f>
        <v/>
      </c>
      <c r="W23" s="118" t="str">
        <f>PoidBrut</f>
        <v/>
      </c>
      <c r="X23" s="118"/>
      <c r="Y23" s="118"/>
      <c r="Z23" s="118"/>
      <c r="AA23" s="118"/>
      <c r="AB23" s="118"/>
      <c r="AC23" s="118"/>
      <c r="AD23" s="118"/>
      <c r="AE23" s="118"/>
      <c r="AF23" s="118"/>
      <c r="AG23" s="118"/>
      <c r="AH23" s="118"/>
      <c r="AI23" s="118"/>
      <c r="AJ23" s="118"/>
      <c r="AK23" s="118"/>
      <c r="AL23" s="118"/>
      <c r="AM23" s="118"/>
      <c r="AN23" s="118"/>
      <c r="AO23" s="118"/>
      <c r="AP23" s="118"/>
      <c r="AQ23" s="118"/>
      <c r="AR23" s="118"/>
      <c r="AS23" s="118"/>
      <c r="AT23" s="118"/>
      <c r="AU23" s="118"/>
      <c r="AV23" s="118"/>
      <c r="AW23" s="118"/>
      <c r="AX23" s="118"/>
      <c r="AY23" s="118"/>
      <c r="AZ23" s="118"/>
      <c r="BA23" s="118"/>
      <c r="BB23" s="118"/>
      <c r="BC23" s="118"/>
      <c r="BD23" s="118"/>
      <c r="BE23" s="118"/>
      <c r="BF23" s="118"/>
      <c r="BG23" s="118"/>
      <c r="BH23" s="118"/>
      <c r="BI23" s="118"/>
      <c r="BJ23" s="118"/>
      <c r="BK23" s="118"/>
      <c r="BL23" s="118"/>
    </row>
    <row r="24" spans="1:64" x14ac:dyDescent="0.25">
      <c r="A24" s="12"/>
      <c r="B24" s="11"/>
      <c r="C24" s="11"/>
      <c r="D24" s="15"/>
      <c r="E24" s="11"/>
      <c r="F24" s="11"/>
      <c r="G24" s="11"/>
      <c r="H24" s="10"/>
      <c r="I24" s="10"/>
      <c r="J24" s="10"/>
      <c r="K24" s="10"/>
      <c r="L24" s="10"/>
      <c r="M24" s="23"/>
      <c r="N24" s="23"/>
      <c r="O24" s="23"/>
      <c r="P24" s="23"/>
      <c r="Q24" s="23"/>
      <c r="R24" s="23"/>
      <c r="S24" s="118" t="str">
        <f>MatDim</f>
        <v/>
      </c>
      <c r="T24" s="137" t="str">
        <f>RéfMat</f>
        <v/>
      </c>
      <c r="U24" s="118" t="str">
        <f>Coeff</f>
        <v/>
      </c>
      <c r="V24" s="118" t="str">
        <f>Poids</f>
        <v/>
      </c>
      <c r="W24" s="118" t="str">
        <f>PoidBrut</f>
        <v/>
      </c>
      <c r="X24" s="118"/>
      <c r="Y24" s="118"/>
      <c r="Z24" s="118"/>
      <c r="AA24" s="118"/>
      <c r="AB24" s="118"/>
      <c r="AC24" s="118"/>
      <c r="AD24" s="118"/>
      <c r="AE24" s="118"/>
      <c r="AF24" s="118"/>
      <c r="AG24" s="118"/>
      <c r="AH24" s="118"/>
      <c r="AI24" s="118"/>
      <c r="AJ24" s="118"/>
      <c r="AK24" s="118"/>
      <c r="AL24" s="118"/>
      <c r="AM24" s="118"/>
      <c r="AN24" s="118"/>
      <c r="AO24" s="118"/>
      <c r="AP24" s="118"/>
      <c r="AQ24" s="118"/>
      <c r="AR24" s="118"/>
      <c r="AS24" s="118"/>
      <c r="AT24" s="118"/>
      <c r="AU24" s="118"/>
      <c r="AV24" s="118"/>
      <c r="AW24" s="118"/>
      <c r="AX24" s="118"/>
      <c r="AY24" s="118"/>
      <c r="AZ24" s="118"/>
      <c r="BA24" s="118"/>
      <c r="BB24" s="118"/>
      <c r="BC24" s="118"/>
      <c r="BD24" s="118"/>
      <c r="BE24" s="118"/>
      <c r="BF24" s="118"/>
      <c r="BG24" s="118"/>
      <c r="BH24" s="118"/>
      <c r="BI24" s="118"/>
      <c r="BJ24" s="118"/>
      <c r="BK24" s="118"/>
      <c r="BL24" s="118"/>
    </row>
    <row r="25" spans="1:64" x14ac:dyDescent="0.25">
      <c r="A25" s="16"/>
      <c r="B25" s="11"/>
      <c r="C25" s="11"/>
      <c r="D25" s="15"/>
      <c r="E25" s="11"/>
      <c r="F25" s="11"/>
      <c r="G25" s="11"/>
      <c r="H25" s="10"/>
      <c r="I25" s="10"/>
      <c r="J25" s="10"/>
      <c r="K25" s="10"/>
      <c r="L25" s="10"/>
      <c r="M25" s="23"/>
      <c r="N25" s="23"/>
      <c r="O25" s="23"/>
      <c r="P25" s="23"/>
      <c r="Q25" s="23"/>
      <c r="R25" s="23"/>
      <c r="S25" s="118" t="str">
        <f>MatDim</f>
        <v/>
      </c>
      <c r="T25" s="137" t="str">
        <f>RéfMat</f>
        <v/>
      </c>
      <c r="U25" s="118" t="str">
        <f>Coeff</f>
        <v/>
      </c>
      <c r="V25" s="118" t="str">
        <f>Poids</f>
        <v/>
      </c>
      <c r="W25" s="118" t="str">
        <f>PoidBrut</f>
        <v/>
      </c>
      <c r="X25" s="118"/>
      <c r="Y25" s="118"/>
      <c r="Z25" s="118"/>
      <c r="AA25" s="118"/>
      <c r="AB25" s="118"/>
      <c r="AC25" s="118"/>
      <c r="AD25" s="118"/>
      <c r="AE25" s="118"/>
      <c r="AF25" s="118"/>
      <c r="AG25" s="118"/>
      <c r="AH25" s="118"/>
      <c r="AI25" s="118"/>
      <c r="AJ25" s="118"/>
      <c r="AK25" s="118"/>
      <c r="AL25" s="118"/>
      <c r="AM25" s="118"/>
      <c r="AN25" s="118"/>
      <c r="AO25" s="118"/>
      <c r="AP25" s="118"/>
      <c r="AQ25" s="118"/>
      <c r="AR25" s="118"/>
      <c r="AS25" s="118"/>
      <c r="AT25" s="118"/>
      <c r="AU25" s="118"/>
      <c r="AV25" s="118"/>
      <c r="AW25" s="118"/>
      <c r="AX25" s="118"/>
      <c r="AY25" s="118"/>
      <c r="AZ25" s="118"/>
      <c r="BA25" s="118"/>
      <c r="BB25" s="118"/>
      <c r="BC25" s="118"/>
      <c r="BD25" s="118"/>
      <c r="BE25" s="118"/>
      <c r="BF25" s="118"/>
      <c r="BG25" s="118"/>
      <c r="BH25" s="118"/>
      <c r="BI25" s="118"/>
      <c r="BJ25" s="118"/>
      <c r="BK25" s="118"/>
      <c r="BL25" s="118"/>
    </row>
    <row r="26" spans="1:64" x14ac:dyDescent="0.25">
      <c r="A26" s="16"/>
      <c r="B26" s="11"/>
      <c r="C26" s="11"/>
      <c r="D26" s="15"/>
      <c r="E26" s="11"/>
      <c r="F26" s="11"/>
      <c r="G26" s="11"/>
      <c r="H26" s="10"/>
      <c r="I26" s="10"/>
      <c r="J26" s="10"/>
      <c r="K26" s="10"/>
      <c r="L26" s="10"/>
      <c r="M26" s="23"/>
      <c r="N26" s="23"/>
      <c r="O26" s="23"/>
      <c r="P26" s="23"/>
      <c r="Q26" s="23"/>
      <c r="R26" s="23"/>
      <c r="S26" s="118" t="str">
        <f>MatDim</f>
        <v/>
      </c>
      <c r="T26" s="137" t="str">
        <f>RéfMat</f>
        <v/>
      </c>
      <c r="U26" s="118" t="str">
        <f>Coeff</f>
        <v/>
      </c>
      <c r="V26" s="118" t="str">
        <f>Poids</f>
        <v/>
      </c>
      <c r="W26" s="118" t="str">
        <f>PoidBrut</f>
        <v/>
      </c>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18"/>
      <c r="AW26" s="118"/>
      <c r="AX26" s="118"/>
      <c r="AY26" s="118"/>
      <c r="AZ26" s="118"/>
      <c r="BA26" s="118"/>
      <c r="BB26" s="118"/>
      <c r="BC26" s="118"/>
      <c r="BD26" s="118"/>
      <c r="BE26" s="118"/>
      <c r="BF26" s="118"/>
      <c r="BG26" s="118"/>
      <c r="BH26" s="118"/>
      <c r="BI26" s="118"/>
      <c r="BJ26" s="118"/>
      <c r="BK26" s="118"/>
      <c r="BL26" s="118"/>
    </row>
    <row r="27" spans="1:64" x14ac:dyDescent="0.25">
      <c r="A27" s="16"/>
      <c r="B27" s="11"/>
      <c r="C27" s="11"/>
      <c r="D27" s="15"/>
      <c r="E27" s="11"/>
      <c r="F27" s="11"/>
      <c r="G27" s="11"/>
      <c r="H27" s="10"/>
      <c r="I27" s="10"/>
      <c r="J27" s="10"/>
      <c r="K27" s="10"/>
      <c r="L27" s="10"/>
      <c r="M27" s="23"/>
      <c r="N27" s="23"/>
      <c r="O27" s="23"/>
      <c r="P27" s="23"/>
      <c r="Q27" s="23"/>
      <c r="R27" s="23"/>
      <c r="S27" s="118" t="str">
        <f>MatDim</f>
        <v/>
      </c>
      <c r="T27" s="137" t="str">
        <f>RéfMat</f>
        <v/>
      </c>
      <c r="U27" s="118" t="str">
        <f>Coeff</f>
        <v/>
      </c>
      <c r="V27" s="118" t="str">
        <f>Poids</f>
        <v/>
      </c>
      <c r="W27" s="118" t="str">
        <f>PoidBrut</f>
        <v/>
      </c>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18"/>
      <c r="AW27" s="118"/>
      <c r="AX27" s="118"/>
      <c r="AY27" s="118"/>
      <c r="AZ27" s="118"/>
      <c r="BA27" s="118"/>
      <c r="BB27" s="118"/>
      <c r="BC27" s="118"/>
      <c r="BD27" s="118"/>
      <c r="BE27" s="118"/>
      <c r="BF27" s="118"/>
      <c r="BG27" s="118"/>
      <c r="BH27" s="118"/>
      <c r="BI27" s="118"/>
      <c r="BJ27" s="118"/>
      <c r="BK27" s="118"/>
      <c r="BL27" s="118"/>
    </row>
    <row r="28" spans="1:64" x14ac:dyDescent="0.25">
      <c r="A28" s="16"/>
      <c r="B28" s="11"/>
      <c r="C28" s="11"/>
      <c r="D28" s="15"/>
      <c r="E28" s="11"/>
      <c r="F28" s="11"/>
      <c r="G28" s="11"/>
      <c r="H28" s="10"/>
      <c r="I28" s="10"/>
      <c r="J28" s="10"/>
      <c r="K28" s="10"/>
      <c r="L28" s="10"/>
      <c r="M28" s="23"/>
      <c r="N28" s="23"/>
      <c r="O28" s="23"/>
      <c r="P28" s="23"/>
      <c r="Q28" s="23"/>
      <c r="R28" s="23"/>
      <c r="S28" s="118" t="str">
        <f>MatDim</f>
        <v/>
      </c>
      <c r="T28" s="137" t="str">
        <f>RéfMat</f>
        <v/>
      </c>
      <c r="U28" s="118" t="str">
        <f>Coeff</f>
        <v/>
      </c>
      <c r="V28" s="118" t="str">
        <f>Poids</f>
        <v/>
      </c>
      <c r="W28" s="118" t="str">
        <f>PoidBrut</f>
        <v/>
      </c>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18"/>
      <c r="AW28" s="118"/>
      <c r="AX28" s="118"/>
      <c r="AY28" s="118"/>
      <c r="AZ28" s="118"/>
      <c r="BA28" s="118"/>
      <c r="BB28" s="118"/>
      <c r="BC28" s="118"/>
      <c r="BD28" s="118"/>
      <c r="BE28" s="118"/>
      <c r="BF28" s="118"/>
      <c r="BG28" s="118"/>
      <c r="BH28" s="118"/>
      <c r="BI28" s="118"/>
      <c r="BJ28" s="118"/>
      <c r="BK28" s="118"/>
      <c r="BL28" s="118"/>
    </row>
    <row r="29" spans="1:64" x14ac:dyDescent="0.25">
      <c r="A29" s="16"/>
      <c r="B29" s="11"/>
      <c r="C29" s="11"/>
      <c r="D29" s="15"/>
      <c r="E29" s="11"/>
      <c r="F29" s="11"/>
      <c r="G29" s="11"/>
      <c r="H29" s="10"/>
      <c r="I29" s="10"/>
      <c r="J29" s="10"/>
      <c r="K29" s="10"/>
      <c r="L29" s="10"/>
      <c r="M29" s="23"/>
      <c r="N29" s="23"/>
      <c r="O29" s="23"/>
      <c r="P29" s="23"/>
      <c r="Q29" s="23"/>
      <c r="R29" s="23"/>
      <c r="S29" s="118" t="str">
        <f>MatDim</f>
        <v/>
      </c>
      <c r="T29" s="137" t="str">
        <f>RéfMat</f>
        <v/>
      </c>
      <c r="U29" s="118" t="str">
        <f>Coeff</f>
        <v/>
      </c>
      <c r="V29" s="118" t="str">
        <f>Poids</f>
        <v/>
      </c>
      <c r="W29" s="118" t="str">
        <f>PoidBrut</f>
        <v/>
      </c>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18"/>
      <c r="AW29" s="118"/>
      <c r="AX29" s="118"/>
      <c r="AY29" s="118"/>
      <c r="AZ29" s="118"/>
      <c r="BA29" s="118"/>
      <c r="BB29" s="118"/>
      <c r="BC29" s="118"/>
      <c r="BD29" s="118"/>
      <c r="BE29" s="118"/>
      <c r="BF29" s="118"/>
      <c r="BG29" s="118"/>
      <c r="BH29" s="118"/>
      <c r="BI29" s="118"/>
      <c r="BJ29" s="118"/>
      <c r="BK29" s="118"/>
      <c r="BL29" s="118"/>
    </row>
    <row r="30" spans="1:64" x14ac:dyDescent="0.25">
      <c r="A30" s="16"/>
      <c r="B30" s="11"/>
      <c r="C30" s="11"/>
      <c r="D30" s="15"/>
      <c r="E30" s="11"/>
      <c r="F30" s="11"/>
      <c r="G30" s="11"/>
      <c r="H30" s="10"/>
      <c r="I30" s="10"/>
      <c r="J30" s="10"/>
      <c r="K30" s="10"/>
      <c r="L30" s="10"/>
      <c r="M30" s="23"/>
      <c r="N30" s="23"/>
      <c r="O30" s="23"/>
      <c r="P30" s="23"/>
      <c r="Q30" s="23"/>
      <c r="R30" s="23"/>
      <c r="S30" s="118" t="str">
        <f>MatDim</f>
        <v/>
      </c>
      <c r="T30" s="137" t="str">
        <f>RéfMat</f>
        <v/>
      </c>
      <c r="U30" s="118" t="str">
        <f>Coeff</f>
        <v/>
      </c>
      <c r="V30" s="118" t="str">
        <f>Poids</f>
        <v/>
      </c>
      <c r="W30" s="118" t="str">
        <f>PoidBrut</f>
        <v/>
      </c>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18"/>
      <c r="AW30" s="118"/>
      <c r="AX30" s="118"/>
      <c r="AY30" s="118"/>
      <c r="AZ30" s="118"/>
      <c r="BA30" s="118"/>
      <c r="BB30" s="118"/>
      <c r="BC30" s="118"/>
      <c r="BD30" s="118"/>
      <c r="BE30" s="118"/>
      <c r="BF30" s="118"/>
      <c r="BG30" s="118"/>
      <c r="BH30" s="118"/>
      <c r="BI30" s="118"/>
      <c r="BJ30" s="118"/>
      <c r="BK30" s="118"/>
      <c r="BL30" s="118"/>
    </row>
    <row r="31" spans="1:64" x14ac:dyDescent="0.25">
      <c r="A31" s="16"/>
      <c r="B31" s="11"/>
      <c r="C31" s="11"/>
      <c r="D31" s="15"/>
      <c r="E31" s="11"/>
      <c r="F31" s="11"/>
      <c r="G31" s="11"/>
      <c r="H31" s="10"/>
      <c r="I31" s="10"/>
      <c r="J31" s="10"/>
      <c r="K31" s="10"/>
      <c r="L31" s="10"/>
      <c r="M31" s="23"/>
      <c r="N31" s="23"/>
      <c r="O31" s="23"/>
      <c r="P31" s="23"/>
      <c r="Q31" s="23"/>
      <c r="R31" s="23"/>
      <c r="S31" s="118" t="str">
        <f>MatDim</f>
        <v/>
      </c>
      <c r="T31" s="137" t="str">
        <f>RéfMat</f>
        <v/>
      </c>
      <c r="U31" s="118" t="str">
        <f>Coeff</f>
        <v/>
      </c>
      <c r="V31" s="118" t="str">
        <f>Poids</f>
        <v/>
      </c>
      <c r="W31" s="118" t="str">
        <f>PoidBrut</f>
        <v/>
      </c>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18"/>
      <c r="AW31" s="118"/>
      <c r="AX31" s="118"/>
      <c r="AY31" s="118"/>
      <c r="AZ31" s="118"/>
      <c r="BA31" s="118"/>
      <c r="BB31" s="118"/>
      <c r="BC31" s="118"/>
      <c r="BD31" s="118"/>
      <c r="BE31" s="118"/>
      <c r="BF31" s="118"/>
      <c r="BG31" s="118"/>
      <c r="BH31" s="118"/>
      <c r="BI31" s="118"/>
      <c r="BJ31" s="118"/>
      <c r="BK31" s="118"/>
      <c r="BL31" s="118"/>
    </row>
    <row r="32" spans="1:64" x14ac:dyDescent="0.25">
      <c r="A32" s="16"/>
      <c r="B32" s="11"/>
      <c r="C32" s="11"/>
      <c r="D32" s="15"/>
      <c r="E32" s="11"/>
      <c r="F32" s="11"/>
      <c r="G32" s="11"/>
      <c r="H32" s="10"/>
      <c r="I32" s="10"/>
      <c r="J32" s="10"/>
      <c r="K32" s="10"/>
      <c r="L32" s="10"/>
      <c r="M32" s="23"/>
      <c r="N32" s="23"/>
      <c r="O32" s="23"/>
      <c r="P32" s="23"/>
      <c r="Q32" s="23"/>
      <c r="R32" s="23"/>
      <c r="S32" s="118" t="str">
        <f>MatDim</f>
        <v/>
      </c>
      <c r="T32" s="137" t="str">
        <f>RéfMat</f>
        <v/>
      </c>
      <c r="U32" s="118" t="str">
        <f>Coeff</f>
        <v/>
      </c>
      <c r="V32" s="118" t="str">
        <f>Poids</f>
        <v/>
      </c>
      <c r="W32" s="118" t="str">
        <f>PoidBrut</f>
        <v/>
      </c>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18"/>
      <c r="AW32" s="118"/>
      <c r="AX32" s="118"/>
      <c r="AY32" s="118"/>
      <c r="AZ32" s="118"/>
      <c r="BA32" s="118"/>
      <c r="BB32" s="118"/>
      <c r="BC32" s="118"/>
      <c r="BD32" s="118"/>
      <c r="BE32" s="118"/>
      <c r="BF32" s="118"/>
      <c r="BG32" s="118"/>
      <c r="BH32" s="118"/>
      <c r="BI32" s="118"/>
      <c r="BJ32" s="118"/>
      <c r="BK32" s="118"/>
      <c r="BL32" s="118"/>
    </row>
    <row r="33" spans="1:64" x14ac:dyDescent="0.25">
      <c r="A33" s="17"/>
      <c r="B33" s="11"/>
      <c r="C33" s="11"/>
      <c r="D33" s="15"/>
      <c r="E33" s="11"/>
      <c r="F33" s="11"/>
      <c r="G33" s="11"/>
      <c r="H33" s="10"/>
      <c r="I33" s="10"/>
      <c r="J33" s="10"/>
      <c r="K33" s="10"/>
      <c r="L33" s="10"/>
      <c r="M33" s="23"/>
      <c r="N33" s="23"/>
      <c r="O33" s="23"/>
      <c r="P33" s="23"/>
      <c r="Q33" s="23"/>
      <c r="R33" s="23"/>
      <c r="S33" s="118" t="str">
        <f>MatDim</f>
        <v/>
      </c>
      <c r="T33" s="137" t="str">
        <f>RéfMat</f>
        <v/>
      </c>
      <c r="U33" s="118" t="str">
        <f>Coeff</f>
        <v/>
      </c>
      <c r="V33" s="118" t="str">
        <f>Poids</f>
        <v/>
      </c>
      <c r="W33" s="118" t="str">
        <f>PoidBrut</f>
        <v/>
      </c>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18"/>
      <c r="AW33" s="118"/>
      <c r="AX33" s="118"/>
      <c r="AY33" s="118"/>
      <c r="AZ33" s="118"/>
      <c r="BA33" s="118"/>
      <c r="BB33" s="118"/>
      <c r="BC33" s="118"/>
      <c r="BD33" s="118"/>
      <c r="BE33" s="118"/>
      <c r="BF33" s="118"/>
      <c r="BG33" s="118"/>
      <c r="BH33" s="118"/>
      <c r="BI33" s="118"/>
      <c r="BJ33" s="118"/>
      <c r="BK33" s="118"/>
      <c r="BL33" s="118"/>
    </row>
    <row r="34" spans="1:64" x14ac:dyDescent="0.25">
      <c r="A34" s="17"/>
      <c r="B34" s="11"/>
      <c r="C34" s="11"/>
      <c r="D34" s="15"/>
      <c r="E34" s="11"/>
      <c r="F34" s="11"/>
      <c r="G34" s="11"/>
      <c r="H34" s="10"/>
      <c r="I34" s="10"/>
      <c r="J34" s="10"/>
      <c r="K34" s="10"/>
      <c r="L34" s="10"/>
      <c r="M34" s="23"/>
      <c r="N34" s="23"/>
      <c r="O34" s="23"/>
      <c r="P34" s="23"/>
      <c r="Q34" s="23"/>
      <c r="R34" s="23"/>
      <c r="S34" s="118" t="str">
        <f>MatDim</f>
        <v/>
      </c>
      <c r="T34" s="137" t="str">
        <f>RéfMat</f>
        <v/>
      </c>
      <c r="U34" s="118" t="str">
        <f>Coeff</f>
        <v/>
      </c>
      <c r="V34" s="118" t="str">
        <f>Poids</f>
        <v/>
      </c>
      <c r="W34" s="118" t="str">
        <f>PoidBrut</f>
        <v/>
      </c>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18"/>
      <c r="AW34" s="118"/>
      <c r="AX34" s="118"/>
      <c r="AY34" s="118"/>
      <c r="AZ34" s="118"/>
      <c r="BA34" s="118"/>
      <c r="BB34" s="118"/>
      <c r="BC34" s="118"/>
      <c r="BD34" s="118"/>
      <c r="BE34" s="118"/>
      <c r="BF34" s="118"/>
      <c r="BG34" s="118"/>
      <c r="BH34" s="118"/>
      <c r="BI34" s="118"/>
      <c r="BJ34" s="118"/>
      <c r="BK34" s="118"/>
      <c r="BL34" s="118"/>
    </row>
    <row r="35" spans="1:64" x14ac:dyDescent="0.25">
      <c r="A35" s="17"/>
      <c r="B35" s="11"/>
      <c r="C35" s="11"/>
      <c r="D35" s="15"/>
      <c r="E35" s="11"/>
      <c r="F35" s="11"/>
      <c r="G35" s="11"/>
      <c r="H35" s="10"/>
      <c r="I35" s="10"/>
      <c r="J35" s="10"/>
      <c r="K35" s="10"/>
      <c r="L35" s="10"/>
      <c r="M35" s="23"/>
      <c r="N35" s="23"/>
      <c r="O35" s="23"/>
      <c r="P35" s="23"/>
      <c r="Q35" s="23"/>
      <c r="R35" s="23"/>
      <c r="S35" s="118" t="str">
        <f>MatDim</f>
        <v/>
      </c>
      <c r="T35" s="137" t="str">
        <f>RéfMat</f>
        <v/>
      </c>
      <c r="U35" s="118" t="str">
        <f>Coeff</f>
        <v/>
      </c>
      <c r="V35" s="118" t="str">
        <f>Poids</f>
        <v/>
      </c>
      <c r="W35" s="118" t="str">
        <f>PoidBrut</f>
        <v/>
      </c>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18"/>
      <c r="AW35" s="118"/>
      <c r="AX35" s="118"/>
      <c r="AY35" s="118"/>
      <c r="AZ35" s="118"/>
      <c r="BA35" s="118"/>
      <c r="BB35" s="118"/>
      <c r="BC35" s="118"/>
      <c r="BD35" s="118"/>
      <c r="BE35" s="118"/>
      <c r="BF35" s="118"/>
      <c r="BG35" s="118"/>
      <c r="BH35" s="118"/>
      <c r="BI35" s="118"/>
      <c r="BJ35" s="118"/>
      <c r="BK35" s="118"/>
      <c r="BL35" s="118"/>
    </row>
    <row r="36" spans="1:64" x14ac:dyDescent="0.25">
      <c r="A36" s="17"/>
      <c r="B36" s="11"/>
      <c r="C36" s="11"/>
      <c r="D36" s="15"/>
      <c r="E36" s="11"/>
      <c r="F36" s="11"/>
      <c r="G36" s="11"/>
      <c r="H36" s="10"/>
      <c r="I36" s="10"/>
      <c r="J36" s="10"/>
      <c r="K36" s="10"/>
      <c r="L36" s="10"/>
      <c r="M36" s="23"/>
      <c r="N36" s="23"/>
      <c r="O36" s="23"/>
      <c r="P36" s="23"/>
      <c r="Q36" s="23"/>
      <c r="R36" s="23"/>
      <c r="S36" s="118" t="str">
        <f>MatDim</f>
        <v/>
      </c>
      <c r="T36" s="137" t="str">
        <f>RéfMat</f>
        <v/>
      </c>
      <c r="U36" s="118" t="str">
        <f>Coeff</f>
        <v/>
      </c>
      <c r="V36" s="118" t="str">
        <f>Poids</f>
        <v/>
      </c>
      <c r="W36" s="118" t="str">
        <f>PoidBrut</f>
        <v/>
      </c>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18"/>
      <c r="AW36" s="118"/>
      <c r="AX36" s="118"/>
      <c r="AY36" s="118"/>
      <c r="AZ36" s="118"/>
      <c r="BA36" s="118"/>
      <c r="BB36" s="118"/>
      <c r="BC36" s="118"/>
      <c r="BD36" s="118"/>
      <c r="BE36" s="118"/>
      <c r="BF36" s="118"/>
      <c r="BG36" s="118"/>
      <c r="BH36" s="118"/>
      <c r="BI36" s="118"/>
      <c r="BJ36" s="118"/>
      <c r="BK36" s="118"/>
      <c r="BL36" s="118"/>
    </row>
    <row r="37" spans="1:64" x14ac:dyDescent="0.25">
      <c r="A37" s="17"/>
      <c r="B37" s="11"/>
      <c r="C37" s="11"/>
      <c r="D37" s="15"/>
      <c r="E37" s="11"/>
      <c r="F37" s="11"/>
      <c r="G37" s="11"/>
      <c r="H37" s="10"/>
      <c r="I37" s="10"/>
      <c r="J37" s="10"/>
      <c r="K37" s="10"/>
      <c r="L37" s="10"/>
      <c r="M37" s="23"/>
      <c r="N37" s="23"/>
      <c r="O37" s="23"/>
      <c r="P37" s="23"/>
      <c r="Q37" s="23"/>
      <c r="R37" s="23"/>
      <c r="S37" s="118" t="str">
        <f>MatDim</f>
        <v/>
      </c>
      <c r="T37" s="137" t="str">
        <f>RéfMat</f>
        <v/>
      </c>
      <c r="U37" s="118" t="str">
        <f>Coeff</f>
        <v/>
      </c>
      <c r="V37" s="118" t="str">
        <f>Poids</f>
        <v/>
      </c>
      <c r="W37" s="118" t="str">
        <f>PoidBrut</f>
        <v/>
      </c>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18"/>
      <c r="AW37" s="118"/>
      <c r="AX37" s="118"/>
      <c r="AY37" s="118"/>
      <c r="AZ37" s="118"/>
      <c r="BA37" s="118"/>
      <c r="BB37" s="118"/>
      <c r="BC37" s="118"/>
      <c r="BD37" s="118"/>
      <c r="BE37" s="118"/>
      <c r="BF37" s="118"/>
      <c r="BG37" s="118"/>
      <c r="BH37" s="118"/>
      <c r="BI37" s="118"/>
      <c r="BJ37" s="118"/>
      <c r="BK37" s="118"/>
      <c r="BL37" s="118"/>
    </row>
    <row r="38" spans="1:64" x14ac:dyDescent="0.25">
      <c r="A38" s="17"/>
      <c r="B38" s="11"/>
      <c r="C38" s="11"/>
      <c r="D38" s="15"/>
      <c r="E38" s="11"/>
      <c r="F38" s="11"/>
      <c r="G38" s="11"/>
      <c r="H38" s="10"/>
      <c r="I38" s="10"/>
      <c r="J38" s="10"/>
      <c r="K38" s="10"/>
      <c r="L38" s="10"/>
      <c r="M38" s="23"/>
      <c r="N38" s="23"/>
      <c r="O38" s="23"/>
      <c r="P38" s="23"/>
      <c r="Q38" s="23"/>
      <c r="R38" s="23"/>
      <c r="S38" s="118" t="str">
        <f>MatDim</f>
        <v/>
      </c>
      <c r="T38" s="137" t="str">
        <f>RéfMat</f>
        <v/>
      </c>
      <c r="U38" s="118" t="str">
        <f>Coeff</f>
        <v/>
      </c>
      <c r="V38" s="118" t="str">
        <f>Poids</f>
        <v/>
      </c>
      <c r="W38" s="118" t="str">
        <f>PoidBrut</f>
        <v/>
      </c>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18"/>
      <c r="AW38" s="118"/>
      <c r="AX38" s="118"/>
      <c r="AY38" s="118"/>
      <c r="AZ38" s="118"/>
      <c r="BA38" s="118"/>
      <c r="BB38" s="118"/>
      <c r="BC38" s="118"/>
      <c r="BD38" s="118"/>
      <c r="BE38" s="118"/>
      <c r="BF38" s="118"/>
      <c r="BG38" s="118"/>
      <c r="BH38" s="118"/>
      <c r="BI38" s="118"/>
      <c r="BJ38" s="118"/>
      <c r="BK38" s="118"/>
      <c r="BL38" s="118"/>
    </row>
    <row r="39" spans="1:64" x14ac:dyDescent="0.25">
      <c r="A39" s="12"/>
      <c r="B39" s="11"/>
      <c r="C39" s="11"/>
      <c r="D39" s="15"/>
      <c r="E39" s="11"/>
      <c r="F39" s="11"/>
      <c r="G39" s="11"/>
      <c r="H39" s="10"/>
      <c r="I39" s="10"/>
      <c r="J39" s="10"/>
      <c r="K39" s="10"/>
      <c r="L39" s="10"/>
      <c r="M39" s="23"/>
      <c r="N39" s="23"/>
      <c r="O39" s="23"/>
      <c r="P39" s="23"/>
      <c r="Q39" s="23"/>
      <c r="R39" s="23"/>
      <c r="S39" s="118" t="str">
        <f>MatDim</f>
        <v/>
      </c>
      <c r="T39" s="137" t="str">
        <f>RéfMat</f>
        <v/>
      </c>
      <c r="U39" s="118" t="str">
        <f>Coeff</f>
        <v/>
      </c>
      <c r="V39" s="118" t="str">
        <f>Poids</f>
        <v/>
      </c>
      <c r="W39" s="118" t="str">
        <f>PoidBrut</f>
        <v/>
      </c>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18"/>
      <c r="AW39" s="118"/>
      <c r="AX39" s="118"/>
      <c r="AY39" s="118"/>
      <c r="AZ39" s="118"/>
      <c r="BA39" s="118"/>
      <c r="BB39" s="118"/>
      <c r="BC39" s="118"/>
      <c r="BD39" s="118"/>
      <c r="BE39" s="118"/>
      <c r="BF39" s="118"/>
      <c r="BG39" s="118"/>
      <c r="BH39" s="118"/>
      <c r="BI39" s="118"/>
      <c r="BJ39" s="118"/>
      <c r="BK39" s="118"/>
      <c r="BL39" s="118"/>
    </row>
    <row r="40" spans="1:64" x14ac:dyDescent="0.25">
      <c r="A40" s="16"/>
      <c r="B40" s="11"/>
      <c r="C40" s="11"/>
      <c r="D40" s="15"/>
      <c r="E40" s="11"/>
      <c r="F40" s="11"/>
      <c r="G40" s="11"/>
      <c r="H40" s="10"/>
      <c r="I40" s="10"/>
      <c r="J40" s="10"/>
      <c r="K40" s="10"/>
      <c r="L40" s="10"/>
      <c r="M40" s="23"/>
      <c r="N40" s="23"/>
      <c r="O40" s="23"/>
      <c r="P40" s="23"/>
      <c r="Q40" s="23"/>
      <c r="R40" s="23"/>
      <c r="S40" s="118" t="str">
        <f>MatDim</f>
        <v/>
      </c>
      <c r="T40" s="137" t="str">
        <f>RéfMat</f>
        <v/>
      </c>
      <c r="U40" s="118" t="str">
        <f>Coeff</f>
        <v/>
      </c>
      <c r="V40" s="118" t="str">
        <f>Poids</f>
        <v/>
      </c>
      <c r="W40" s="118" t="str">
        <f>PoidBrut</f>
        <v/>
      </c>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18"/>
      <c r="AW40" s="118"/>
      <c r="AX40" s="118"/>
      <c r="AY40" s="118"/>
      <c r="AZ40" s="118"/>
      <c r="BA40" s="118"/>
      <c r="BB40" s="118"/>
      <c r="BC40" s="118"/>
      <c r="BD40" s="118"/>
      <c r="BE40" s="118"/>
      <c r="BF40" s="118"/>
      <c r="BG40" s="118"/>
      <c r="BH40" s="118"/>
      <c r="BI40" s="118"/>
      <c r="BJ40" s="118"/>
      <c r="BK40" s="118"/>
      <c r="BL40" s="118"/>
    </row>
    <row r="41" spans="1:64" x14ac:dyDescent="0.25">
      <c r="A41" s="16"/>
      <c r="B41" s="11"/>
      <c r="C41" s="11"/>
      <c r="D41" s="15"/>
      <c r="E41" s="11"/>
      <c r="F41" s="11"/>
      <c r="G41" s="11"/>
      <c r="H41" s="10"/>
      <c r="I41" s="10"/>
      <c r="J41" s="10"/>
      <c r="K41" s="10"/>
      <c r="L41" s="10"/>
      <c r="M41" s="23"/>
      <c r="N41" s="23"/>
      <c r="O41" s="23"/>
      <c r="P41" s="23"/>
      <c r="Q41" s="23"/>
      <c r="R41" s="23"/>
      <c r="S41" s="118" t="str">
        <f>MatDim</f>
        <v/>
      </c>
      <c r="T41" s="137" t="str">
        <f>RéfMat</f>
        <v/>
      </c>
      <c r="U41" s="118" t="str">
        <f>Coeff</f>
        <v/>
      </c>
      <c r="V41" s="118" t="str">
        <f>Poids</f>
        <v/>
      </c>
      <c r="W41" s="118" t="str">
        <f>PoidBrut</f>
        <v/>
      </c>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18"/>
      <c r="AW41" s="118"/>
      <c r="AX41" s="118"/>
      <c r="AY41" s="118"/>
      <c r="AZ41" s="118"/>
      <c r="BA41" s="118"/>
      <c r="BB41" s="118"/>
      <c r="BC41" s="118"/>
      <c r="BD41" s="118"/>
      <c r="BE41" s="118"/>
      <c r="BF41" s="118"/>
      <c r="BG41" s="118"/>
      <c r="BH41" s="118"/>
      <c r="BI41" s="118"/>
      <c r="BJ41" s="118"/>
      <c r="BK41" s="118"/>
      <c r="BL41" s="118"/>
    </row>
    <row r="42" spans="1:64" x14ac:dyDescent="0.25">
      <c r="A42" s="16"/>
      <c r="B42" s="11"/>
      <c r="C42" s="11"/>
      <c r="D42" s="15"/>
      <c r="E42" s="11"/>
      <c r="F42" s="11"/>
      <c r="G42" s="11"/>
      <c r="H42" s="10"/>
      <c r="I42" s="10"/>
      <c r="J42" s="10"/>
      <c r="K42" s="10"/>
      <c r="L42" s="10"/>
      <c r="M42" s="23"/>
      <c r="N42" s="23"/>
      <c r="O42" s="23"/>
      <c r="P42" s="23"/>
      <c r="Q42" s="23"/>
      <c r="R42" s="23"/>
      <c r="S42" s="118" t="str">
        <f>MatDim</f>
        <v/>
      </c>
      <c r="T42" s="137" t="str">
        <f>RéfMat</f>
        <v/>
      </c>
      <c r="U42" s="118" t="str">
        <f>Coeff</f>
        <v/>
      </c>
      <c r="V42" s="118" t="str">
        <f>Poids</f>
        <v/>
      </c>
      <c r="W42" s="118" t="str">
        <f>PoidBrut</f>
        <v/>
      </c>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18"/>
      <c r="AW42" s="118"/>
      <c r="AX42" s="118"/>
      <c r="AY42" s="118"/>
      <c r="AZ42" s="118"/>
      <c r="BA42" s="118"/>
      <c r="BB42" s="118"/>
      <c r="BC42" s="118"/>
      <c r="BD42" s="118"/>
      <c r="BE42" s="118"/>
      <c r="BF42" s="118"/>
      <c r="BG42" s="118"/>
      <c r="BH42" s="118"/>
      <c r="BI42" s="118"/>
      <c r="BJ42" s="118"/>
      <c r="BK42" s="118"/>
      <c r="BL42" s="118"/>
    </row>
    <row r="43" spans="1:64" x14ac:dyDescent="0.25">
      <c r="A43" s="16"/>
      <c r="B43" s="11"/>
      <c r="C43" s="11"/>
      <c r="D43" s="15"/>
      <c r="E43" s="11"/>
      <c r="F43" s="11"/>
      <c r="G43" s="11"/>
      <c r="H43" s="10"/>
      <c r="I43" s="10"/>
      <c r="J43" s="10"/>
      <c r="K43" s="10"/>
      <c r="L43" s="10"/>
      <c r="M43" s="23"/>
      <c r="N43" s="23"/>
      <c r="O43" s="23"/>
      <c r="P43" s="23"/>
      <c r="Q43" s="23"/>
      <c r="R43" s="23"/>
      <c r="S43" s="118" t="str">
        <f>MatDim</f>
        <v/>
      </c>
      <c r="T43" s="137" t="str">
        <f>RéfMat</f>
        <v/>
      </c>
      <c r="U43" s="118" t="str">
        <f>Coeff</f>
        <v/>
      </c>
      <c r="V43" s="118" t="str">
        <f>Poids</f>
        <v/>
      </c>
      <c r="W43" s="118" t="str">
        <f>PoidBrut</f>
        <v/>
      </c>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18"/>
      <c r="AW43" s="118"/>
      <c r="AX43" s="118"/>
      <c r="AY43" s="118"/>
      <c r="AZ43" s="118"/>
      <c r="BA43" s="118"/>
      <c r="BB43" s="118"/>
      <c r="BC43" s="118"/>
      <c r="BD43" s="118"/>
      <c r="BE43" s="118"/>
      <c r="BF43" s="118"/>
      <c r="BG43" s="118"/>
      <c r="BH43" s="118"/>
      <c r="BI43" s="118"/>
      <c r="BJ43" s="118"/>
      <c r="BK43" s="118"/>
      <c r="BL43" s="118"/>
    </row>
    <row r="44" spans="1:64" x14ac:dyDescent="0.25">
      <c r="A44" s="16"/>
      <c r="B44" s="11"/>
      <c r="C44" s="11"/>
      <c r="D44" s="15"/>
      <c r="E44" s="11"/>
      <c r="F44" s="11"/>
      <c r="G44" s="11"/>
      <c r="H44" s="10"/>
      <c r="I44" s="10"/>
      <c r="J44" s="10"/>
      <c r="K44" s="10"/>
      <c r="L44" s="10"/>
      <c r="M44" s="23"/>
      <c r="N44" s="23"/>
      <c r="O44" s="23"/>
      <c r="P44" s="23"/>
      <c r="Q44" s="23"/>
      <c r="R44" s="23"/>
      <c r="S44" s="118" t="str">
        <f>MatDim</f>
        <v/>
      </c>
      <c r="T44" s="137" t="str">
        <f>RéfMat</f>
        <v/>
      </c>
      <c r="U44" s="118" t="str">
        <f>Coeff</f>
        <v/>
      </c>
      <c r="V44" s="118" t="str">
        <f>Poids</f>
        <v/>
      </c>
      <c r="W44" s="118" t="str">
        <f>PoidBrut</f>
        <v/>
      </c>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18"/>
      <c r="AW44" s="118"/>
      <c r="AX44" s="118"/>
      <c r="AY44" s="118"/>
      <c r="AZ44" s="118"/>
      <c r="BA44" s="118"/>
      <c r="BB44" s="118"/>
      <c r="BC44" s="118"/>
      <c r="BD44" s="118"/>
      <c r="BE44" s="118"/>
      <c r="BF44" s="118"/>
      <c r="BG44" s="118"/>
      <c r="BH44" s="118"/>
      <c r="BI44" s="118"/>
      <c r="BJ44" s="118"/>
      <c r="BK44" s="118"/>
      <c r="BL44" s="118"/>
    </row>
    <row r="45" spans="1:64" x14ac:dyDescent="0.25">
      <c r="A45" s="16"/>
      <c r="B45" s="11"/>
      <c r="C45" s="11"/>
      <c r="D45" s="15"/>
      <c r="E45" s="11"/>
      <c r="F45" s="11"/>
      <c r="G45" s="11"/>
      <c r="H45" s="10"/>
      <c r="I45" s="10"/>
      <c r="J45" s="10"/>
      <c r="K45" s="10"/>
      <c r="L45" s="10"/>
      <c r="M45" s="23"/>
      <c r="N45" s="23"/>
      <c r="O45" s="23"/>
      <c r="P45" s="23"/>
      <c r="Q45" s="23"/>
      <c r="R45" s="23"/>
      <c r="S45" s="118" t="str">
        <f>MatDim</f>
        <v/>
      </c>
      <c r="T45" s="137" t="str">
        <f>RéfMat</f>
        <v/>
      </c>
      <c r="U45" s="118" t="str">
        <f>Coeff</f>
        <v/>
      </c>
      <c r="V45" s="118" t="str">
        <f>Poids</f>
        <v/>
      </c>
      <c r="W45" s="118" t="str">
        <f>PoidBrut</f>
        <v/>
      </c>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18"/>
      <c r="AW45" s="118"/>
      <c r="AX45" s="118"/>
      <c r="AY45" s="118"/>
      <c r="AZ45" s="118"/>
      <c r="BA45" s="118"/>
      <c r="BB45" s="118"/>
      <c r="BC45" s="118"/>
      <c r="BD45" s="118"/>
      <c r="BE45" s="118"/>
      <c r="BF45" s="118"/>
      <c r="BG45" s="118"/>
      <c r="BH45" s="118"/>
      <c r="BI45" s="118"/>
      <c r="BJ45" s="118"/>
      <c r="BK45" s="118"/>
      <c r="BL45" s="118"/>
    </row>
    <row r="46" spans="1:64" x14ac:dyDescent="0.25">
      <c r="A46" s="16"/>
      <c r="B46" s="11"/>
      <c r="C46" s="11"/>
      <c r="D46" s="15"/>
      <c r="E46" s="11"/>
      <c r="F46" s="11"/>
      <c r="G46" s="11"/>
      <c r="H46" s="10"/>
      <c r="I46" s="10"/>
      <c r="J46" s="10"/>
      <c r="K46" s="10"/>
      <c r="L46" s="10"/>
      <c r="M46" s="23"/>
      <c r="N46" s="23"/>
      <c r="O46" s="23"/>
      <c r="P46" s="23"/>
      <c r="Q46" s="23"/>
      <c r="R46" s="23"/>
      <c r="S46" s="118" t="str">
        <f>MatDim</f>
        <v/>
      </c>
      <c r="T46" s="137" t="str">
        <f>RéfMat</f>
        <v/>
      </c>
      <c r="U46" s="118" t="str">
        <f>Coeff</f>
        <v/>
      </c>
      <c r="V46" s="118" t="str">
        <f>Poids</f>
        <v/>
      </c>
      <c r="W46" s="118" t="str">
        <f>PoidBrut</f>
        <v/>
      </c>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18"/>
      <c r="AW46" s="118"/>
      <c r="AX46" s="118"/>
      <c r="AY46" s="118"/>
      <c r="AZ46" s="118"/>
      <c r="BA46" s="118"/>
      <c r="BB46" s="118"/>
      <c r="BC46" s="118"/>
      <c r="BD46" s="118"/>
      <c r="BE46" s="118"/>
      <c r="BF46" s="118"/>
      <c r="BG46" s="118"/>
      <c r="BH46" s="118"/>
      <c r="BI46" s="118"/>
      <c r="BJ46" s="118"/>
      <c r="BK46" s="118"/>
      <c r="BL46" s="118"/>
    </row>
    <row r="47" spans="1:64" x14ac:dyDescent="0.25">
      <c r="A47" s="16"/>
      <c r="B47" s="11"/>
      <c r="C47" s="11"/>
      <c r="D47" s="15"/>
      <c r="E47" s="11"/>
      <c r="F47" s="11"/>
      <c r="G47" s="11"/>
      <c r="H47" s="10"/>
      <c r="I47" s="10"/>
      <c r="J47" s="10"/>
      <c r="K47" s="10"/>
      <c r="L47" s="10"/>
      <c r="M47" s="23"/>
      <c r="N47" s="23"/>
      <c r="O47" s="23"/>
      <c r="P47" s="23"/>
      <c r="Q47" s="23"/>
      <c r="R47" s="23"/>
      <c r="S47" s="118" t="str">
        <f>MatDim</f>
        <v/>
      </c>
      <c r="T47" s="137" t="str">
        <f>RéfMat</f>
        <v/>
      </c>
      <c r="U47" s="118" t="str">
        <f>Coeff</f>
        <v/>
      </c>
      <c r="V47" s="118" t="str">
        <f>Poids</f>
        <v/>
      </c>
      <c r="W47" s="118" t="str">
        <f>PoidBrut</f>
        <v/>
      </c>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18"/>
      <c r="AW47" s="118"/>
      <c r="AX47" s="118"/>
      <c r="AY47" s="118"/>
      <c r="AZ47" s="118"/>
      <c r="BA47" s="118"/>
      <c r="BB47" s="118"/>
      <c r="BC47" s="118"/>
      <c r="BD47" s="118"/>
      <c r="BE47" s="118"/>
      <c r="BF47" s="118"/>
      <c r="BG47" s="118"/>
      <c r="BH47" s="118"/>
      <c r="BI47" s="118"/>
      <c r="BJ47" s="118"/>
      <c r="BK47" s="118"/>
      <c r="BL47" s="118"/>
    </row>
    <row r="48" spans="1:64" x14ac:dyDescent="0.25">
      <c r="A48" s="16"/>
      <c r="B48" s="11"/>
      <c r="C48" s="11"/>
      <c r="D48" s="15"/>
      <c r="E48" s="11"/>
      <c r="F48" s="11"/>
      <c r="G48" s="11"/>
      <c r="H48" s="10"/>
      <c r="I48" s="10"/>
      <c r="J48" s="10"/>
      <c r="K48" s="10"/>
      <c r="L48" s="10"/>
      <c r="M48" s="23"/>
      <c r="N48" s="23"/>
      <c r="O48" s="23"/>
      <c r="P48" s="23"/>
      <c r="Q48" s="23"/>
      <c r="R48" s="23"/>
      <c r="S48" s="118" t="str">
        <f>MatDim</f>
        <v/>
      </c>
      <c r="T48" s="137" t="str">
        <f>RéfMat</f>
        <v/>
      </c>
      <c r="U48" s="118" t="str">
        <f>Coeff</f>
        <v/>
      </c>
      <c r="V48" s="118" t="str">
        <f>Poids</f>
        <v/>
      </c>
      <c r="W48" s="118" t="str">
        <f>PoidBrut</f>
        <v/>
      </c>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18"/>
      <c r="AW48" s="118"/>
      <c r="AX48" s="118"/>
      <c r="AY48" s="118"/>
      <c r="AZ48" s="118"/>
      <c r="BA48" s="118"/>
      <c r="BB48" s="118"/>
      <c r="BC48" s="118"/>
      <c r="BD48" s="118"/>
      <c r="BE48" s="118"/>
      <c r="BF48" s="118"/>
      <c r="BG48" s="118"/>
      <c r="BH48" s="118"/>
      <c r="BI48" s="118"/>
      <c r="BJ48" s="118"/>
      <c r="BK48" s="118"/>
      <c r="BL48" s="118"/>
    </row>
    <row r="49" spans="1:64" x14ac:dyDescent="0.25">
      <c r="A49" s="17"/>
      <c r="B49" s="11"/>
      <c r="C49" s="11"/>
      <c r="D49" s="15"/>
      <c r="E49" s="11"/>
      <c r="F49" s="11"/>
      <c r="G49" s="11"/>
      <c r="H49" s="10"/>
      <c r="I49" s="10"/>
      <c r="J49" s="10"/>
      <c r="K49" s="10"/>
      <c r="L49" s="10"/>
      <c r="M49" s="23"/>
      <c r="N49" s="23"/>
      <c r="O49" s="23"/>
      <c r="P49" s="23"/>
      <c r="Q49" s="23"/>
      <c r="R49" s="23"/>
      <c r="S49" s="118" t="str">
        <f>MatDim</f>
        <v/>
      </c>
      <c r="T49" s="137" t="str">
        <f>RéfMat</f>
        <v/>
      </c>
      <c r="U49" s="118" t="str">
        <f>Coeff</f>
        <v/>
      </c>
      <c r="V49" s="118" t="str">
        <f>Poids</f>
        <v/>
      </c>
      <c r="W49" s="118" t="str">
        <f>PoidBrut</f>
        <v/>
      </c>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18"/>
      <c r="AW49" s="118"/>
      <c r="AX49" s="118"/>
      <c r="AY49" s="118"/>
      <c r="AZ49" s="118"/>
      <c r="BA49" s="118"/>
      <c r="BB49" s="118"/>
      <c r="BC49" s="118"/>
      <c r="BD49" s="118"/>
      <c r="BE49" s="118"/>
      <c r="BF49" s="118"/>
      <c r="BG49" s="118"/>
      <c r="BH49" s="118"/>
      <c r="BI49" s="118"/>
      <c r="BJ49" s="118"/>
      <c r="BK49" s="118"/>
      <c r="BL49" s="118"/>
    </row>
    <row r="50" spans="1:64" x14ac:dyDescent="0.25">
      <c r="A50" s="17"/>
      <c r="B50" s="11"/>
      <c r="C50" s="11"/>
      <c r="D50" s="15"/>
      <c r="E50" s="11"/>
      <c r="F50" s="11"/>
      <c r="G50" s="11"/>
      <c r="H50" s="10"/>
      <c r="I50" s="10"/>
      <c r="J50" s="10"/>
      <c r="K50" s="10"/>
      <c r="L50" s="10"/>
      <c r="M50" s="23"/>
      <c r="N50" s="23"/>
      <c r="O50" s="23"/>
      <c r="P50" s="23"/>
      <c r="Q50" s="23"/>
      <c r="R50" s="23"/>
      <c r="S50" s="118" t="str">
        <f>MatDim</f>
        <v/>
      </c>
      <c r="T50" s="137" t="str">
        <f>RéfMat</f>
        <v/>
      </c>
      <c r="U50" s="118" t="str">
        <f>Coeff</f>
        <v/>
      </c>
      <c r="V50" s="118" t="str">
        <f>Poids</f>
        <v/>
      </c>
      <c r="W50" s="118" t="str">
        <f>PoidBrut</f>
        <v/>
      </c>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18"/>
      <c r="AW50" s="118"/>
      <c r="AX50" s="118"/>
      <c r="AY50" s="118"/>
      <c r="AZ50" s="118"/>
      <c r="BA50" s="118"/>
      <c r="BB50" s="118"/>
      <c r="BC50" s="118"/>
      <c r="BD50" s="118"/>
      <c r="BE50" s="118"/>
      <c r="BF50" s="118"/>
      <c r="BG50" s="118"/>
      <c r="BH50" s="118"/>
      <c r="BI50" s="118"/>
      <c r="BJ50" s="118"/>
      <c r="BK50" s="118"/>
      <c r="BL50" s="118"/>
    </row>
    <row r="51" spans="1:64" x14ac:dyDescent="0.25">
      <c r="A51" s="17"/>
      <c r="B51" s="11"/>
      <c r="C51" s="11"/>
      <c r="D51" s="15"/>
      <c r="E51" s="11"/>
      <c r="F51" s="11"/>
      <c r="G51" s="11"/>
      <c r="H51" s="10"/>
      <c r="I51" s="10"/>
      <c r="J51" s="10"/>
      <c r="K51" s="10"/>
      <c r="L51" s="10"/>
      <c r="M51" s="10"/>
      <c r="N51" s="10"/>
      <c r="O51" s="10"/>
      <c r="P51" s="10"/>
      <c r="Q51" s="10"/>
      <c r="R51" s="10"/>
      <c r="S51" s="118" t="str">
        <f>MatDim</f>
        <v/>
      </c>
      <c r="T51" s="137" t="str">
        <f>RéfMat</f>
        <v/>
      </c>
      <c r="U51" s="118" t="str">
        <f>Coeff</f>
        <v/>
      </c>
      <c r="V51" s="118" t="str">
        <f>Poids</f>
        <v/>
      </c>
      <c r="W51" s="118" t="str">
        <f>PoidBrut</f>
        <v/>
      </c>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18"/>
      <c r="AW51" s="118"/>
      <c r="AX51" s="118"/>
      <c r="AY51" s="118"/>
      <c r="AZ51" s="118"/>
      <c r="BA51" s="118"/>
      <c r="BB51" s="118"/>
      <c r="BC51" s="118"/>
      <c r="BD51" s="118"/>
      <c r="BE51" s="118"/>
      <c r="BF51" s="118"/>
      <c r="BG51" s="118"/>
      <c r="BH51" s="118"/>
      <c r="BI51" s="118"/>
      <c r="BJ51" s="118"/>
      <c r="BK51" s="118"/>
      <c r="BL51" s="118"/>
    </row>
    <row r="52" spans="1:64" x14ac:dyDescent="0.25">
      <c r="A52" s="17"/>
      <c r="B52" s="11"/>
      <c r="C52" s="11"/>
      <c r="D52" s="15"/>
      <c r="E52" s="11"/>
      <c r="F52" s="11"/>
      <c r="G52" s="11"/>
      <c r="H52" s="10"/>
      <c r="I52" s="10"/>
      <c r="J52" s="10"/>
      <c r="K52" s="10"/>
      <c r="L52" s="10"/>
      <c r="M52" s="10"/>
      <c r="N52" s="10"/>
      <c r="O52" s="10"/>
      <c r="P52" s="10"/>
      <c r="Q52" s="10"/>
      <c r="R52" s="10"/>
      <c r="S52" s="118" t="str">
        <f>MatDim</f>
        <v/>
      </c>
      <c r="T52" s="137" t="str">
        <f>RéfMat</f>
        <v/>
      </c>
      <c r="U52" s="118" t="str">
        <f>Coeff</f>
        <v/>
      </c>
      <c r="V52" s="118" t="str">
        <f>Poids</f>
        <v/>
      </c>
      <c r="W52" s="118" t="str">
        <f>PoidBrut</f>
        <v/>
      </c>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18"/>
      <c r="AW52" s="118"/>
      <c r="AX52" s="118"/>
      <c r="AY52" s="118"/>
      <c r="AZ52" s="118"/>
      <c r="BA52" s="118"/>
      <c r="BB52" s="118"/>
      <c r="BC52" s="118"/>
      <c r="BD52" s="118"/>
      <c r="BE52" s="118"/>
      <c r="BF52" s="118"/>
      <c r="BG52" s="118"/>
      <c r="BH52" s="118"/>
      <c r="BI52" s="118"/>
      <c r="BJ52" s="118"/>
      <c r="BK52" s="118"/>
      <c r="BL52" s="118"/>
    </row>
    <row r="53" spans="1:64" x14ac:dyDescent="0.25">
      <c r="A53" s="17"/>
      <c r="B53" s="11"/>
      <c r="C53" s="11"/>
      <c r="D53" s="15"/>
      <c r="E53" s="11"/>
      <c r="F53" s="11"/>
      <c r="G53" s="11"/>
      <c r="H53" s="10"/>
      <c r="I53" s="10"/>
      <c r="J53" s="10"/>
      <c r="K53" s="10"/>
      <c r="L53" s="10"/>
      <c r="M53" s="10"/>
      <c r="N53" s="10"/>
      <c r="O53" s="10"/>
      <c r="P53" s="10"/>
      <c r="Q53" s="10"/>
      <c r="R53" s="10"/>
      <c r="S53" s="118" t="str">
        <f>MatDim</f>
        <v/>
      </c>
      <c r="T53" s="137" t="str">
        <f>RéfMat</f>
        <v/>
      </c>
      <c r="U53" s="118" t="str">
        <f>Coeff</f>
        <v/>
      </c>
      <c r="V53" s="118" t="str">
        <f>Poids</f>
        <v/>
      </c>
      <c r="W53" s="118" t="str">
        <f>PoidBrut</f>
        <v/>
      </c>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18"/>
      <c r="AW53" s="118"/>
      <c r="AX53" s="118"/>
      <c r="AY53" s="118"/>
      <c r="AZ53" s="118"/>
      <c r="BA53" s="118"/>
      <c r="BB53" s="118"/>
      <c r="BC53" s="118"/>
      <c r="BD53" s="118"/>
      <c r="BE53" s="118"/>
      <c r="BF53" s="118"/>
      <c r="BG53" s="118"/>
      <c r="BH53" s="118"/>
      <c r="BI53" s="118"/>
      <c r="BJ53" s="118"/>
      <c r="BK53" s="118"/>
      <c r="BL53" s="118"/>
    </row>
    <row r="54" spans="1:64" x14ac:dyDescent="0.25">
      <c r="A54" s="17"/>
      <c r="B54" s="11"/>
      <c r="C54" s="11"/>
      <c r="D54" s="15"/>
      <c r="E54" s="11"/>
      <c r="F54" s="11"/>
      <c r="G54" s="11"/>
      <c r="H54" s="10"/>
      <c r="I54" s="10"/>
      <c r="J54" s="10"/>
      <c r="K54" s="10"/>
      <c r="L54" s="10"/>
      <c r="M54" s="10"/>
      <c r="N54" s="10"/>
      <c r="O54" s="10"/>
      <c r="P54" s="10"/>
      <c r="Q54" s="10"/>
      <c r="R54" s="10"/>
      <c r="S54" s="118" t="str">
        <f>MatDim</f>
        <v/>
      </c>
      <c r="T54" s="137" t="str">
        <f>RéfMat</f>
        <v/>
      </c>
      <c r="U54" s="118" t="str">
        <f>Coeff</f>
        <v/>
      </c>
      <c r="V54" s="118" t="str">
        <f>Poids</f>
        <v/>
      </c>
      <c r="W54" s="118" t="str">
        <f>PoidBrut</f>
        <v/>
      </c>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18"/>
      <c r="AW54" s="118"/>
      <c r="AX54" s="118"/>
      <c r="AY54" s="118"/>
      <c r="AZ54" s="118"/>
      <c r="BA54" s="118"/>
      <c r="BB54" s="118"/>
      <c r="BC54" s="118"/>
      <c r="BD54" s="118"/>
      <c r="BE54" s="118"/>
      <c r="BF54" s="118"/>
      <c r="BG54" s="118"/>
      <c r="BH54" s="118"/>
      <c r="BI54" s="118"/>
      <c r="BJ54" s="118"/>
      <c r="BK54" s="118"/>
      <c r="BL54" s="118"/>
    </row>
    <row r="55" spans="1:64" x14ac:dyDescent="0.25">
      <c r="A55" s="17"/>
      <c r="B55" s="11"/>
      <c r="C55" s="11"/>
      <c r="D55" s="15"/>
      <c r="E55" s="11"/>
      <c r="F55" s="11"/>
      <c r="G55" s="11"/>
      <c r="H55" s="10"/>
      <c r="I55" s="10"/>
      <c r="J55" s="10"/>
      <c r="K55" s="10"/>
      <c r="L55" s="10"/>
      <c r="M55" s="10"/>
      <c r="N55" s="10"/>
      <c r="O55" s="10"/>
      <c r="P55" s="10"/>
      <c r="Q55" s="10"/>
      <c r="R55" s="10"/>
      <c r="S55" s="118" t="str">
        <f>MatDim</f>
        <v/>
      </c>
      <c r="T55" s="137" t="str">
        <f>RéfMat</f>
        <v/>
      </c>
      <c r="U55" s="118" t="str">
        <f>Coeff</f>
        <v/>
      </c>
      <c r="V55" s="118" t="str">
        <f>Poids</f>
        <v/>
      </c>
      <c r="W55" s="118" t="str">
        <f>PoidBrut</f>
        <v/>
      </c>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18"/>
      <c r="AW55" s="118"/>
      <c r="AX55" s="118"/>
      <c r="AY55" s="118"/>
      <c r="AZ55" s="118"/>
      <c r="BA55" s="118"/>
      <c r="BB55" s="118"/>
      <c r="BC55" s="118"/>
      <c r="BD55" s="118"/>
      <c r="BE55" s="118"/>
      <c r="BF55" s="118"/>
      <c r="BG55" s="118"/>
      <c r="BH55" s="118"/>
      <c r="BI55" s="118"/>
      <c r="BJ55" s="118"/>
      <c r="BK55" s="118"/>
      <c r="BL55" s="118"/>
    </row>
    <row r="56" spans="1:64" x14ac:dyDescent="0.25">
      <c r="A56" s="17"/>
      <c r="B56" s="11"/>
      <c r="C56" s="11"/>
      <c r="D56" s="11"/>
      <c r="E56" s="11"/>
      <c r="F56" s="11"/>
      <c r="G56" s="11"/>
      <c r="H56" s="10"/>
      <c r="I56" s="10"/>
      <c r="J56" s="10"/>
      <c r="K56" s="10"/>
      <c r="L56" s="10"/>
      <c r="M56" s="10"/>
      <c r="N56" s="10"/>
      <c r="O56" s="10"/>
      <c r="P56" s="10"/>
      <c r="Q56" s="10"/>
      <c r="R56" s="10"/>
      <c r="S56" s="118" t="str">
        <f>MatDim</f>
        <v/>
      </c>
      <c r="T56" s="137" t="str">
        <f>RéfMat</f>
        <v/>
      </c>
      <c r="U56" s="118" t="str">
        <f>Coeff</f>
        <v/>
      </c>
      <c r="V56" s="118" t="str">
        <f>Poids</f>
        <v/>
      </c>
      <c r="W56" s="118" t="str">
        <f>PoidBrut</f>
        <v/>
      </c>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18"/>
      <c r="AW56" s="118"/>
      <c r="AX56" s="118"/>
      <c r="AY56" s="118"/>
      <c r="AZ56" s="118"/>
      <c r="BA56" s="118"/>
      <c r="BB56" s="118"/>
      <c r="BC56" s="118"/>
      <c r="BD56" s="118"/>
      <c r="BE56" s="118"/>
      <c r="BF56" s="118"/>
      <c r="BG56" s="118"/>
      <c r="BH56" s="118"/>
      <c r="BI56" s="118"/>
      <c r="BJ56" s="118"/>
      <c r="BK56" s="118"/>
      <c r="BL56" s="118"/>
    </row>
    <row r="57" spans="1:64" x14ac:dyDescent="0.25">
      <c r="A57" s="17"/>
      <c r="B57" s="11"/>
      <c r="C57" s="11"/>
      <c r="D57" s="11"/>
      <c r="E57" s="11"/>
      <c r="F57" s="11"/>
      <c r="G57" s="11"/>
      <c r="H57" s="10"/>
      <c r="I57" s="10"/>
      <c r="J57" s="10"/>
      <c r="K57" s="10"/>
      <c r="L57" s="10"/>
      <c r="M57" s="10"/>
      <c r="N57" s="10"/>
      <c r="O57" s="10"/>
      <c r="P57" s="10"/>
      <c r="Q57" s="10"/>
      <c r="R57" s="10"/>
      <c r="S57" s="118" t="str">
        <f>MatDim</f>
        <v/>
      </c>
      <c r="T57" s="137" t="str">
        <f>RéfMat</f>
        <v/>
      </c>
      <c r="U57" s="118" t="str">
        <f>Coeff</f>
        <v/>
      </c>
      <c r="V57" s="118" t="str">
        <f>Poids</f>
        <v/>
      </c>
      <c r="W57" s="118" t="str">
        <f>PoidBrut</f>
        <v/>
      </c>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18"/>
      <c r="AW57" s="118"/>
      <c r="AX57" s="118"/>
      <c r="AY57" s="118"/>
      <c r="AZ57" s="118"/>
      <c r="BA57" s="118"/>
      <c r="BB57" s="118"/>
      <c r="BC57" s="118"/>
      <c r="BD57" s="118"/>
      <c r="BE57" s="118"/>
      <c r="BF57" s="118"/>
      <c r="BG57" s="118"/>
      <c r="BH57" s="118"/>
      <c r="BI57" s="118"/>
      <c r="BJ57" s="118"/>
      <c r="BK57" s="118"/>
      <c r="BL57" s="118"/>
    </row>
    <row r="58" spans="1:64" x14ac:dyDescent="0.25">
      <c r="A58" s="17"/>
      <c r="B58" s="11"/>
      <c r="C58" s="11"/>
      <c r="D58" s="11"/>
      <c r="E58" s="11"/>
      <c r="F58" s="11"/>
      <c r="G58" s="11"/>
      <c r="H58" s="10"/>
      <c r="I58" s="10"/>
      <c r="J58" s="10"/>
      <c r="K58" s="10"/>
      <c r="L58" s="10"/>
      <c r="M58" s="10"/>
      <c r="N58" s="10"/>
      <c r="O58" s="10"/>
      <c r="P58" s="10"/>
      <c r="Q58" s="10"/>
      <c r="R58" s="10"/>
      <c r="S58" s="118" t="str">
        <f>MatDim</f>
        <v/>
      </c>
      <c r="T58" s="137" t="str">
        <f>RéfMat</f>
        <v/>
      </c>
      <c r="U58" s="118" t="str">
        <f>Coeff</f>
        <v/>
      </c>
      <c r="V58" s="118" t="str">
        <f>Poids</f>
        <v/>
      </c>
      <c r="W58" s="118" t="str">
        <f>PoidBrut</f>
        <v/>
      </c>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18"/>
      <c r="AW58" s="118"/>
      <c r="AX58" s="118"/>
      <c r="AY58" s="118"/>
      <c r="AZ58" s="118"/>
      <c r="BA58" s="118"/>
      <c r="BB58" s="118"/>
      <c r="BC58" s="118"/>
      <c r="BD58" s="118"/>
      <c r="BE58" s="118"/>
      <c r="BF58" s="118"/>
      <c r="BG58" s="118"/>
      <c r="BH58" s="118"/>
      <c r="BI58" s="118"/>
      <c r="BJ58" s="118"/>
      <c r="BK58" s="118"/>
      <c r="BL58" s="118"/>
    </row>
    <row r="59" spans="1:64" x14ac:dyDescent="0.25">
      <c r="A59" s="17"/>
      <c r="B59" s="11"/>
      <c r="C59" s="11"/>
      <c r="D59" s="11"/>
      <c r="E59" s="11"/>
      <c r="F59" s="11"/>
      <c r="G59" s="11"/>
      <c r="H59" s="10"/>
      <c r="I59" s="10"/>
      <c r="J59" s="10"/>
      <c r="K59" s="10"/>
      <c r="L59" s="10"/>
      <c r="M59" s="10"/>
      <c r="N59" s="10"/>
      <c r="O59" s="10"/>
      <c r="P59" s="10"/>
      <c r="Q59" s="10"/>
      <c r="R59" s="10"/>
      <c r="S59" s="118" t="str">
        <f>MatDim</f>
        <v/>
      </c>
      <c r="T59" s="137" t="str">
        <f>RéfMat</f>
        <v/>
      </c>
      <c r="U59" s="118" t="str">
        <f>Coeff</f>
        <v/>
      </c>
      <c r="V59" s="118" t="str">
        <f>Poids</f>
        <v/>
      </c>
      <c r="W59" s="118" t="str">
        <f>PoidBrut</f>
        <v/>
      </c>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18"/>
      <c r="AW59" s="118"/>
      <c r="AX59" s="118"/>
      <c r="AY59" s="118"/>
      <c r="AZ59" s="118"/>
      <c r="BA59" s="118"/>
      <c r="BB59" s="118"/>
      <c r="BC59" s="118"/>
      <c r="BD59" s="118"/>
      <c r="BE59" s="118"/>
      <c r="BF59" s="118"/>
      <c r="BG59" s="118"/>
      <c r="BH59" s="118"/>
      <c r="BI59" s="118"/>
      <c r="BJ59" s="118"/>
      <c r="BK59" s="118"/>
      <c r="BL59" s="118"/>
    </row>
    <row r="60" spans="1:64" x14ac:dyDescent="0.25">
      <c r="A60" s="17"/>
      <c r="B60" s="11"/>
      <c r="C60" s="11"/>
      <c r="D60" s="11"/>
      <c r="E60" s="11"/>
      <c r="F60" s="11"/>
      <c r="G60" s="11"/>
      <c r="H60" s="10"/>
      <c r="I60" s="10"/>
      <c r="J60" s="10"/>
      <c r="K60" s="10"/>
      <c r="L60" s="10"/>
      <c r="M60" s="10"/>
      <c r="N60" s="10"/>
      <c r="O60" s="10"/>
      <c r="P60" s="10"/>
      <c r="Q60" s="10"/>
      <c r="R60" s="10"/>
      <c r="S60" s="118" t="str">
        <f>MatDim</f>
        <v/>
      </c>
      <c r="T60" s="137" t="str">
        <f>RéfMat</f>
        <v/>
      </c>
      <c r="U60" s="118" t="str">
        <f>Coeff</f>
        <v/>
      </c>
      <c r="V60" s="118" t="str">
        <f>Poids</f>
        <v/>
      </c>
      <c r="W60" s="118" t="str">
        <f>PoidBrut</f>
        <v/>
      </c>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18"/>
      <c r="AW60" s="118"/>
      <c r="AX60" s="118"/>
      <c r="AY60" s="118"/>
      <c r="AZ60" s="118"/>
      <c r="BA60" s="118"/>
      <c r="BB60" s="118"/>
      <c r="BC60" s="118"/>
      <c r="BD60" s="118"/>
      <c r="BE60" s="118"/>
      <c r="BF60" s="118"/>
      <c r="BG60" s="118"/>
      <c r="BH60" s="118"/>
      <c r="BI60" s="118"/>
      <c r="BJ60" s="118"/>
      <c r="BK60" s="118"/>
      <c r="BL60" s="118"/>
    </row>
    <row r="61" spans="1:64" x14ac:dyDescent="0.25">
      <c r="A61" s="17"/>
      <c r="B61" s="11"/>
      <c r="C61" s="11"/>
      <c r="D61" s="11"/>
      <c r="E61" s="11"/>
      <c r="F61" s="11"/>
      <c r="G61" s="11"/>
      <c r="H61" s="10"/>
      <c r="I61" s="10"/>
      <c r="J61" s="10"/>
      <c r="K61" s="10"/>
      <c r="L61" s="10"/>
      <c r="M61" s="10"/>
      <c r="N61" s="10"/>
      <c r="O61" s="10"/>
      <c r="P61" s="10"/>
      <c r="Q61" s="10"/>
      <c r="R61" s="10"/>
      <c r="S61" s="118" t="str">
        <f>MatDim</f>
        <v/>
      </c>
      <c r="T61" s="137" t="str">
        <f>RéfMat</f>
        <v/>
      </c>
      <c r="U61" s="118" t="str">
        <f>Coeff</f>
        <v/>
      </c>
      <c r="V61" s="118" t="str">
        <f>Poids</f>
        <v/>
      </c>
      <c r="W61" s="118" t="str">
        <f>PoidBrut</f>
        <v/>
      </c>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18"/>
      <c r="AW61" s="118"/>
      <c r="AX61" s="118"/>
      <c r="AY61" s="118"/>
      <c r="AZ61" s="118"/>
      <c r="BA61" s="118"/>
      <c r="BB61" s="118"/>
      <c r="BC61" s="118"/>
      <c r="BD61" s="118"/>
      <c r="BE61" s="118"/>
      <c r="BF61" s="118"/>
      <c r="BG61" s="118"/>
      <c r="BH61" s="118"/>
      <c r="BI61" s="118"/>
      <c r="BJ61" s="118"/>
      <c r="BK61" s="118"/>
      <c r="BL61" s="118"/>
    </row>
    <row r="62" spans="1:64" x14ac:dyDescent="0.25">
      <c r="A62" s="17"/>
      <c r="B62" s="11"/>
      <c r="C62" s="11"/>
      <c r="D62" s="11"/>
      <c r="E62" s="11"/>
      <c r="F62" s="11"/>
      <c r="G62" s="11"/>
      <c r="H62" s="10"/>
      <c r="I62" s="10"/>
      <c r="J62" s="10"/>
      <c r="K62" s="10"/>
      <c r="L62" s="10"/>
      <c r="M62" s="10"/>
      <c r="N62" s="10"/>
      <c r="O62" s="10"/>
      <c r="P62" s="10"/>
      <c r="Q62" s="10"/>
      <c r="R62" s="10"/>
      <c r="S62" s="118" t="str">
        <f>MatDim</f>
        <v/>
      </c>
      <c r="T62" s="137" t="str">
        <f>RéfMat</f>
        <v/>
      </c>
      <c r="U62" s="118" t="str">
        <f>Coeff</f>
        <v/>
      </c>
      <c r="V62" s="118" t="str">
        <f>Poids</f>
        <v/>
      </c>
      <c r="W62" s="118" t="str">
        <f>PoidBrut</f>
        <v/>
      </c>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18"/>
      <c r="AW62" s="118"/>
      <c r="AX62" s="118"/>
      <c r="AY62" s="118"/>
      <c r="AZ62" s="118"/>
      <c r="BA62" s="118"/>
      <c r="BB62" s="118"/>
      <c r="BC62" s="118"/>
      <c r="BD62" s="118"/>
      <c r="BE62" s="118"/>
      <c r="BF62" s="118"/>
      <c r="BG62" s="118"/>
      <c r="BH62" s="118"/>
      <c r="BI62" s="118"/>
      <c r="BJ62" s="118"/>
      <c r="BK62" s="118"/>
      <c r="BL62" s="118"/>
    </row>
    <row r="63" spans="1:64" x14ac:dyDescent="0.25">
      <c r="A63" s="17"/>
      <c r="B63" s="11"/>
      <c r="C63" s="11"/>
      <c r="D63" s="11"/>
      <c r="E63" s="11"/>
      <c r="F63" s="11"/>
      <c r="G63" s="11"/>
      <c r="H63" s="10"/>
      <c r="I63" s="10"/>
      <c r="J63" s="10"/>
      <c r="K63" s="10"/>
      <c r="L63" s="10"/>
      <c r="M63" s="10"/>
      <c r="N63" s="10"/>
      <c r="O63" s="10"/>
      <c r="P63" s="10"/>
      <c r="Q63" s="10"/>
      <c r="R63" s="10"/>
      <c r="S63" s="118" t="str">
        <f>MatDim</f>
        <v/>
      </c>
      <c r="T63" s="137" t="str">
        <f>RéfMat</f>
        <v/>
      </c>
      <c r="U63" s="118" t="str">
        <f>Coeff</f>
        <v/>
      </c>
      <c r="V63" s="118" t="str">
        <f>Poids</f>
        <v/>
      </c>
      <c r="W63" s="118" t="str">
        <f>PoidBrut</f>
        <v/>
      </c>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18"/>
      <c r="AW63" s="118"/>
      <c r="AX63" s="118"/>
      <c r="AY63" s="118"/>
      <c r="AZ63" s="118"/>
      <c r="BA63" s="118"/>
      <c r="BB63" s="118"/>
      <c r="BC63" s="118"/>
      <c r="BD63" s="118"/>
      <c r="BE63" s="118"/>
      <c r="BF63" s="118"/>
      <c r="BG63" s="118"/>
      <c r="BH63" s="118"/>
      <c r="BI63" s="118"/>
      <c r="BJ63" s="118"/>
      <c r="BK63" s="118"/>
      <c r="BL63" s="118"/>
    </row>
    <row r="64" spans="1:64" x14ac:dyDescent="0.25">
      <c r="A64" s="16"/>
      <c r="B64" s="11"/>
      <c r="C64" s="11"/>
      <c r="D64" s="11"/>
      <c r="E64" s="11"/>
      <c r="F64" s="11"/>
      <c r="G64" s="11"/>
      <c r="H64" s="10"/>
      <c r="I64" s="10"/>
      <c r="J64" s="10"/>
      <c r="K64" s="10"/>
      <c r="L64" s="10"/>
      <c r="M64" s="10"/>
      <c r="N64" s="10"/>
      <c r="O64" s="10"/>
      <c r="P64" s="10"/>
      <c r="Q64" s="10"/>
      <c r="R64" s="10"/>
      <c r="S64" s="118" t="str">
        <f>MatDim</f>
        <v/>
      </c>
      <c r="T64" s="137" t="str">
        <f>RéfMat</f>
        <v/>
      </c>
      <c r="U64" s="118" t="str">
        <f>Coeff</f>
        <v/>
      </c>
      <c r="V64" s="118" t="str">
        <f>Poids</f>
        <v/>
      </c>
      <c r="W64" s="118" t="str">
        <f>PoidBrut</f>
        <v/>
      </c>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18"/>
      <c r="AW64" s="118"/>
      <c r="AX64" s="118"/>
      <c r="AY64" s="118"/>
      <c r="AZ64" s="118"/>
      <c r="BA64" s="118"/>
      <c r="BB64" s="118"/>
      <c r="BC64" s="118"/>
      <c r="BD64" s="118"/>
      <c r="BE64" s="118"/>
      <c r="BF64" s="118"/>
      <c r="BG64" s="118"/>
      <c r="BH64" s="118"/>
      <c r="BI64" s="118"/>
      <c r="BJ64" s="118"/>
      <c r="BK64" s="118"/>
      <c r="BL64" s="118"/>
    </row>
    <row r="65" spans="1:64" x14ac:dyDescent="0.25">
      <c r="A65" s="16"/>
      <c r="B65" s="11"/>
      <c r="C65" s="11"/>
      <c r="D65" s="11"/>
      <c r="E65" s="11"/>
      <c r="F65" s="11"/>
      <c r="G65" s="11"/>
      <c r="H65" s="10"/>
      <c r="I65" s="10"/>
      <c r="J65" s="10"/>
      <c r="K65" s="10"/>
      <c r="L65" s="10"/>
      <c r="M65" s="10"/>
      <c r="N65" s="10"/>
      <c r="O65" s="10"/>
      <c r="P65" s="10"/>
      <c r="Q65" s="10"/>
      <c r="R65" s="10"/>
      <c r="S65" s="118" t="str">
        <f>MatDim</f>
        <v/>
      </c>
      <c r="T65" s="137" t="str">
        <f>RéfMat</f>
        <v/>
      </c>
      <c r="U65" s="118" t="str">
        <f>Coeff</f>
        <v/>
      </c>
      <c r="V65" s="118" t="str">
        <f>Poids</f>
        <v/>
      </c>
      <c r="W65" s="118" t="str">
        <f>PoidBrut</f>
        <v/>
      </c>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18"/>
      <c r="AW65" s="118"/>
      <c r="AX65" s="118"/>
      <c r="AY65" s="118"/>
      <c r="AZ65" s="118"/>
      <c r="BA65" s="118"/>
      <c r="BB65" s="118"/>
      <c r="BC65" s="118"/>
      <c r="BD65" s="118"/>
      <c r="BE65" s="118"/>
      <c r="BF65" s="118"/>
      <c r="BG65" s="118"/>
      <c r="BH65" s="118"/>
      <c r="BI65" s="118"/>
      <c r="BJ65" s="118"/>
      <c r="BK65" s="118"/>
      <c r="BL65" s="118"/>
    </row>
    <row r="66" spans="1:64" x14ac:dyDescent="0.25">
      <c r="A66" s="16"/>
      <c r="B66" s="11"/>
      <c r="C66" s="11"/>
      <c r="D66" s="11"/>
      <c r="E66" s="11"/>
      <c r="F66" s="11"/>
      <c r="G66" s="11"/>
      <c r="H66" s="10"/>
      <c r="I66" s="10"/>
      <c r="J66" s="10"/>
      <c r="K66" s="10"/>
      <c r="L66" s="10"/>
      <c r="M66" s="10"/>
      <c r="N66" s="10"/>
      <c r="O66" s="10"/>
      <c r="P66" s="10"/>
      <c r="Q66" s="10"/>
      <c r="R66" s="10"/>
      <c r="S66" s="118" t="str">
        <f>MatDim</f>
        <v/>
      </c>
      <c r="T66" s="137" t="str">
        <f>RéfMat</f>
        <v/>
      </c>
      <c r="U66" s="118" t="str">
        <f>Coeff</f>
        <v/>
      </c>
      <c r="V66" s="118" t="str">
        <f>Poids</f>
        <v/>
      </c>
      <c r="W66" s="118" t="str">
        <f>PoidBrut</f>
        <v/>
      </c>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18"/>
      <c r="AW66" s="118"/>
      <c r="AX66" s="118"/>
      <c r="AY66" s="118"/>
      <c r="AZ66" s="118"/>
      <c r="BA66" s="118"/>
      <c r="BB66" s="118"/>
      <c r="BC66" s="118"/>
      <c r="BD66" s="118"/>
      <c r="BE66" s="118"/>
      <c r="BF66" s="118"/>
      <c r="BG66" s="118"/>
      <c r="BH66" s="118"/>
      <c r="BI66" s="118"/>
      <c r="BJ66" s="118"/>
      <c r="BK66" s="118"/>
      <c r="BL66" s="118"/>
    </row>
    <row r="67" spans="1:64" x14ac:dyDescent="0.25">
      <c r="A67" s="17"/>
      <c r="B67" s="11"/>
      <c r="C67" s="11"/>
      <c r="D67" s="11"/>
      <c r="E67" s="11"/>
      <c r="F67" s="11"/>
      <c r="G67" s="11"/>
      <c r="H67" s="10"/>
      <c r="I67" s="10"/>
      <c r="J67" s="10"/>
      <c r="K67" s="10"/>
      <c r="L67" s="10"/>
      <c r="M67" s="10"/>
      <c r="N67" s="10"/>
      <c r="O67" s="10"/>
      <c r="P67" s="10"/>
      <c r="Q67" s="10"/>
      <c r="R67" s="10"/>
      <c r="S67" s="118" t="str">
        <f>MatDim</f>
        <v/>
      </c>
      <c r="T67" s="137" t="str">
        <f>RéfMat</f>
        <v/>
      </c>
      <c r="U67" s="118" t="str">
        <f>Coeff</f>
        <v/>
      </c>
      <c r="V67" s="118" t="str">
        <f>Poids</f>
        <v/>
      </c>
      <c r="W67" s="118" t="str">
        <f>PoidBrut</f>
        <v/>
      </c>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18"/>
      <c r="AW67" s="118"/>
      <c r="AX67" s="118"/>
      <c r="AY67" s="118"/>
      <c r="AZ67" s="118"/>
      <c r="BA67" s="118"/>
      <c r="BB67" s="118"/>
      <c r="BC67" s="118"/>
      <c r="BD67" s="118"/>
      <c r="BE67" s="118"/>
      <c r="BF67" s="118"/>
      <c r="BG67" s="118"/>
      <c r="BH67" s="118"/>
      <c r="BI67" s="118"/>
      <c r="BJ67" s="118"/>
      <c r="BK67" s="118"/>
      <c r="BL67" s="118"/>
    </row>
    <row r="68" spans="1:64" x14ac:dyDescent="0.25">
      <c r="A68" s="17"/>
      <c r="B68" s="11"/>
      <c r="C68" s="11"/>
      <c r="D68" s="11"/>
      <c r="E68" s="11"/>
      <c r="F68" s="11"/>
      <c r="G68" s="11"/>
      <c r="H68" s="10"/>
      <c r="I68" s="10"/>
      <c r="J68" s="10"/>
      <c r="K68" s="10"/>
      <c r="L68" s="10"/>
      <c r="M68" s="10"/>
      <c r="N68" s="10"/>
      <c r="O68" s="10"/>
      <c r="P68" s="10"/>
      <c r="Q68" s="10"/>
      <c r="R68" s="10"/>
      <c r="S68" s="118" t="str">
        <f>MatDim</f>
        <v/>
      </c>
      <c r="T68" s="137" t="str">
        <f>RéfMat</f>
        <v/>
      </c>
      <c r="U68" s="118" t="str">
        <f>Coeff</f>
        <v/>
      </c>
      <c r="V68" s="118" t="str">
        <f>Poids</f>
        <v/>
      </c>
      <c r="W68" s="118" t="str">
        <f>PoidBrut</f>
        <v/>
      </c>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18"/>
      <c r="AW68" s="118"/>
      <c r="AX68" s="118"/>
      <c r="AY68" s="118"/>
      <c r="AZ68" s="118"/>
      <c r="BA68" s="118"/>
      <c r="BB68" s="118"/>
      <c r="BC68" s="118"/>
      <c r="BD68" s="118"/>
      <c r="BE68" s="118"/>
      <c r="BF68" s="118"/>
      <c r="BG68" s="118"/>
      <c r="BH68" s="118"/>
      <c r="BI68" s="118"/>
      <c r="BJ68" s="118"/>
      <c r="BK68" s="118"/>
      <c r="BL68" s="118"/>
    </row>
    <row r="69" spans="1:64" x14ac:dyDescent="0.25">
      <c r="A69" s="17"/>
      <c r="B69" s="11"/>
      <c r="C69" s="11"/>
      <c r="D69" s="11"/>
      <c r="E69" s="11"/>
      <c r="F69" s="11"/>
      <c r="G69" s="11"/>
      <c r="H69" s="10"/>
      <c r="I69" s="10"/>
      <c r="J69" s="10"/>
      <c r="K69" s="10"/>
      <c r="L69" s="10"/>
      <c r="M69" s="10"/>
      <c r="N69" s="10"/>
      <c r="O69" s="10"/>
      <c r="P69" s="10"/>
      <c r="Q69" s="10"/>
      <c r="R69" s="10"/>
      <c r="S69" s="118" t="str">
        <f>MatDim</f>
        <v/>
      </c>
      <c r="T69" s="137" t="str">
        <f>RéfMat</f>
        <v/>
      </c>
      <c r="U69" s="118" t="str">
        <f>Coeff</f>
        <v/>
      </c>
      <c r="V69" s="118" t="str">
        <f>Poids</f>
        <v/>
      </c>
      <c r="W69" s="118" t="str">
        <f>PoidBrut</f>
        <v/>
      </c>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18"/>
      <c r="AW69" s="118"/>
      <c r="AX69" s="118"/>
      <c r="AY69" s="118"/>
      <c r="AZ69" s="118"/>
      <c r="BA69" s="118"/>
      <c r="BB69" s="118"/>
      <c r="BC69" s="118"/>
      <c r="BD69" s="118"/>
      <c r="BE69" s="118"/>
      <c r="BF69" s="118"/>
      <c r="BG69" s="118"/>
      <c r="BH69" s="118"/>
      <c r="BI69" s="118"/>
      <c r="BJ69" s="118"/>
      <c r="BK69" s="118"/>
      <c r="BL69" s="118"/>
    </row>
    <row r="70" spans="1:64" x14ac:dyDescent="0.25">
      <c r="A70" s="16"/>
      <c r="B70" s="11"/>
      <c r="C70" s="11"/>
      <c r="D70" s="11"/>
      <c r="E70" s="11"/>
      <c r="F70" s="11"/>
      <c r="G70" s="11"/>
      <c r="H70" s="10"/>
      <c r="I70" s="10"/>
      <c r="J70" s="10"/>
      <c r="K70" s="10"/>
      <c r="L70" s="10"/>
      <c r="M70" s="10"/>
      <c r="N70" s="10"/>
      <c r="O70" s="10"/>
      <c r="P70" s="10"/>
      <c r="Q70" s="10"/>
      <c r="R70" s="10"/>
      <c r="S70" s="118" t="str">
        <f>MatDim</f>
        <v/>
      </c>
      <c r="T70" s="137" t="str">
        <f>RéfMat</f>
        <v/>
      </c>
      <c r="U70" s="118" t="str">
        <f>Coeff</f>
        <v/>
      </c>
      <c r="V70" s="118" t="str">
        <f>Poids</f>
        <v/>
      </c>
      <c r="W70" s="118" t="str">
        <f>PoidBrut</f>
        <v/>
      </c>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18"/>
      <c r="AW70" s="118"/>
      <c r="AX70" s="118"/>
      <c r="AY70" s="118"/>
      <c r="AZ70" s="118"/>
      <c r="BA70" s="118"/>
      <c r="BB70" s="118"/>
      <c r="BC70" s="118"/>
      <c r="BD70" s="118"/>
      <c r="BE70" s="118"/>
      <c r="BF70" s="118"/>
      <c r="BG70" s="118"/>
      <c r="BH70" s="118"/>
      <c r="BI70" s="118"/>
      <c r="BJ70" s="118"/>
      <c r="BK70" s="118"/>
      <c r="BL70" s="118"/>
    </row>
    <row r="71" spans="1:64" x14ac:dyDescent="0.25">
      <c r="A71" s="16"/>
      <c r="B71" s="11"/>
      <c r="C71" s="11"/>
      <c r="D71" s="11"/>
      <c r="E71" s="11"/>
      <c r="F71" s="11"/>
      <c r="G71" s="11"/>
      <c r="H71" s="10"/>
      <c r="I71" s="10"/>
      <c r="J71" s="10"/>
      <c r="K71" s="10"/>
      <c r="L71" s="10"/>
      <c r="M71" s="10"/>
      <c r="N71" s="10"/>
      <c r="O71" s="10"/>
      <c r="P71" s="10"/>
      <c r="Q71" s="10"/>
      <c r="R71" s="10"/>
      <c r="S71" s="118" t="str">
        <f>MatDim</f>
        <v/>
      </c>
      <c r="T71" s="137" t="str">
        <f>RéfMat</f>
        <v/>
      </c>
      <c r="U71" s="118" t="str">
        <f>Coeff</f>
        <v/>
      </c>
      <c r="V71" s="118" t="str">
        <f>Poids</f>
        <v/>
      </c>
      <c r="W71" s="118" t="str">
        <f>PoidBrut</f>
        <v/>
      </c>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18"/>
      <c r="AW71" s="118"/>
      <c r="AX71" s="118"/>
      <c r="AY71" s="118"/>
      <c r="AZ71" s="118"/>
      <c r="BA71" s="118"/>
      <c r="BB71" s="118"/>
      <c r="BC71" s="118"/>
      <c r="BD71" s="118"/>
      <c r="BE71" s="118"/>
      <c r="BF71" s="118"/>
      <c r="BG71" s="118"/>
      <c r="BH71" s="118"/>
      <c r="BI71" s="118"/>
      <c r="BJ71" s="118"/>
      <c r="BK71" s="118"/>
      <c r="BL71" s="118"/>
    </row>
    <row r="72" spans="1:64" x14ac:dyDescent="0.25">
      <c r="A72" s="16"/>
      <c r="B72" s="11"/>
      <c r="C72" s="11"/>
      <c r="D72" s="11"/>
      <c r="E72" s="11"/>
      <c r="F72" s="11"/>
      <c r="G72" s="11"/>
      <c r="H72" s="10"/>
      <c r="I72" s="10"/>
      <c r="J72" s="10"/>
      <c r="K72" s="10"/>
      <c r="L72" s="10"/>
      <c r="M72" s="10"/>
      <c r="N72" s="10"/>
      <c r="O72" s="10"/>
      <c r="P72" s="10"/>
      <c r="Q72" s="10"/>
      <c r="R72" s="10"/>
      <c r="S72" s="118" t="str">
        <f>MatDim</f>
        <v/>
      </c>
      <c r="T72" s="137" t="str">
        <f>RéfMat</f>
        <v/>
      </c>
      <c r="U72" s="118" t="str">
        <f>Coeff</f>
        <v/>
      </c>
      <c r="V72" s="118" t="str">
        <f>Poids</f>
        <v/>
      </c>
      <c r="W72" s="118" t="str">
        <f>PoidBrut</f>
        <v/>
      </c>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18"/>
      <c r="AW72" s="118"/>
      <c r="AX72" s="118"/>
      <c r="AY72" s="118"/>
      <c r="AZ72" s="118"/>
      <c r="BA72" s="118"/>
      <c r="BB72" s="118"/>
      <c r="BC72" s="118"/>
      <c r="BD72" s="118"/>
      <c r="BE72" s="118"/>
      <c r="BF72" s="118"/>
      <c r="BG72" s="118"/>
      <c r="BH72" s="118"/>
      <c r="BI72" s="118"/>
      <c r="BJ72" s="118"/>
      <c r="BK72" s="118"/>
      <c r="BL72" s="118"/>
    </row>
    <row r="73" spans="1:64" x14ac:dyDescent="0.25">
      <c r="A73" s="12"/>
      <c r="B73" s="11"/>
      <c r="C73" s="11"/>
      <c r="D73" s="11"/>
      <c r="E73" s="11"/>
      <c r="F73" s="11"/>
      <c r="G73" s="11"/>
      <c r="H73" s="10"/>
      <c r="I73" s="10"/>
      <c r="J73" s="10"/>
      <c r="K73" s="10"/>
      <c r="L73" s="10"/>
      <c r="M73" s="10"/>
      <c r="N73" s="10"/>
      <c r="O73" s="10"/>
      <c r="P73" s="10"/>
      <c r="Q73" s="10"/>
      <c r="R73" s="10"/>
      <c r="S73" s="118" t="str">
        <f>MatDim</f>
        <v/>
      </c>
      <c r="T73" s="137" t="str">
        <f>RéfMat</f>
        <v/>
      </c>
      <c r="U73" s="118" t="str">
        <f>Coeff</f>
        <v/>
      </c>
      <c r="V73" s="118" t="str">
        <f>Poids</f>
        <v/>
      </c>
      <c r="W73" s="118" t="str">
        <f>PoidBrut</f>
        <v/>
      </c>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18"/>
      <c r="AW73" s="118"/>
      <c r="AX73" s="118"/>
      <c r="AY73" s="118"/>
      <c r="AZ73" s="118"/>
      <c r="BA73" s="118"/>
      <c r="BB73" s="118"/>
      <c r="BC73" s="118"/>
      <c r="BD73" s="118"/>
      <c r="BE73" s="118"/>
      <c r="BF73" s="118"/>
      <c r="BG73" s="118"/>
      <c r="BH73" s="118"/>
      <c r="BI73" s="118"/>
      <c r="BJ73" s="118"/>
      <c r="BK73" s="118"/>
      <c r="BL73" s="118"/>
    </row>
    <row r="74" spans="1:64" x14ac:dyDescent="0.25">
      <c r="A74" s="12"/>
      <c r="B74" s="6"/>
      <c r="C74" s="6"/>
      <c r="D74" s="6"/>
      <c r="E74" s="6"/>
      <c r="F74" s="6"/>
      <c r="G74" s="6"/>
      <c r="H74" s="197"/>
      <c r="I74" s="197"/>
      <c r="J74" s="197"/>
      <c r="K74" s="197"/>
      <c r="L74" s="197"/>
      <c r="M74" s="197"/>
      <c r="N74" s="197"/>
      <c r="O74" s="197"/>
      <c r="P74" s="197"/>
      <c r="Q74" s="197"/>
      <c r="R74" s="197"/>
      <c r="S74" s="118" t="str">
        <f>MatDim</f>
        <v/>
      </c>
      <c r="T74" s="137" t="str">
        <f>RéfMat</f>
        <v/>
      </c>
      <c r="U74" s="118" t="str">
        <f>Coeff</f>
        <v/>
      </c>
      <c r="V74" s="118" t="str">
        <f>Poids</f>
        <v/>
      </c>
      <c r="W74" s="118" t="str">
        <f>PoidBrut</f>
        <v/>
      </c>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18"/>
      <c r="AW74" s="118"/>
      <c r="AX74" s="118"/>
      <c r="AY74" s="118"/>
      <c r="AZ74" s="118"/>
      <c r="BA74" s="118"/>
      <c r="BB74" s="118"/>
      <c r="BC74" s="118"/>
      <c r="BD74" s="118"/>
      <c r="BE74" s="118"/>
      <c r="BF74" s="118"/>
      <c r="BG74" s="118"/>
      <c r="BH74" s="118"/>
      <c r="BI74" s="118"/>
      <c r="BJ74" s="118"/>
      <c r="BK74" s="118"/>
      <c r="BL74" s="118"/>
    </row>
    <row r="75" spans="1:64" x14ac:dyDescent="0.25">
      <c r="A75" s="12"/>
      <c r="B75" s="6"/>
      <c r="C75" s="6"/>
      <c r="D75" s="6"/>
      <c r="E75" s="6"/>
      <c r="F75" s="6"/>
      <c r="G75" s="6"/>
      <c r="H75" s="197"/>
      <c r="I75" s="197"/>
      <c r="J75" s="197"/>
      <c r="K75" s="197"/>
      <c r="L75" s="197"/>
      <c r="M75" s="197"/>
      <c r="N75" s="197"/>
      <c r="O75" s="197"/>
      <c r="P75" s="197"/>
      <c r="Q75" s="197"/>
      <c r="R75" s="197"/>
      <c r="S75" s="118" t="str">
        <f>MatDim</f>
        <v/>
      </c>
      <c r="T75" s="137" t="str">
        <f>RéfMat</f>
        <v/>
      </c>
      <c r="U75" s="118" t="str">
        <f>Coeff</f>
        <v/>
      </c>
      <c r="V75" s="118" t="str">
        <f>Poids</f>
        <v/>
      </c>
      <c r="W75" s="118" t="str">
        <f>PoidBrut</f>
        <v/>
      </c>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18"/>
      <c r="AW75" s="118"/>
      <c r="AX75" s="118"/>
      <c r="AY75" s="118"/>
      <c r="AZ75" s="118"/>
      <c r="BA75" s="118"/>
      <c r="BB75" s="118"/>
      <c r="BC75" s="118"/>
      <c r="BD75" s="118"/>
      <c r="BE75" s="118"/>
      <c r="BF75" s="118"/>
      <c r="BG75" s="118"/>
      <c r="BH75" s="118"/>
      <c r="BI75" s="118"/>
      <c r="BJ75" s="118"/>
      <c r="BK75" s="118"/>
      <c r="BL75" s="118"/>
    </row>
    <row r="76" spans="1:64" x14ac:dyDescent="0.25">
      <c r="A76" s="12"/>
      <c r="B76" s="6"/>
      <c r="C76" s="6"/>
      <c r="D76" s="6"/>
      <c r="E76" s="6"/>
      <c r="F76" s="6"/>
      <c r="G76" s="6"/>
      <c r="H76" s="197"/>
      <c r="I76" s="197"/>
      <c r="J76" s="197"/>
      <c r="K76" s="197"/>
      <c r="L76" s="197"/>
      <c r="M76" s="197"/>
      <c r="N76" s="197"/>
      <c r="O76" s="197"/>
      <c r="P76" s="197"/>
      <c r="Q76" s="197"/>
      <c r="R76" s="197"/>
      <c r="S76" s="118" t="str">
        <f>MatDim</f>
        <v/>
      </c>
      <c r="T76" s="137" t="str">
        <f>RéfMat</f>
        <v/>
      </c>
      <c r="U76" s="118" t="str">
        <f>Coeff</f>
        <v/>
      </c>
      <c r="V76" s="118" t="str">
        <f>Poids</f>
        <v/>
      </c>
      <c r="W76" s="118" t="str">
        <f>PoidBrut</f>
        <v/>
      </c>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18"/>
      <c r="AW76" s="118"/>
      <c r="AX76" s="118"/>
      <c r="AY76" s="118"/>
      <c r="AZ76" s="118"/>
      <c r="BA76" s="118"/>
      <c r="BB76" s="118"/>
      <c r="BC76" s="118"/>
      <c r="BD76" s="118"/>
      <c r="BE76" s="118"/>
      <c r="BF76" s="118"/>
      <c r="BG76" s="118"/>
      <c r="BH76" s="118"/>
      <c r="BI76" s="118"/>
      <c r="BJ76" s="118"/>
      <c r="BK76" s="118"/>
      <c r="BL76" s="118"/>
    </row>
    <row r="77" spans="1:64" x14ac:dyDescent="0.25">
      <c r="A77" s="12"/>
      <c r="B77" s="6"/>
      <c r="C77" s="6"/>
      <c r="D77" s="6"/>
      <c r="E77" s="6"/>
      <c r="F77" s="6"/>
      <c r="G77" s="6"/>
      <c r="H77" s="197"/>
      <c r="I77" s="197"/>
      <c r="J77" s="197"/>
      <c r="K77" s="197"/>
      <c r="L77" s="197"/>
      <c r="M77" s="197"/>
      <c r="N77" s="197"/>
      <c r="O77" s="197"/>
      <c r="P77" s="197"/>
      <c r="Q77" s="197"/>
      <c r="R77" s="197"/>
      <c r="S77" s="118" t="str">
        <f>MatDim</f>
        <v/>
      </c>
      <c r="T77" s="137" t="str">
        <f>RéfMat</f>
        <v/>
      </c>
      <c r="U77" s="118" t="str">
        <f>Coeff</f>
        <v/>
      </c>
      <c r="V77" s="118" t="str">
        <f>Poids</f>
        <v/>
      </c>
      <c r="W77" s="118" t="str">
        <f>PoidBrut</f>
        <v/>
      </c>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18"/>
      <c r="AW77" s="118"/>
      <c r="AX77" s="118"/>
      <c r="AY77" s="118"/>
      <c r="AZ77" s="118"/>
      <c r="BA77" s="118"/>
      <c r="BB77" s="118"/>
      <c r="BC77" s="118"/>
      <c r="BD77" s="118"/>
      <c r="BE77" s="118"/>
      <c r="BF77" s="118"/>
      <c r="BG77" s="118"/>
      <c r="BH77" s="118"/>
      <c r="BI77" s="118"/>
      <c r="BJ77" s="118"/>
      <c r="BK77" s="118"/>
      <c r="BL77" s="118"/>
    </row>
    <row r="78" spans="1:64" x14ac:dyDescent="0.25">
      <c r="A78" s="12"/>
      <c r="B78" s="6"/>
      <c r="C78" s="6"/>
      <c r="D78" s="6"/>
      <c r="E78" s="6"/>
      <c r="F78" s="6"/>
      <c r="G78" s="6"/>
      <c r="H78" s="197"/>
      <c r="I78" s="197"/>
      <c r="J78" s="197"/>
      <c r="K78" s="197"/>
      <c r="L78" s="197"/>
      <c r="M78" s="197"/>
      <c r="N78" s="197"/>
      <c r="O78" s="197"/>
      <c r="P78" s="197"/>
      <c r="Q78" s="197"/>
      <c r="R78" s="197"/>
      <c r="S78" s="118" t="str">
        <f>MatDim</f>
        <v/>
      </c>
      <c r="T78" s="137" t="str">
        <f>RéfMat</f>
        <v/>
      </c>
      <c r="U78" s="118" t="str">
        <f>Coeff</f>
        <v/>
      </c>
      <c r="V78" s="118" t="str">
        <f>Poids</f>
        <v/>
      </c>
      <c r="W78" s="118" t="str">
        <f>PoidBrut</f>
        <v/>
      </c>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18"/>
      <c r="AW78" s="118"/>
      <c r="AX78" s="118"/>
      <c r="AY78" s="118"/>
      <c r="AZ78" s="118"/>
      <c r="BA78" s="118"/>
      <c r="BB78" s="118"/>
      <c r="BC78" s="118"/>
      <c r="BD78" s="118"/>
      <c r="BE78" s="118"/>
      <c r="BF78" s="118"/>
      <c r="BG78" s="118"/>
      <c r="BH78" s="118"/>
      <c r="BI78" s="118"/>
      <c r="BJ78" s="118"/>
      <c r="BK78" s="118"/>
      <c r="BL78" s="118"/>
    </row>
    <row r="79" spans="1:64" x14ac:dyDescent="0.25">
      <c r="A79" s="12"/>
      <c r="B79" s="6"/>
      <c r="C79" s="6"/>
      <c r="D79" s="6"/>
      <c r="E79" s="6"/>
      <c r="F79" s="6"/>
      <c r="G79" s="6"/>
      <c r="H79" s="197"/>
      <c r="I79" s="197"/>
      <c r="J79" s="197"/>
      <c r="K79" s="197"/>
      <c r="L79" s="197"/>
      <c r="M79" s="197"/>
      <c r="N79" s="197"/>
      <c r="O79" s="197"/>
      <c r="P79" s="197"/>
      <c r="Q79" s="197"/>
      <c r="R79" s="197"/>
      <c r="S79" s="118" t="str">
        <f>MatDim</f>
        <v/>
      </c>
      <c r="T79" s="137" t="str">
        <f>RéfMat</f>
        <v/>
      </c>
      <c r="U79" s="118" t="str">
        <f>Coeff</f>
        <v/>
      </c>
      <c r="V79" s="118" t="str">
        <f>Poids</f>
        <v/>
      </c>
      <c r="W79" s="118" t="str">
        <f>PoidBrut</f>
        <v/>
      </c>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18"/>
      <c r="AW79" s="118"/>
      <c r="AX79" s="118"/>
      <c r="AY79" s="118"/>
      <c r="AZ79" s="118"/>
      <c r="BA79" s="118"/>
      <c r="BB79" s="118"/>
      <c r="BC79" s="118"/>
      <c r="BD79" s="118"/>
      <c r="BE79" s="118"/>
      <c r="BF79" s="118"/>
      <c r="BG79" s="118"/>
      <c r="BH79" s="118"/>
      <c r="BI79" s="118"/>
      <c r="BJ79" s="118"/>
      <c r="BK79" s="118"/>
      <c r="BL79" s="118"/>
    </row>
    <row r="80" spans="1:64" x14ac:dyDescent="0.25">
      <c r="A80" s="12"/>
      <c r="B80" s="6"/>
      <c r="C80" s="6"/>
      <c r="D80" s="6"/>
      <c r="E80" s="6"/>
      <c r="F80" s="6"/>
      <c r="G80" s="6"/>
      <c r="H80" s="197"/>
      <c r="I80" s="197"/>
      <c r="J80" s="197"/>
      <c r="K80" s="197"/>
      <c r="L80" s="197"/>
      <c r="M80" s="197"/>
      <c r="N80" s="197"/>
      <c r="O80" s="197"/>
      <c r="P80" s="197"/>
      <c r="Q80" s="197"/>
      <c r="R80" s="197"/>
      <c r="S80" s="118" t="str">
        <f>MatDim</f>
        <v/>
      </c>
      <c r="T80" s="137" t="str">
        <f>RéfMat</f>
        <v/>
      </c>
      <c r="U80" s="118" t="str">
        <f>Coeff</f>
        <v/>
      </c>
      <c r="V80" s="118" t="str">
        <f>Poids</f>
        <v/>
      </c>
      <c r="W80" s="118" t="str">
        <f>PoidBrut</f>
        <v/>
      </c>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18"/>
      <c r="AW80" s="118"/>
      <c r="AX80" s="118"/>
      <c r="AY80" s="118"/>
      <c r="AZ80" s="118"/>
      <c r="BA80" s="118"/>
      <c r="BB80" s="118"/>
      <c r="BC80" s="118"/>
      <c r="BD80" s="118"/>
      <c r="BE80" s="118"/>
      <c r="BF80" s="118"/>
      <c r="BG80" s="118"/>
      <c r="BH80" s="118"/>
      <c r="BI80" s="118"/>
      <c r="BJ80" s="118"/>
      <c r="BK80" s="118"/>
      <c r="BL80" s="118"/>
    </row>
    <row r="81" spans="1:64" x14ac:dyDescent="0.25">
      <c r="A81" s="12"/>
      <c r="B81" s="6"/>
      <c r="C81" s="6"/>
      <c r="D81" s="6"/>
      <c r="E81" s="6"/>
      <c r="F81" s="6"/>
      <c r="G81" s="6"/>
      <c r="H81" s="197"/>
      <c r="I81" s="197"/>
      <c r="J81" s="197"/>
      <c r="K81" s="197"/>
      <c r="L81" s="197"/>
      <c r="M81" s="197"/>
      <c r="N81" s="197"/>
      <c r="O81" s="197"/>
      <c r="P81" s="197"/>
      <c r="Q81" s="197"/>
      <c r="R81" s="197"/>
      <c r="S81" s="118" t="str">
        <f>MatDim</f>
        <v/>
      </c>
      <c r="T81" s="137" t="str">
        <f>RéfMat</f>
        <v/>
      </c>
      <c r="U81" s="118" t="str">
        <f>Coeff</f>
        <v/>
      </c>
      <c r="V81" s="118" t="str">
        <f>Poids</f>
        <v/>
      </c>
      <c r="W81" s="118" t="str">
        <f>PoidBrut</f>
        <v/>
      </c>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18"/>
      <c r="AW81" s="118"/>
      <c r="AX81" s="118"/>
      <c r="AY81" s="118"/>
      <c r="AZ81" s="118"/>
      <c r="BA81" s="118"/>
      <c r="BB81" s="118"/>
      <c r="BC81" s="118"/>
      <c r="BD81" s="118"/>
      <c r="BE81" s="118"/>
      <c r="BF81" s="118"/>
      <c r="BG81" s="118"/>
      <c r="BH81" s="118"/>
      <c r="BI81" s="118"/>
      <c r="BJ81" s="118"/>
      <c r="BK81" s="118"/>
      <c r="BL81" s="118"/>
    </row>
    <row r="82" spans="1:64" x14ac:dyDescent="0.25">
      <c r="A82" s="12"/>
      <c r="B82" s="6"/>
      <c r="C82" s="6"/>
      <c r="D82" s="6"/>
      <c r="E82" s="6"/>
      <c r="F82" s="6"/>
      <c r="G82" s="6"/>
      <c r="H82" s="197"/>
      <c r="I82" s="197"/>
      <c r="J82" s="197"/>
      <c r="K82" s="197"/>
      <c r="L82" s="197"/>
      <c r="M82" s="197"/>
      <c r="N82" s="197"/>
      <c r="O82" s="197"/>
      <c r="P82" s="197"/>
      <c r="Q82" s="197"/>
      <c r="R82" s="197"/>
      <c r="S82" s="118" t="str">
        <f>MatDim</f>
        <v/>
      </c>
      <c r="T82" s="137" t="str">
        <f>RéfMat</f>
        <v/>
      </c>
      <c r="U82" s="118" t="str">
        <f>Coeff</f>
        <v/>
      </c>
      <c r="V82" s="118" t="str">
        <f>Poids</f>
        <v/>
      </c>
      <c r="W82" s="118" t="str">
        <f>PoidBrut</f>
        <v/>
      </c>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18"/>
      <c r="AW82" s="118"/>
      <c r="AX82" s="118"/>
      <c r="AY82" s="118"/>
      <c r="AZ82" s="118"/>
      <c r="BA82" s="118"/>
      <c r="BB82" s="118"/>
      <c r="BC82" s="118"/>
      <c r="BD82" s="118"/>
      <c r="BE82" s="118"/>
      <c r="BF82" s="118"/>
      <c r="BG82" s="118"/>
      <c r="BH82" s="118"/>
      <c r="BI82" s="118"/>
      <c r="BJ82" s="118"/>
      <c r="BK82" s="118"/>
      <c r="BL82" s="118"/>
    </row>
    <row r="83" spans="1:64" x14ac:dyDescent="0.25">
      <c r="A83" s="12"/>
      <c r="B83" s="6"/>
      <c r="C83" s="6"/>
      <c r="D83" s="6"/>
      <c r="E83" s="6"/>
      <c r="F83" s="6"/>
      <c r="G83" s="6"/>
      <c r="H83" s="197"/>
      <c r="I83" s="197"/>
      <c r="J83" s="197"/>
      <c r="K83" s="197"/>
      <c r="L83" s="197"/>
      <c r="M83" s="197"/>
      <c r="N83" s="197"/>
      <c r="O83" s="197"/>
      <c r="P83" s="197"/>
      <c r="Q83" s="197"/>
      <c r="R83" s="197"/>
      <c r="S83" s="118" t="str">
        <f>MatDim</f>
        <v/>
      </c>
      <c r="T83" s="137" t="str">
        <f>RéfMat</f>
        <v/>
      </c>
      <c r="U83" s="118" t="str">
        <f>Coeff</f>
        <v/>
      </c>
      <c r="V83" s="118" t="str">
        <f>Poids</f>
        <v/>
      </c>
      <c r="W83" s="118" t="str">
        <f>PoidBrut</f>
        <v/>
      </c>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18"/>
      <c r="AW83" s="118"/>
      <c r="AX83" s="118"/>
      <c r="AY83" s="118"/>
      <c r="AZ83" s="118"/>
      <c r="BA83" s="118"/>
      <c r="BB83" s="118"/>
      <c r="BC83" s="118"/>
      <c r="BD83" s="118"/>
      <c r="BE83" s="118"/>
      <c r="BF83" s="118"/>
      <c r="BG83" s="118"/>
      <c r="BH83" s="118"/>
      <c r="BI83" s="118"/>
      <c r="BJ83" s="118"/>
      <c r="BK83" s="118"/>
      <c r="BL83" s="118"/>
    </row>
    <row r="84" spans="1:64" x14ac:dyDescent="0.25">
      <c r="A84" s="12"/>
      <c r="B84" s="6"/>
      <c r="C84" s="6"/>
      <c r="D84" s="6"/>
      <c r="E84" s="6"/>
      <c r="F84" s="6"/>
      <c r="G84" s="6"/>
      <c r="H84" s="197"/>
      <c r="I84" s="197"/>
      <c r="J84" s="197"/>
      <c r="K84" s="197"/>
      <c r="L84" s="197"/>
      <c r="M84" s="197"/>
      <c r="N84" s="197"/>
      <c r="O84" s="197"/>
      <c r="P84" s="197"/>
      <c r="Q84" s="197"/>
      <c r="R84" s="197"/>
      <c r="S84" s="118" t="str">
        <f>MatDim</f>
        <v/>
      </c>
      <c r="T84" s="137" t="str">
        <f>RéfMat</f>
        <v/>
      </c>
      <c r="U84" s="118" t="str">
        <f>Coeff</f>
        <v/>
      </c>
      <c r="V84" s="118" t="str">
        <f>Poids</f>
        <v/>
      </c>
      <c r="W84" s="118" t="str">
        <f>PoidBrut</f>
        <v/>
      </c>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18"/>
      <c r="AW84" s="118"/>
      <c r="AX84" s="118"/>
      <c r="AY84" s="118"/>
      <c r="AZ84" s="118"/>
      <c r="BA84" s="118"/>
      <c r="BB84" s="118"/>
      <c r="BC84" s="118"/>
      <c r="BD84" s="118"/>
      <c r="BE84" s="118"/>
      <c r="BF84" s="118"/>
      <c r="BG84" s="118"/>
      <c r="BH84" s="118"/>
      <c r="BI84" s="118"/>
      <c r="BJ84" s="118"/>
      <c r="BK84" s="118"/>
      <c r="BL84" s="118"/>
    </row>
    <row r="85" spans="1:64" x14ac:dyDescent="0.25">
      <c r="A85" s="12"/>
      <c r="B85" s="6"/>
      <c r="C85" s="6"/>
      <c r="D85" s="6"/>
      <c r="E85" s="6"/>
      <c r="F85" s="6"/>
      <c r="G85" s="6"/>
      <c r="H85" s="197"/>
      <c r="I85" s="197"/>
      <c r="J85" s="197"/>
      <c r="K85" s="197"/>
      <c r="L85" s="197"/>
      <c r="M85" s="197"/>
      <c r="N85" s="197"/>
      <c r="O85" s="197"/>
      <c r="P85" s="197"/>
      <c r="Q85" s="197"/>
      <c r="R85" s="197"/>
      <c r="S85" s="118" t="str">
        <f>MatDim</f>
        <v/>
      </c>
      <c r="T85" s="137" t="str">
        <f>RéfMat</f>
        <v/>
      </c>
      <c r="U85" s="118" t="str">
        <f>Coeff</f>
        <v/>
      </c>
      <c r="V85" s="118" t="str">
        <f>Poids</f>
        <v/>
      </c>
      <c r="W85" s="118" t="str">
        <f>PoidBrut</f>
        <v/>
      </c>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18"/>
      <c r="AW85" s="118"/>
      <c r="AX85" s="118"/>
      <c r="AY85" s="118"/>
      <c r="AZ85" s="118"/>
      <c r="BA85" s="118"/>
      <c r="BB85" s="118"/>
      <c r="BC85" s="118"/>
      <c r="BD85" s="118"/>
      <c r="BE85" s="118"/>
      <c r="BF85" s="118"/>
      <c r="BG85" s="118"/>
      <c r="BH85" s="118"/>
      <c r="BI85" s="118"/>
      <c r="BJ85" s="118"/>
      <c r="BK85" s="118"/>
      <c r="BL85" s="118"/>
    </row>
    <row r="86" spans="1:64" x14ac:dyDescent="0.25">
      <c r="A86" s="12"/>
      <c r="B86" s="6"/>
      <c r="C86" s="6"/>
      <c r="D86" s="6"/>
      <c r="E86" s="6"/>
      <c r="F86" s="6"/>
      <c r="G86" s="6"/>
      <c r="H86" s="197"/>
      <c r="I86" s="197"/>
      <c r="J86" s="197"/>
      <c r="K86" s="197"/>
      <c r="L86" s="197"/>
      <c r="M86" s="197"/>
      <c r="N86" s="197"/>
      <c r="O86" s="197"/>
      <c r="P86" s="197"/>
      <c r="Q86" s="197"/>
      <c r="R86" s="197"/>
      <c r="S86" s="118" t="str">
        <f>MatDim</f>
        <v/>
      </c>
      <c r="T86" s="137" t="str">
        <f>RéfMat</f>
        <v/>
      </c>
      <c r="U86" s="118" t="str">
        <f>Coeff</f>
        <v/>
      </c>
      <c r="V86" s="118" t="str">
        <f>Poids</f>
        <v/>
      </c>
      <c r="W86" s="118" t="str">
        <f>PoidBrut</f>
        <v/>
      </c>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18"/>
      <c r="AW86" s="118"/>
      <c r="AX86" s="118"/>
      <c r="AY86" s="118"/>
      <c r="AZ86" s="118"/>
      <c r="BA86" s="118"/>
      <c r="BB86" s="118"/>
      <c r="BC86" s="118"/>
      <c r="BD86" s="118"/>
      <c r="BE86" s="118"/>
      <c r="BF86" s="118"/>
      <c r="BG86" s="118"/>
      <c r="BH86" s="118"/>
      <c r="BI86" s="118"/>
      <c r="BJ86" s="118"/>
      <c r="BK86" s="118"/>
      <c r="BL86" s="118"/>
    </row>
    <row r="87" spans="1:64" x14ac:dyDescent="0.25">
      <c r="A87" s="12"/>
      <c r="B87" s="6"/>
      <c r="C87" s="6"/>
      <c r="D87" s="6"/>
      <c r="E87" s="6"/>
      <c r="F87" s="6"/>
      <c r="G87" s="6"/>
      <c r="H87" s="197"/>
      <c r="I87" s="197"/>
      <c r="J87" s="197"/>
      <c r="K87" s="197"/>
      <c r="L87" s="197"/>
      <c r="M87" s="197"/>
      <c r="N87" s="197"/>
      <c r="O87" s="197"/>
      <c r="P87" s="197"/>
      <c r="Q87" s="197"/>
      <c r="R87" s="197"/>
      <c r="S87" s="118" t="str">
        <f>MatDim</f>
        <v/>
      </c>
      <c r="T87" s="137" t="str">
        <f>RéfMat</f>
        <v/>
      </c>
      <c r="U87" s="118" t="str">
        <f>Coeff</f>
        <v/>
      </c>
      <c r="V87" s="118" t="str">
        <f>Poids</f>
        <v/>
      </c>
      <c r="W87" s="118" t="str">
        <f>PoidBrut</f>
        <v/>
      </c>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18"/>
      <c r="AW87" s="118"/>
      <c r="AX87" s="118"/>
      <c r="AY87" s="118"/>
      <c r="AZ87" s="118"/>
      <c r="BA87" s="118"/>
      <c r="BB87" s="118"/>
      <c r="BC87" s="118"/>
      <c r="BD87" s="118"/>
      <c r="BE87" s="118"/>
      <c r="BF87" s="118"/>
      <c r="BG87" s="118"/>
      <c r="BH87" s="118"/>
      <c r="BI87" s="118"/>
      <c r="BJ87" s="118"/>
      <c r="BK87" s="118"/>
      <c r="BL87" s="118"/>
    </row>
    <row r="88" spans="1:64" x14ac:dyDescent="0.25">
      <c r="A88" s="12"/>
      <c r="B88" s="6"/>
      <c r="C88" s="6"/>
      <c r="D88" s="6"/>
      <c r="E88" s="6"/>
      <c r="F88" s="6"/>
      <c r="G88" s="6"/>
      <c r="H88" s="197"/>
      <c r="I88" s="197"/>
      <c r="J88" s="197"/>
      <c r="K88" s="197"/>
      <c r="L88" s="197"/>
      <c r="M88" s="197"/>
      <c r="N88" s="197"/>
      <c r="O88" s="197"/>
      <c r="P88" s="197"/>
      <c r="Q88" s="197"/>
      <c r="R88" s="197"/>
      <c r="S88" s="118" t="str">
        <f>MatDim</f>
        <v/>
      </c>
      <c r="T88" s="137" t="str">
        <f>RéfMat</f>
        <v/>
      </c>
      <c r="U88" s="118" t="str">
        <f>Coeff</f>
        <v/>
      </c>
      <c r="V88" s="118" t="str">
        <f>Poids</f>
        <v/>
      </c>
      <c r="W88" s="118" t="str">
        <f>PoidBrut</f>
        <v/>
      </c>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18"/>
      <c r="AW88" s="118"/>
      <c r="AX88" s="118"/>
      <c r="AY88" s="118"/>
      <c r="AZ88" s="118"/>
      <c r="BA88" s="118"/>
      <c r="BB88" s="118"/>
      <c r="BC88" s="118"/>
      <c r="BD88" s="118"/>
      <c r="BE88" s="118"/>
      <c r="BF88" s="118"/>
      <c r="BG88" s="118"/>
      <c r="BH88" s="118"/>
      <c r="BI88" s="118"/>
      <c r="BJ88" s="118"/>
      <c r="BK88" s="118"/>
      <c r="BL88" s="118"/>
    </row>
    <row r="89" spans="1:64" x14ac:dyDescent="0.25">
      <c r="A89" s="12"/>
      <c r="B89" s="6"/>
      <c r="C89" s="6"/>
      <c r="D89" s="6"/>
      <c r="E89" s="6"/>
      <c r="F89" s="6"/>
      <c r="G89" s="6"/>
      <c r="H89" s="197"/>
      <c r="I89" s="197"/>
      <c r="J89" s="197"/>
      <c r="K89" s="197"/>
      <c r="L89" s="197"/>
      <c r="M89" s="197"/>
      <c r="N89" s="197"/>
      <c r="O89" s="197"/>
      <c r="P89" s="197"/>
      <c r="Q89" s="197"/>
      <c r="R89" s="197"/>
      <c r="S89" s="118" t="str">
        <f>MatDim</f>
        <v/>
      </c>
      <c r="T89" s="137" t="str">
        <f>RéfMat</f>
        <v/>
      </c>
      <c r="U89" s="118" t="str">
        <f>Coeff</f>
        <v/>
      </c>
      <c r="V89" s="118" t="str">
        <f>Poids</f>
        <v/>
      </c>
      <c r="W89" s="118" t="str">
        <f>PoidBrut</f>
        <v/>
      </c>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18"/>
      <c r="AW89" s="118"/>
      <c r="AX89" s="118"/>
      <c r="AY89" s="118"/>
      <c r="AZ89" s="118"/>
      <c r="BA89" s="118"/>
      <c r="BB89" s="118"/>
      <c r="BC89" s="118"/>
      <c r="BD89" s="118"/>
      <c r="BE89" s="118"/>
      <c r="BF89" s="118"/>
      <c r="BG89" s="118"/>
      <c r="BH89" s="118"/>
      <c r="BI89" s="118"/>
      <c r="BJ89" s="118"/>
      <c r="BK89" s="118"/>
      <c r="BL89" s="118"/>
    </row>
    <row r="90" spans="1:64" x14ac:dyDescent="0.25">
      <c r="A90" s="12"/>
      <c r="B90" s="6"/>
      <c r="C90" s="6"/>
      <c r="D90" s="6"/>
      <c r="E90" s="6"/>
      <c r="F90" s="6"/>
      <c r="G90" s="6"/>
      <c r="H90" s="197"/>
      <c r="I90" s="197"/>
      <c r="J90" s="197"/>
      <c r="K90" s="197"/>
      <c r="L90" s="197"/>
      <c r="M90" s="197"/>
      <c r="N90" s="197"/>
      <c r="O90" s="197"/>
      <c r="P90" s="197"/>
      <c r="Q90" s="197"/>
      <c r="R90" s="197"/>
      <c r="S90" s="118" t="str">
        <f>MatDim</f>
        <v/>
      </c>
      <c r="T90" s="137" t="str">
        <f>RéfMat</f>
        <v/>
      </c>
      <c r="U90" s="118" t="str">
        <f>Coeff</f>
        <v/>
      </c>
      <c r="V90" s="118" t="str">
        <f>Poids</f>
        <v/>
      </c>
      <c r="W90" s="118" t="str">
        <f>PoidBrut</f>
        <v/>
      </c>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18"/>
      <c r="AW90" s="118"/>
      <c r="AX90" s="118"/>
      <c r="AY90" s="118"/>
      <c r="AZ90" s="118"/>
      <c r="BA90" s="118"/>
      <c r="BB90" s="118"/>
      <c r="BC90" s="118"/>
      <c r="BD90" s="118"/>
      <c r="BE90" s="118"/>
      <c r="BF90" s="118"/>
      <c r="BG90" s="118"/>
      <c r="BH90" s="118"/>
      <c r="BI90" s="118"/>
      <c r="BJ90" s="118"/>
      <c r="BK90" s="118"/>
      <c r="BL90" s="118"/>
    </row>
    <row r="91" spans="1:64" x14ac:dyDescent="0.25">
      <c r="A91" s="12"/>
      <c r="B91" s="6"/>
      <c r="C91" s="6"/>
      <c r="D91" s="6"/>
      <c r="E91" s="6"/>
      <c r="F91" s="6"/>
      <c r="G91" s="6"/>
      <c r="H91" s="197"/>
      <c r="I91" s="197"/>
      <c r="J91" s="197"/>
      <c r="K91" s="197"/>
      <c r="L91" s="197"/>
      <c r="M91" s="197"/>
      <c r="N91" s="197"/>
      <c r="O91" s="197"/>
      <c r="P91" s="197"/>
      <c r="Q91" s="197"/>
      <c r="R91" s="197"/>
      <c r="S91" s="118" t="str">
        <f>MatDim</f>
        <v/>
      </c>
      <c r="T91" s="137" t="str">
        <f>RéfMat</f>
        <v/>
      </c>
      <c r="U91" s="118" t="str">
        <f>Coeff</f>
        <v/>
      </c>
      <c r="V91" s="118" t="str">
        <f>Poids</f>
        <v/>
      </c>
      <c r="W91" s="118" t="str">
        <f>PoidBrut</f>
        <v/>
      </c>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18"/>
      <c r="AW91" s="118"/>
      <c r="AX91" s="118"/>
      <c r="AY91" s="118"/>
      <c r="AZ91" s="118"/>
      <c r="BA91" s="118"/>
      <c r="BB91" s="118"/>
      <c r="BC91" s="118"/>
      <c r="BD91" s="118"/>
      <c r="BE91" s="118"/>
      <c r="BF91" s="118"/>
      <c r="BG91" s="118"/>
      <c r="BH91" s="118"/>
      <c r="BI91" s="118"/>
      <c r="BJ91" s="118"/>
      <c r="BK91" s="118"/>
      <c r="BL91" s="118"/>
    </row>
    <row r="92" spans="1:64" x14ac:dyDescent="0.25">
      <c r="A92" s="12"/>
      <c r="B92" s="6"/>
      <c r="C92" s="6"/>
      <c r="D92" s="6"/>
      <c r="E92" s="6"/>
      <c r="F92" s="6"/>
      <c r="G92" s="6"/>
      <c r="H92" s="197"/>
      <c r="I92" s="197"/>
      <c r="J92" s="197"/>
      <c r="K92" s="197"/>
      <c r="L92" s="197"/>
      <c r="M92" s="197"/>
      <c r="N92" s="197"/>
      <c r="O92" s="197"/>
      <c r="P92" s="197"/>
      <c r="Q92" s="197"/>
      <c r="R92" s="197"/>
      <c r="S92" s="118" t="str">
        <f>MatDim</f>
        <v/>
      </c>
      <c r="T92" s="137" t="str">
        <f>RéfMat</f>
        <v/>
      </c>
      <c r="U92" s="118" t="str">
        <f>Coeff</f>
        <v/>
      </c>
      <c r="V92" s="118" t="str">
        <f>Poids</f>
        <v/>
      </c>
      <c r="W92" s="118" t="str">
        <f>PoidBrut</f>
        <v/>
      </c>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18"/>
      <c r="AW92" s="118"/>
      <c r="AX92" s="118"/>
      <c r="AY92" s="118"/>
      <c r="AZ92" s="118"/>
      <c r="BA92" s="118"/>
      <c r="BB92" s="118"/>
      <c r="BC92" s="118"/>
      <c r="BD92" s="118"/>
      <c r="BE92" s="118"/>
      <c r="BF92" s="118"/>
      <c r="BG92" s="118"/>
      <c r="BH92" s="118"/>
      <c r="BI92" s="118"/>
      <c r="BJ92" s="118"/>
      <c r="BK92" s="118"/>
      <c r="BL92" s="118"/>
    </row>
    <row r="93" spans="1:64" x14ac:dyDescent="0.25">
      <c r="A93" s="12"/>
      <c r="B93" s="6"/>
      <c r="C93" s="6"/>
      <c r="D93" s="6"/>
      <c r="E93" s="6"/>
      <c r="F93" s="6"/>
      <c r="G93" s="6"/>
      <c r="H93" s="197"/>
      <c r="I93" s="197"/>
      <c r="J93" s="197"/>
      <c r="K93" s="197"/>
      <c r="L93" s="197"/>
      <c r="M93" s="197"/>
      <c r="N93" s="197"/>
      <c r="O93" s="197"/>
      <c r="P93" s="197"/>
      <c r="Q93" s="197"/>
      <c r="R93" s="197"/>
      <c r="S93" s="118" t="str">
        <f>MatDim</f>
        <v/>
      </c>
      <c r="T93" s="137" t="str">
        <f>RéfMat</f>
        <v/>
      </c>
      <c r="U93" s="118" t="str">
        <f>Coeff</f>
        <v/>
      </c>
      <c r="V93" s="118" t="str">
        <f>Poids</f>
        <v/>
      </c>
      <c r="W93" s="118" t="str">
        <f>PoidBrut</f>
        <v/>
      </c>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18"/>
      <c r="AW93" s="118"/>
      <c r="AX93" s="118"/>
      <c r="AY93" s="118"/>
      <c r="AZ93" s="118"/>
      <c r="BA93" s="118"/>
      <c r="BB93" s="118"/>
      <c r="BC93" s="118"/>
      <c r="BD93" s="118"/>
      <c r="BE93" s="118"/>
      <c r="BF93" s="118"/>
      <c r="BG93" s="118"/>
      <c r="BH93" s="118"/>
      <c r="BI93" s="118"/>
      <c r="BJ93" s="118"/>
      <c r="BK93" s="118"/>
      <c r="BL93" s="118"/>
    </row>
    <row r="94" spans="1:64" x14ac:dyDescent="0.25">
      <c r="A94" s="12"/>
      <c r="B94" s="6"/>
      <c r="C94" s="6"/>
      <c r="D94" s="6"/>
      <c r="E94" s="6"/>
      <c r="F94" s="6"/>
      <c r="G94" s="6"/>
      <c r="H94" s="197"/>
      <c r="I94" s="197"/>
      <c r="J94" s="197"/>
      <c r="K94" s="197"/>
      <c r="L94" s="197"/>
      <c r="M94" s="197"/>
      <c r="N94" s="197"/>
      <c r="O94" s="197"/>
      <c r="P94" s="197"/>
      <c r="Q94" s="197"/>
      <c r="R94" s="197"/>
      <c r="S94" s="118" t="str">
        <f>MatDim</f>
        <v/>
      </c>
      <c r="T94" s="137" t="str">
        <f>RéfMat</f>
        <v/>
      </c>
      <c r="U94" s="118" t="str">
        <f>Coeff</f>
        <v/>
      </c>
      <c r="V94" s="118" t="str">
        <f>Poids</f>
        <v/>
      </c>
      <c r="W94" s="118" t="str">
        <f>PoidBrut</f>
        <v/>
      </c>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18"/>
      <c r="AW94" s="118"/>
      <c r="AX94" s="118"/>
      <c r="AY94" s="118"/>
      <c r="AZ94" s="118"/>
      <c r="BA94" s="118"/>
      <c r="BB94" s="118"/>
      <c r="BC94" s="118"/>
      <c r="BD94" s="118"/>
      <c r="BE94" s="118"/>
      <c r="BF94" s="118"/>
      <c r="BG94" s="118"/>
      <c r="BH94" s="118"/>
      <c r="BI94" s="118"/>
      <c r="BJ94" s="118"/>
      <c r="BK94" s="118"/>
      <c r="BL94" s="118"/>
    </row>
    <row r="95" spans="1:64" x14ac:dyDescent="0.25">
      <c r="A95" s="12"/>
      <c r="B95" s="6"/>
      <c r="C95" s="6"/>
      <c r="D95" s="6"/>
      <c r="E95" s="6"/>
      <c r="F95" s="6"/>
      <c r="G95" s="6"/>
      <c r="H95" s="197"/>
      <c r="I95" s="197"/>
      <c r="J95" s="197"/>
      <c r="K95" s="197"/>
      <c r="L95" s="197"/>
      <c r="M95" s="197"/>
      <c r="N95" s="197"/>
      <c r="O95" s="197"/>
      <c r="P95" s="197"/>
      <c r="Q95" s="197"/>
      <c r="R95" s="197"/>
      <c r="S95" s="118" t="str">
        <f>MatDim</f>
        <v/>
      </c>
      <c r="T95" s="137" t="str">
        <f>RéfMat</f>
        <v/>
      </c>
      <c r="U95" s="118" t="str">
        <f>Coeff</f>
        <v/>
      </c>
      <c r="V95" s="118" t="str">
        <f>Poids</f>
        <v/>
      </c>
      <c r="W95" s="118" t="str">
        <f>PoidBrut</f>
        <v/>
      </c>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18"/>
      <c r="AW95" s="118"/>
      <c r="AX95" s="118"/>
      <c r="AY95" s="118"/>
      <c r="AZ95" s="118"/>
      <c r="BA95" s="118"/>
      <c r="BB95" s="118"/>
      <c r="BC95" s="118"/>
      <c r="BD95" s="118"/>
      <c r="BE95" s="118"/>
      <c r="BF95" s="118"/>
      <c r="BG95" s="118"/>
      <c r="BH95" s="118"/>
      <c r="BI95" s="118"/>
      <c r="BJ95" s="118"/>
      <c r="BK95" s="118"/>
      <c r="BL95" s="118"/>
    </row>
    <row r="96" spans="1:64" x14ac:dyDescent="0.25">
      <c r="A96" s="12"/>
      <c r="B96" s="6"/>
      <c r="C96" s="6"/>
      <c r="D96" s="6"/>
      <c r="E96" s="6"/>
      <c r="F96" s="6"/>
      <c r="G96" s="6"/>
      <c r="H96" s="197"/>
      <c r="I96" s="197"/>
      <c r="J96" s="197"/>
      <c r="K96" s="197"/>
      <c r="L96" s="197"/>
      <c r="M96" s="197"/>
      <c r="N96" s="197"/>
      <c r="O96" s="197"/>
      <c r="P96" s="197"/>
      <c r="Q96" s="197"/>
      <c r="R96" s="197"/>
      <c r="S96" s="118" t="str">
        <f>MatDim</f>
        <v/>
      </c>
      <c r="T96" s="137" t="str">
        <f>RéfMat</f>
        <v/>
      </c>
      <c r="U96" s="118" t="str">
        <f>Coeff</f>
        <v/>
      </c>
      <c r="V96" s="118" t="str">
        <f>Poids</f>
        <v/>
      </c>
      <c r="W96" s="118" t="str">
        <f>PoidBrut</f>
        <v/>
      </c>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18"/>
      <c r="AW96" s="118"/>
      <c r="AX96" s="118"/>
      <c r="AY96" s="118"/>
      <c r="AZ96" s="118"/>
      <c r="BA96" s="118"/>
      <c r="BB96" s="118"/>
      <c r="BC96" s="118"/>
      <c r="BD96" s="118"/>
      <c r="BE96" s="118"/>
      <c r="BF96" s="118"/>
      <c r="BG96" s="118"/>
      <c r="BH96" s="118"/>
      <c r="BI96" s="118"/>
      <c r="BJ96" s="118"/>
      <c r="BK96" s="118"/>
      <c r="BL96" s="118"/>
    </row>
    <row r="97" spans="1:64" x14ac:dyDescent="0.25">
      <c r="A97" s="12"/>
      <c r="B97" s="6"/>
      <c r="C97" s="6"/>
      <c r="D97" s="6"/>
      <c r="E97" s="6"/>
      <c r="F97" s="6"/>
      <c r="G97" s="6"/>
      <c r="H97" s="197"/>
      <c r="I97" s="197"/>
      <c r="J97" s="197"/>
      <c r="K97" s="197"/>
      <c r="L97" s="197"/>
      <c r="M97" s="197"/>
      <c r="N97" s="197"/>
      <c r="O97" s="197"/>
      <c r="P97" s="197"/>
      <c r="Q97" s="197"/>
      <c r="R97" s="197"/>
      <c r="S97" s="118" t="str">
        <f>MatDim</f>
        <v/>
      </c>
      <c r="T97" s="137" t="str">
        <f>RéfMat</f>
        <v/>
      </c>
      <c r="U97" s="118" t="str">
        <f>Coeff</f>
        <v/>
      </c>
      <c r="V97" s="118" t="str">
        <f>Poids</f>
        <v/>
      </c>
      <c r="W97" s="118" t="str">
        <f>PoidBrut</f>
        <v/>
      </c>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18"/>
      <c r="AW97" s="118"/>
      <c r="AX97" s="118"/>
      <c r="AY97" s="118"/>
      <c r="AZ97" s="118"/>
      <c r="BA97" s="118"/>
      <c r="BB97" s="118"/>
      <c r="BC97" s="118"/>
      <c r="BD97" s="118"/>
      <c r="BE97" s="118"/>
      <c r="BF97" s="118"/>
      <c r="BG97" s="118"/>
      <c r="BH97" s="118"/>
      <c r="BI97" s="118"/>
      <c r="BJ97" s="118"/>
      <c r="BK97" s="118"/>
      <c r="BL97" s="118"/>
    </row>
    <row r="98" spans="1:64" x14ac:dyDescent="0.25">
      <c r="A98" s="12"/>
      <c r="B98" s="6"/>
      <c r="C98" s="6"/>
      <c r="D98" s="6"/>
      <c r="E98" s="6"/>
      <c r="F98" s="6"/>
      <c r="G98" s="6"/>
      <c r="H98" s="197"/>
      <c r="I98" s="197"/>
      <c r="J98" s="197"/>
      <c r="K98" s="197"/>
      <c r="L98" s="197"/>
      <c r="M98" s="197"/>
      <c r="N98" s="197"/>
      <c r="O98" s="197"/>
      <c r="P98" s="197"/>
      <c r="Q98" s="197"/>
      <c r="R98" s="197"/>
      <c r="S98" s="118" t="str">
        <f>MatDim</f>
        <v/>
      </c>
      <c r="T98" s="137" t="str">
        <f>RéfMat</f>
        <v/>
      </c>
      <c r="U98" s="118" t="str">
        <f>Coeff</f>
        <v/>
      </c>
      <c r="V98" s="118" t="str">
        <f>Poids</f>
        <v/>
      </c>
      <c r="W98" s="118" t="str">
        <f>PoidBrut</f>
        <v/>
      </c>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18"/>
      <c r="AW98" s="118"/>
      <c r="AX98" s="118"/>
      <c r="AY98" s="118"/>
      <c r="AZ98" s="118"/>
      <c r="BA98" s="118"/>
      <c r="BB98" s="118"/>
      <c r="BC98" s="118"/>
      <c r="BD98" s="118"/>
      <c r="BE98" s="118"/>
      <c r="BF98" s="118"/>
      <c r="BG98" s="118"/>
      <c r="BH98" s="118"/>
      <c r="BI98" s="118"/>
      <c r="BJ98" s="118"/>
      <c r="BK98" s="118"/>
      <c r="BL98" s="118"/>
    </row>
    <row r="99" spans="1:64" x14ac:dyDescent="0.25">
      <c r="A99" s="12"/>
      <c r="B99" s="6"/>
      <c r="C99" s="6"/>
      <c r="D99" s="6"/>
      <c r="E99" s="6"/>
      <c r="F99" s="6"/>
      <c r="G99" s="6"/>
      <c r="H99" s="197"/>
      <c r="I99" s="197"/>
      <c r="J99" s="197"/>
      <c r="K99" s="197"/>
      <c r="L99" s="197"/>
      <c r="M99" s="197"/>
      <c r="N99" s="197"/>
      <c r="O99" s="197"/>
      <c r="P99" s="197"/>
      <c r="Q99" s="197"/>
      <c r="R99" s="197"/>
      <c r="S99" s="118" t="str">
        <f>MatDim</f>
        <v/>
      </c>
      <c r="T99" s="137" t="str">
        <f>RéfMat</f>
        <v/>
      </c>
      <c r="U99" s="118" t="str">
        <f>Coeff</f>
        <v/>
      </c>
      <c r="V99" s="118" t="str">
        <f>Poids</f>
        <v/>
      </c>
      <c r="W99" s="118" t="str">
        <f>PoidBrut</f>
        <v/>
      </c>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18"/>
      <c r="AW99" s="118"/>
      <c r="AX99" s="118"/>
      <c r="AY99" s="118"/>
      <c r="AZ99" s="118"/>
      <c r="BA99" s="118"/>
      <c r="BB99" s="118"/>
      <c r="BC99" s="118"/>
      <c r="BD99" s="118"/>
      <c r="BE99" s="118"/>
      <c r="BF99" s="118"/>
      <c r="BG99" s="118"/>
      <c r="BH99" s="118"/>
      <c r="BI99" s="118"/>
      <c r="BJ99" s="118"/>
      <c r="BK99" s="118"/>
      <c r="BL99" s="118"/>
    </row>
    <row r="100" spans="1:64" x14ac:dyDescent="0.25">
      <c r="A100" s="12"/>
      <c r="B100" s="6"/>
      <c r="C100" s="6"/>
      <c r="D100" s="6"/>
      <c r="E100" s="6"/>
      <c r="F100" s="6"/>
      <c r="G100" s="6"/>
      <c r="H100" s="197"/>
      <c r="I100" s="197"/>
      <c r="J100" s="197"/>
      <c r="K100" s="197"/>
      <c r="L100" s="197"/>
      <c r="M100" s="197"/>
      <c r="N100" s="197"/>
      <c r="O100" s="197"/>
      <c r="P100" s="197"/>
      <c r="Q100" s="197"/>
      <c r="R100" s="197"/>
      <c r="S100" s="118" t="str">
        <f>MatDim</f>
        <v/>
      </c>
      <c r="T100" s="137" t="str">
        <f>RéfMat</f>
        <v/>
      </c>
      <c r="U100" s="118" t="str">
        <f>Coeff</f>
        <v/>
      </c>
      <c r="V100" s="118" t="str">
        <f>Poids</f>
        <v/>
      </c>
      <c r="W100" s="118" t="str">
        <f>PoidBrut</f>
        <v/>
      </c>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18"/>
      <c r="AW100" s="118"/>
      <c r="AX100" s="118"/>
      <c r="AY100" s="118"/>
      <c r="AZ100" s="118"/>
      <c r="BA100" s="118"/>
      <c r="BB100" s="118"/>
      <c r="BC100" s="118"/>
      <c r="BD100" s="118"/>
      <c r="BE100" s="118"/>
      <c r="BF100" s="118"/>
      <c r="BG100" s="118"/>
      <c r="BH100" s="118"/>
      <c r="BI100" s="118"/>
      <c r="BJ100" s="118"/>
      <c r="BK100" s="118"/>
      <c r="BL100" s="118"/>
    </row>
    <row r="101" spans="1:64" x14ac:dyDescent="0.25">
      <c r="A101" s="12"/>
      <c r="B101" s="6"/>
      <c r="C101" s="6"/>
      <c r="D101" s="6"/>
      <c r="E101" s="6"/>
      <c r="F101" s="6"/>
      <c r="G101" s="6"/>
      <c r="H101" s="197"/>
      <c r="I101" s="197"/>
      <c r="J101" s="197"/>
      <c r="K101" s="197"/>
      <c r="L101" s="197"/>
      <c r="M101" s="197"/>
      <c r="N101" s="197"/>
      <c r="O101" s="197"/>
      <c r="P101" s="197"/>
      <c r="Q101" s="197"/>
      <c r="R101" s="197"/>
      <c r="S101" s="118" t="str">
        <f>MatDim</f>
        <v/>
      </c>
      <c r="T101" s="137" t="str">
        <f>RéfMat</f>
        <v/>
      </c>
      <c r="U101" s="118" t="str">
        <f>Coeff</f>
        <v/>
      </c>
      <c r="V101" s="118" t="str">
        <f>Poids</f>
        <v/>
      </c>
      <c r="W101" s="118" t="str">
        <f>PoidBrut</f>
        <v/>
      </c>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18"/>
      <c r="AW101" s="118"/>
      <c r="AX101" s="118"/>
      <c r="AY101" s="118"/>
      <c r="AZ101" s="118"/>
      <c r="BA101" s="118"/>
      <c r="BB101" s="118"/>
      <c r="BC101" s="118"/>
      <c r="BD101" s="118"/>
      <c r="BE101" s="118"/>
      <c r="BF101" s="118"/>
      <c r="BG101" s="118"/>
      <c r="BH101" s="118"/>
      <c r="BI101" s="118"/>
      <c r="BJ101" s="118"/>
      <c r="BK101" s="118"/>
      <c r="BL101" s="118"/>
    </row>
    <row r="102" spans="1:64" x14ac:dyDescent="0.25">
      <c r="A102" s="12"/>
      <c r="B102" s="6"/>
      <c r="C102" s="6"/>
      <c r="D102" s="6"/>
      <c r="E102" s="6"/>
      <c r="F102" s="6"/>
      <c r="G102" s="6"/>
      <c r="H102" s="197"/>
      <c r="I102" s="197"/>
      <c r="J102" s="197"/>
      <c r="K102" s="197"/>
      <c r="L102" s="197"/>
      <c r="M102" s="197"/>
      <c r="N102" s="197"/>
      <c r="O102" s="197"/>
      <c r="P102" s="197"/>
      <c r="Q102" s="197"/>
      <c r="R102" s="197"/>
      <c r="S102" s="118" t="str">
        <f>MatDim</f>
        <v/>
      </c>
      <c r="T102" s="137" t="str">
        <f>RéfMat</f>
        <v/>
      </c>
      <c r="U102" s="118" t="str">
        <f>Coeff</f>
        <v/>
      </c>
      <c r="V102" s="118" t="str">
        <f>Poids</f>
        <v/>
      </c>
      <c r="W102" s="118" t="str">
        <f>PoidBrut</f>
        <v/>
      </c>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18"/>
      <c r="AW102" s="118"/>
      <c r="AX102" s="118"/>
      <c r="AY102" s="118"/>
      <c r="AZ102" s="118"/>
      <c r="BA102" s="118"/>
      <c r="BB102" s="118"/>
      <c r="BC102" s="118"/>
      <c r="BD102" s="118"/>
      <c r="BE102" s="118"/>
      <c r="BF102" s="118"/>
      <c r="BG102" s="118"/>
      <c r="BH102" s="118"/>
      <c r="BI102" s="118"/>
      <c r="BJ102" s="118"/>
      <c r="BK102" s="118"/>
      <c r="BL102" s="118"/>
    </row>
    <row r="103" spans="1:64" x14ac:dyDescent="0.25">
      <c r="A103" s="12"/>
      <c r="B103" s="6"/>
      <c r="C103" s="6"/>
      <c r="D103" s="6"/>
      <c r="E103" s="6"/>
      <c r="F103" s="6"/>
      <c r="G103" s="6"/>
      <c r="H103" s="197"/>
      <c r="I103" s="197"/>
      <c r="J103" s="197"/>
      <c r="K103" s="197"/>
      <c r="L103" s="197"/>
      <c r="M103" s="197"/>
      <c r="N103" s="197"/>
      <c r="O103" s="197"/>
      <c r="P103" s="197"/>
      <c r="Q103" s="197"/>
      <c r="R103" s="197"/>
      <c r="S103" s="118" t="str">
        <f>MatDim</f>
        <v/>
      </c>
      <c r="T103" s="137" t="str">
        <f>RéfMat</f>
        <v/>
      </c>
      <c r="U103" s="118" t="str">
        <f>Coeff</f>
        <v/>
      </c>
      <c r="V103" s="118" t="str">
        <f>Poids</f>
        <v/>
      </c>
      <c r="W103" s="118" t="str">
        <f>PoidBrut</f>
        <v/>
      </c>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18"/>
      <c r="AW103" s="118"/>
      <c r="AX103" s="118"/>
      <c r="AY103" s="118"/>
      <c r="AZ103" s="118"/>
      <c r="BA103" s="118"/>
      <c r="BB103" s="118"/>
      <c r="BC103" s="118"/>
      <c r="BD103" s="118"/>
      <c r="BE103" s="118"/>
      <c r="BF103" s="118"/>
      <c r="BG103" s="118"/>
      <c r="BH103" s="118"/>
      <c r="BI103" s="118"/>
      <c r="BJ103" s="118"/>
      <c r="BK103" s="118"/>
      <c r="BL103" s="118"/>
    </row>
    <row r="104" spans="1:64" x14ac:dyDescent="0.25">
      <c r="A104" s="12"/>
      <c r="B104" s="6"/>
      <c r="C104" s="6"/>
      <c r="D104" s="6"/>
      <c r="E104" s="6"/>
      <c r="F104" s="6"/>
      <c r="G104" s="6"/>
      <c r="H104" s="197"/>
      <c r="I104" s="197"/>
      <c r="J104" s="197"/>
      <c r="K104" s="197"/>
      <c r="L104" s="197"/>
      <c r="M104" s="197"/>
      <c r="N104" s="197"/>
      <c r="O104" s="197"/>
      <c r="P104" s="197"/>
      <c r="Q104" s="197"/>
      <c r="R104" s="197"/>
      <c r="S104" s="118" t="str">
        <f>MatDim</f>
        <v/>
      </c>
      <c r="T104" s="137" t="str">
        <f>RéfMat</f>
        <v/>
      </c>
      <c r="U104" s="118" t="str">
        <f>Coeff</f>
        <v/>
      </c>
      <c r="V104" s="118" t="str">
        <f>Poids</f>
        <v/>
      </c>
      <c r="W104" s="118" t="str">
        <f>PoidBrut</f>
        <v/>
      </c>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18"/>
      <c r="AW104" s="118"/>
      <c r="AX104" s="118"/>
      <c r="AY104" s="118"/>
      <c r="AZ104" s="118"/>
      <c r="BA104" s="118"/>
      <c r="BB104" s="118"/>
      <c r="BC104" s="118"/>
      <c r="BD104" s="118"/>
      <c r="BE104" s="118"/>
      <c r="BF104" s="118"/>
      <c r="BG104" s="118"/>
      <c r="BH104" s="118"/>
      <c r="BI104" s="118"/>
      <c r="BJ104" s="118"/>
      <c r="BK104" s="118"/>
      <c r="BL104" s="118"/>
    </row>
    <row r="105" spans="1:64" x14ac:dyDescent="0.25">
      <c r="A105" s="12"/>
      <c r="B105" s="6"/>
      <c r="C105" s="6"/>
      <c r="D105" s="6"/>
      <c r="E105" s="6"/>
      <c r="F105" s="6"/>
      <c r="G105" s="6"/>
      <c r="H105" s="197"/>
      <c r="I105" s="197"/>
      <c r="J105" s="197"/>
      <c r="K105" s="197"/>
      <c r="L105" s="197"/>
      <c r="M105" s="197"/>
      <c r="N105" s="197"/>
      <c r="O105" s="197"/>
      <c r="P105" s="197"/>
      <c r="Q105" s="197"/>
      <c r="R105" s="197"/>
      <c r="S105" s="118" t="str">
        <f>MatDim</f>
        <v/>
      </c>
      <c r="T105" s="137" t="str">
        <f>RéfMat</f>
        <v/>
      </c>
      <c r="U105" s="118" t="str">
        <f>Coeff</f>
        <v/>
      </c>
      <c r="V105" s="118" t="str">
        <f>Poids</f>
        <v/>
      </c>
      <c r="W105" s="118" t="str">
        <f>PoidBrut</f>
        <v/>
      </c>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18"/>
      <c r="AW105" s="118"/>
      <c r="AX105" s="118"/>
      <c r="AY105" s="118"/>
      <c r="AZ105" s="118"/>
      <c r="BA105" s="118"/>
      <c r="BB105" s="118"/>
      <c r="BC105" s="118"/>
      <c r="BD105" s="118"/>
      <c r="BE105" s="118"/>
      <c r="BF105" s="118"/>
      <c r="BG105" s="118"/>
      <c r="BH105" s="118"/>
      <c r="BI105" s="118"/>
      <c r="BJ105" s="118"/>
      <c r="BK105" s="118"/>
      <c r="BL105" s="118"/>
    </row>
    <row r="106" spans="1:64" x14ac:dyDescent="0.25">
      <c r="A106" s="12"/>
      <c r="B106" s="6"/>
      <c r="C106" s="6"/>
      <c r="D106" s="6"/>
      <c r="E106" s="6"/>
      <c r="F106" s="6"/>
      <c r="G106" s="6"/>
      <c r="H106" s="197"/>
      <c r="I106" s="197"/>
      <c r="J106" s="197"/>
      <c r="K106" s="197"/>
      <c r="L106" s="197"/>
      <c r="M106" s="197"/>
      <c r="N106" s="197"/>
      <c r="O106" s="197"/>
      <c r="P106" s="197"/>
      <c r="Q106" s="197"/>
      <c r="R106" s="197"/>
      <c r="S106" s="118" t="str">
        <f>MatDim</f>
        <v/>
      </c>
      <c r="T106" s="137" t="str">
        <f>RéfMat</f>
        <v/>
      </c>
      <c r="U106" s="118" t="str">
        <f>Coeff</f>
        <v/>
      </c>
      <c r="V106" s="118" t="str">
        <f>Poids</f>
        <v/>
      </c>
      <c r="W106" s="118" t="str">
        <f>PoidBrut</f>
        <v/>
      </c>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18"/>
      <c r="AW106" s="118"/>
      <c r="AX106" s="118"/>
      <c r="AY106" s="118"/>
      <c r="AZ106" s="118"/>
      <c r="BA106" s="118"/>
      <c r="BB106" s="118"/>
      <c r="BC106" s="118"/>
      <c r="BD106" s="118"/>
      <c r="BE106" s="118"/>
      <c r="BF106" s="118"/>
      <c r="BG106" s="118"/>
      <c r="BH106" s="118"/>
      <c r="BI106" s="118"/>
      <c r="BJ106" s="118"/>
      <c r="BK106" s="118"/>
      <c r="BL106" s="118"/>
    </row>
    <row r="107" spans="1:64" x14ac:dyDescent="0.25">
      <c r="A107" s="12"/>
      <c r="B107" s="6"/>
      <c r="C107" s="6"/>
      <c r="D107" s="6"/>
      <c r="E107" s="6"/>
      <c r="F107" s="6"/>
      <c r="G107" s="6"/>
      <c r="H107" s="197"/>
      <c r="I107" s="197"/>
      <c r="J107" s="197"/>
      <c r="K107" s="197"/>
      <c r="L107" s="197"/>
      <c r="M107" s="197"/>
      <c r="N107" s="197"/>
      <c r="O107" s="197"/>
      <c r="P107" s="197"/>
      <c r="Q107" s="197"/>
      <c r="R107" s="197"/>
      <c r="S107" s="118" t="str">
        <f>MatDim</f>
        <v/>
      </c>
      <c r="T107" s="137" t="str">
        <f>RéfMat</f>
        <v/>
      </c>
      <c r="U107" s="118" t="str">
        <f>Coeff</f>
        <v/>
      </c>
      <c r="V107" s="118" t="str">
        <f>Poids</f>
        <v/>
      </c>
      <c r="W107" s="118" t="str">
        <f>PoidBrut</f>
        <v/>
      </c>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18"/>
      <c r="AW107" s="118"/>
      <c r="AX107" s="118"/>
      <c r="AY107" s="118"/>
      <c r="AZ107" s="118"/>
      <c r="BA107" s="118"/>
      <c r="BB107" s="118"/>
      <c r="BC107" s="118"/>
      <c r="BD107" s="118"/>
      <c r="BE107" s="118"/>
      <c r="BF107" s="118"/>
      <c r="BG107" s="118"/>
      <c r="BH107" s="118"/>
      <c r="BI107" s="118"/>
      <c r="BJ107" s="118"/>
      <c r="BK107" s="118"/>
      <c r="BL107" s="118"/>
    </row>
    <row r="108" spans="1:64" x14ac:dyDescent="0.25">
      <c r="A108" s="12"/>
      <c r="B108" s="6"/>
      <c r="C108" s="6"/>
      <c r="D108" s="6"/>
      <c r="E108" s="6"/>
      <c r="F108" s="6"/>
      <c r="G108" s="6"/>
      <c r="H108" s="197"/>
      <c r="I108" s="197"/>
      <c r="J108" s="197"/>
      <c r="K108" s="197"/>
      <c r="L108" s="197"/>
      <c r="M108" s="197"/>
      <c r="N108" s="197"/>
      <c r="O108" s="197"/>
      <c r="P108" s="197"/>
      <c r="Q108" s="197"/>
      <c r="R108" s="197"/>
      <c r="S108" s="118" t="str">
        <f>MatDim</f>
        <v/>
      </c>
      <c r="T108" s="137" t="str">
        <f>RéfMat</f>
        <v/>
      </c>
      <c r="U108" s="118" t="str">
        <f>Coeff</f>
        <v/>
      </c>
      <c r="V108" s="118" t="str">
        <f>Poids</f>
        <v/>
      </c>
      <c r="W108" s="118" t="str">
        <f>PoidBrut</f>
        <v/>
      </c>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18"/>
      <c r="AW108" s="118"/>
      <c r="AX108" s="118"/>
      <c r="AY108" s="118"/>
      <c r="AZ108" s="118"/>
      <c r="BA108" s="118"/>
      <c r="BB108" s="118"/>
      <c r="BC108" s="118"/>
      <c r="BD108" s="118"/>
      <c r="BE108" s="118"/>
      <c r="BF108" s="118"/>
      <c r="BG108" s="118"/>
      <c r="BH108" s="118"/>
      <c r="BI108" s="118"/>
      <c r="BJ108" s="118"/>
      <c r="BK108" s="118"/>
      <c r="BL108" s="118"/>
    </row>
    <row r="109" spans="1:64" x14ac:dyDescent="0.25">
      <c r="A109" s="12"/>
      <c r="B109" s="6"/>
      <c r="C109" s="6"/>
      <c r="D109" s="6"/>
      <c r="E109" s="6"/>
      <c r="F109" s="6"/>
      <c r="G109" s="6"/>
      <c r="H109" s="197"/>
      <c r="I109" s="197"/>
      <c r="J109" s="197"/>
      <c r="K109" s="197"/>
      <c r="L109" s="197"/>
      <c r="M109" s="197"/>
      <c r="N109" s="197"/>
      <c r="O109" s="197"/>
      <c r="P109" s="197"/>
      <c r="Q109" s="197"/>
      <c r="R109" s="197"/>
      <c r="S109" s="118" t="str">
        <f>MatDim</f>
        <v/>
      </c>
      <c r="T109" s="137" t="str">
        <f>RéfMat</f>
        <v/>
      </c>
      <c r="U109" s="118" t="str">
        <f>Coeff</f>
        <v/>
      </c>
      <c r="V109" s="118" t="str">
        <f>Poids</f>
        <v/>
      </c>
      <c r="W109" s="118" t="str">
        <f>PoidBrut</f>
        <v/>
      </c>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18"/>
      <c r="AW109" s="118"/>
      <c r="AX109" s="118"/>
      <c r="AY109" s="118"/>
      <c r="AZ109" s="118"/>
      <c r="BA109" s="118"/>
      <c r="BB109" s="118"/>
      <c r="BC109" s="118"/>
      <c r="BD109" s="118"/>
      <c r="BE109" s="118"/>
      <c r="BF109" s="118"/>
      <c r="BG109" s="118"/>
      <c r="BH109" s="118"/>
      <c r="BI109" s="118"/>
      <c r="BJ109" s="118"/>
      <c r="BK109" s="118"/>
      <c r="BL109" s="118"/>
    </row>
    <row r="110" spans="1:64" x14ac:dyDescent="0.25">
      <c r="A110" s="12"/>
      <c r="B110" s="6"/>
      <c r="C110" s="6"/>
      <c r="D110" s="6"/>
      <c r="E110" s="6"/>
      <c r="F110" s="6"/>
      <c r="G110" s="6"/>
      <c r="H110" s="197"/>
      <c r="I110" s="197"/>
      <c r="J110" s="197"/>
      <c r="K110" s="197"/>
      <c r="L110" s="197"/>
      <c r="M110" s="197"/>
      <c r="N110" s="197"/>
      <c r="O110" s="197"/>
      <c r="P110" s="197"/>
      <c r="Q110" s="197"/>
      <c r="R110" s="197"/>
      <c r="S110" s="118" t="str">
        <f>MatDim</f>
        <v/>
      </c>
      <c r="T110" s="137" t="str">
        <f>RéfMat</f>
        <v/>
      </c>
      <c r="U110" s="118" t="str">
        <f>Coeff</f>
        <v/>
      </c>
      <c r="V110" s="118" t="str">
        <f>Poids</f>
        <v/>
      </c>
      <c r="W110" s="118" t="str">
        <f>PoidBrut</f>
        <v/>
      </c>
      <c r="X110" s="118"/>
      <c r="Y110" s="118"/>
      <c r="Z110" s="118"/>
      <c r="AA110" s="118"/>
      <c r="AB110" s="118"/>
      <c r="AC110" s="118"/>
      <c r="AD110" s="118"/>
      <c r="AE110" s="118"/>
      <c r="AF110" s="118"/>
      <c r="AG110" s="118"/>
      <c r="AH110" s="118"/>
      <c r="AI110" s="118"/>
      <c r="AJ110" s="118"/>
      <c r="AK110" s="118"/>
      <c r="AL110" s="118"/>
      <c r="AM110" s="118"/>
      <c r="AN110" s="118"/>
      <c r="AO110" s="118"/>
      <c r="AP110" s="118"/>
      <c r="AQ110" s="118"/>
      <c r="AR110" s="118"/>
      <c r="AS110" s="118"/>
      <c r="AT110" s="118"/>
      <c r="AU110" s="118"/>
      <c r="AV110" s="118"/>
      <c r="AW110" s="118"/>
      <c r="AX110" s="118"/>
      <c r="AY110" s="118"/>
      <c r="AZ110" s="118"/>
      <c r="BA110" s="118"/>
      <c r="BB110" s="118"/>
      <c r="BC110" s="118"/>
      <c r="BD110" s="118"/>
      <c r="BE110" s="118"/>
      <c r="BF110" s="118"/>
      <c r="BG110" s="118"/>
      <c r="BH110" s="118"/>
      <c r="BI110" s="118"/>
      <c r="BJ110" s="118"/>
      <c r="BK110" s="118"/>
      <c r="BL110" s="118"/>
    </row>
    <row r="111" spans="1:64" x14ac:dyDescent="0.25">
      <c r="A111" s="12"/>
      <c r="B111" s="6"/>
      <c r="C111" s="6"/>
      <c r="D111" s="6"/>
      <c r="E111" s="6"/>
      <c r="F111" s="6"/>
      <c r="G111" s="6"/>
      <c r="H111" s="197"/>
      <c r="I111" s="197"/>
      <c r="J111" s="197"/>
      <c r="K111" s="197"/>
      <c r="L111" s="197"/>
      <c r="M111" s="197"/>
      <c r="N111" s="197"/>
      <c r="O111" s="197"/>
      <c r="P111" s="197"/>
      <c r="Q111" s="197"/>
      <c r="R111" s="197"/>
      <c r="S111" s="118" t="str">
        <f>MatDim</f>
        <v/>
      </c>
      <c r="T111" s="137" t="str">
        <f>RéfMat</f>
        <v/>
      </c>
      <c r="U111" s="118" t="str">
        <f>Coeff</f>
        <v/>
      </c>
      <c r="V111" s="118" t="str">
        <f>Poids</f>
        <v/>
      </c>
      <c r="W111" s="118" t="str">
        <f>PoidBrut</f>
        <v/>
      </c>
      <c r="X111" s="118"/>
      <c r="Y111" s="118"/>
      <c r="Z111" s="118"/>
      <c r="AA111" s="118"/>
      <c r="AB111" s="118"/>
      <c r="AC111" s="118"/>
      <c r="AD111" s="118"/>
      <c r="AE111" s="118"/>
      <c r="AF111" s="118"/>
      <c r="AG111" s="118"/>
      <c r="AH111" s="118"/>
      <c r="AI111" s="118"/>
      <c r="AJ111" s="118"/>
      <c r="AK111" s="118"/>
      <c r="AL111" s="118"/>
      <c r="AM111" s="118"/>
      <c r="AN111" s="118"/>
      <c r="AO111" s="118"/>
      <c r="AP111" s="118"/>
      <c r="AQ111" s="118"/>
      <c r="AR111" s="118"/>
      <c r="AS111" s="118"/>
      <c r="AT111" s="118"/>
      <c r="AU111" s="118"/>
      <c r="AV111" s="118"/>
      <c r="AW111" s="118"/>
      <c r="AX111" s="118"/>
      <c r="AY111" s="118"/>
      <c r="AZ111" s="118"/>
      <c r="BA111" s="118"/>
      <c r="BB111" s="118"/>
      <c r="BC111" s="118"/>
      <c r="BD111" s="118"/>
      <c r="BE111" s="118"/>
      <c r="BF111" s="118"/>
      <c r="BG111" s="118"/>
      <c r="BH111" s="118"/>
      <c r="BI111" s="118"/>
      <c r="BJ111" s="118"/>
      <c r="BK111" s="118"/>
      <c r="BL111" s="118"/>
    </row>
    <row r="112" spans="1:64" x14ac:dyDescent="0.25">
      <c r="A112" s="12"/>
      <c r="B112" s="6"/>
      <c r="C112" s="6"/>
      <c r="D112" s="6"/>
      <c r="E112" s="6"/>
      <c r="F112" s="6"/>
      <c r="G112" s="6"/>
      <c r="H112" s="197"/>
      <c r="I112" s="197"/>
      <c r="J112" s="197"/>
      <c r="K112" s="197"/>
      <c r="L112" s="197"/>
      <c r="M112" s="197"/>
      <c r="N112" s="197"/>
      <c r="O112" s="197"/>
      <c r="P112" s="197"/>
      <c r="Q112" s="197"/>
      <c r="R112" s="197"/>
      <c r="S112" s="118" t="str">
        <f>MatDim</f>
        <v/>
      </c>
      <c r="T112" s="137" t="str">
        <f>RéfMat</f>
        <v/>
      </c>
      <c r="U112" s="118" t="str">
        <f>Coeff</f>
        <v/>
      </c>
      <c r="V112" s="118" t="str">
        <f>Poids</f>
        <v/>
      </c>
      <c r="W112" s="118" t="str">
        <f>PoidBrut</f>
        <v/>
      </c>
      <c r="X112" s="118"/>
      <c r="Y112" s="118"/>
      <c r="Z112" s="118"/>
      <c r="AA112" s="118"/>
      <c r="AB112" s="118"/>
      <c r="AC112" s="118"/>
      <c r="AD112" s="118"/>
      <c r="AE112" s="118"/>
      <c r="AF112" s="118"/>
      <c r="AG112" s="118"/>
      <c r="AH112" s="118"/>
      <c r="AI112" s="118"/>
      <c r="AJ112" s="118"/>
      <c r="AK112" s="118"/>
      <c r="AL112" s="118"/>
      <c r="AM112" s="118"/>
      <c r="AN112" s="118"/>
      <c r="AO112" s="118"/>
      <c r="AP112" s="118"/>
      <c r="AQ112" s="118"/>
      <c r="AR112" s="118"/>
      <c r="AS112" s="118"/>
      <c r="AT112" s="118"/>
      <c r="AU112" s="118"/>
      <c r="AV112" s="118"/>
      <c r="AW112" s="118"/>
      <c r="AX112" s="118"/>
      <c r="AY112" s="118"/>
      <c r="AZ112" s="118"/>
      <c r="BA112" s="118"/>
      <c r="BB112" s="118"/>
      <c r="BC112" s="118"/>
      <c r="BD112" s="118"/>
      <c r="BE112" s="118"/>
      <c r="BF112" s="118"/>
      <c r="BG112" s="118"/>
      <c r="BH112" s="118"/>
      <c r="BI112" s="118"/>
      <c r="BJ112" s="118"/>
      <c r="BK112" s="118"/>
      <c r="BL112" s="118"/>
    </row>
    <row r="113" spans="1:64" x14ac:dyDescent="0.25">
      <c r="A113" s="12"/>
      <c r="B113" s="6"/>
      <c r="C113" s="6"/>
      <c r="D113" s="6"/>
      <c r="E113" s="6"/>
      <c r="F113" s="6"/>
      <c r="G113" s="6"/>
      <c r="H113" s="197"/>
      <c r="I113" s="197"/>
      <c r="J113" s="197"/>
      <c r="K113" s="197"/>
      <c r="L113" s="197"/>
      <c r="M113" s="197"/>
      <c r="N113" s="197"/>
      <c r="O113" s="197"/>
      <c r="P113" s="197"/>
      <c r="Q113" s="197"/>
      <c r="R113" s="197"/>
      <c r="S113" s="118" t="str">
        <f>MatDim</f>
        <v/>
      </c>
      <c r="T113" s="137" t="str">
        <f>RéfMat</f>
        <v/>
      </c>
      <c r="U113" s="118" t="str">
        <f>Coeff</f>
        <v/>
      </c>
      <c r="V113" s="118" t="str">
        <f>Poids</f>
        <v/>
      </c>
      <c r="W113" s="118" t="str">
        <f>PoidBrut</f>
        <v/>
      </c>
      <c r="X113" s="118"/>
      <c r="Y113" s="118"/>
      <c r="Z113" s="118"/>
      <c r="AA113" s="118"/>
      <c r="AB113" s="118"/>
      <c r="AC113" s="118"/>
      <c r="AD113" s="118"/>
      <c r="AE113" s="118"/>
      <c r="AF113" s="118"/>
      <c r="AG113" s="118"/>
      <c r="AH113" s="118"/>
      <c r="AI113" s="118"/>
      <c r="AJ113" s="118"/>
      <c r="AK113" s="118"/>
      <c r="AL113" s="118"/>
      <c r="AM113" s="118"/>
      <c r="AN113" s="118"/>
      <c r="AO113" s="118"/>
      <c r="AP113" s="118"/>
      <c r="AQ113" s="118"/>
      <c r="AR113" s="118"/>
      <c r="AS113" s="118"/>
      <c r="AT113" s="118"/>
      <c r="AU113" s="118"/>
      <c r="AV113" s="118"/>
      <c r="AW113" s="118"/>
      <c r="AX113" s="118"/>
      <c r="AY113" s="118"/>
      <c r="AZ113" s="118"/>
      <c r="BA113" s="118"/>
      <c r="BB113" s="118"/>
      <c r="BC113" s="118"/>
      <c r="BD113" s="118"/>
      <c r="BE113" s="118"/>
      <c r="BF113" s="118"/>
      <c r="BG113" s="118"/>
      <c r="BH113" s="118"/>
      <c r="BI113" s="118"/>
      <c r="BJ113" s="118"/>
      <c r="BK113" s="118"/>
      <c r="BL113" s="118"/>
    </row>
    <row r="114" spans="1:64" x14ac:dyDescent="0.25">
      <c r="A114" s="12"/>
      <c r="B114" s="6"/>
      <c r="C114" s="6"/>
      <c r="D114" s="6"/>
      <c r="E114" s="6"/>
      <c r="F114" s="6"/>
      <c r="G114" s="6"/>
      <c r="H114" s="197"/>
      <c r="I114" s="197"/>
      <c r="J114" s="197"/>
      <c r="K114" s="197"/>
      <c r="L114" s="197"/>
      <c r="M114" s="197"/>
      <c r="N114" s="197"/>
      <c r="O114" s="197"/>
      <c r="P114" s="197"/>
      <c r="Q114" s="197"/>
      <c r="R114" s="197"/>
      <c r="S114" s="118" t="str">
        <f>MatDim</f>
        <v/>
      </c>
      <c r="T114" s="137" t="str">
        <f>RéfMat</f>
        <v/>
      </c>
      <c r="U114" s="118" t="str">
        <f>Coeff</f>
        <v/>
      </c>
      <c r="V114" s="118" t="str">
        <f>Poids</f>
        <v/>
      </c>
      <c r="W114" s="118" t="str">
        <f>PoidBrut</f>
        <v/>
      </c>
      <c r="X114" s="118"/>
      <c r="Y114" s="118"/>
      <c r="Z114" s="118"/>
      <c r="AA114" s="118"/>
      <c r="AB114" s="118"/>
      <c r="AC114" s="118"/>
      <c r="AD114" s="118"/>
      <c r="AE114" s="118"/>
      <c r="AF114" s="118"/>
      <c r="AG114" s="118"/>
      <c r="AH114" s="118"/>
      <c r="AI114" s="118"/>
      <c r="AJ114" s="118"/>
      <c r="AK114" s="118"/>
      <c r="AL114" s="118"/>
      <c r="AM114" s="118"/>
      <c r="AN114" s="118"/>
      <c r="AO114" s="118"/>
      <c r="AP114" s="118"/>
      <c r="AQ114" s="118"/>
      <c r="AR114" s="118"/>
      <c r="AS114" s="118"/>
      <c r="AT114" s="118"/>
      <c r="AU114" s="118"/>
      <c r="AV114" s="118"/>
      <c r="AW114" s="118"/>
      <c r="AX114" s="118"/>
      <c r="AY114" s="118"/>
      <c r="AZ114" s="118"/>
      <c r="BA114" s="118"/>
      <c r="BB114" s="118"/>
      <c r="BC114" s="118"/>
      <c r="BD114" s="118"/>
      <c r="BE114" s="118"/>
      <c r="BF114" s="118"/>
      <c r="BG114" s="118"/>
      <c r="BH114" s="118"/>
      <c r="BI114" s="118"/>
      <c r="BJ114" s="118"/>
      <c r="BK114" s="118"/>
      <c r="BL114" s="118"/>
    </row>
    <row r="115" spans="1:64" x14ac:dyDescent="0.25">
      <c r="A115" s="12"/>
      <c r="B115" s="6"/>
      <c r="C115" s="6"/>
      <c r="D115" s="6"/>
      <c r="E115" s="6"/>
      <c r="F115" s="6"/>
      <c r="G115" s="6"/>
      <c r="H115" s="197"/>
      <c r="I115" s="197"/>
      <c r="J115" s="197"/>
      <c r="K115" s="197"/>
      <c r="L115" s="197"/>
      <c r="M115" s="197"/>
      <c r="N115" s="197"/>
      <c r="O115" s="197"/>
      <c r="P115" s="197"/>
      <c r="Q115" s="197"/>
      <c r="R115" s="197"/>
      <c r="S115" s="118" t="str">
        <f>MatDim</f>
        <v/>
      </c>
      <c r="T115" s="137" t="str">
        <f>RéfMat</f>
        <v/>
      </c>
      <c r="U115" s="118" t="str">
        <f>Coeff</f>
        <v/>
      </c>
      <c r="V115" s="118" t="str">
        <f>Poids</f>
        <v/>
      </c>
      <c r="W115" s="118" t="str">
        <f>PoidBrut</f>
        <v/>
      </c>
      <c r="X115" s="118"/>
      <c r="Y115" s="118"/>
      <c r="Z115" s="118"/>
      <c r="AA115" s="118"/>
      <c r="AB115" s="118"/>
      <c r="AC115" s="118"/>
      <c r="AD115" s="118"/>
      <c r="AE115" s="118"/>
      <c r="AF115" s="118"/>
      <c r="AG115" s="118"/>
      <c r="AH115" s="118"/>
      <c r="AI115" s="118"/>
      <c r="AJ115" s="118"/>
      <c r="AK115" s="118"/>
      <c r="AL115" s="118"/>
      <c r="AM115" s="118"/>
      <c r="AN115" s="118"/>
      <c r="AO115" s="118"/>
      <c r="AP115" s="118"/>
      <c r="AQ115" s="118"/>
      <c r="AR115" s="118"/>
      <c r="AS115" s="118"/>
      <c r="AT115" s="118"/>
      <c r="AU115" s="118"/>
      <c r="AV115" s="118"/>
      <c r="AW115" s="118"/>
      <c r="AX115" s="118"/>
      <c r="AY115" s="118"/>
      <c r="AZ115" s="118"/>
      <c r="BA115" s="118"/>
      <c r="BB115" s="118"/>
      <c r="BC115" s="118"/>
      <c r="BD115" s="118"/>
      <c r="BE115" s="118"/>
      <c r="BF115" s="118"/>
      <c r="BG115" s="118"/>
      <c r="BH115" s="118"/>
      <c r="BI115" s="118"/>
      <c r="BJ115" s="118"/>
      <c r="BK115" s="118"/>
      <c r="BL115" s="118"/>
    </row>
    <row r="116" spans="1:64" x14ac:dyDescent="0.25">
      <c r="A116" s="12"/>
      <c r="B116" s="6"/>
      <c r="C116" s="6"/>
      <c r="D116" s="6"/>
      <c r="E116" s="6"/>
      <c r="F116" s="6"/>
      <c r="G116" s="6"/>
      <c r="H116" s="197"/>
      <c r="I116" s="197"/>
      <c r="J116" s="197"/>
      <c r="K116" s="197"/>
      <c r="L116" s="197"/>
      <c r="M116" s="197"/>
      <c r="N116" s="197"/>
      <c r="O116" s="197"/>
      <c r="P116" s="197"/>
      <c r="Q116" s="197"/>
      <c r="R116" s="197"/>
      <c r="S116" s="118" t="str">
        <f>MatDim</f>
        <v/>
      </c>
      <c r="T116" s="137" t="str">
        <f>RéfMat</f>
        <v/>
      </c>
      <c r="U116" s="118" t="str">
        <f>Coeff</f>
        <v/>
      </c>
      <c r="V116" s="118" t="str">
        <f>Poids</f>
        <v/>
      </c>
      <c r="W116" s="118" t="str">
        <f>PoidBrut</f>
        <v/>
      </c>
      <c r="X116" s="118"/>
      <c r="Y116" s="118"/>
      <c r="Z116" s="118"/>
      <c r="AA116" s="118"/>
      <c r="AB116" s="118"/>
      <c r="AC116" s="118"/>
      <c r="AD116" s="118"/>
      <c r="AE116" s="118"/>
      <c r="AF116" s="118"/>
      <c r="AG116" s="118"/>
      <c r="AH116" s="118"/>
      <c r="AI116" s="118"/>
      <c r="AJ116" s="118"/>
      <c r="AK116" s="118"/>
      <c r="AL116" s="118"/>
      <c r="AM116" s="118"/>
      <c r="AN116" s="118"/>
      <c r="AO116" s="118"/>
      <c r="AP116" s="118"/>
      <c r="AQ116" s="118"/>
      <c r="AR116" s="118"/>
      <c r="AS116" s="118"/>
      <c r="AT116" s="118"/>
      <c r="AU116" s="118"/>
      <c r="AV116" s="118"/>
      <c r="AW116" s="118"/>
      <c r="AX116" s="118"/>
      <c r="AY116" s="118"/>
      <c r="AZ116" s="118"/>
      <c r="BA116" s="118"/>
      <c r="BB116" s="118"/>
      <c r="BC116" s="118"/>
      <c r="BD116" s="118"/>
      <c r="BE116" s="118"/>
      <c r="BF116" s="118"/>
      <c r="BG116" s="118"/>
      <c r="BH116" s="118"/>
      <c r="BI116" s="118"/>
      <c r="BJ116" s="118"/>
      <c r="BK116" s="118"/>
      <c r="BL116" s="118"/>
    </row>
    <row r="117" spans="1:64" x14ac:dyDescent="0.25">
      <c r="A117" s="12"/>
      <c r="B117" s="6"/>
      <c r="C117" s="6"/>
      <c r="D117" s="6"/>
      <c r="E117" s="6"/>
      <c r="F117" s="6"/>
      <c r="G117" s="6"/>
      <c r="H117" s="197"/>
      <c r="I117" s="197"/>
      <c r="J117" s="197"/>
      <c r="K117" s="197"/>
      <c r="L117" s="197"/>
      <c r="M117" s="197"/>
      <c r="N117" s="197"/>
      <c r="O117" s="197"/>
      <c r="P117" s="197"/>
      <c r="Q117" s="197"/>
      <c r="R117" s="197"/>
      <c r="S117" s="118" t="str">
        <f>MatDim</f>
        <v/>
      </c>
      <c r="T117" s="137" t="str">
        <f>RéfMat</f>
        <v/>
      </c>
      <c r="U117" s="118" t="str">
        <f>Coeff</f>
        <v/>
      </c>
      <c r="V117" s="118" t="str">
        <f>Poids</f>
        <v/>
      </c>
      <c r="W117" s="118" t="str">
        <f>PoidBrut</f>
        <v/>
      </c>
      <c r="X117" s="118"/>
      <c r="Y117" s="118"/>
      <c r="Z117" s="118"/>
      <c r="AA117" s="118"/>
      <c r="AB117" s="118"/>
      <c r="AC117" s="118"/>
      <c r="AD117" s="118"/>
      <c r="AE117" s="118"/>
      <c r="AF117" s="118"/>
      <c r="AG117" s="118"/>
      <c r="AH117" s="118"/>
      <c r="AI117" s="118"/>
      <c r="AJ117" s="118"/>
      <c r="AK117" s="118"/>
      <c r="AL117" s="118"/>
      <c r="AM117" s="118"/>
      <c r="AN117" s="118"/>
      <c r="AO117" s="118"/>
      <c r="AP117" s="118"/>
      <c r="AQ117" s="118"/>
      <c r="AR117" s="118"/>
      <c r="AS117" s="118"/>
      <c r="AT117" s="118"/>
      <c r="AU117" s="118"/>
      <c r="AV117" s="118"/>
      <c r="AW117" s="118"/>
      <c r="AX117" s="118"/>
      <c r="AY117" s="118"/>
      <c r="AZ117" s="118"/>
      <c r="BA117" s="118"/>
      <c r="BB117" s="118"/>
      <c r="BC117" s="118"/>
      <c r="BD117" s="118"/>
      <c r="BE117" s="118"/>
      <c r="BF117" s="118"/>
      <c r="BG117" s="118"/>
      <c r="BH117" s="118"/>
      <c r="BI117" s="118"/>
      <c r="BJ117" s="118"/>
      <c r="BK117" s="118"/>
      <c r="BL117" s="118"/>
    </row>
    <row r="118" spans="1:64" x14ac:dyDescent="0.25">
      <c r="A118" s="12"/>
      <c r="B118" s="6"/>
      <c r="C118" s="6"/>
      <c r="D118" s="6"/>
      <c r="E118" s="6"/>
      <c r="F118" s="6"/>
      <c r="G118" s="6"/>
      <c r="H118" s="197"/>
      <c r="I118" s="197"/>
      <c r="J118" s="197"/>
      <c r="K118" s="197"/>
      <c r="L118" s="197"/>
      <c r="M118" s="197"/>
      <c r="N118" s="197"/>
      <c r="O118" s="197"/>
      <c r="P118" s="197"/>
      <c r="Q118" s="197"/>
      <c r="R118" s="197"/>
      <c r="S118" s="118" t="str">
        <f>MatDim</f>
        <v/>
      </c>
      <c r="T118" s="137" t="str">
        <f>RéfMat</f>
        <v/>
      </c>
      <c r="U118" s="118" t="str">
        <f>Coeff</f>
        <v/>
      </c>
      <c r="V118" s="118" t="str">
        <f>Poids</f>
        <v/>
      </c>
      <c r="W118" s="118" t="str">
        <f>PoidBrut</f>
        <v/>
      </c>
      <c r="X118" s="118"/>
      <c r="Y118" s="118"/>
      <c r="Z118" s="118"/>
      <c r="AA118" s="118"/>
      <c r="AB118" s="118"/>
      <c r="AC118" s="118"/>
      <c r="AD118" s="118"/>
      <c r="AE118" s="118"/>
      <c r="AF118" s="118"/>
      <c r="AG118" s="118"/>
      <c r="AH118" s="118"/>
      <c r="AI118" s="118"/>
      <c r="AJ118" s="118"/>
      <c r="AK118" s="118"/>
      <c r="AL118" s="118"/>
      <c r="AM118" s="118"/>
      <c r="AN118" s="118"/>
      <c r="AO118" s="118"/>
      <c r="AP118" s="118"/>
      <c r="AQ118" s="118"/>
      <c r="AR118" s="118"/>
      <c r="AS118" s="118"/>
      <c r="AT118" s="118"/>
      <c r="AU118" s="118"/>
      <c r="AV118" s="118"/>
      <c r="AW118" s="118"/>
      <c r="AX118" s="118"/>
      <c r="AY118" s="118"/>
      <c r="AZ118" s="118"/>
      <c r="BA118" s="118"/>
      <c r="BB118" s="118"/>
      <c r="BC118" s="118"/>
      <c r="BD118" s="118"/>
      <c r="BE118" s="118"/>
      <c r="BF118" s="118"/>
      <c r="BG118" s="118"/>
      <c r="BH118" s="118"/>
      <c r="BI118" s="118"/>
      <c r="BJ118" s="118"/>
      <c r="BK118" s="118"/>
      <c r="BL118" s="118"/>
    </row>
    <row r="119" spans="1:64" x14ac:dyDescent="0.25">
      <c r="A119" s="12"/>
      <c r="B119" s="6"/>
      <c r="C119" s="6"/>
      <c r="D119" s="6"/>
      <c r="E119" s="6"/>
      <c r="F119" s="6"/>
      <c r="G119" s="6"/>
      <c r="H119" s="197"/>
      <c r="I119" s="197"/>
      <c r="J119" s="197"/>
      <c r="K119" s="197"/>
      <c r="L119" s="197"/>
      <c r="M119" s="197"/>
      <c r="N119" s="197"/>
      <c r="O119" s="197"/>
      <c r="P119" s="197"/>
      <c r="Q119" s="197"/>
      <c r="R119" s="197"/>
      <c r="S119" s="118" t="str">
        <f>MatDim</f>
        <v/>
      </c>
      <c r="T119" s="137" t="str">
        <f>RéfMat</f>
        <v/>
      </c>
      <c r="U119" s="118" t="str">
        <f>Coeff</f>
        <v/>
      </c>
      <c r="V119" s="118" t="str">
        <f>Poids</f>
        <v/>
      </c>
      <c r="W119" s="118" t="str">
        <f>PoidBrut</f>
        <v/>
      </c>
      <c r="X119" s="118"/>
      <c r="Y119" s="118"/>
      <c r="Z119" s="118"/>
      <c r="AA119" s="118"/>
      <c r="AB119" s="118"/>
      <c r="AC119" s="118"/>
      <c r="AD119" s="118"/>
      <c r="AE119" s="118"/>
      <c r="AF119" s="118"/>
      <c r="AG119" s="118"/>
      <c r="AH119" s="118"/>
      <c r="AI119" s="118"/>
      <c r="AJ119" s="118"/>
      <c r="AK119" s="118"/>
      <c r="AL119" s="118"/>
      <c r="AM119" s="118"/>
      <c r="AN119" s="118"/>
      <c r="AO119" s="118"/>
      <c r="AP119" s="118"/>
      <c r="AQ119" s="118"/>
      <c r="AR119" s="118"/>
      <c r="AS119" s="118"/>
      <c r="AT119" s="118"/>
      <c r="AU119" s="118"/>
      <c r="AV119" s="118"/>
      <c r="AW119" s="118"/>
      <c r="AX119" s="118"/>
      <c r="AY119" s="118"/>
      <c r="AZ119" s="118"/>
      <c r="BA119" s="118"/>
      <c r="BB119" s="118"/>
      <c r="BC119" s="118"/>
      <c r="BD119" s="118"/>
      <c r="BE119" s="118"/>
      <c r="BF119" s="118"/>
      <c r="BG119" s="118"/>
      <c r="BH119" s="118"/>
      <c r="BI119" s="118"/>
      <c r="BJ119" s="118"/>
      <c r="BK119" s="118"/>
      <c r="BL119" s="118"/>
    </row>
    <row r="120" spans="1:64" x14ac:dyDescent="0.25">
      <c r="A120" s="12"/>
      <c r="B120" s="6"/>
      <c r="C120" s="6"/>
      <c r="D120" s="6"/>
      <c r="E120" s="6"/>
      <c r="F120" s="6"/>
      <c r="G120" s="6"/>
      <c r="H120" s="197"/>
      <c r="I120" s="197"/>
      <c r="J120" s="197"/>
      <c r="K120" s="197"/>
      <c r="L120" s="197"/>
      <c r="M120" s="197"/>
      <c r="N120" s="197"/>
      <c r="O120" s="197"/>
      <c r="P120" s="197"/>
      <c r="Q120" s="197"/>
      <c r="R120" s="197"/>
      <c r="S120" s="118" t="str">
        <f>MatDim</f>
        <v/>
      </c>
      <c r="T120" s="137" t="str">
        <f>RéfMat</f>
        <v/>
      </c>
      <c r="U120" s="118" t="str">
        <f>Coeff</f>
        <v/>
      </c>
      <c r="V120" s="118" t="str">
        <f>Poids</f>
        <v/>
      </c>
      <c r="W120" s="118" t="str">
        <f>PoidBrut</f>
        <v/>
      </c>
      <c r="X120" s="118"/>
      <c r="Y120" s="118"/>
      <c r="Z120" s="118"/>
      <c r="AA120" s="118"/>
      <c r="AB120" s="118"/>
      <c r="AC120" s="118"/>
      <c r="AD120" s="118"/>
      <c r="AE120" s="118"/>
      <c r="AF120" s="118"/>
      <c r="AG120" s="118"/>
      <c r="AH120" s="118"/>
      <c r="AI120" s="118"/>
      <c r="AJ120" s="118"/>
      <c r="AK120" s="118"/>
      <c r="AL120" s="118"/>
      <c r="AM120" s="118"/>
      <c r="AN120" s="118"/>
      <c r="AO120" s="118"/>
      <c r="AP120" s="118"/>
      <c r="AQ120" s="118"/>
      <c r="AR120" s="118"/>
      <c r="AS120" s="118"/>
      <c r="AT120" s="118"/>
      <c r="AU120" s="118"/>
      <c r="AV120" s="118"/>
      <c r="AW120" s="118"/>
      <c r="AX120" s="118"/>
      <c r="AY120" s="118"/>
      <c r="AZ120" s="118"/>
      <c r="BA120" s="118"/>
      <c r="BB120" s="118"/>
      <c r="BC120" s="118"/>
      <c r="BD120" s="118"/>
      <c r="BE120" s="118"/>
      <c r="BF120" s="118"/>
      <c r="BG120" s="118"/>
      <c r="BH120" s="118"/>
      <c r="BI120" s="118"/>
      <c r="BJ120" s="118"/>
      <c r="BK120" s="118"/>
      <c r="BL120" s="118"/>
    </row>
    <row r="121" spans="1:64" x14ac:dyDescent="0.25">
      <c r="A121" s="12"/>
      <c r="B121" s="6"/>
      <c r="C121" s="6"/>
      <c r="D121" s="6"/>
      <c r="E121" s="6"/>
      <c r="F121" s="6"/>
      <c r="G121" s="6"/>
      <c r="H121" s="197"/>
      <c r="I121" s="197"/>
      <c r="J121" s="197"/>
      <c r="K121" s="197"/>
      <c r="L121" s="197"/>
      <c r="M121" s="197"/>
      <c r="N121" s="197"/>
      <c r="O121" s="197"/>
      <c r="P121" s="197"/>
      <c r="Q121" s="197"/>
      <c r="R121" s="197"/>
      <c r="S121" s="118" t="str">
        <f>MatDim</f>
        <v/>
      </c>
      <c r="T121" s="137" t="str">
        <f>RéfMat</f>
        <v/>
      </c>
      <c r="U121" s="118" t="str">
        <f>Coeff</f>
        <v/>
      </c>
      <c r="V121" s="118" t="str">
        <f>Poids</f>
        <v/>
      </c>
      <c r="W121" s="118" t="str">
        <f>PoidBrut</f>
        <v/>
      </c>
      <c r="X121" s="118"/>
      <c r="Y121" s="118"/>
      <c r="Z121" s="118"/>
      <c r="AA121" s="118"/>
      <c r="AB121" s="118"/>
      <c r="AC121" s="118"/>
      <c r="AD121" s="118"/>
      <c r="AE121" s="118"/>
      <c r="AF121" s="118"/>
      <c r="AG121" s="118"/>
      <c r="AH121" s="118"/>
      <c r="AI121" s="118"/>
      <c r="AJ121" s="118"/>
      <c r="AK121" s="118"/>
      <c r="AL121" s="118"/>
      <c r="AM121" s="118"/>
      <c r="AN121" s="118"/>
      <c r="AO121" s="118"/>
      <c r="AP121" s="118"/>
      <c r="AQ121" s="118"/>
      <c r="AR121" s="118"/>
      <c r="AS121" s="118"/>
      <c r="AT121" s="118"/>
      <c r="AU121" s="118"/>
      <c r="AV121" s="118"/>
      <c r="AW121" s="118"/>
      <c r="AX121" s="118"/>
      <c r="AY121" s="118"/>
      <c r="AZ121" s="118"/>
      <c r="BA121" s="118"/>
      <c r="BB121" s="118"/>
      <c r="BC121" s="118"/>
      <c r="BD121" s="118"/>
      <c r="BE121" s="118"/>
      <c r="BF121" s="118"/>
      <c r="BG121" s="118"/>
      <c r="BH121" s="118"/>
      <c r="BI121" s="118"/>
      <c r="BJ121" s="118"/>
      <c r="BK121" s="118"/>
      <c r="BL121" s="118"/>
    </row>
    <row r="122" spans="1:64" x14ac:dyDescent="0.25">
      <c r="A122" s="12"/>
      <c r="B122" s="6"/>
      <c r="C122" s="6"/>
      <c r="D122" s="6"/>
      <c r="E122" s="6"/>
      <c r="F122" s="6"/>
      <c r="G122" s="6"/>
      <c r="H122" s="197"/>
      <c r="I122" s="197"/>
      <c r="J122" s="197"/>
      <c r="K122" s="197"/>
      <c r="L122" s="197"/>
      <c r="M122" s="197"/>
      <c r="N122" s="197"/>
      <c r="O122" s="197"/>
      <c r="P122" s="197"/>
      <c r="Q122" s="197"/>
      <c r="R122" s="197"/>
      <c r="S122" s="118" t="str">
        <f>MatDim</f>
        <v/>
      </c>
      <c r="T122" s="137" t="str">
        <f>RéfMat</f>
        <v/>
      </c>
      <c r="U122" s="118" t="str">
        <f>Coeff</f>
        <v/>
      </c>
      <c r="V122" s="118" t="str">
        <f>Poids</f>
        <v/>
      </c>
      <c r="W122" s="118" t="str">
        <f>PoidBrut</f>
        <v/>
      </c>
      <c r="X122" s="118"/>
      <c r="Y122" s="118"/>
      <c r="Z122" s="118"/>
      <c r="AA122" s="118"/>
      <c r="AB122" s="118"/>
      <c r="AC122" s="118"/>
      <c r="AD122" s="118"/>
      <c r="AE122" s="118"/>
      <c r="AF122" s="118"/>
      <c r="AG122" s="118"/>
      <c r="AH122" s="118"/>
      <c r="AI122" s="118"/>
      <c r="AJ122" s="118"/>
      <c r="AK122" s="118"/>
      <c r="AL122" s="118"/>
      <c r="AM122" s="118"/>
      <c r="AN122" s="118"/>
      <c r="AO122" s="118"/>
      <c r="AP122" s="118"/>
      <c r="AQ122" s="118"/>
      <c r="AR122" s="118"/>
      <c r="AS122" s="118"/>
      <c r="AT122" s="118"/>
      <c r="AU122" s="118"/>
      <c r="AV122" s="118"/>
      <c r="AW122" s="118"/>
      <c r="AX122" s="118"/>
      <c r="AY122" s="118"/>
      <c r="AZ122" s="118"/>
      <c r="BA122" s="118"/>
      <c r="BB122" s="118"/>
      <c r="BC122" s="118"/>
      <c r="BD122" s="118"/>
      <c r="BE122" s="118"/>
      <c r="BF122" s="118"/>
      <c r="BG122" s="118"/>
      <c r="BH122" s="118"/>
      <c r="BI122" s="118"/>
      <c r="BJ122" s="118"/>
      <c r="BK122" s="118"/>
      <c r="BL122" s="118"/>
    </row>
    <row r="123" spans="1:64" x14ac:dyDescent="0.25">
      <c r="A123" s="12"/>
      <c r="B123" s="6"/>
      <c r="C123" s="6"/>
      <c r="D123" s="6"/>
      <c r="E123" s="6"/>
      <c r="F123" s="6"/>
      <c r="G123" s="6"/>
      <c r="H123" s="197"/>
      <c r="I123" s="197"/>
      <c r="J123" s="197"/>
      <c r="K123" s="197"/>
      <c r="L123" s="197"/>
      <c r="M123" s="197"/>
      <c r="N123" s="197"/>
      <c r="O123" s="197"/>
      <c r="P123" s="197"/>
      <c r="Q123" s="197"/>
      <c r="R123" s="197"/>
      <c r="S123" s="118" t="str">
        <f>MatDim</f>
        <v/>
      </c>
      <c r="T123" s="137" t="str">
        <f>RéfMat</f>
        <v/>
      </c>
      <c r="U123" s="118" t="str">
        <f>Coeff</f>
        <v/>
      </c>
      <c r="V123" s="118" t="str">
        <f>Poids</f>
        <v/>
      </c>
      <c r="W123" s="118" t="str">
        <f>PoidBrut</f>
        <v/>
      </c>
      <c r="X123" s="118"/>
      <c r="Y123" s="118"/>
      <c r="Z123" s="118"/>
      <c r="AA123" s="118"/>
      <c r="AB123" s="118"/>
      <c r="AC123" s="118"/>
      <c r="AD123" s="118"/>
      <c r="AE123" s="118"/>
      <c r="AF123" s="118"/>
      <c r="AG123" s="118"/>
      <c r="AH123" s="118"/>
      <c r="AI123" s="118"/>
      <c r="AJ123" s="118"/>
      <c r="AK123" s="118"/>
      <c r="AL123" s="118"/>
      <c r="AM123" s="118"/>
      <c r="AN123" s="118"/>
      <c r="AO123" s="118"/>
      <c r="AP123" s="118"/>
      <c r="AQ123" s="118"/>
      <c r="AR123" s="118"/>
      <c r="AS123" s="118"/>
      <c r="AT123" s="118"/>
      <c r="AU123" s="118"/>
      <c r="AV123" s="118"/>
      <c r="AW123" s="118"/>
      <c r="AX123" s="118"/>
      <c r="AY123" s="118"/>
      <c r="AZ123" s="118"/>
      <c r="BA123" s="118"/>
      <c r="BB123" s="118"/>
      <c r="BC123" s="118"/>
      <c r="BD123" s="118"/>
      <c r="BE123" s="118"/>
      <c r="BF123" s="118"/>
      <c r="BG123" s="118"/>
      <c r="BH123" s="118"/>
      <c r="BI123" s="118"/>
      <c r="BJ123" s="118"/>
      <c r="BK123" s="118"/>
      <c r="BL123" s="118"/>
    </row>
    <row r="124" spans="1:64" x14ac:dyDescent="0.25">
      <c r="A124" s="12"/>
      <c r="B124" s="6"/>
      <c r="C124" s="6"/>
      <c r="D124" s="6"/>
      <c r="E124" s="6"/>
      <c r="F124" s="6"/>
      <c r="G124" s="6"/>
      <c r="H124" s="197"/>
      <c r="I124" s="197"/>
      <c r="J124" s="197"/>
      <c r="K124" s="197"/>
      <c r="L124" s="197"/>
      <c r="M124" s="197"/>
      <c r="N124" s="197"/>
      <c r="O124" s="197"/>
      <c r="P124" s="197"/>
      <c r="Q124" s="197"/>
      <c r="R124" s="197"/>
      <c r="S124" s="118" t="str">
        <f>MatDim</f>
        <v/>
      </c>
      <c r="T124" s="137" t="str">
        <f>RéfMat</f>
        <v/>
      </c>
      <c r="U124" s="118" t="str">
        <f>Coeff</f>
        <v/>
      </c>
      <c r="V124" s="118" t="str">
        <f>Poids</f>
        <v/>
      </c>
      <c r="W124" s="118" t="str">
        <f>PoidBrut</f>
        <v/>
      </c>
      <c r="X124" s="118"/>
      <c r="Y124" s="118"/>
      <c r="Z124" s="118"/>
      <c r="AA124" s="118"/>
      <c r="AB124" s="118"/>
      <c r="AC124" s="118"/>
      <c r="AD124" s="118"/>
      <c r="AE124" s="118"/>
      <c r="AF124" s="118"/>
      <c r="AG124" s="118"/>
      <c r="AH124" s="118"/>
      <c r="AI124" s="118"/>
      <c r="AJ124" s="118"/>
      <c r="AK124" s="118"/>
      <c r="AL124" s="118"/>
      <c r="AM124" s="118"/>
      <c r="AN124" s="118"/>
      <c r="AO124" s="118"/>
      <c r="AP124" s="118"/>
      <c r="AQ124" s="118"/>
      <c r="AR124" s="118"/>
      <c r="AS124" s="118"/>
      <c r="AT124" s="118"/>
      <c r="AU124" s="118"/>
      <c r="AV124" s="118"/>
      <c r="AW124" s="118"/>
      <c r="AX124" s="118"/>
      <c r="AY124" s="118"/>
      <c r="AZ124" s="118"/>
      <c r="BA124" s="118"/>
      <c r="BB124" s="118"/>
      <c r="BC124" s="118"/>
      <c r="BD124" s="118"/>
      <c r="BE124" s="118"/>
      <c r="BF124" s="118"/>
      <c r="BG124" s="118"/>
      <c r="BH124" s="118"/>
      <c r="BI124" s="118"/>
      <c r="BJ124" s="118"/>
      <c r="BK124" s="118"/>
      <c r="BL124" s="118"/>
    </row>
    <row r="125" spans="1:64" x14ac:dyDescent="0.25">
      <c r="A125" s="12"/>
      <c r="B125" s="6"/>
      <c r="C125" s="6"/>
      <c r="D125" s="6"/>
      <c r="E125" s="6"/>
      <c r="F125" s="6"/>
      <c r="G125" s="6"/>
      <c r="H125" s="197"/>
      <c r="I125" s="197"/>
      <c r="J125" s="197"/>
      <c r="K125" s="197"/>
      <c r="L125" s="197"/>
      <c r="M125" s="197"/>
      <c r="N125" s="197"/>
      <c r="O125" s="197"/>
      <c r="P125" s="197"/>
      <c r="Q125" s="197"/>
      <c r="R125" s="197"/>
      <c r="S125" s="118" t="str">
        <f>MatDim</f>
        <v/>
      </c>
      <c r="T125" s="137" t="str">
        <f>RéfMat</f>
        <v/>
      </c>
      <c r="U125" s="118" t="str">
        <f>Coeff</f>
        <v/>
      </c>
      <c r="V125" s="118" t="str">
        <f>Poids</f>
        <v/>
      </c>
      <c r="W125" s="118" t="str">
        <f>PoidBrut</f>
        <v/>
      </c>
      <c r="X125" s="118"/>
      <c r="Y125" s="118"/>
      <c r="Z125" s="118"/>
      <c r="AA125" s="118"/>
      <c r="AB125" s="118"/>
      <c r="AC125" s="118"/>
      <c r="AD125" s="118"/>
      <c r="AE125" s="118"/>
      <c r="AF125" s="118"/>
      <c r="AG125" s="118"/>
      <c r="AH125" s="118"/>
      <c r="AI125" s="118"/>
      <c r="AJ125" s="118"/>
      <c r="AK125" s="118"/>
      <c r="AL125" s="118"/>
      <c r="AM125" s="118"/>
      <c r="AN125" s="118"/>
      <c r="AO125" s="118"/>
      <c r="AP125" s="118"/>
      <c r="AQ125" s="118"/>
      <c r="AR125" s="118"/>
      <c r="AS125" s="118"/>
      <c r="AT125" s="118"/>
      <c r="AU125" s="118"/>
      <c r="AV125" s="118"/>
      <c r="AW125" s="118"/>
      <c r="AX125" s="118"/>
      <c r="AY125" s="118"/>
      <c r="AZ125" s="118"/>
      <c r="BA125" s="118"/>
      <c r="BB125" s="118"/>
      <c r="BC125" s="118"/>
      <c r="BD125" s="118"/>
      <c r="BE125" s="118"/>
      <c r="BF125" s="118"/>
      <c r="BG125" s="118"/>
      <c r="BH125" s="118"/>
      <c r="BI125" s="118"/>
      <c r="BJ125" s="118"/>
      <c r="BK125" s="118"/>
      <c r="BL125" s="118"/>
    </row>
    <row r="126" spans="1:64" x14ac:dyDescent="0.25">
      <c r="A126" s="12"/>
      <c r="B126" s="6"/>
      <c r="C126" s="6"/>
      <c r="D126" s="6"/>
      <c r="E126" s="6"/>
      <c r="F126" s="6"/>
      <c r="G126" s="6"/>
      <c r="H126" s="197"/>
      <c r="I126" s="197"/>
      <c r="J126" s="197"/>
      <c r="K126" s="197"/>
      <c r="L126" s="197"/>
      <c r="M126" s="197"/>
      <c r="N126" s="197"/>
      <c r="O126" s="197"/>
      <c r="P126" s="197"/>
      <c r="Q126" s="197"/>
      <c r="R126" s="197"/>
      <c r="S126" s="118" t="str">
        <f>MatDim</f>
        <v/>
      </c>
      <c r="T126" s="137" t="str">
        <f>RéfMat</f>
        <v/>
      </c>
      <c r="U126" s="118" t="str">
        <f>Coeff</f>
        <v/>
      </c>
      <c r="V126" s="118" t="str">
        <f>Poids</f>
        <v/>
      </c>
      <c r="W126" s="118" t="str">
        <f>PoidBrut</f>
        <v/>
      </c>
      <c r="X126" s="118"/>
      <c r="Y126" s="118"/>
      <c r="Z126" s="118"/>
      <c r="AA126" s="118"/>
      <c r="AB126" s="118"/>
      <c r="AC126" s="118"/>
      <c r="AD126" s="118"/>
      <c r="AE126" s="118"/>
      <c r="AF126" s="118"/>
      <c r="AG126" s="118"/>
      <c r="AH126" s="118"/>
      <c r="AI126" s="118"/>
      <c r="AJ126" s="118"/>
      <c r="AK126" s="118"/>
      <c r="AL126" s="118"/>
      <c r="AM126" s="118"/>
      <c r="AN126" s="118"/>
      <c r="AO126" s="118"/>
      <c r="AP126" s="118"/>
      <c r="AQ126" s="118"/>
      <c r="AR126" s="118"/>
      <c r="AS126" s="118"/>
      <c r="AT126" s="118"/>
      <c r="AU126" s="118"/>
      <c r="AV126" s="118"/>
      <c r="AW126" s="118"/>
      <c r="AX126" s="118"/>
      <c r="AY126" s="118"/>
      <c r="AZ126" s="118"/>
      <c r="BA126" s="118"/>
      <c r="BB126" s="118"/>
      <c r="BC126" s="118"/>
      <c r="BD126" s="118"/>
      <c r="BE126" s="118"/>
      <c r="BF126" s="118"/>
      <c r="BG126" s="118"/>
      <c r="BH126" s="118"/>
      <c r="BI126" s="118"/>
      <c r="BJ126" s="118"/>
      <c r="BK126" s="118"/>
      <c r="BL126" s="118"/>
    </row>
    <row r="127" spans="1:64" x14ac:dyDescent="0.25">
      <c r="A127" s="12"/>
      <c r="B127" s="6"/>
      <c r="C127" s="6"/>
      <c r="D127" s="6"/>
      <c r="E127" s="6"/>
      <c r="F127" s="6"/>
      <c r="G127" s="6"/>
      <c r="H127" s="197"/>
      <c r="I127" s="197"/>
      <c r="J127" s="197"/>
      <c r="K127" s="197"/>
      <c r="L127" s="197"/>
      <c r="M127" s="197"/>
      <c r="N127" s="197"/>
      <c r="O127" s="197"/>
      <c r="P127" s="197"/>
      <c r="Q127" s="197"/>
      <c r="R127" s="197"/>
      <c r="S127" s="118" t="str">
        <f>MatDim</f>
        <v/>
      </c>
      <c r="T127" s="137" t="str">
        <f>RéfMat</f>
        <v/>
      </c>
      <c r="U127" s="118" t="str">
        <f>Coeff</f>
        <v/>
      </c>
      <c r="V127" s="118" t="str">
        <f>Poids</f>
        <v/>
      </c>
      <c r="W127" s="118" t="str">
        <f>PoidBrut</f>
        <v/>
      </c>
      <c r="X127" s="118"/>
      <c r="Y127" s="118"/>
      <c r="Z127" s="118"/>
      <c r="AA127" s="118"/>
      <c r="AB127" s="118"/>
      <c r="AC127" s="118"/>
      <c r="AD127" s="118"/>
      <c r="AE127" s="118"/>
      <c r="AF127" s="118"/>
      <c r="AG127" s="118"/>
      <c r="AH127" s="118"/>
      <c r="AI127" s="118"/>
      <c r="AJ127" s="118"/>
      <c r="AK127" s="118"/>
      <c r="AL127" s="118"/>
      <c r="AM127" s="118"/>
      <c r="AN127" s="118"/>
      <c r="AO127" s="118"/>
      <c r="AP127" s="118"/>
      <c r="AQ127" s="118"/>
      <c r="AR127" s="118"/>
      <c r="AS127" s="118"/>
      <c r="AT127" s="118"/>
      <c r="AU127" s="118"/>
      <c r="AV127" s="118"/>
      <c r="AW127" s="118"/>
      <c r="AX127" s="118"/>
      <c r="AY127" s="118"/>
      <c r="AZ127" s="118"/>
      <c r="BA127" s="118"/>
      <c r="BB127" s="118"/>
      <c r="BC127" s="118"/>
      <c r="BD127" s="118"/>
      <c r="BE127" s="118"/>
      <c r="BF127" s="118"/>
      <c r="BG127" s="118"/>
      <c r="BH127" s="118"/>
      <c r="BI127" s="118"/>
      <c r="BJ127" s="118"/>
      <c r="BK127" s="118"/>
      <c r="BL127" s="118"/>
    </row>
    <row r="128" spans="1:64" x14ac:dyDescent="0.25">
      <c r="A128" s="12"/>
      <c r="B128" s="6"/>
      <c r="C128" s="6"/>
      <c r="D128" s="6"/>
      <c r="E128" s="6"/>
      <c r="F128" s="6"/>
      <c r="G128" s="6"/>
      <c r="H128" s="197"/>
      <c r="I128" s="197"/>
      <c r="J128" s="197"/>
      <c r="K128" s="197"/>
      <c r="L128" s="197"/>
      <c r="M128" s="197"/>
      <c r="N128" s="197"/>
      <c r="O128" s="197"/>
      <c r="P128" s="197"/>
      <c r="Q128" s="197"/>
      <c r="R128" s="197"/>
      <c r="S128" s="118" t="str">
        <f>MatDim</f>
        <v/>
      </c>
      <c r="T128" s="137" t="str">
        <f>RéfMat</f>
        <v/>
      </c>
      <c r="U128" s="118" t="str">
        <f>Coeff</f>
        <v/>
      </c>
      <c r="V128" s="118" t="str">
        <f>Poids</f>
        <v/>
      </c>
      <c r="W128" s="118" t="str">
        <f>PoidBrut</f>
        <v/>
      </c>
      <c r="X128" s="118"/>
      <c r="Y128" s="118"/>
      <c r="Z128" s="118"/>
      <c r="AA128" s="118"/>
      <c r="AB128" s="118"/>
      <c r="AC128" s="118"/>
      <c r="AD128" s="118"/>
      <c r="AE128" s="118"/>
      <c r="AF128" s="118"/>
      <c r="AG128" s="118"/>
      <c r="AH128" s="118"/>
      <c r="AI128" s="118"/>
      <c r="AJ128" s="118"/>
      <c r="AK128" s="118"/>
      <c r="AL128" s="118"/>
      <c r="AM128" s="118"/>
      <c r="AN128" s="118"/>
      <c r="AO128" s="118"/>
      <c r="AP128" s="118"/>
      <c r="AQ128" s="118"/>
      <c r="AR128" s="118"/>
      <c r="AS128" s="118"/>
      <c r="AT128" s="118"/>
      <c r="AU128" s="118"/>
      <c r="AV128" s="118"/>
      <c r="AW128" s="118"/>
      <c r="AX128" s="118"/>
      <c r="AY128" s="118"/>
      <c r="AZ128" s="118"/>
      <c r="BA128" s="118"/>
      <c r="BB128" s="118"/>
      <c r="BC128" s="118"/>
      <c r="BD128" s="118"/>
      <c r="BE128" s="118"/>
      <c r="BF128" s="118"/>
      <c r="BG128" s="118"/>
      <c r="BH128" s="118"/>
      <c r="BI128" s="118"/>
      <c r="BJ128" s="118"/>
      <c r="BK128" s="118"/>
      <c r="BL128" s="118"/>
    </row>
    <row r="129" spans="1:64" x14ac:dyDescent="0.25">
      <c r="A129" s="12"/>
      <c r="B129" s="6"/>
      <c r="C129" s="6"/>
      <c r="D129" s="6"/>
      <c r="E129" s="6"/>
      <c r="F129" s="6"/>
      <c r="G129" s="6"/>
      <c r="H129" s="197"/>
      <c r="I129" s="197"/>
      <c r="J129" s="197"/>
      <c r="K129" s="197"/>
      <c r="L129" s="197"/>
      <c r="M129" s="197"/>
      <c r="N129" s="197"/>
      <c r="O129" s="197"/>
      <c r="P129" s="197"/>
      <c r="Q129" s="197"/>
      <c r="R129" s="197"/>
      <c r="S129" s="118" t="str">
        <f>MatDim</f>
        <v/>
      </c>
      <c r="T129" s="137" t="str">
        <f>RéfMat</f>
        <v/>
      </c>
      <c r="U129" s="118" t="str">
        <f>Coeff</f>
        <v/>
      </c>
      <c r="V129" s="118" t="str">
        <f>Poids</f>
        <v/>
      </c>
      <c r="W129" s="118" t="str">
        <f>PoidBrut</f>
        <v/>
      </c>
      <c r="X129" s="118"/>
      <c r="Y129" s="118"/>
      <c r="Z129" s="118"/>
      <c r="AA129" s="118"/>
      <c r="AB129" s="118"/>
      <c r="AC129" s="118"/>
      <c r="AD129" s="118"/>
      <c r="AE129" s="118"/>
      <c r="AF129" s="118"/>
      <c r="AG129" s="118"/>
      <c r="AH129" s="118"/>
      <c r="AI129" s="118"/>
      <c r="AJ129" s="118"/>
      <c r="AK129" s="118"/>
      <c r="AL129" s="118"/>
      <c r="AM129" s="118"/>
      <c r="AN129" s="118"/>
      <c r="AO129" s="118"/>
      <c r="AP129" s="118"/>
      <c r="AQ129" s="118"/>
      <c r="AR129" s="118"/>
      <c r="AS129" s="118"/>
      <c r="AT129" s="118"/>
      <c r="AU129" s="118"/>
      <c r="AV129" s="118"/>
      <c r="AW129" s="118"/>
      <c r="AX129" s="118"/>
      <c r="AY129" s="118"/>
      <c r="AZ129" s="118"/>
      <c r="BA129" s="118"/>
      <c r="BB129" s="118"/>
      <c r="BC129" s="118"/>
      <c r="BD129" s="118"/>
      <c r="BE129" s="118"/>
      <c r="BF129" s="118"/>
      <c r="BG129" s="118"/>
      <c r="BH129" s="118"/>
      <c r="BI129" s="118"/>
      <c r="BJ129" s="118"/>
      <c r="BK129" s="118"/>
      <c r="BL129" s="118"/>
    </row>
    <row r="130" spans="1:64" x14ac:dyDescent="0.25">
      <c r="A130" s="12"/>
      <c r="B130" s="6"/>
      <c r="C130" s="6"/>
      <c r="D130" s="6"/>
      <c r="E130" s="6"/>
      <c r="F130" s="6"/>
      <c r="G130" s="6"/>
      <c r="H130" s="197"/>
      <c r="I130" s="197"/>
      <c r="J130" s="197"/>
      <c r="K130" s="197"/>
      <c r="L130" s="197"/>
      <c r="M130" s="197"/>
      <c r="N130" s="197"/>
      <c r="O130" s="197"/>
      <c r="P130" s="197"/>
      <c r="Q130" s="197"/>
      <c r="R130" s="197"/>
      <c r="S130" s="118" t="str">
        <f>MatDim</f>
        <v/>
      </c>
      <c r="T130" s="137" t="str">
        <f>RéfMat</f>
        <v/>
      </c>
      <c r="U130" s="118" t="str">
        <f>Coeff</f>
        <v/>
      </c>
      <c r="V130" s="118" t="str">
        <f>Poids</f>
        <v/>
      </c>
      <c r="W130" s="118" t="str">
        <f>PoidBrut</f>
        <v/>
      </c>
      <c r="X130" s="118"/>
      <c r="Y130" s="118"/>
      <c r="Z130" s="118"/>
      <c r="AA130" s="118"/>
      <c r="AB130" s="118"/>
      <c r="AC130" s="118"/>
      <c r="AD130" s="118"/>
      <c r="AE130" s="118"/>
      <c r="AF130" s="118"/>
      <c r="AG130" s="118"/>
      <c r="AH130" s="118"/>
      <c r="AI130" s="118"/>
      <c r="AJ130" s="118"/>
      <c r="AK130" s="118"/>
      <c r="AL130" s="118"/>
      <c r="AM130" s="118"/>
      <c r="AN130" s="118"/>
      <c r="AO130" s="118"/>
      <c r="AP130" s="118"/>
      <c r="AQ130" s="118"/>
      <c r="AR130" s="118"/>
      <c r="AS130" s="118"/>
      <c r="AT130" s="118"/>
      <c r="AU130" s="118"/>
      <c r="AV130" s="118"/>
      <c r="AW130" s="118"/>
      <c r="AX130" s="118"/>
      <c r="AY130" s="118"/>
      <c r="AZ130" s="118"/>
      <c r="BA130" s="118"/>
      <c r="BB130" s="118"/>
      <c r="BC130" s="118"/>
      <c r="BD130" s="118"/>
      <c r="BE130" s="118"/>
      <c r="BF130" s="118"/>
      <c r="BG130" s="118"/>
      <c r="BH130" s="118"/>
      <c r="BI130" s="118"/>
      <c r="BJ130" s="118"/>
      <c r="BK130" s="118"/>
      <c r="BL130" s="118"/>
    </row>
    <row r="131" spans="1:64" x14ac:dyDescent="0.25">
      <c r="A131" s="12"/>
      <c r="B131" s="6"/>
      <c r="C131" s="6"/>
      <c r="D131" s="6"/>
      <c r="E131" s="6"/>
      <c r="F131" s="6"/>
      <c r="G131" s="6"/>
      <c r="H131" s="197"/>
      <c r="I131" s="197"/>
      <c r="J131" s="197"/>
      <c r="K131" s="197"/>
      <c r="L131" s="197"/>
      <c r="M131" s="197"/>
      <c r="N131" s="197"/>
      <c r="O131" s="197"/>
      <c r="P131" s="197"/>
      <c r="Q131" s="197"/>
      <c r="R131" s="197"/>
      <c r="S131" s="118" t="str">
        <f>MatDim</f>
        <v/>
      </c>
      <c r="T131" s="137" t="str">
        <f>RéfMat</f>
        <v/>
      </c>
      <c r="U131" s="118" t="str">
        <f>Coeff</f>
        <v/>
      </c>
      <c r="V131" s="118" t="str">
        <f>Poids</f>
        <v/>
      </c>
      <c r="W131" s="118" t="str">
        <f>PoidBrut</f>
        <v/>
      </c>
      <c r="X131" s="118"/>
      <c r="Y131" s="118"/>
      <c r="Z131" s="118"/>
      <c r="AA131" s="118"/>
      <c r="AB131" s="118"/>
      <c r="AC131" s="118"/>
      <c r="AD131" s="118"/>
      <c r="AE131" s="118"/>
      <c r="AF131" s="118"/>
      <c r="AG131" s="118"/>
      <c r="AH131" s="118"/>
      <c r="AI131" s="118"/>
      <c r="AJ131" s="118"/>
      <c r="AK131" s="118"/>
      <c r="AL131" s="118"/>
      <c r="AM131" s="118"/>
      <c r="AN131" s="118"/>
      <c r="AO131" s="118"/>
      <c r="AP131" s="118"/>
      <c r="AQ131" s="118"/>
      <c r="AR131" s="118"/>
      <c r="AS131" s="118"/>
      <c r="AT131" s="118"/>
      <c r="AU131" s="118"/>
      <c r="AV131" s="118"/>
      <c r="AW131" s="118"/>
      <c r="AX131" s="118"/>
      <c r="AY131" s="118"/>
      <c r="AZ131" s="118"/>
      <c r="BA131" s="118"/>
      <c r="BB131" s="118"/>
      <c r="BC131" s="118"/>
      <c r="BD131" s="118"/>
      <c r="BE131" s="118"/>
      <c r="BF131" s="118"/>
      <c r="BG131" s="118"/>
      <c r="BH131" s="118"/>
      <c r="BI131" s="118"/>
      <c r="BJ131" s="118"/>
      <c r="BK131" s="118"/>
      <c r="BL131" s="118"/>
    </row>
    <row r="132" spans="1:64" x14ac:dyDescent="0.25">
      <c r="A132" s="12"/>
      <c r="B132" s="6"/>
      <c r="C132" s="6"/>
      <c r="D132" s="6"/>
      <c r="E132" s="6"/>
      <c r="F132" s="6"/>
      <c r="G132" s="6"/>
      <c r="H132" s="197"/>
      <c r="I132" s="197"/>
      <c r="J132" s="197"/>
      <c r="K132" s="197"/>
      <c r="L132" s="197"/>
      <c r="M132" s="197"/>
      <c r="N132" s="197"/>
      <c r="O132" s="197"/>
      <c r="P132" s="197"/>
      <c r="Q132" s="197"/>
      <c r="R132" s="197"/>
      <c r="S132" s="118" t="str">
        <f>MatDim</f>
        <v/>
      </c>
      <c r="T132" s="137" t="str">
        <f>RéfMat</f>
        <v/>
      </c>
      <c r="U132" s="118" t="str">
        <f>Coeff</f>
        <v/>
      </c>
      <c r="V132" s="118" t="str">
        <f>Poids</f>
        <v/>
      </c>
      <c r="W132" s="118" t="str">
        <f>PoidBrut</f>
        <v/>
      </c>
      <c r="X132" s="118"/>
      <c r="Y132" s="118"/>
      <c r="Z132" s="118"/>
      <c r="AA132" s="118"/>
      <c r="AB132" s="118"/>
      <c r="AC132" s="118"/>
      <c r="AD132" s="118"/>
      <c r="AE132" s="118"/>
      <c r="AF132" s="118"/>
      <c r="AG132" s="118"/>
      <c r="AH132" s="118"/>
      <c r="AI132" s="118"/>
      <c r="AJ132" s="118"/>
      <c r="AK132" s="118"/>
      <c r="AL132" s="118"/>
      <c r="AM132" s="118"/>
      <c r="AN132" s="118"/>
      <c r="AO132" s="118"/>
      <c r="AP132" s="118"/>
      <c r="AQ132" s="118"/>
      <c r="AR132" s="118"/>
      <c r="AS132" s="118"/>
      <c r="AT132" s="118"/>
      <c r="AU132" s="118"/>
      <c r="AV132" s="118"/>
      <c r="AW132" s="118"/>
      <c r="AX132" s="118"/>
      <c r="AY132" s="118"/>
      <c r="AZ132" s="118"/>
      <c r="BA132" s="118"/>
      <c r="BB132" s="118"/>
      <c r="BC132" s="118"/>
      <c r="BD132" s="118"/>
      <c r="BE132" s="118"/>
      <c r="BF132" s="118"/>
      <c r="BG132" s="118"/>
      <c r="BH132" s="118"/>
      <c r="BI132" s="118"/>
      <c r="BJ132" s="118"/>
      <c r="BK132" s="118"/>
      <c r="BL132" s="118"/>
    </row>
    <row r="133" spans="1:64" x14ac:dyDescent="0.25">
      <c r="A133" s="12"/>
      <c r="B133" s="6"/>
      <c r="C133" s="6"/>
      <c r="D133" s="6"/>
      <c r="E133" s="6"/>
      <c r="F133" s="6"/>
      <c r="G133" s="6"/>
      <c r="H133" s="197"/>
      <c r="I133" s="197"/>
      <c r="J133" s="197"/>
      <c r="K133" s="197"/>
      <c r="L133" s="197"/>
      <c r="M133" s="197"/>
      <c r="N133" s="197"/>
      <c r="O133" s="197"/>
      <c r="P133" s="197"/>
      <c r="Q133" s="197"/>
      <c r="R133" s="197"/>
      <c r="S133" s="118" t="str">
        <f>MatDim</f>
        <v/>
      </c>
      <c r="T133" s="137" t="str">
        <f>RéfMat</f>
        <v/>
      </c>
      <c r="U133" s="118" t="str">
        <f>Coeff</f>
        <v/>
      </c>
      <c r="V133" s="118" t="str">
        <f>Poids</f>
        <v/>
      </c>
      <c r="W133" s="118" t="str">
        <f>PoidBrut</f>
        <v/>
      </c>
      <c r="X133" s="118"/>
      <c r="Y133" s="118"/>
      <c r="Z133" s="118"/>
      <c r="AA133" s="118"/>
      <c r="AB133" s="118"/>
      <c r="AC133" s="118"/>
      <c r="AD133" s="118"/>
      <c r="AE133" s="118"/>
      <c r="AF133" s="118"/>
      <c r="AG133" s="118"/>
      <c r="AH133" s="118"/>
      <c r="AI133" s="118"/>
      <c r="AJ133" s="118"/>
      <c r="AK133" s="118"/>
      <c r="AL133" s="118"/>
      <c r="AM133" s="118"/>
      <c r="AN133" s="118"/>
      <c r="AO133" s="118"/>
      <c r="AP133" s="118"/>
      <c r="AQ133" s="118"/>
      <c r="AR133" s="118"/>
      <c r="AS133" s="118"/>
      <c r="AT133" s="118"/>
      <c r="AU133" s="118"/>
      <c r="AV133" s="118"/>
      <c r="AW133" s="118"/>
      <c r="AX133" s="118"/>
      <c r="AY133" s="118"/>
      <c r="AZ133" s="118"/>
      <c r="BA133" s="118"/>
      <c r="BB133" s="118"/>
      <c r="BC133" s="118"/>
      <c r="BD133" s="118"/>
      <c r="BE133" s="118"/>
      <c r="BF133" s="118"/>
      <c r="BG133" s="118"/>
      <c r="BH133" s="118"/>
      <c r="BI133" s="118"/>
      <c r="BJ133" s="118"/>
      <c r="BK133" s="118"/>
      <c r="BL133" s="118"/>
    </row>
    <row r="134" spans="1:64" x14ac:dyDescent="0.25">
      <c r="A134" s="12"/>
      <c r="B134" s="6"/>
      <c r="C134" s="6"/>
      <c r="D134" s="6"/>
      <c r="E134" s="6"/>
      <c r="F134" s="6"/>
      <c r="G134" s="6"/>
      <c r="H134" s="197"/>
      <c r="I134" s="197"/>
      <c r="J134" s="197"/>
      <c r="K134" s="197"/>
      <c r="L134" s="197"/>
      <c r="M134" s="197"/>
      <c r="N134" s="197"/>
      <c r="O134" s="197"/>
      <c r="P134" s="197"/>
      <c r="Q134" s="197"/>
      <c r="R134" s="197"/>
      <c r="S134" s="118" t="str">
        <f>MatDim</f>
        <v/>
      </c>
      <c r="T134" s="137" t="str">
        <f>RéfMat</f>
        <v/>
      </c>
      <c r="U134" s="118" t="str">
        <f>Coeff</f>
        <v/>
      </c>
      <c r="V134" s="118" t="str">
        <f>Poids</f>
        <v/>
      </c>
      <c r="W134" s="118" t="str">
        <f>PoidBrut</f>
        <v/>
      </c>
      <c r="X134" s="118"/>
      <c r="Y134" s="118"/>
      <c r="Z134" s="118"/>
      <c r="AA134" s="118"/>
      <c r="AB134" s="118"/>
      <c r="AC134" s="118"/>
      <c r="AD134" s="118"/>
      <c r="AE134" s="118"/>
      <c r="AF134" s="118"/>
      <c r="AG134" s="118"/>
      <c r="AH134" s="118"/>
      <c r="AI134" s="118"/>
      <c r="AJ134" s="118"/>
      <c r="AK134" s="118"/>
      <c r="AL134" s="118"/>
      <c r="AM134" s="118"/>
      <c r="AN134" s="118"/>
      <c r="AO134" s="118"/>
      <c r="AP134" s="118"/>
      <c r="AQ134" s="118"/>
      <c r="AR134" s="118"/>
      <c r="AS134" s="118"/>
      <c r="AT134" s="118"/>
      <c r="AU134" s="118"/>
      <c r="AV134" s="118"/>
      <c r="AW134" s="118"/>
      <c r="AX134" s="118"/>
      <c r="AY134" s="118"/>
      <c r="AZ134" s="118"/>
      <c r="BA134" s="118"/>
      <c r="BB134" s="118"/>
      <c r="BC134" s="118"/>
      <c r="BD134" s="118"/>
      <c r="BE134" s="118"/>
      <c r="BF134" s="118"/>
      <c r="BG134" s="118"/>
      <c r="BH134" s="118"/>
      <c r="BI134" s="118"/>
      <c r="BJ134" s="118"/>
      <c r="BK134" s="118"/>
      <c r="BL134" s="118"/>
    </row>
    <row r="135" spans="1:64" x14ac:dyDescent="0.25">
      <c r="A135" s="12"/>
      <c r="B135" s="6"/>
      <c r="C135" s="6"/>
      <c r="D135" s="6"/>
      <c r="E135" s="6"/>
      <c r="F135" s="6"/>
      <c r="G135" s="6"/>
      <c r="H135" s="197"/>
      <c r="I135" s="197"/>
      <c r="J135" s="197"/>
      <c r="K135" s="197"/>
      <c r="L135" s="197"/>
      <c r="M135" s="197"/>
      <c r="N135" s="197"/>
      <c r="O135" s="197"/>
      <c r="P135" s="197"/>
      <c r="Q135" s="197"/>
      <c r="R135" s="197"/>
      <c r="S135" s="118" t="str">
        <f>MatDim</f>
        <v/>
      </c>
      <c r="T135" s="137" t="str">
        <f>RéfMat</f>
        <v/>
      </c>
      <c r="U135" s="118" t="str">
        <f>Coeff</f>
        <v/>
      </c>
      <c r="V135" s="118" t="str">
        <f>Poids</f>
        <v/>
      </c>
      <c r="W135" s="118" t="str">
        <f>PoidBrut</f>
        <v/>
      </c>
      <c r="X135" s="118"/>
      <c r="Y135" s="118"/>
      <c r="Z135" s="118"/>
      <c r="AA135" s="118"/>
      <c r="AB135" s="118"/>
      <c r="AC135" s="118"/>
      <c r="AD135" s="118"/>
      <c r="AE135" s="118"/>
      <c r="AF135" s="118"/>
      <c r="AG135" s="118"/>
      <c r="AH135" s="118"/>
      <c r="AI135" s="118"/>
      <c r="AJ135" s="118"/>
      <c r="AK135" s="118"/>
      <c r="AL135" s="118"/>
      <c r="AM135" s="118"/>
      <c r="AN135" s="118"/>
      <c r="AO135" s="118"/>
      <c r="AP135" s="118"/>
      <c r="AQ135" s="118"/>
      <c r="AR135" s="118"/>
      <c r="AS135" s="118"/>
      <c r="AT135" s="118"/>
      <c r="AU135" s="118"/>
      <c r="AV135" s="118"/>
      <c r="AW135" s="118"/>
      <c r="AX135" s="118"/>
      <c r="AY135" s="118"/>
      <c r="AZ135" s="118"/>
      <c r="BA135" s="118"/>
      <c r="BB135" s="118"/>
      <c r="BC135" s="118"/>
      <c r="BD135" s="118"/>
      <c r="BE135" s="118"/>
      <c r="BF135" s="118"/>
      <c r="BG135" s="118"/>
      <c r="BH135" s="118"/>
      <c r="BI135" s="118"/>
      <c r="BJ135" s="118"/>
      <c r="BK135" s="118"/>
      <c r="BL135" s="118"/>
    </row>
    <row r="136" spans="1:64" x14ac:dyDescent="0.25">
      <c r="A136" s="12"/>
      <c r="B136" s="6"/>
      <c r="C136" s="6"/>
      <c r="D136" s="6"/>
      <c r="E136" s="6"/>
      <c r="F136" s="6"/>
      <c r="G136" s="6"/>
      <c r="H136" s="197"/>
      <c r="I136" s="197"/>
      <c r="J136" s="197"/>
      <c r="K136" s="197"/>
      <c r="L136" s="197"/>
      <c r="M136" s="197"/>
      <c r="N136" s="197"/>
      <c r="O136" s="197"/>
      <c r="P136" s="197"/>
      <c r="Q136" s="197"/>
      <c r="R136" s="197"/>
      <c r="S136" s="118" t="str">
        <f>MatDim</f>
        <v/>
      </c>
      <c r="T136" s="137" t="str">
        <f>RéfMat</f>
        <v/>
      </c>
      <c r="U136" s="118" t="str">
        <f>Coeff</f>
        <v/>
      </c>
      <c r="V136" s="118" t="str">
        <f>Poids</f>
        <v/>
      </c>
      <c r="W136" s="118" t="str">
        <f>PoidBrut</f>
        <v/>
      </c>
      <c r="X136" s="118"/>
      <c r="Y136" s="118"/>
      <c r="Z136" s="118"/>
      <c r="AA136" s="118"/>
      <c r="AB136" s="118"/>
      <c r="AC136" s="118"/>
      <c r="AD136" s="118"/>
      <c r="AE136" s="118"/>
      <c r="AF136" s="118"/>
      <c r="AG136" s="118"/>
      <c r="AH136" s="118"/>
      <c r="AI136" s="118"/>
      <c r="AJ136" s="118"/>
      <c r="AK136" s="118"/>
      <c r="AL136" s="118"/>
      <c r="AM136" s="118"/>
      <c r="AN136" s="118"/>
      <c r="AO136" s="118"/>
      <c r="AP136" s="118"/>
      <c r="AQ136" s="118"/>
      <c r="AR136" s="118"/>
      <c r="AS136" s="118"/>
      <c r="AT136" s="118"/>
      <c r="AU136" s="118"/>
      <c r="AV136" s="118"/>
      <c r="AW136" s="118"/>
      <c r="AX136" s="118"/>
      <c r="AY136" s="118"/>
      <c r="AZ136" s="118"/>
      <c r="BA136" s="118"/>
      <c r="BB136" s="118"/>
      <c r="BC136" s="118"/>
      <c r="BD136" s="118"/>
      <c r="BE136" s="118"/>
      <c r="BF136" s="118"/>
      <c r="BG136" s="118"/>
      <c r="BH136" s="118"/>
      <c r="BI136" s="118"/>
      <c r="BJ136" s="118"/>
      <c r="BK136" s="118"/>
      <c r="BL136" s="118"/>
    </row>
    <row r="137" spans="1:64" x14ac:dyDescent="0.25">
      <c r="A137" s="12"/>
      <c r="B137" s="6"/>
      <c r="C137" s="6"/>
      <c r="D137" s="6"/>
      <c r="E137" s="6"/>
      <c r="F137" s="6"/>
      <c r="G137" s="6"/>
      <c r="H137" s="197"/>
      <c r="I137" s="197"/>
      <c r="J137" s="197"/>
      <c r="K137" s="197"/>
      <c r="L137" s="197"/>
      <c r="M137" s="197"/>
      <c r="N137" s="197"/>
      <c r="O137" s="197"/>
      <c r="P137" s="197"/>
      <c r="Q137" s="197"/>
      <c r="R137" s="197"/>
      <c r="S137" s="118" t="str">
        <f>MatDim</f>
        <v/>
      </c>
      <c r="T137" s="137" t="str">
        <f>RéfMat</f>
        <v/>
      </c>
      <c r="U137" s="118" t="str">
        <f>Coeff</f>
        <v/>
      </c>
      <c r="V137" s="118" t="str">
        <f>Poids</f>
        <v/>
      </c>
      <c r="W137" s="118" t="str">
        <f>PoidBrut</f>
        <v/>
      </c>
      <c r="X137" s="118"/>
      <c r="Y137" s="118"/>
      <c r="Z137" s="118"/>
      <c r="AA137" s="118"/>
      <c r="AB137" s="118"/>
      <c r="AC137" s="118"/>
      <c r="AD137" s="118"/>
      <c r="AE137" s="118"/>
      <c r="AF137" s="118"/>
      <c r="AG137" s="118"/>
      <c r="AH137" s="118"/>
      <c r="AI137" s="118"/>
      <c r="AJ137" s="118"/>
      <c r="AK137" s="118"/>
      <c r="AL137" s="118"/>
      <c r="AM137" s="118"/>
      <c r="AN137" s="118"/>
      <c r="AO137" s="118"/>
      <c r="AP137" s="118"/>
      <c r="AQ137" s="118"/>
      <c r="AR137" s="118"/>
      <c r="AS137" s="118"/>
      <c r="AT137" s="118"/>
      <c r="AU137" s="118"/>
      <c r="AV137" s="118"/>
      <c r="AW137" s="118"/>
      <c r="AX137" s="118"/>
      <c r="AY137" s="118"/>
      <c r="AZ137" s="118"/>
      <c r="BA137" s="118"/>
      <c r="BB137" s="118"/>
      <c r="BC137" s="118"/>
      <c r="BD137" s="118"/>
      <c r="BE137" s="118"/>
      <c r="BF137" s="118"/>
      <c r="BG137" s="118"/>
      <c r="BH137" s="118"/>
      <c r="BI137" s="118"/>
      <c r="BJ137" s="118"/>
      <c r="BK137" s="118"/>
      <c r="BL137" s="118"/>
    </row>
    <row r="138" spans="1:64" x14ac:dyDescent="0.25">
      <c r="A138" s="12"/>
      <c r="B138" s="6"/>
      <c r="C138" s="6"/>
      <c r="D138" s="6"/>
      <c r="E138" s="6"/>
      <c r="F138" s="6"/>
      <c r="G138" s="6"/>
      <c r="H138" s="197"/>
      <c r="I138" s="197"/>
      <c r="J138" s="197"/>
      <c r="K138" s="197"/>
      <c r="L138" s="197"/>
      <c r="M138" s="197"/>
      <c r="N138" s="197"/>
      <c r="O138" s="197"/>
      <c r="P138" s="197"/>
      <c r="Q138" s="197"/>
      <c r="R138" s="197"/>
      <c r="S138" s="118" t="str">
        <f>MatDim</f>
        <v/>
      </c>
      <c r="T138" s="137" t="str">
        <f>RéfMat</f>
        <v/>
      </c>
      <c r="U138" s="118" t="str">
        <f>Coeff</f>
        <v/>
      </c>
      <c r="V138" s="118" t="str">
        <f>Poids</f>
        <v/>
      </c>
      <c r="W138" s="118" t="str">
        <f>PoidBrut</f>
        <v/>
      </c>
      <c r="X138" s="118"/>
      <c r="Y138" s="118"/>
      <c r="Z138" s="118"/>
      <c r="AA138" s="118"/>
      <c r="AB138" s="118"/>
      <c r="AC138" s="118"/>
      <c r="AD138" s="118"/>
      <c r="AE138" s="118"/>
      <c r="AF138" s="118"/>
      <c r="AG138" s="118"/>
      <c r="AH138" s="118"/>
      <c r="AI138" s="118"/>
      <c r="AJ138" s="118"/>
      <c r="AK138" s="118"/>
      <c r="AL138" s="118"/>
      <c r="AM138" s="118"/>
      <c r="AN138" s="118"/>
      <c r="AO138" s="118"/>
      <c r="AP138" s="118"/>
      <c r="AQ138" s="118"/>
      <c r="AR138" s="118"/>
      <c r="AS138" s="118"/>
      <c r="AT138" s="118"/>
      <c r="AU138" s="118"/>
      <c r="AV138" s="118"/>
      <c r="AW138" s="118"/>
      <c r="AX138" s="118"/>
      <c r="AY138" s="118"/>
      <c r="AZ138" s="118"/>
      <c r="BA138" s="118"/>
      <c r="BB138" s="118"/>
      <c r="BC138" s="118"/>
      <c r="BD138" s="118"/>
      <c r="BE138" s="118"/>
      <c r="BF138" s="118"/>
      <c r="BG138" s="118"/>
      <c r="BH138" s="118"/>
      <c r="BI138" s="118"/>
      <c r="BJ138" s="118"/>
      <c r="BK138" s="118"/>
      <c r="BL138" s="118"/>
    </row>
    <row r="139" spans="1:64" x14ac:dyDescent="0.25">
      <c r="A139" s="12"/>
      <c r="B139" s="6"/>
      <c r="C139" s="6"/>
      <c r="D139" s="6"/>
      <c r="E139" s="6"/>
      <c r="F139" s="6"/>
      <c r="G139" s="6"/>
      <c r="H139" s="197"/>
      <c r="I139" s="197"/>
      <c r="J139" s="197"/>
      <c r="K139" s="197"/>
      <c r="L139" s="197"/>
      <c r="M139" s="197"/>
      <c r="N139" s="197"/>
      <c r="O139" s="197"/>
      <c r="P139" s="197"/>
      <c r="Q139" s="197"/>
      <c r="R139" s="197"/>
      <c r="S139" s="118" t="str">
        <f>MatDim</f>
        <v/>
      </c>
      <c r="T139" s="137" t="str">
        <f>RéfMat</f>
        <v/>
      </c>
      <c r="U139" s="118" t="str">
        <f>Coeff</f>
        <v/>
      </c>
      <c r="V139" s="118" t="str">
        <f>Poids</f>
        <v/>
      </c>
      <c r="W139" s="118" t="str">
        <f>PoidBrut</f>
        <v/>
      </c>
      <c r="X139" s="118"/>
      <c r="Y139" s="118"/>
      <c r="Z139" s="118"/>
      <c r="AA139" s="118"/>
      <c r="AB139" s="118"/>
      <c r="AC139" s="118"/>
      <c r="AD139" s="118"/>
      <c r="AE139" s="118"/>
      <c r="AF139" s="118"/>
      <c r="AG139" s="118"/>
      <c r="AH139" s="118"/>
      <c r="AI139" s="118"/>
      <c r="AJ139" s="118"/>
      <c r="AK139" s="118"/>
      <c r="AL139" s="118"/>
      <c r="AM139" s="118"/>
      <c r="AN139" s="118"/>
      <c r="AO139" s="118"/>
      <c r="AP139" s="118"/>
      <c r="AQ139" s="118"/>
      <c r="AR139" s="118"/>
      <c r="AS139" s="118"/>
      <c r="AT139" s="118"/>
      <c r="AU139" s="118"/>
      <c r="AV139" s="118"/>
      <c r="AW139" s="118"/>
      <c r="AX139" s="118"/>
      <c r="AY139" s="118"/>
      <c r="AZ139" s="118"/>
      <c r="BA139" s="118"/>
      <c r="BB139" s="118"/>
      <c r="BC139" s="118"/>
      <c r="BD139" s="118"/>
      <c r="BE139" s="118"/>
      <c r="BF139" s="118"/>
      <c r="BG139" s="118"/>
      <c r="BH139" s="118"/>
      <c r="BI139" s="118"/>
      <c r="BJ139" s="118"/>
      <c r="BK139" s="118"/>
      <c r="BL139" s="118"/>
    </row>
    <row r="140" spans="1:64" x14ac:dyDescent="0.25">
      <c r="A140" s="12"/>
      <c r="B140" s="6"/>
      <c r="C140" s="6"/>
      <c r="D140" s="6"/>
      <c r="E140" s="6"/>
      <c r="F140" s="6"/>
      <c r="G140" s="6"/>
      <c r="H140" s="197"/>
      <c r="I140" s="197"/>
      <c r="J140" s="197"/>
      <c r="K140" s="197"/>
      <c r="L140" s="197"/>
      <c r="M140" s="197"/>
      <c r="N140" s="197"/>
      <c r="O140" s="197"/>
      <c r="P140" s="197"/>
      <c r="Q140" s="197"/>
      <c r="R140" s="197"/>
      <c r="S140" s="118" t="str">
        <f>MatDim</f>
        <v/>
      </c>
      <c r="T140" s="137" t="str">
        <f>RéfMat</f>
        <v/>
      </c>
      <c r="U140" s="118" t="str">
        <f>Coeff</f>
        <v/>
      </c>
      <c r="V140" s="118" t="str">
        <f>Poids</f>
        <v/>
      </c>
      <c r="W140" s="118" t="str">
        <f>PoidBrut</f>
        <v/>
      </c>
      <c r="X140" s="118"/>
      <c r="Y140" s="118"/>
      <c r="Z140" s="118"/>
      <c r="AA140" s="118"/>
      <c r="AB140" s="118"/>
      <c r="AC140" s="118"/>
      <c r="AD140" s="118"/>
      <c r="AE140" s="118"/>
      <c r="AF140" s="118"/>
      <c r="AG140" s="118"/>
      <c r="AH140" s="118"/>
      <c r="AI140" s="118"/>
      <c r="AJ140" s="118"/>
      <c r="AK140" s="118"/>
      <c r="AL140" s="118"/>
      <c r="AM140" s="118"/>
      <c r="AN140" s="118"/>
      <c r="AO140" s="118"/>
      <c r="AP140" s="118"/>
      <c r="AQ140" s="118"/>
      <c r="AR140" s="118"/>
      <c r="AS140" s="118"/>
      <c r="AT140" s="118"/>
      <c r="AU140" s="118"/>
      <c r="AV140" s="118"/>
      <c r="AW140" s="118"/>
      <c r="AX140" s="118"/>
      <c r="AY140" s="118"/>
      <c r="AZ140" s="118"/>
      <c r="BA140" s="118"/>
      <c r="BB140" s="118"/>
      <c r="BC140" s="118"/>
      <c r="BD140" s="118"/>
      <c r="BE140" s="118"/>
      <c r="BF140" s="118"/>
      <c r="BG140" s="118"/>
      <c r="BH140" s="118"/>
      <c r="BI140" s="118"/>
      <c r="BJ140" s="118"/>
      <c r="BK140" s="118"/>
      <c r="BL140" s="118"/>
    </row>
    <row r="141" spans="1:64" x14ac:dyDescent="0.25">
      <c r="A141" s="12"/>
      <c r="B141" s="6"/>
      <c r="C141" s="6"/>
      <c r="D141" s="6"/>
      <c r="E141" s="6"/>
      <c r="F141" s="6"/>
      <c r="G141" s="6"/>
      <c r="H141" s="197"/>
      <c r="I141" s="197"/>
      <c r="J141" s="197"/>
      <c r="K141" s="197"/>
      <c r="L141" s="197"/>
      <c r="M141" s="197"/>
      <c r="N141" s="197"/>
      <c r="O141" s="197"/>
      <c r="P141" s="197"/>
      <c r="Q141" s="197"/>
      <c r="R141" s="197"/>
      <c r="S141" s="118" t="str">
        <f>MatDim</f>
        <v/>
      </c>
      <c r="T141" s="137" t="str">
        <f>RéfMat</f>
        <v/>
      </c>
      <c r="U141" s="118" t="str">
        <f>Coeff</f>
        <v/>
      </c>
      <c r="V141" s="118" t="str">
        <f>Poids</f>
        <v/>
      </c>
      <c r="W141" s="118" t="str">
        <f>PoidBrut</f>
        <v/>
      </c>
      <c r="X141" s="118"/>
      <c r="Y141" s="118"/>
      <c r="Z141" s="118"/>
      <c r="AA141" s="118"/>
      <c r="AB141" s="118"/>
      <c r="AC141" s="118"/>
      <c r="AD141" s="118"/>
      <c r="AE141" s="118"/>
      <c r="AF141" s="118"/>
      <c r="AG141" s="118"/>
      <c r="AH141" s="118"/>
      <c r="AI141" s="118"/>
      <c r="AJ141" s="118"/>
      <c r="AK141" s="118"/>
      <c r="AL141" s="118"/>
      <c r="AM141" s="118"/>
      <c r="AN141" s="118"/>
      <c r="AO141" s="118"/>
      <c r="AP141" s="118"/>
      <c r="AQ141" s="118"/>
      <c r="AR141" s="118"/>
      <c r="AS141" s="118"/>
      <c r="AT141" s="118"/>
      <c r="AU141" s="118"/>
      <c r="AV141" s="118"/>
      <c r="AW141" s="118"/>
      <c r="AX141" s="118"/>
      <c r="AY141" s="118"/>
      <c r="AZ141" s="118"/>
      <c r="BA141" s="118"/>
      <c r="BB141" s="118"/>
      <c r="BC141" s="118"/>
      <c r="BD141" s="118"/>
      <c r="BE141" s="118"/>
      <c r="BF141" s="118"/>
      <c r="BG141" s="118"/>
      <c r="BH141" s="118"/>
      <c r="BI141" s="118"/>
      <c r="BJ141" s="118"/>
      <c r="BK141" s="118"/>
      <c r="BL141" s="118"/>
    </row>
    <row r="142" spans="1:64" x14ac:dyDescent="0.25">
      <c r="A142" s="12"/>
      <c r="B142" s="6"/>
      <c r="C142" s="6"/>
      <c r="D142" s="6"/>
      <c r="E142" s="6"/>
      <c r="F142" s="6"/>
      <c r="G142" s="6"/>
      <c r="H142" s="197"/>
      <c r="I142" s="197"/>
      <c r="J142" s="197"/>
      <c r="K142" s="197"/>
      <c r="L142" s="197"/>
      <c r="M142" s="197"/>
      <c r="N142" s="197"/>
      <c r="O142" s="197"/>
      <c r="P142" s="197"/>
      <c r="Q142" s="197"/>
      <c r="R142" s="197"/>
      <c r="S142" s="118" t="str">
        <f>MatDim</f>
        <v/>
      </c>
      <c r="T142" s="137" t="str">
        <f>RéfMat</f>
        <v/>
      </c>
      <c r="U142" s="118" t="str">
        <f>Coeff</f>
        <v/>
      </c>
      <c r="V142" s="118" t="str">
        <f>Poids</f>
        <v/>
      </c>
      <c r="W142" s="118" t="str">
        <f>PoidBrut</f>
        <v/>
      </c>
      <c r="X142" s="118"/>
      <c r="Y142" s="118"/>
      <c r="Z142" s="118"/>
      <c r="AA142" s="118"/>
      <c r="AB142" s="118"/>
      <c r="AC142" s="118"/>
      <c r="AD142" s="118"/>
      <c r="AE142" s="118"/>
      <c r="AF142" s="118"/>
      <c r="AG142" s="118"/>
      <c r="AH142" s="118"/>
      <c r="AI142" s="118"/>
      <c r="AJ142" s="118"/>
      <c r="AK142" s="118"/>
      <c r="AL142" s="118"/>
      <c r="AM142" s="118"/>
      <c r="AN142" s="118"/>
      <c r="AO142" s="118"/>
      <c r="AP142" s="118"/>
      <c r="AQ142" s="118"/>
      <c r="AR142" s="118"/>
      <c r="AS142" s="118"/>
      <c r="AT142" s="118"/>
      <c r="AU142" s="118"/>
      <c r="AV142" s="118"/>
      <c r="AW142" s="118"/>
      <c r="AX142" s="118"/>
      <c r="AY142" s="118"/>
      <c r="AZ142" s="118"/>
      <c r="BA142" s="118"/>
      <c r="BB142" s="118"/>
      <c r="BC142" s="118"/>
      <c r="BD142" s="118"/>
      <c r="BE142" s="118"/>
      <c r="BF142" s="118"/>
      <c r="BG142" s="118"/>
      <c r="BH142" s="118"/>
      <c r="BI142" s="118"/>
      <c r="BJ142" s="118"/>
      <c r="BK142" s="118"/>
      <c r="BL142" s="118"/>
    </row>
    <row r="143" spans="1:64" x14ac:dyDescent="0.25">
      <c r="A143" s="12"/>
      <c r="B143" s="6"/>
      <c r="C143" s="6"/>
      <c r="D143" s="6"/>
      <c r="E143" s="6"/>
      <c r="F143" s="6"/>
      <c r="G143" s="6"/>
      <c r="H143" s="197"/>
      <c r="I143" s="197"/>
      <c r="J143" s="197"/>
      <c r="K143" s="197"/>
      <c r="L143" s="197"/>
      <c r="M143" s="197"/>
      <c r="N143" s="197"/>
      <c r="O143" s="197"/>
      <c r="P143" s="197"/>
      <c r="Q143" s="197"/>
      <c r="R143" s="197"/>
      <c r="S143" s="118" t="str">
        <f>MatDim</f>
        <v/>
      </c>
      <c r="T143" s="137" t="str">
        <f>RéfMat</f>
        <v/>
      </c>
      <c r="U143" s="118" t="str">
        <f>Coeff</f>
        <v/>
      </c>
      <c r="V143" s="118" t="str">
        <f>Poids</f>
        <v/>
      </c>
      <c r="W143" s="118" t="str">
        <f>PoidBrut</f>
        <v/>
      </c>
      <c r="X143" s="118"/>
      <c r="Y143" s="118"/>
      <c r="Z143" s="118"/>
      <c r="AA143" s="118"/>
      <c r="AB143" s="118"/>
      <c r="AC143" s="118"/>
      <c r="AD143" s="118"/>
      <c r="AE143" s="118"/>
      <c r="AF143" s="118"/>
      <c r="AG143" s="118"/>
      <c r="AH143" s="118"/>
      <c r="AI143" s="118"/>
      <c r="AJ143" s="118"/>
      <c r="AK143" s="118"/>
      <c r="AL143" s="118"/>
      <c r="AM143" s="118"/>
      <c r="AN143" s="118"/>
      <c r="AO143" s="118"/>
      <c r="AP143" s="118"/>
      <c r="AQ143" s="118"/>
      <c r="AR143" s="118"/>
      <c r="AS143" s="118"/>
      <c r="AT143" s="118"/>
      <c r="AU143" s="118"/>
      <c r="AV143" s="118"/>
      <c r="AW143" s="118"/>
      <c r="AX143" s="118"/>
      <c r="AY143" s="118"/>
      <c r="AZ143" s="118"/>
      <c r="BA143" s="118"/>
      <c r="BB143" s="118"/>
      <c r="BC143" s="118"/>
      <c r="BD143" s="118"/>
      <c r="BE143" s="118"/>
      <c r="BF143" s="118"/>
      <c r="BG143" s="118"/>
      <c r="BH143" s="118"/>
      <c r="BI143" s="118"/>
      <c r="BJ143" s="118"/>
      <c r="BK143" s="118"/>
      <c r="BL143" s="118"/>
    </row>
    <row r="144" spans="1:64" x14ac:dyDescent="0.25">
      <c r="A144" s="12"/>
      <c r="B144" s="6"/>
      <c r="C144" s="6"/>
      <c r="D144" s="6"/>
      <c r="E144" s="6"/>
      <c r="F144" s="6"/>
      <c r="G144" s="6"/>
      <c r="H144" s="197"/>
      <c r="I144" s="197"/>
      <c r="J144" s="197"/>
      <c r="K144" s="197"/>
      <c r="L144" s="197"/>
      <c r="M144" s="197"/>
      <c r="N144" s="197"/>
      <c r="O144" s="197"/>
      <c r="P144" s="197"/>
      <c r="Q144" s="197"/>
      <c r="R144" s="197"/>
      <c r="S144" s="118" t="str">
        <f>MatDim</f>
        <v/>
      </c>
      <c r="T144" s="137" t="str">
        <f>RéfMat</f>
        <v/>
      </c>
      <c r="U144" s="118" t="str">
        <f>Coeff</f>
        <v/>
      </c>
      <c r="V144" s="118" t="str">
        <f>Poids</f>
        <v/>
      </c>
      <c r="W144" s="118" t="str">
        <f>PoidBrut</f>
        <v/>
      </c>
      <c r="X144" s="118"/>
      <c r="Y144" s="118"/>
      <c r="Z144" s="118"/>
      <c r="AA144" s="118"/>
      <c r="AB144" s="118"/>
      <c r="AC144" s="118"/>
      <c r="AD144" s="118"/>
      <c r="AE144" s="118"/>
      <c r="AF144" s="118"/>
      <c r="AG144" s="118"/>
      <c r="AH144" s="118"/>
      <c r="AI144" s="118"/>
      <c r="AJ144" s="118"/>
      <c r="AK144" s="118"/>
      <c r="AL144" s="118"/>
      <c r="AM144" s="118"/>
      <c r="AN144" s="118"/>
      <c r="AO144" s="118"/>
      <c r="AP144" s="118"/>
      <c r="AQ144" s="118"/>
      <c r="AR144" s="118"/>
      <c r="AS144" s="118"/>
      <c r="AT144" s="118"/>
      <c r="AU144" s="118"/>
      <c r="AV144" s="118"/>
      <c r="AW144" s="118"/>
      <c r="AX144" s="118"/>
      <c r="AY144" s="118"/>
      <c r="AZ144" s="118"/>
      <c r="BA144" s="118"/>
      <c r="BB144" s="118"/>
      <c r="BC144" s="118"/>
      <c r="BD144" s="118"/>
      <c r="BE144" s="118"/>
      <c r="BF144" s="118"/>
      <c r="BG144" s="118"/>
      <c r="BH144" s="118"/>
      <c r="BI144" s="118"/>
      <c r="BJ144" s="118"/>
      <c r="BK144" s="118"/>
      <c r="BL144" s="118"/>
    </row>
    <row r="145" spans="1:64" x14ac:dyDescent="0.25">
      <c r="A145" s="12"/>
      <c r="B145" s="6"/>
      <c r="C145" s="6"/>
      <c r="D145" s="6"/>
      <c r="E145" s="6"/>
      <c r="F145" s="6"/>
      <c r="G145" s="6"/>
      <c r="H145" s="197"/>
      <c r="I145" s="197"/>
      <c r="J145" s="197"/>
      <c r="K145" s="197"/>
      <c r="L145" s="197"/>
      <c r="M145" s="197"/>
      <c r="N145" s="197"/>
      <c r="O145" s="197"/>
      <c r="P145" s="197"/>
      <c r="Q145" s="197"/>
      <c r="R145" s="197"/>
      <c r="S145" s="118" t="str">
        <f>MatDim</f>
        <v/>
      </c>
      <c r="T145" s="137" t="str">
        <f>RéfMat</f>
        <v/>
      </c>
      <c r="U145" s="118" t="str">
        <f>Coeff</f>
        <v/>
      </c>
      <c r="V145" s="118" t="str">
        <f>Poids</f>
        <v/>
      </c>
      <c r="W145" s="118" t="str">
        <f>PoidBrut</f>
        <v/>
      </c>
      <c r="X145" s="118"/>
      <c r="Y145" s="118"/>
      <c r="Z145" s="118"/>
      <c r="AA145" s="118"/>
      <c r="AB145" s="118"/>
      <c r="AC145" s="118"/>
      <c r="AD145" s="118"/>
      <c r="AE145" s="118"/>
      <c r="AF145" s="118"/>
      <c r="AG145" s="118"/>
      <c r="AH145" s="118"/>
      <c r="AI145" s="118"/>
      <c r="AJ145" s="118"/>
      <c r="AK145" s="118"/>
      <c r="AL145" s="118"/>
      <c r="AM145" s="118"/>
      <c r="AN145" s="118"/>
      <c r="AO145" s="118"/>
      <c r="AP145" s="118"/>
      <c r="AQ145" s="118"/>
      <c r="AR145" s="118"/>
      <c r="AS145" s="118"/>
      <c r="AT145" s="118"/>
      <c r="AU145" s="118"/>
      <c r="AV145" s="118"/>
      <c r="AW145" s="118"/>
      <c r="AX145" s="118"/>
      <c r="AY145" s="118"/>
      <c r="AZ145" s="118"/>
      <c r="BA145" s="118"/>
      <c r="BB145" s="118"/>
      <c r="BC145" s="118"/>
      <c r="BD145" s="118"/>
      <c r="BE145" s="118"/>
      <c r="BF145" s="118"/>
      <c r="BG145" s="118"/>
      <c r="BH145" s="118"/>
      <c r="BI145" s="118"/>
      <c r="BJ145" s="118"/>
      <c r="BK145" s="118"/>
      <c r="BL145" s="118"/>
    </row>
    <row r="146" spans="1:64" x14ac:dyDescent="0.25">
      <c r="A146" s="12"/>
      <c r="B146" s="6"/>
      <c r="C146" s="6"/>
      <c r="D146" s="6"/>
      <c r="E146" s="6"/>
      <c r="F146" s="6"/>
      <c r="G146" s="6"/>
      <c r="H146" s="197"/>
      <c r="I146" s="197"/>
      <c r="J146" s="197"/>
      <c r="K146" s="197"/>
      <c r="L146" s="197"/>
      <c r="M146" s="197"/>
      <c r="N146" s="197"/>
      <c r="O146" s="197"/>
      <c r="P146" s="197"/>
      <c r="Q146" s="197"/>
      <c r="R146" s="197"/>
      <c r="S146" s="118" t="str">
        <f>MatDim</f>
        <v/>
      </c>
      <c r="T146" s="137" t="str">
        <f>RéfMat</f>
        <v/>
      </c>
      <c r="U146" s="118" t="str">
        <f>Coeff</f>
        <v/>
      </c>
      <c r="V146" s="118" t="str">
        <f>Poids</f>
        <v/>
      </c>
      <c r="W146" s="118" t="str">
        <f>PoidBrut</f>
        <v/>
      </c>
      <c r="X146" s="118"/>
      <c r="Y146" s="118"/>
      <c r="Z146" s="118"/>
      <c r="AA146" s="118"/>
      <c r="AB146" s="118"/>
      <c r="AC146" s="118"/>
      <c r="AD146" s="118"/>
      <c r="AE146" s="118"/>
      <c r="AF146" s="118"/>
      <c r="AG146" s="118"/>
      <c r="AH146" s="118"/>
      <c r="AI146" s="118"/>
      <c r="AJ146" s="118"/>
      <c r="AK146" s="118"/>
      <c r="AL146" s="118"/>
      <c r="AM146" s="118"/>
      <c r="AN146" s="118"/>
      <c r="AO146" s="118"/>
      <c r="AP146" s="118"/>
      <c r="AQ146" s="118"/>
      <c r="AR146" s="118"/>
      <c r="AS146" s="118"/>
      <c r="AT146" s="118"/>
      <c r="AU146" s="118"/>
      <c r="AV146" s="118"/>
      <c r="AW146" s="118"/>
      <c r="AX146" s="118"/>
      <c r="AY146" s="118"/>
      <c r="AZ146" s="118"/>
      <c r="BA146" s="118"/>
      <c r="BB146" s="118"/>
      <c r="BC146" s="118"/>
      <c r="BD146" s="118"/>
      <c r="BE146" s="118"/>
      <c r="BF146" s="118"/>
      <c r="BG146" s="118"/>
      <c r="BH146" s="118"/>
      <c r="BI146" s="118"/>
      <c r="BJ146" s="118"/>
      <c r="BK146" s="118"/>
      <c r="BL146" s="118"/>
    </row>
    <row r="147" spans="1:64" x14ac:dyDescent="0.25">
      <c r="A147" s="12"/>
      <c r="B147" s="6"/>
      <c r="C147" s="6"/>
      <c r="D147" s="6"/>
      <c r="E147" s="6"/>
      <c r="F147" s="6"/>
      <c r="G147" s="6"/>
      <c r="H147" s="197"/>
      <c r="I147" s="197"/>
      <c r="J147" s="197"/>
      <c r="K147" s="197"/>
      <c r="L147" s="197"/>
      <c r="M147" s="197"/>
      <c r="N147" s="197"/>
      <c r="O147" s="197"/>
      <c r="P147" s="197"/>
      <c r="Q147" s="197"/>
      <c r="R147" s="197"/>
      <c r="S147" s="118" t="str">
        <f>MatDim</f>
        <v/>
      </c>
      <c r="T147" s="137" t="str">
        <f>RéfMat</f>
        <v/>
      </c>
      <c r="U147" s="118" t="str">
        <f>Coeff</f>
        <v/>
      </c>
      <c r="V147" s="118" t="str">
        <f>Poids</f>
        <v/>
      </c>
      <c r="W147" s="118" t="str">
        <f>PoidBrut</f>
        <v/>
      </c>
      <c r="X147" s="118"/>
      <c r="Y147" s="118"/>
      <c r="Z147" s="118"/>
      <c r="AA147" s="118"/>
      <c r="AB147" s="118"/>
      <c r="AC147" s="118"/>
      <c r="AD147" s="118"/>
      <c r="AE147" s="118"/>
      <c r="AF147" s="118"/>
      <c r="AG147" s="118"/>
      <c r="AH147" s="118"/>
      <c r="AI147" s="118"/>
      <c r="AJ147" s="118"/>
      <c r="AK147" s="118"/>
      <c r="AL147" s="118"/>
      <c r="AM147" s="118"/>
      <c r="AN147" s="118"/>
      <c r="AO147" s="118"/>
      <c r="AP147" s="118"/>
      <c r="AQ147" s="118"/>
      <c r="AR147" s="118"/>
      <c r="AS147" s="118"/>
      <c r="AT147" s="118"/>
      <c r="AU147" s="118"/>
      <c r="AV147" s="118"/>
      <c r="AW147" s="118"/>
      <c r="AX147" s="118"/>
      <c r="AY147" s="118"/>
      <c r="AZ147" s="118"/>
      <c r="BA147" s="118"/>
      <c r="BB147" s="118"/>
      <c r="BC147" s="118"/>
      <c r="BD147" s="118"/>
      <c r="BE147" s="118"/>
      <c r="BF147" s="118"/>
      <c r="BG147" s="118"/>
      <c r="BH147" s="118"/>
      <c r="BI147" s="118"/>
      <c r="BJ147" s="118"/>
      <c r="BK147" s="118"/>
      <c r="BL147" s="118"/>
    </row>
    <row r="148" spans="1:64" x14ac:dyDescent="0.25">
      <c r="A148" s="12"/>
      <c r="B148" s="6"/>
      <c r="C148" s="6"/>
      <c r="D148" s="6"/>
      <c r="E148" s="6"/>
      <c r="F148" s="6"/>
      <c r="G148" s="6"/>
      <c r="H148" s="197"/>
      <c r="I148" s="197"/>
      <c r="J148" s="197"/>
      <c r="K148" s="197"/>
      <c r="L148" s="197"/>
      <c r="M148" s="197"/>
      <c r="N148" s="197"/>
      <c r="O148" s="197"/>
      <c r="P148" s="197"/>
      <c r="Q148" s="197"/>
      <c r="R148" s="197"/>
      <c r="S148" s="118" t="str">
        <f>MatDim</f>
        <v/>
      </c>
      <c r="T148" s="137" t="str">
        <f>RéfMat</f>
        <v/>
      </c>
      <c r="U148" s="118" t="str">
        <f>Coeff</f>
        <v/>
      </c>
      <c r="V148" s="118" t="str">
        <f>Poids</f>
        <v/>
      </c>
      <c r="W148" s="118" t="str">
        <f>PoidBrut</f>
        <v/>
      </c>
      <c r="X148" s="118"/>
      <c r="Y148" s="118"/>
      <c r="Z148" s="118"/>
      <c r="AA148" s="118"/>
      <c r="AB148" s="118"/>
      <c r="AC148" s="118"/>
      <c r="AD148" s="118"/>
      <c r="AE148" s="118"/>
      <c r="AF148" s="118"/>
      <c r="AG148" s="118"/>
      <c r="AH148" s="118"/>
      <c r="AI148" s="118"/>
      <c r="AJ148" s="118"/>
      <c r="AK148" s="118"/>
      <c r="AL148" s="118"/>
      <c r="AM148" s="118"/>
      <c r="AN148" s="118"/>
      <c r="AO148" s="118"/>
      <c r="AP148" s="118"/>
      <c r="AQ148" s="118"/>
      <c r="AR148" s="118"/>
      <c r="AS148" s="118"/>
      <c r="AT148" s="118"/>
      <c r="AU148" s="118"/>
      <c r="AV148" s="118"/>
      <c r="AW148" s="118"/>
      <c r="AX148" s="118"/>
      <c r="AY148" s="118"/>
      <c r="AZ148" s="118"/>
      <c r="BA148" s="118"/>
      <c r="BB148" s="118"/>
      <c r="BC148" s="118"/>
      <c r="BD148" s="118"/>
      <c r="BE148" s="118"/>
      <c r="BF148" s="118"/>
      <c r="BG148" s="118"/>
      <c r="BH148" s="118"/>
      <c r="BI148" s="118"/>
      <c r="BJ148" s="118"/>
      <c r="BK148" s="118"/>
      <c r="BL148" s="118"/>
    </row>
    <row r="149" spans="1:64" x14ac:dyDescent="0.25">
      <c r="A149" s="12"/>
      <c r="B149" s="6"/>
      <c r="C149" s="6"/>
      <c r="D149" s="6"/>
      <c r="E149" s="6"/>
      <c r="F149" s="6"/>
      <c r="G149" s="6"/>
      <c r="H149" s="197"/>
      <c r="I149" s="197"/>
      <c r="J149" s="197"/>
      <c r="K149" s="197"/>
      <c r="L149" s="197"/>
      <c r="M149" s="197"/>
      <c r="N149" s="197"/>
      <c r="O149" s="197"/>
      <c r="P149" s="197"/>
      <c r="Q149" s="197"/>
      <c r="R149" s="197"/>
      <c r="S149" s="118" t="str">
        <f>MatDim</f>
        <v/>
      </c>
      <c r="T149" s="137" t="str">
        <f>RéfMat</f>
        <v/>
      </c>
      <c r="U149" s="118" t="str">
        <f>Coeff</f>
        <v/>
      </c>
      <c r="V149" s="118" t="str">
        <f>Poids</f>
        <v/>
      </c>
      <c r="W149" s="118" t="str">
        <f>PoidBrut</f>
        <v/>
      </c>
      <c r="X149" s="118"/>
      <c r="Y149" s="118"/>
      <c r="Z149" s="118"/>
      <c r="AA149" s="118"/>
      <c r="AB149" s="118"/>
      <c r="AC149" s="118"/>
      <c r="AD149" s="118"/>
      <c r="AE149" s="118"/>
      <c r="AF149" s="118"/>
      <c r="AG149" s="118"/>
      <c r="AH149" s="118"/>
      <c r="AI149" s="118"/>
      <c r="AJ149" s="118"/>
      <c r="AK149" s="118"/>
      <c r="AL149" s="118"/>
      <c r="AM149" s="118"/>
      <c r="AN149" s="118"/>
      <c r="AO149" s="118"/>
      <c r="AP149" s="118"/>
      <c r="AQ149" s="118"/>
      <c r="AR149" s="118"/>
      <c r="AS149" s="118"/>
      <c r="AT149" s="118"/>
      <c r="AU149" s="118"/>
      <c r="AV149" s="118"/>
      <c r="AW149" s="118"/>
      <c r="AX149" s="118"/>
      <c r="AY149" s="118"/>
      <c r="AZ149" s="118"/>
      <c r="BA149" s="118"/>
      <c r="BB149" s="118"/>
      <c r="BC149" s="118"/>
      <c r="BD149" s="118"/>
      <c r="BE149" s="118"/>
      <c r="BF149" s="118"/>
      <c r="BG149" s="118"/>
      <c r="BH149" s="118"/>
      <c r="BI149" s="118"/>
      <c r="BJ149" s="118"/>
      <c r="BK149" s="118"/>
      <c r="BL149" s="118"/>
    </row>
    <row r="150" spans="1:64" x14ac:dyDescent="0.25">
      <c r="A150" s="12"/>
      <c r="B150" s="6"/>
      <c r="C150" s="6"/>
      <c r="D150" s="6"/>
      <c r="E150" s="6"/>
      <c r="F150" s="6"/>
      <c r="G150" s="6"/>
      <c r="H150" s="197"/>
      <c r="I150" s="197"/>
      <c r="J150" s="197"/>
      <c r="K150" s="197"/>
      <c r="L150" s="197"/>
      <c r="M150" s="197"/>
      <c r="N150" s="197"/>
      <c r="O150" s="197"/>
      <c r="P150" s="197"/>
      <c r="Q150" s="197"/>
      <c r="R150" s="197"/>
      <c r="S150" s="118" t="str">
        <f>MatDim</f>
        <v/>
      </c>
      <c r="T150" s="137" t="str">
        <f>RéfMat</f>
        <v/>
      </c>
      <c r="U150" s="118" t="str">
        <f>Coeff</f>
        <v/>
      </c>
      <c r="V150" s="118" t="str">
        <f>Poids</f>
        <v/>
      </c>
      <c r="W150" s="118" t="str">
        <f>PoidBrut</f>
        <v/>
      </c>
      <c r="X150" s="118"/>
      <c r="Y150" s="118"/>
      <c r="Z150" s="118"/>
      <c r="AA150" s="118"/>
      <c r="AB150" s="118"/>
      <c r="AC150" s="118"/>
      <c r="AD150" s="118"/>
      <c r="AE150" s="118"/>
      <c r="AF150" s="118"/>
      <c r="AG150" s="118"/>
      <c r="AH150" s="118"/>
      <c r="AI150" s="118"/>
      <c r="AJ150" s="118"/>
      <c r="AK150" s="118"/>
      <c r="AL150" s="118"/>
      <c r="AM150" s="118"/>
      <c r="AN150" s="118"/>
      <c r="AO150" s="118"/>
      <c r="AP150" s="118"/>
      <c r="AQ150" s="118"/>
      <c r="AR150" s="118"/>
      <c r="AS150" s="118"/>
      <c r="AT150" s="118"/>
      <c r="AU150" s="118"/>
      <c r="AV150" s="118"/>
      <c r="AW150" s="118"/>
      <c r="AX150" s="118"/>
      <c r="AY150" s="118"/>
      <c r="AZ150" s="118"/>
      <c r="BA150" s="118"/>
      <c r="BB150" s="118"/>
      <c r="BC150" s="118"/>
      <c r="BD150" s="118"/>
      <c r="BE150" s="118"/>
      <c r="BF150" s="118"/>
      <c r="BG150" s="118"/>
      <c r="BH150" s="118"/>
      <c r="BI150" s="118"/>
      <c r="BJ150" s="118"/>
      <c r="BK150" s="118"/>
      <c r="BL150" s="118"/>
    </row>
    <row r="151" spans="1:64" x14ac:dyDescent="0.25">
      <c r="A151" s="12"/>
      <c r="B151" s="6"/>
      <c r="C151" s="6"/>
      <c r="D151" s="6"/>
      <c r="E151" s="6"/>
      <c r="F151" s="6"/>
      <c r="G151" s="6"/>
      <c r="H151" s="197"/>
      <c r="I151" s="197"/>
      <c r="J151" s="197"/>
      <c r="K151" s="197"/>
      <c r="L151" s="197"/>
      <c r="M151" s="197"/>
      <c r="N151" s="197"/>
      <c r="O151" s="197"/>
      <c r="P151" s="197"/>
      <c r="Q151" s="197"/>
      <c r="R151" s="197"/>
      <c r="S151" s="118" t="str">
        <f>MatDim</f>
        <v/>
      </c>
      <c r="T151" s="137" t="str">
        <f>RéfMat</f>
        <v/>
      </c>
      <c r="U151" s="118" t="str">
        <f>Coeff</f>
        <v/>
      </c>
      <c r="V151" s="118" t="str">
        <f>Poids</f>
        <v/>
      </c>
      <c r="W151" s="118" t="str">
        <f>PoidBrut</f>
        <v/>
      </c>
      <c r="X151" s="118"/>
      <c r="Y151" s="118"/>
      <c r="Z151" s="118"/>
      <c r="AA151" s="118"/>
      <c r="AB151" s="118"/>
      <c r="AC151" s="118"/>
      <c r="AD151" s="118"/>
      <c r="AE151" s="118"/>
      <c r="AF151" s="118"/>
      <c r="AG151" s="118"/>
      <c r="AH151" s="118"/>
      <c r="AI151" s="118"/>
      <c r="AJ151" s="118"/>
      <c r="AK151" s="118"/>
      <c r="AL151" s="118"/>
      <c r="AM151" s="118"/>
      <c r="AN151" s="118"/>
      <c r="AO151" s="118"/>
      <c r="AP151" s="118"/>
      <c r="AQ151" s="118"/>
      <c r="AR151" s="118"/>
      <c r="AS151" s="118"/>
      <c r="AT151" s="118"/>
      <c r="AU151" s="118"/>
      <c r="AV151" s="118"/>
      <c r="AW151" s="118"/>
      <c r="AX151" s="118"/>
      <c r="AY151" s="118"/>
      <c r="AZ151" s="118"/>
      <c r="BA151" s="118"/>
      <c r="BB151" s="118"/>
      <c r="BC151" s="118"/>
      <c r="BD151" s="118"/>
      <c r="BE151" s="118"/>
      <c r="BF151" s="118"/>
      <c r="BG151" s="118"/>
      <c r="BH151" s="118"/>
      <c r="BI151" s="118"/>
      <c r="BJ151" s="118"/>
      <c r="BK151" s="118"/>
      <c r="BL151" s="118"/>
    </row>
    <row r="152" spans="1:64" x14ac:dyDescent="0.25">
      <c r="A152" s="12"/>
      <c r="B152" s="6"/>
      <c r="C152" s="6"/>
      <c r="D152" s="6"/>
      <c r="E152" s="6"/>
      <c r="F152" s="6"/>
      <c r="G152" s="6"/>
      <c r="H152" s="197"/>
      <c r="I152" s="197"/>
      <c r="J152" s="197"/>
      <c r="K152" s="197"/>
      <c r="L152" s="197"/>
      <c r="M152" s="197"/>
      <c r="N152" s="197"/>
      <c r="O152" s="197"/>
      <c r="P152" s="197"/>
      <c r="Q152" s="197"/>
      <c r="R152" s="197"/>
      <c r="S152" s="118" t="str">
        <f>MatDim</f>
        <v/>
      </c>
      <c r="T152" s="137" t="str">
        <f>RéfMat</f>
        <v/>
      </c>
      <c r="U152" s="118" t="str">
        <f>Coeff</f>
        <v/>
      </c>
      <c r="V152" s="118" t="str">
        <f>Poids</f>
        <v/>
      </c>
      <c r="W152" s="118" t="str">
        <f>PoidBrut</f>
        <v/>
      </c>
      <c r="X152" s="118"/>
      <c r="Y152" s="118"/>
      <c r="Z152" s="118"/>
      <c r="AA152" s="118"/>
      <c r="AB152" s="118"/>
      <c r="AC152" s="118"/>
      <c r="AD152" s="118"/>
      <c r="AE152" s="118"/>
      <c r="AF152" s="118"/>
      <c r="AG152" s="118"/>
      <c r="AH152" s="118"/>
      <c r="AI152" s="118"/>
      <c r="AJ152" s="118"/>
      <c r="AK152" s="118"/>
      <c r="AL152" s="118"/>
      <c r="AM152" s="118"/>
      <c r="AN152" s="118"/>
      <c r="AO152" s="118"/>
      <c r="AP152" s="118"/>
      <c r="AQ152" s="118"/>
      <c r="AR152" s="118"/>
      <c r="AS152" s="118"/>
      <c r="AT152" s="118"/>
      <c r="AU152" s="118"/>
      <c r="AV152" s="118"/>
      <c r="AW152" s="118"/>
      <c r="AX152" s="118"/>
      <c r="AY152" s="118"/>
      <c r="AZ152" s="118"/>
      <c r="BA152" s="118"/>
      <c r="BB152" s="118"/>
      <c r="BC152" s="118"/>
      <c r="BD152" s="118"/>
      <c r="BE152" s="118"/>
      <c r="BF152" s="118"/>
      <c r="BG152" s="118"/>
      <c r="BH152" s="118"/>
      <c r="BI152" s="118"/>
      <c r="BJ152" s="118"/>
      <c r="BK152" s="118"/>
      <c r="BL152" s="118"/>
    </row>
    <row r="153" spans="1:64" x14ac:dyDescent="0.25">
      <c r="A153" s="12"/>
      <c r="B153" s="6"/>
      <c r="C153" s="6"/>
      <c r="D153" s="6"/>
      <c r="E153" s="6"/>
      <c r="F153" s="6"/>
      <c r="G153" s="6"/>
      <c r="H153" s="197"/>
      <c r="I153" s="197"/>
      <c r="J153" s="197"/>
      <c r="K153" s="197"/>
      <c r="L153" s="197"/>
      <c r="M153" s="197"/>
      <c r="N153" s="197"/>
      <c r="O153" s="197"/>
      <c r="P153" s="197"/>
      <c r="Q153" s="197"/>
      <c r="R153" s="197"/>
      <c r="S153" s="118" t="str">
        <f>MatDim</f>
        <v/>
      </c>
      <c r="T153" s="137" t="str">
        <f>RéfMat</f>
        <v/>
      </c>
      <c r="U153" s="118" t="str">
        <f>Coeff</f>
        <v/>
      </c>
      <c r="V153" s="118" t="str">
        <f>Poids</f>
        <v/>
      </c>
      <c r="W153" s="118" t="str">
        <f>PoidBrut</f>
        <v/>
      </c>
      <c r="X153" s="118"/>
      <c r="Y153" s="118"/>
      <c r="Z153" s="118"/>
      <c r="AA153" s="118"/>
      <c r="AB153" s="118"/>
      <c r="AC153" s="118"/>
      <c r="AD153" s="118"/>
      <c r="AE153" s="118"/>
      <c r="AF153" s="118"/>
      <c r="AG153" s="118"/>
      <c r="AH153" s="118"/>
      <c r="AI153" s="118"/>
      <c r="AJ153" s="118"/>
      <c r="AK153" s="118"/>
      <c r="AL153" s="118"/>
      <c r="AM153" s="118"/>
      <c r="AN153" s="118"/>
      <c r="AO153" s="118"/>
      <c r="AP153" s="118"/>
      <c r="AQ153" s="118"/>
      <c r="AR153" s="118"/>
      <c r="AS153" s="118"/>
      <c r="AT153" s="118"/>
      <c r="AU153" s="118"/>
      <c r="AV153" s="118"/>
      <c r="AW153" s="118"/>
      <c r="AX153" s="118"/>
      <c r="AY153" s="118"/>
      <c r="AZ153" s="118"/>
      <c r="BA153" s="118"/>
      <c r="BB153" s="118"/>
      <c r="BC153" s="118"/>
      <c r="BD153" s="118"/>
      <c r="BE153" s="118"/>
      <c r="BF153" s="118"/>
      <c r="BG153" s="118"/>
      <c r="BH153" s="118"/>
      <c r="BI153" s="118"/>
      <c r="BJ153" s="118"/>
      <c r="BK153" s="118"/>
      <c r="BL153" s="118"/>
    </row>
    <row r="154" spans="1:64" x14ac:dyDescent="0.25">
      <c r="A154" s="12"/>
      <c r="B154" s="6"/>
      <c r="C154" s="6"/>
      <c r="D154" s="6"/>
      <c r="E154" s="6"/>
      <c r="F154" s="6"/>
      <c r="G154" s="6"/>
      <c r="H154" s="197"/>
      <c r="I154" s="197"/>
      <c r="J154" s="197"/>
      <c r="K154" s="197"/>
      <c r="L154" s="197"/>
      <c r="M154" s="197"/>
      <c r="N154" s="197"/>
      <c r="O154" s="197"/>
      <c r="P154" s="197"/>
      <c r="Q154" s="197"/>
      <c r="R154" s="197"/>
      <c r="S154" s="118" t="str">
        <f>MatDim</f>
        <v/>
      </c>
      <c r="T154" s="137" t="str">
        <f>RéfMat</f>
        <v/>
      </c>
      <c r="U154" s="118" t="str">
        <f>Coeff</f>
        <v/>
      </c>
      <c r="V154" s="118" t="str">
        <f>Poids</f>
        <v/>
      </c>
      <c r="W154" s="118" t="str">
        <f>PoidBrut</f>
        <v/>
      </c>
      <c r="X154" s="118"/>
      <c r="Y154" s="118"/>
      <c r="Z154" s="118"/>
      <c r="AA154" s="118"/>
      <c r="AB154" s="118"/>
      <c r="AC154" s="118"/>
      <c r="AD154" s="118"/>
      <c r="AE154" s="118"/>
      <c r="AF154" s="118"/>
      <c r="AG154" s="118"/>
      <c r="AH154" s="118"/>
      <c r="AI154" s="118"/>
      <c r="AJ154" s="118"/>
      <c r="AK154" s="118"/>
      <c r="AL154" s="118"/>
      <c r="AM154" s="118"/>
      <c r="AN154" s="118"/>
      <c r="AO154" s="118"/>
      <c r="AP154" s="118"/>
      <c r="AQ154" s="118"/>
      <c r="AR154" s="118"/>
      <c r="AS154" s="118"/>
      <c r="AT154" s="118"/>
      <c r="AU154" s="118"/>
      <c r="AV154" s="118"/>
      <c r="AW154" s="118"/>
      <c r="AX154" s="118"/>
      <c r="AY154" s="118"/>
      <c r="AZ154" s="118"/>
      <c r="BA154" s="118"/>
      <c r="BB154" s="118"/>
      <c r="BC154" s="118"/>
      <c r="BD154" s="118"/>
      <c r="BE154" s="118"/>
      <c r="BF154" s="118"/>
      <c r="BG154" s="118"/>
      <c r="BH154" s="118"/>
      <c r="BI154" s="118"/>
      <c r="BJ154" s="118"/>
      <c r="BK154" s="118"/>
      <c r="BL154" s="118"/>
    </row>
    <row r="155" spans="1:64" x14ac:dyDescent="0.25">
      <c r="A155" s="12"/>
      <c r="B155" s="6"/>
      <c r="C155" s="6"/>
      <c r="D155" s="6"/>
      <c r="E155" s="6"/>
      <c r="F155" s="6"/>
      <c r="G155" s="6"/>
      <c r="H155" s="197"/>
      <c r="I155" s="197"/>
      <c r="J155" s="197"/>
      <c r="K155" s="197"/>
      <c r="L155" s="197"/>
      <c r="M155" s="197"/>
      <c r="N155" s="197"/>
      <c r="O155" s="197"/>
      <c r="P155" s="197"/>
      <c r="Q155" s="197"/>
      <c r="R155" s="197"/>
      <c r="S155" s="118" t="str">
        <f>MatDim</f>
        <v/>
      </c>
      <c r="T155" s="137" t="str">
        <f>RéfMat</f>
        <v/>
      </c>
      <c r="U155" s="118" t="str">
        <f>Coeff</f>
        <v/>
      </c>
      <c r="V155" s="118" t="str">
        <f>Poids</f>
        <v/>
      </c>
      <c r="W155" s="118" t="str">
        <f>PoidBrut</f>
        <v/>
      </c>
      <c r="X155" s="118"/>
      <c r="Y155" s="118"/>
      <c r="Z155" s="118"/>
      <c r="AA155" s="118"/>
      <c r="AB155" s="118"/>
      <c r="AC155" s="118"/>
      <c r="AD155" s="118"/>
      <c r="AE155" s="118"/>
      <c r="AF155" s="118"/>
      <c r="AG155" s="118"/>
      <c r="AH155" s="118"/>
      <c r="AI155" s="118"/>
      <c r="AJ155" s="118"/>
      <c r="AK155" s="118"/>
      <c r="AL155" s="118"/>
      <c r="AM155" s="118"/>
      <c r="AN155" s="118"/>
      <c r="AO155" s="118"/>
      <c r="AP155" s="118"/>
      <c r="AQ155" s="118"/>
      <c r="AR155" s="118"/>
      <c r="AS155" s="118"/>
      <c r="AT155" s="118"/>
      <c r="AU155" s="118"/>
      <c r="AV155" s="118"/>
      <c r="AW155" s="118"/>
      <c r="AX155" s="118"/>
      <c r="AY155" s="118"/>
      <c r="AZ155" s="118"/>
      <c r="BA155" s="118"/>
      <c r="BB155" s="118"/>
      <c r="BC155" s="118"/>
      <c r="BD155" s="118"/>
      <c r="BE155" s="118"/>
      <c r="BF155" s="118"/>
      <c r="BG155" s="118"/>
      <c r="BH155" s="118"/>
      <c r="BI155" s="118"/>
      <c r="BJ155" s="118"/>
      <c r="BK155" s="118"/>
      <c r="BL155" s="118"/>
    </row>
    <row r="156" spans="1:64" x14ac:dyDescent="0.25">
      <c r="A156" s="12"/>
      <c r="B156" s="6"/>
      <c r="C156" s="6"/>
      <c r="D156" s="6"/>
      <c r="E156" s="6"/>
      <c r="F156" s="6"/>
      <c r="G156" s="6"/>
      <c r="H156" s="197"/>
      <c r="I156" s="197"/>
      <c r="J156" s="197"/>
      <c r="K156" s="197"/>
      <c r="L156" s="197"/>
      <c r="M156" s="197"/>
      <c r="N156" s="197"/>
      <c r="O156" s="197"/>
      <c r="P156" s="197"/>
      <c r="Q156" s="197"/>
      <c r="R156" s="197"/>
      <c r="S156" s="118" t="str">
        <f>MatDim</f>
        <v/>
      </c>
      <c r="T156" s="137" t="str">
        <f>RéfMat</f>
        <v/>
      </c>
      <c r="U156" s="118" t="str">
        <f>Coeff</f>
        <v/>
      </c>
      <c r="V156" s="118" t="str">
        <f>Poids</f>
        <v/>
      </c>
      <c r="W156" s="118" t="str">
        <f>PoidBrut</f>
        <v/>
      </c>
      <c r="X156" s="118"/>
      <c r="Y156" s="118"/>
      <c r="Z156" s="118"/>
      <c r="AA156" s="118"/>
      <c r="AB156" s="118"/>
      <c r="AC156" s="118"/>
      <c r="AD156" s="118"/>
      <c r="AE156" s="118"/>
      <c r="AF156" s="118"/>
      <c r="AG156" s="118"/>
      <c r="AH156" s="118"/>
      <c r="AI156" s="118"/>
      <c r="AJ156" s="118"/>
      <c r="AK156" s="118"/>
      <c r="AL156" s="118"/>
      <c r="AM156" s="118"/>
      <c r="AN156" s="118"/>
      <c r="AO156" s="118"/>
      <c r="AP156" s="118"/>
      <c r="AQ156" s="118"/>
      <c r="AR156" s="118"/>
      <c r="AS156" s="118"/>
      <c r="AT156" s="118"/>
      <c r="AU156" s="118"/>
      <c r="AV156" s="118"/>
      <c r="AW156" s="118"/>
      <c r="AX156" s="118"/>
      <c r="AY156" s="118"/>
      <c r="AZ156" s="118"/>
      <c r="BA156" s="118"/>
      <c r="BB156" s="118"/>
      <c r="BC156" s="118"/>
      <c r="BD156" s="118"/>
      <c r="BE156" s="118"/>
      <c r="BF156" s="118"/>
      <c r="BG156" s="118"/>
      <c r="BH156" s="118"/>
      <c r="BI156" s="118"/>
      <c r="BJ156" s="118"/>
      <c r="BK156" s="118"/>
      <c r="BL156" s="118"/>
    </row>
    <row r="157" spans="1:64" x14ac:dyDescent="0.25">
      <c r="A157" s="12"/>
      <c r="B157" s="6"/>
      <c r="C157" s="6"/>
      <c r="D157" s="6"/>
      <c r="E157" s="6"/>
      <c r="F157" s="6"/>
      <c r="G157" s="6"/>
      <c r="H157" s="197"/>
      <c r="I157" s="197"/>
      <c r="J157" s="197"/>
      <c r="K157" s="197"/>
      <c r="L157" s="197"/>
      <c r="M157" s="197"/>
      <c r="N157" s="197"/>
      <c r="O157" s="197"/>
      <c r="P157" s="197"/>
      <c r="Q157" s="197"/>
      <c r="R157" s="197"/>
      <c r="S157" s="118" t="str">
        <f>MatDim</f>
        <v/>
      </c>
      <c r="T157" s="137" t="str">
        <f>RéfMat</f>
        <v/>
      </c>
      <c r="U157" s="118" t="str">
        <f>Coeff</f>
        <v/>
      </c>
      <c r="V157" s="118" t="str">
        <f>Poids</f>
        <v/>
      </c>
      <c r="W157" s="118" t="str">
        <f>PoidBrut</f>
        <v/>
      </c>
      <c r="X157" s="118"/>
      <c r="Y157" s="118"/>
      <c r="Z157" s="118"/>
      <c r="AA157" s="118"/>
      <c r="AB157" s="118"/>
      <c r="AC157" s="118"/>
      <c r="AD157" s="118"/>
      <c r="AE157" s="118"/>
      <c r="AF157" s="118"/>
      <c r="AG157" s="118"/>
      <c r="AH157" s="118"/>
      <c r="AI157" s="118"/>
      <c r="AJ157" s="118"/>
      <c r="AK157" s="118"/>
      <c r="AL157" s="118"/>
      <c r="AM157" s="118"/>
      <c r="AN157" s="118"/>
      <c r="AO157" s="118"/>
      <c r="AP157" s="118"/>
      <c r="AQ157" s="118"/>
      <c r="AR157" s="118"/>
      <c r="AS157" s="118"/>
      <c r="AT157" s="118"/>
      <c r="AU157" s="118"/>
      <c r="AV157" s="118"/>
      <c r="AW157" s="118"/>
      <c r="AX157" s="118"/>
      <c r="AY157" s="118"/>
      <c r="AZ157" s="118"/>
      <c r="BA157" s="118"/>
      <c r="BB157" s="118"/>
      <c r="BC157" s="118"/>
      <c r="BD157" s="118"/>
      <c r="BE157" s="118"/>
      <c r="BF157" s="118"/>
      <c r="BG157" s="118"/>
      <c r="BH157" s="118"/>
      <c r="BI157" s="118"/>
      <c r="BJ157" s="118"/>
      <c r="BK157" s="118"/>
      <c r="BL157" s="118"/>
    </row>
    <row r="158" spans="1:64" x14ac:dyDescent="0.25">
      <c r="A158" s="12"/>
      <c r="B158" s="6"/>
      <c r="C158" s="6"/>
      <c r="D158" s="6"/>
      <c r="E158" s="6"/>
      <c r="F158" s="6"/>
      <c r="G158" s="6"/>
      <c r="H158" s="197"/>
      <c r="I158" s="197"/>
      <c r="J158" s="197"/>
      <c r="K158" s="197"/>
      <c r="L158" s="197"/>
      <c r="M158" s="197"/>
      <c r="N158" s="197"/>
      <c r="O158" s="197"/>
      <c r="P158" s="197"/>
      <c r="Q158" s="197"/>
      <c r="R158" s="197"/>
      <c r="S158" s="118" t="str">
        <f>MatDim</f>
        <v/>
      </c>
      <c r="T158" s="137" t="str">
        <f>RéfMat</f>
        <v/>
      </c>
      <c r="U158" s="118" t="str">
        <f>Coeff</f>
        <v/>
      </c>
      <c r="V158" s="118" t="str">
        <f>Poids</f>
        <v/>
      </c>
      <c r="W158" s="118" t="str">
        <f>PoidBrut</f>
        <v/>
      </c>
      <c r="X158" s="118"/>
      <c r="Y158" s="118"/>
      <c r="Z158" s="118"/>
      <c r="AA158" s="118"/>
      <c r="AB158" s="118"/>
      <c r="AC158" s="118"/>
      <c r="AD158" s="118"/>
      <c r="AE158" s="118"/>
      <c r="AF158" s="118"/>
      <c r="AG158" s="118"/>
      <c r="AH158" s="118"/>
      <c r="AI158" s="118"/>
      <c r="AJ158" s="118"/>
      <c r="AK158" s="118"/>
      <c r="AL158" s="118"/>
      <c r="AM158" s="118"/>
      <c r="AN158" s="118"/>
      <c r="AO158" s="118"/>
      <c r="AP158" s="118"/>
      <c r="AQ158" s="118"/>
      <c r="AR158" s="118"/>
      <c r="AS158" s="118"/>
      <c r="AT158" s="118"/>
      <c r="AU158" s="118"/>
      <c r="AV158" s="118"/>
      <c r="AW158" s="118"/>
      <c r="AX158" s="118"/>
      <c r="AY158" s="118"/>
      <c r="AZ158" s="118"/>
      <c r="BA158" s="118"/>
      <c r="BB158" s="118"/>
      <c r="BC158" s="118"/>
      <c r="BD158" s="118"/>
      <c r="BE158" s="118"/>
      <c r="BF158" s="118"/>
      <c r="BG158" s="118"/>
      <c r="BH158" s="118"/>
      <c r="BI158" s="118"/>
      <c r="BJ158" s="118"/>
      <c r="BK158" s="118"/>
      <c r="BL158" s="118"/>
    </row>
    <row r="159" spans="1:64" x14ac:dyDescent="0.25">
      <c r="A159" s="12"/>
      <c r="B159" s="6"/>
      <c r="C159" s="6"/>
      <c r="D159" s="6"/>
      <c r="E159" s="6"/>
      <c r="F159" s="6"/>
      <c r="G159" s="6"/>
      <c r="H159" s="197"/>
      <c r="I159" s="197"/>
      <c r="J159" s="197"/>
      <c r="K159" s="197"/>
      <c r="L159" s="197"/>
      <c r="M159" s="197"/>
      <c r="N159" s="197"/>
      <c r="O159" s="197"/>
      <c r="P159" s="197"/>
      <c r="Q159" s="197"/>
      <c r="R159" s="197"/>
      <c r="S159" s="118" t="str">
        <f>MatDim</f>
        <v/>
      </c>
      <c r="T159" s="137" t="str">
        <f>RéfMat</f>
        <v/>
      </c>
      <c r="U159" s="118" t="str">
        <f>Coeff</f>
        <v/>
      </c>
      <c r="V159" s="118" t="str">
        <f>Poids</f>
        <v/>
      </c>
      <c r="W159" s="118" t="str">
        <f>PoidBrut</f>
        <v/>
      </c>
      <c r="X159" s="118"/>
      <c r="Y159" s="118"/>
      <c r="Z159" s="118"/>
      <c r="AA159" s="118"/>
      <c r="AB159" s="118"/>
      <c r="AC159" s="118"/>
      <c r="AD159" s="118"/>
      <c r="AE159" s="118"/>
      <c r="AF159" s="118"/>
      <c r="AG159" s="118"/>
      <c r="AH159" s="118"/>
      <c r="AI159" s="118"/>
      <c r="AJ159" s="118"/>
      <c r="AK159" s="118"/>
      <c r="AL159" s="118"/>
      <c r="AM159" s="118"/>
      <c r="AN159" s="118"/>
      <c r="AO159" s="118"/>
      <c r="AP159" s="118"/>
      <c r="AQ159" s="118"/>
      <c r="AR159" s="118"/>
      <c r="AS159" s="118"/>
      <c r="AT159" s="118"/>
      <c r="AU159" s="118"/>
      <c r="AV159" s="118"/>
      <c r="AW159" s="118"/>
      <c r="AX159" s="118"/>
      <c r="AY159" s="118"/>
      <c r="AZ159" s="118"/>
      <c r="BA159" s="118"/>
      <c r="BB159" s="118"/>
      <c r="BC159" s="118"/>
      <c r="BD159" s="118"/>
      <c r="BE159" s="118"/>
      <c r="BF159" s="118"/>
      <c r="BG159" s="118"/>
      <c r="BH159" s="118"/>
      <c r="BI159" s="118"/>
      <c r="BJ159" s="118"/>
      <c r="BK159" s="118"/>
      <c r="BL159" s="118"/>
    </row>
    <row r="160" spans="1:64" x14ac:dyDescent="0.25">
      <c r="A160" s="12"/>
      <c r="B160" s="6"/>
      <c r="C160" s="6"/>
      <c r="D160" s="6"/>
      <c r="E160" s="6"/>
      <c r="F160" s="6"/>
      <c r="G160" s="6"/>
      <c r="H160" s="197"/>
      <c r="I160" s="197"/>
      <c r="J160" s="197"/>
      <c r="K160" s="197"/>
      <c r="L160" s="197"/>
      <c r="M160" s="197"/>
      <c r="N160" s="197"/>
      <c r="O160" s="197"/>
      <c r="P160" s="197"/>
      <c r="Q160" s="197"/>
      <c r="R160" s="197"/>
      <c r="S160" s="118" t="str">
        <f>MatDim</f>
        <v/>
      </c>
      <c r="T160" s="137" t="str">
        <f>RéfMat</f>
        <v/>
      </c>
      <c r="U160" s="118" t="str">
        <f>Coeff</f>
        <v/>
      </c>
      <c r="V160" s="118" t="str">
        <f>Poids</f>
        <v/>
      </c>
      <c r="W160" s="118" t="str">
        <f>PoidBrut</f>
        <v/>
      </c>
      <c r="X160" s="118"/>
      <c r="Y160" s="118"/>
      <c r="Z160" s="118"/>
      <c r="AA160" s="118"/>
      <c r="AB160" s="118"/>
      <c r="AC160" s="118"/>
      <c r="AD160" s="118"/>
      <c r="AE160" s="118"/>
      <c r="AF160" s="118"/>
      <c r="AG160" s="118"/>
      <c r="AH160" s="118"/>
      <c r="AI160" s="118"/>
      <c r="AJ160" s="118"/>
      <c r="AK160" s="118"/>
      <c r="AL160" s="118"/>
      <c r="AM160" s="118"/>
      <c r="AN160" s="118"/>
      <c r="AO160" s="118"/>
      <c r="AP160" s="118"/>
      <c r="AQ160" s="118"/>
      <c r="AR160" s="118"/>
      <c r="AS160" s="118"/>
      <c r="AT160" s="118"/>
      <c r="AU160" s="118"/>
      <c r="AV160" s="118"/>
      <c r="AW160" s="118"/>
      <c r="AX160" s="118"/>
      <c r="AY160" s="118"/>
      <c r="AZ160" s="118"/>
      <c r="BA160" s="118"/>
      <c r="BB160" s="118"/>
      <c r="BC160" s="118"/>
      <c r="BD160" s="118"/>
      <c r="BE160" s="118"/>
      <c r="BF160" s="118"/>
      <c r="BG160" s="118"/>
      <c r="BH160" s="118"/>
      <c r="BI160" s="118"/>
      <c r="BJ160" s="118"/>
      <c r="BK160" s="118"/>
      <c r="BL160" s="118"/>
    </row>
    <row r="161" spans="1:64" x14ac:dyDescent="0.25">
      <c r="A161" s="12"/>
      <c r="B161" s="6"/>
      <c r="C161" s="6"/>
      <c r="D161" s="6"/>
      <c r="E161" s="6"/>
      <c r="F161" s="6"/>
      <c r="G161" s="6"/>
      <c r="H161" s="197"/>
      <c r="I161" s="197"/>
      <c r="J161" s="197"/>
      <c r="K161" s="197"/>
      <c r="L161" s="197"/>
      <c r="M161" s="197"/>
      <c r="N161" s="197"/>
      <c r="O161" s="197"/>
      <c r="P161" s="197"/>
      <c r="Q161" s="197"/>
      <c r="R161" s="197"/>
      <c r="S161" s="118" t="str">
        <f>MatDim</f>
        <v/>
      </c>
      <c r="T161" s="137" t="str">
        <f>RéfMat</f>
        <v/>
      </c>
      <c r="U161" s="118" t="str">
        <f>Coeff</f>
        <v/>
      </c>
      <c r="V161" s="118" t="str">
        <f>Poids</f>
        <v/>
      </c>
      <c r="W161" s="118" t="str">
        <f>PoidBrut</f>
        <v/>
      </c>
      <c r="X161" s="118"/>
      <c r="Y161" s="118"/>
      <c r="Z161" s="118"/>
      <c r="AA161" s="118"/>
      <c r="AB161" s="118"/>
      <c r="AC161" s="118"/>
      <c r="AD161" s="118"/>
      <c r="AE161" s="118"/>
      <c r="AF161" s="118"/>
      <c r="AG161" s="118"/>
      <c r="AH161" s="118"/>
      <c r="AI161" s="118"/>
      <c r="AJ161" s="118"/>
      <c r="AK161" s="118"/>
      <c r="AL161" s="118"/>
      <c r="AM161" s="118"/>
      <c r="AN161" s="118"/>
      <c r="AO161" s="118"/>
      <c r="AP161" s="118"/>
      <c r="AQ161" s="118"/>
      <c r="AR161" s="118"/>
      <c r="AS161" s="118"/>
      <c r="AT161" s="118"/>
      <c r="AU161" s="118"/>
      <c r="AV161" s="118"/>
      <c r="AW161" s="118"/>
      <c r="AX161" s="118"/>
      <c r="AY161" s="118"/>
      <c r="AZ161" s="118"/>
      <c r="BA161" s="118"/>
      <c r="BB161" s="118"/>
      <c r="BC161" s="118"/>
      <c r="BD161" s="118"/>
      <c r="BE161" s="118"/>
      <c r="BF161" s="118"/>
      <c r="BG161" s="118"/>
      <c r="BH161" s="118"/>
      <c r="BI161" s="118"/>
      <c r="BJ161" s="118"/>
      <c r="BK161" s="118"/>
      <c r="BL161" s="118"/>
    </row>
    <row r="162" spans="1:64" x14ac:dyDescent="0.25">
      <c r="A162" s="12"/>
      <c r="B162" s="6"/>
      <c r="C162" s="6"/>
      <c r="D162" s="6"/>
      <c r="E162" s="6"/>
      <c r="F162" s="6"/>
      <c r="G162" s="6"/>
      <c r="H162" s="197"/>
      <c r="I162" s="197"/>
      <c r="J162" s="197"/>
      <c r="K162" s="197"/>
      <c r="L162" s="197"/>
      <c r="M162" s="197"/>
      <c r="N162" s="197"/>
      <c r="O162" s="197"/>
      <c r="P162" s="197"/>
      <c r="Q162" s="197"/>
      <c r="R162" s="197"/>
      <c r="S162" s="118" t="str">
        <f>MatDim</f>
        <v/>
      </c>
      <c r="T162" s="137" t="str">
        <f>RéfMat</f>
        <v/>
      </c>
      <c r="U162" s="118" t="str">
        <f>Coeff</f>
        <v/>
      </c>
      <c r="V162" s="118" t="str">
        <f>Poids</f>
        <v/>
      </c>
      <c r="W162" s="118" t="str">
        <f>PoidBrut</f>
        <v/>
      </c>
      <c r="X162" s="118"/>
      <c r="Y162" s="118"/>
      <c r="Z162" s="118"/>
      <c r="AA162" s="118"/>
      <c r="AB162" s="118"/>
      <c r="AC162" s="118"/>
      <c r="AD162" s="118"/>
      <c r="AE162" s="118"/>
      <c r="AF162" s="118"/>
      <c r="AG162" s="118"/>
      <c r="AH162" s="118"/>
      <c r="AI162" s="118"/>
      <c r="AJ162" s="118"/>
      <c r="AK162" s="118"/>
      <c r="AL162" s="118"/>
      <c r="AM162" s="118"/>
      <c r="AN162" s="118"/>
      <c r="AO162" s="118"/>
      <c r="AP162" s="118"/>
      <c r="AQ162" s="118"/>
      <c r="AR162" s="118"/>
      <c r="AS162" s="118"/>
      <c r="AT162" s="118"/>
      <c r="AU162" s="118"/>
      <c r="AV162" s="118"/>
      <c r="AW162" s="118"/>
      <c r="AX162" s="118"/>
      <c r="AY162" s="118"/>
      <c r="AZ162" s="118"/>
      <c r="BA162" s="118"/>
      <c r="BB162" s="118"/>
      <c r="BC162" s="118"/>
      <c r="BD162" s="118"/>
      <c r="BE162" s="118"/>
      <c r="BF162" s="118"/>
      <c r="BG162" s="118"/>
      <c r="BH162" s="118"/>
      <c r="BI162" s="118"/>
      <c r="BJ162" s="118"/>
      <c r="BK162" s="118"/>
      <c r="BL162" s="118"/>
    </row>
    <row r="163" spans="1:64" x14ac:dyDescent="0.25">
      <c r="A163" s="12"/>
      <c r="B163" s="6"/>
      <c r="C163" s="6"/>
      <c r="D163" s="6"/>
      <c r="E163" s="6"/>
      <c r="F163" s="6"/>
      <c r="G163" s="6"/>
      <c r="H163" s="197"/>
      <c r="I163" s="197"/>
      <c r="J163" s="197"/>
      <c r="K163" s="197"/>
      <c r="L163" s="197"/>
      <c r="M163" s="197"/>
      <c r="N163" s="197"/>
      <c r="O163" s="197"/>
      <c r="P163" s="197"/>
      <c r="Q163" s="197"/>
      <c r="R163" s="197"/>
      <c r="S163" s="118" t="str">
        <f>MatDim</f>
        <v/>
      </c>
      <c r="T163" s="137" t="str">
        <f>RéfMat</f>
        <v/>
      </c>
      <c r="U163" s="118" t="str">
        <f>Coeff</f>
        <v/>
      </c>
      <c r="V163" s="118" t="str">
        <f>Poids</f>
        <v/>
      </c>
      <c r="W163" s="118" t="str">
        <f>PoidBrut</f>
        <v/>
      </c>
      <c r="X163" s="118"/>
      <c r="Y163" s="118"/>
      <c r="Z163" s="118"/>
      <c r="AA163" s="118"/>
      <c r="AB163" s="118"/>
      <c r="AC163" s="118"/>
      <c r="AD163" s="118"/>
      <c r="AE163" s="118"/>
      <c r="AF163" s="118"/>
      <c r="AG163" s="118"/>
      <c r="AH163" s="118"/>
      <c r="AI163" s="118"/>
      <c r="AJ163" s="118"/>
      <c r="AK163" s="118"/>
      <c r="AL163" s="118"/>
      <c r="AM163" s="118"/>
      <c r="AN163" s="118"/>
      <c r="AO163" s="118"/>
      <c r="AP163" s="118"/>
      <c r="AQ163" s="118"/>
      <c r="AR163" s="118"/>
      <c r="AS163" s="118"/>
      <c r="AT163" s="118"/>
      <c r="AU163" s="118"/>
      <c r="AV163" s="118"/>
      <c r="AW163" s="118"/>
      <c r="AX163" s="118"/>
      <c r="AY163" s="118"/>
      <c r="AZ163" s="118"/>
      <c r="BA163" s="118"/>
      <c r="BB163" s="118"/>
      <c r="BC163" s="118"/>
      <c r="BD163" s="118"/>
      <c r="BE163" s="118"/>
      <c r="BF163" s="118"/>
      <c r="BG163" s="118"/>
      <c r="BH163" s="118"/>
      <c r="BI163" s="118"/>
      <c r="BJ163" s="118"/>
      <c r="BK163" s="118"/>
      <c r="BL163" s="118"/>
    </row>
    <row r="164" spans="1:64" x14ac:dyDescent="0.25">
      <c r="A164" s="12"/>
      <c r="B164" s="6"/>
      <c r="C164" s="6"/>
      <c r="D164" s="6"/>
      <c r="E164" s="6"/>
      <c r="F164" s="6"/>
      <c r="G164" s="6"/>
      <c r="H164" s="197"/>
      <c r="I164" s="197"/>
      <c r="J164" s="197"/>
      <c r="K164" s="197"/>
      <c r="L164" s="197"/>
      <c r="M164" s="197"/>
      <c r="N164" s="197"/>
      <c r="O164" s="197"/>
      <c r="P164" s="197"/>
      <c r="Q164" s="197"/>
      <c r="R164" s="197"/>
      <c r="S164" s="118" t="str">
        <f>MatDim</f>
        <v/>
      </c>
      <c r="T164" s="137" t="str">
        <f>RéfMat</f>
        <v/>
      </c>
      <c r="U164" s="118" t="str">
        <f>Coeff</f>
        <v/>
      </c>
      <c r="V164" s="118" t="str">
        <f>Poids</f>
        <v/>
      </c>
      <c r="W164" s="118" t="str">
        <f>PoidBrut</f>
        <v/>
      </c>
      <c r="X164" s="118"/>
      <c r="Y164" s="118"/>
      <c r="Z164" s="118"/>
      <c r="AA164" s="118"/>
      <c r="AB164" s="118"/>
      <c r="AC164" s="118"/>
      <c r="AD164" s="118"/>
      <c r="AE164" s="118"/>
      <c r="AF164" s="118"/>
      <c r="AG164" s="118"/>
      <c r="AH164" s="118"/>
      <c r="AI164" s="118"/>
      <c r="AJ164" s="118"/>
      <c r="AK164" s="118"/>
      <c r="AL164" s="118"/>
      <c r="AM164" s="118"/>
      <c r="AN164" s="118"/>
      <c r="AO164" s="118"/>
      <c r="AP164" s="118"/>
      <c r="AQ164" s="118"/>
      <c r="AR164" s="118"/>
      <c r="AS164" s="118"/>
      <c r="AT164" s="118"/>
      <c r="AU164" s="118"/>
      <c r="AV164" s="118"/>
      <c r="AW164" s="118"/>
      <c r="AX164" s="118"/>
      <c r="AY164" s="118"/>
      <c r="AZ164" s="118"/>
      <c r="BA164" s="118"/>
      <c r="BB164" s="118"/>
      <c r="BC164" s="118"/>
      <c r="BD164" s="118"/>
      <c r="BE164" s="118"/>
      <c r="BF164" s="118"/>
      <c r="BG164" s="118"/>
      <c r="BH164" s="118"/>
      <c r="BI164" s="118"/>
      <c r="BJ164" s="118"/>
      <c r="BK164" s="118"/>
      <c r="BL164" s="118"/>
    </row>
    <row r="165" spans="1:64" x14ac:dyDescent="0.25">
      <c r="A165" s="12"/>
      <c r="B165" s="6"/>
      <c r="C165" s="6"/>
      <c r="D165" s="6"/>
      <c r="E165" s="6"/>
      <c r="F165" s="6"/>
      <c r="G165" s="6"/>
      <c r="H165" s="197"/>
      <c r="I165" s="197"/>
      <c r="J165" s="197"/>
      <c r="K165" s="197"/>
      <c r="L165" s="197"/>
      <c r="M165" s="197"/>
      <c r="N165" s="197"/>
      <c r="O165" s="197"/>
      <c r="P165" s="197"/>
      <c r="Q165" s="197"/>
      <c r="R165" s="197"/>
      <c r="S165" s="118" t="str">
        <f>MatDim</f>
        <v/>
      </c>
      <c r="T165" s="137" t="str">
        <f>RéfMat</f>
        <v/>
      </c>
      <c r="U165" s="118" t="str">
        <f>Coeff</f>
        <v/>
      </c>
      <c r="V165" s="118" t="str">
        <f>Poids</f>
        <v/>
      </c>
      <c r="W165" s="118" t="str">
        <f>PoidBrut</f>
        <v/>
      </c>
      <c r="X165" s="118"/>
      <c r="Y165" s="118"/>
      <c r="Z165" s="118"/>
      <c r="AA165" s="118"/>
      <c r="AB165" s="118"/>
      <c r="AC165" s="118"/>
      <c r="AD165" s="118"/>
      <c r="AE165" s="118"/>
      <c r="AF165" s="118"/>
      <c r="AG165" s="118"/>
      <c r="AH165" s="118"/>
      <c r="AI165" s="118"/>
      <c r="AJ165" s="118"/>
      <c r="AK165" s="118"/>
      <c r="AL165" s="118"/>
      <c r="AM165" s="118"/>
      <c r="AN165" s="118"/>
      <c r="AO165" s="118"/>
      <c r="AP165" s="118"/>
      <c r="AQ165" s="118"/>
      <c r="AR165" s="118"/>
      <c r="AS165" s="118"/>
      <c r="AT165" s="118"/>
      <c r="AU165" s="118"/>
      <c r="AV165" s="118"/>
      <c r="AW165" s="118"/>
      <c r="AX165" s="118"/>
      <c r="AY165" s="118"/>
      <c r="AZ165" s="118"/>
      <c r="BA165" s="118"/>
      <c r="BB165" s="118"/>
      <c r="BC165" s="118"/>
      <c r="BD165" s="118"/>
      <c r="BE165" s="118"/>
      <c r="BF165" s="118"/>
      <c r="BG165" s="118"/>
      <c r="BH165" s="118"/>
      <c r="BI165" s="118"/>
      <c r="BJ165" s="118"/>
      <c r="BK165" s="118"/>
      <c r="BL165" s="118"/>
    </row>
    <row r="166" spans="1:64" x14ac:dyDescent="0.25">
      <c r="A166" s="12"/>
      <c r="B166" s="6"/>
      <c r="C166" s="6"/>
      <c r="D166" s="6"/>
      <c r="E166" s="6"/>
      <c r="F166" s="6"/>
      <c r="G166" s="6"/>
      <c r="H166" s="197"/>
      <c r="I166" s="197"/>
      <c r="J166" s="197"/>
      <c r="K166" s="197"/>
      <c r="L166" s="197"/>
      <c r="M166" s="197"/>
      <c r="N166" s="197"/>
      <c r="O166" s="197"/>
      <c r="P166" s="197"/>
      <c r="Q166" s="197"/>
      <c r="R166" s="197"/>
      <c r="S166" s="118" t="str">
        <f>MatDim</f>
        <v/>
      </c>
      <c r="T166" s="137" t="str">
        <f>RéfMat</f>
        <v/>
      </c>
      <c r="U166" s="118" t="str">
        <f>Coeff</f>
        <v/>
      </c>
      <c r="V166" s="118" t="str">
        <f>Poids</f>
        <v/>
      </c>
      <c r="W166" s="118" t="str">
        <f>PoidBrut</f>
        <v/>
      </c>
      <c r="X166" s="118"/>
      <c r="Y166" s="118"/>
      <c r="Z166" s="118"/>
      <c r="AA166" s="118"/>
      <c r="AB166" s="118"/>
      <c r="AC166" s="118"/>
      <c r="AD166" s="118"/>
      <c r="AE166" s="118"/>
      <c r="AF166" s="118"/>
      <c r="AG166" s="118"/>
      <c r="AH166" s="118"/>
      <c r="AI166" s="118"/>
      <c r="AJ166" s="118"/>
      <c r="AK166" s="118"/>
      <c r="AL166" s="118"/>
      <c r="AM166" s="118"/>
      <c r="AN166" s="118"/>
      <c r="AO166" s="118"/>
      <c r="AP166" s="118"/>
      <c r="AQ166" s="118"/>
      <c r="AR166" s="118"/>
      <c r="AS166" s="118"/>
      <c r="AT166" s="118"/>
      <c r="AU166" s="118"/>
      <c r="AV166" s="118"/>
      <c r="AW166" s="118"/>
      <c r="AX166" s="118"/>
      <c r="AY166" s="118"/>
      <c r="AZ166" s="118"/>
      <c r="BA166" s="118"/>
      <c r="BB166" s="118"/>
      <c r="BC166" s="118"/>
      <c r="BD166" s="118"/>
      <c r="BE166" s="118"/>
      <c r="BF166" s="118"/>
      <c r="BG166" s="118"/>
      <c r="BH166" s="118"/>
      <c r="BI166" s="118"/>
      <c r="BJ166" s="118"/>
      <c r="BK166" s="118"/>
      <c r="BL166" s="118"/>
    </row>
    <row r="167" spans="1:64" x14ac:dyDescent="0.25">
      <c r="A167" s="12"/>
      <c r="B167" s="6"/>
      <c r="C167" s="6"/>
      <c r="D167" s="6"/>
      <c r="E167" s="6"/>
      <c r="F167" s="6"/>
      <c r="G167" s="6"/>
      <c r="H167" s="197"/>
      <c r="I167" s="197"/>
      <c r="J167" s="197"/>
      <c r="K167" s="197"/>
      <c r="L167" s="197"/>
      <c r="M167" s="197"/>
      <c r="N167" s="197"/>
      <c r="O167" s="197"/>
      <c r="P167" s="197"/>
      <c r="Q167" s="197"/>
      <c r="R167" s="197"/>
      <c r="S167" s="118" t="str">
        <f>MatDim</f>
        <v/>
      </c>
      <c r="T167" s="137" t="str">
        <f>RéfMat</f>
        <v/>
      </c>
      <c r="U167" s="118" t="str">
        <f>Coeff</f>
        <v/>
      </c>
      <c r="V167" s="118" t="str">
        <f>Poids</f>
        <v/>
      </c>
      <c r="W167" s="118" t="str">
        <f>PoidBrut</f>
        <v/>
      </c>
      <c r="X167" s="118"/>
      <c r="Y167" s="118"/>
      <c r="Z167" s="118"/>
      <c r="AA167" s="118"/>
      <c r="AB167" s="118"/>
      <c r="AC167" s="118"/>
      <c r="AD167" s="118"/>
      <c r="AE167" s="118"/>
      <c r="AF167" s="118"/>
      <c r="AG167" s="118"/>
      <c r="AH167" s="118"/>
      <c r="AI167" s="118"/>
      <c r="AJ167" s="118"/>
      <c r="AK167" s="118"/>
      <c r="AL167" s="118"/>
      <c r="AM167" s="118"/>
      <c r="AN167" s="118"/>
      <c r="AO167" s="118"/>
      <c r="AP167" s="118"/>
      <c r="AQ167" s="118"/>
      <c r="AR167" s="118"/>
      <c r="AS167" s="118"/>
      <c r="AT167" s="118"/>
      <c r="AU167" s="118"/>
      <c r="AV167" s="118"/>
      <c r="AW167" s="118"/>
      <c r="AX167" s="118"/>
      <c r="AY167" s="118"/>
      <c r="AZ167" s="118"/>
      <c r="BA167" s="118"/>
      <c r="BB167" s="118"/>
      <c r="BC167" s="118"/>
      <c r="BD167" s="118"/>
      <c r="BE167" s="118"/>
      <c r="BF167" s="118"/>
      <c r="BG167" s="118"/>
      <c r="BH167" s="118"/>
      <c r="BI167" s="118"/>
      <c r="BJ167" s="118"/>
      <c r="BK167" s="118"/>
      <c r="BL167" s="118"/>
    </row>
    <row r="168" spans="1:64" x14ac:dyDescent="0.25">
      <c r="A168" s="12"/>
      <c r="B168" s="6"/>
      <c r="C168" s="6"/>
      <c r="D168" s="6"/>
      <c r="E168" s="6"/>
      <c r="F168" s="6"/>
      <c r="G168" s="6"/>
      <c r="H168" s="197"/>
      <c r="I168" s="197"/>
      <c r="J168" s="197"/>
      <c r="K168" s="197"/>
      <c r="L168" s="197"/>
      <c r="M168" s="197"/>
      <c r="N168" s="197"/>
      <c r="O168" s="197"/>
      <c r="P168" s="197"/>
      <c r="Q168" s="197"/>
      <c r="R168" s="197"/>
      <c r="S168" s="118" t="str">
        <f>MatDim</f>
        <v/>
      </c>
      <c r="T168" s="137" t="str">
        <f>RéfMat</f>
        <v/>
      </c>
      <c r="U168" s="118" t="str">
        <f>Coeff</f>
        <v/>
      </c>
      <c r="V168" s="118" t="str">
        <f>Poids</f>
        <v/>
      </c>
      <c r="W168" s="118" t="str">
        <f>PoidBrut</f>
        <v/>
      </c>
      <c r="X168" s="118"/>
      <c r="Y168" s="118"/>
      <c r="Z168" s="118"/>
      <c r="AA168" s="118"/>
      <c r="AB168" s="118"/>
      <c r="AC168" s="118"/>
      <c r="AD168" s="118"/>
      <c r="AE168" s="118"/>
      <c r="AF168" s="118"/>
      <c r="AG168" s="118"/>
      <c r="AH168" s="118"/>
      <c r="AI168" s="118"/>
      <c r="AJ168" s="118"/>
      <c r="AK168" s="118"/>
      <c r="AL168" s="118"/>
      <c r="AM168" s="118"/>
      <c r="AN168" s="118"/>
      <c r="AO168" s="118"/>
      <c r="AP168" s="118"/>
      <c r="AQ168" s="118"/>
      <c r="AR168" s="118"/>
      <c r="AS168" s="118"/>
      <c r="AT168" s="118"/>
      <c r="AU168" s="118"/>
      <c r="AV168" s="118"/>
      <c r="AW168" s="118"/>
      <c r="AX168" s="118"/>
      <c r="AY168" s="118"/>
      <c r="AZ168" s="118"/>
      <c r="BA168" s="118"/>
      <c r="BB168" s="118"/>
      <c r="BC168" s="118"/>
      <c r="BD168" s="118"/>
      <c r="BE168" s="118"/>
      <c r="BF168" s="118"/>
      <c r="BG168" s="118"/>
      <c r="BH168" s="118"/>
      <c r="BI168" s="118"/>
      <c r="BJ168" s="118"/>
      <c r="BK168" s="118"/>
      <c r="BL168" s="118"/>
    </row>
    <row r="169" spans="1:64" x14ac:dyDescent="0.25">
      <c r="A169" s="12"/>
      <c r="B169" s="6"/>
      <c r="C169" s="6"/>
      <c r="D169" s="6"/>
      <c r="E169" s="6"/>
      <c r="F169" s="6"/>
      <c r="G169" s="6"/>
      <c r="H169" s="197"/>
      <c r="I169" s="197"/>
      <c r="J169" s="197"/>
      <c r="K169" s="197"/>
      <c r="L169" s="197"/>
      <c r="M169" s="197"/>
      <c r="N169" s="197"/>
      <c r="O169" s="197"/>
      <c r="P169" s="197"/>
      <c r="Q169" s="197"/>
      <c r="R169" s="197"/>
      <c r="S169" s="118" t="str">
        <f>MatDim</f>
        <v/>
      </c>
      <c r="T169" s="137" t="str">
        <f>RéfMat</f>
        <v/>
      </c>
      <c r="U169" s="118" t="str">
        <f>Coeff</f>
        <v/>
      </c>
      <c r="V169" s="118" t="str">
        <f>Poids</f>
        <v/>
      </c>
      <c r="W169" s="118" t="str">
        <f>PoidBrut</f>
        <v/>
      </c>
      <c r="X169" s="118"/>
      <c r="Y169" s="118"/>
      <c r="Z169" s="118"/>
      <c r="AA169" s="118"/>
      <c r="AB169" s="118"/>
      <c r="AC169" s="118"/>
      <c r="AD169" s="118"/>
      <c r="AE169" s="118"/>
      <c r="AF169" s="118"/>
      <c r="AG169" s="118"/>
      <c r="AH169" s="118"/>
      <c r="AI169" s="118"/>
      <c r="AJ169" s="118"/>
      <c r="AK169" s="118"/>
      <c r="AL169" s="118"/>
      <c r="AM169" s="118"/>
      <c r="AN169" s="118"/>
      <c r="AO169" s="118"/>
      <c r="AP169" s="118"/>
      <c r="AQ169" s="118"/>
      <c r="AR169" s="118"/>
      <c r="AS169" s="118"/>
      <c r="AT169" s="118"/>
      <c r="AU169" s="118"/>
      <c r="AV169" s="118"/>
      <c r="AW169" s="118"/>
      <c r="AX169" s="118"/>
      <c r="AY169" s="118"/>
      <c r="AZ169" s="118"/>
      <c r="BA169" s="118"/>
      <c r="BB169" s="118"/>
      <c r="BC169" s="118"/>
      <c r="BD169" s="118"/>
      <c r="BE169" s="118"/>
      <c r="BF169" s="118"/>
      <c r="BG169" s="118"/>
      <c r="BH169" s="118"/>
      <c r="BI169" s="118"/>
      <c r="BJ169" s="118"/>
      <c r="BK169" s="118"/>
      <c r="BL169" s="118"/>
    </row>
    <row r="170" spans="1:64" x14ac:dyDescent="0.25">
      <c r="A170" s="12"/>
      <c r="B170" s="6"/>
      <c r="C170" s="6"/>
      <c r="D170" s="6"/>
      <c r="E170" s="6"/>
      <c r="F170" s="6"/>
      <c r="G170" s="6"/>
      <c r="H170" s="197"/>
      <c r="I170" s="197"/>
      <c r="J170" s="197"/>
      <c r="K170" s="197"/>
      <c r="L170" s="197"/>
      <c r="M170" s="197"/>
      <c r="N170" s="197"/>
      <c r="O170" s="197"/>
      <c r="P170" s="197"/>
      <c r="Q170" s="197"/>
      <c r="R170" s="197"/>
      <c r="S170" s="118" t="str">
        <f>MatDim</f>
        <v/>
      </c>
      <c r="T170" s="137" t="str">
        <f>RéfMat</f>
        <v/>
      </c>
      <c r="U170" s="118" t="str">
        <f>Coeff</f>
        <v/>
      </c>
      <c r="V170" s="118" t="str">
        <f>Poids</f>
        <v/>
      </c>
      <c r="W170" s="118" t="str">
        <f>PoidBrut</f>
        <v/>
      </c>
      <c r="X170" s="118"/>
      <c r="Y170" s="118"/>
      <c r="Z170" s="118"/>
      <c r="AA170" s="118"/>
      <c r="AB170" s="118"/>
      <c r="AC170" s="118"/>
      <c r="AD170" s="118"/>
      <c r="AE170" s="118"/>
      <c r="AF170" s="118"/>
      <c r="AG170" s="118"/>
      <c r="AH170" s="118"/>
      <c r="AI170" s="118"/>
      <c r="AJ170" s="118"/>
      <c r="AK170" s="118"/>
      <c r="AL170" s="118"/>
      <c r="AM170" s="118"/>
      <c r="AN170" s="118"/>
      <c r="AO170" s="118"/>
      <c r="AP170" s="118"/>
      <c r="AQ170" s="118"/>
      <c r="AR170" s="118"/>
      <c r="AS170" s="118"/>
      <c r="AT170" s="118"/>
      <c r="AU170" s="118"/>
      <c r="AV170" s="118"/>
      <c r="AW170" s="118"/>
      <c r="AX170" s="118"/>
      <c r="AY170" s="118"/>
      <c r="AZ170" s="118"/>
      <c r="BA170" s="118"/>
      <c r="BB170" s="118"/>
      <c r="BC170" s="118"/>
      <c r="BD170" s="118"/>
      <c r="BE170" s="118"/>
      <c r="BF170" s="118"/>
      <c r="BG170" s="118"/>
      <c r="BH170" s="118"/>
      <c r="BI170" s="118"/>
      <c r="BJ170" s="118"/>
      <c r="BK170" s="118"/>
      <c r="BL170" s="118"/>
    </row>
    <row r="171" spans="1:64" x14ac:dyDescent="0.25">
      <c r="A171" s="12"/>
      <c r="B171" s="6"/>
      <c r="C171" s="6"/>
      <c r="D171" s="6"/>
      <c r="E171" s="6"/>
      <c r="F171" s="6"/>
      <c r="G171" s="6"/>
      <c r="H171" s="197"/>
      <c r="I171" s="197"/>
      <c r="J171" s="197"/>
      <c r="K171" s="197"/>
      <c r="L171" s="197"/>
      <c r="M171" s="197"/>
      <c r="N171" s="197"/>
      <c r="O171" s="197"/>
      <c r="P171" s="197"/>
      <c r="Q171" s="197"/>
      <c r="R171" s="197"/>
      <c r="S171" s="118" t="str">
        <f>MatDim</f>
        <v/>
      </c>
      <c r="T171" s="137" t="str">
        <f>RéfMat</f>
        <v/>
      </c>
      <c r="U171" s="118" t="str">
        <f>Coeff</f>
        <v/>
      </c>
      <c r="V171" s="118" t="str">
        <f>Poids</f>
        <v/>
      </c>
      <c r="W171" s="118" t="str">
        <f>PoidBrut</f>
        <v/>
      </c>
      <c r="X171" s="118"/>
      <c r="Y171" s="118"/>
      <c r="Z171" s="118"/>
      <c r="AA171" s="118"/>
      <c r="AB171" s="118"/>
      <c r="AC171" s="118"/>
      <c r="AD171" s="118"/>
      <c r="AE171" s="118"/>
      <c r="AF171" s="118"/>
      <c r="AG171" s="118"/>
      <c r="AH171" s="118"/>
      <c r="AI171" s="118"/>
      <c r="AJ171" s="118"/>
      <c r="AK171" s="118"/>
      <c r="AL171" s="118"/>
      <c r="AM171" s="118"/>
      <c r="AN171" s="118"/>
      <c r="AO171" s="118"/>
      <c r="AP171" s="118"/>
      <c r="AQ171" s="118"/>
      <c r="AR171" s="118"/>
      <c r="AS171" s="118"/>
      <c r="AT171" s="118"/>
      <c r="AU171" s="118"/>
      <c r="AV171" s="118"/>
      <c r="AW171" s="118"/>
      <c r="AX171" s="118"/>
      <c r="AY171" s="118"/>
      <c r="AZ171" s="118"/>
      <c r="BA171" s="118"/>
      <c r="BB171" s="118"/>
      <c r="BC171" s="118"/>
      <c r="BD171" s="118"/>
      <c r="BE171" s="118"/>
      <c r="BF171" s="118"/>
      <c r="BG171" s="118"/>
      <c r="BH171" s="118"/>
      <c r="BI171" s="118"/>
      <c r="BJ171" s="118"/>
      <c r="BK171" s="118"/>
      <c r="BL171" s="118"/>
    </row>
    <row r="172" spans="1:64" x14ac:dyDescent="0.25">
      <c r="A172" s="12"/>
      <c r="B172" s="6"/>
      <c r="C172" s="6"/>
      <c r="D172" s="6"/>
      <c r="E172" s="6"/>
      <c r="F172" s="6"/>
      <c r="G172" s="6"/>
      <c r="H172" s="197"/>
      <c r="I172" s="197"/>
      <c r="J172" s="197"/>
      <c r="K172" s="197"/>
      <c r="L172" s="197"/>
      <c r="M172" s="197"/>
      <c r="N172" s="197"/>
      <c r="O172" s="197"/>
      <c r="P172" s="197"/>
      <c r="Q172" s="197"/>
      <c r="R172" s="197"/>
      <c r="S172" s="118" t="str">
        <f>MatDim</f>
        <v/>
      </c>
      <c r="T172" s="137" t="str">
        <f>RéfMat</f>
        <v/>
      </c>
      <c r="U172" s="118" t="str">
        <f>Coeff</f>
        <v/>
      </c>
      <c r="V172" s="118" t="str">
        <f>Poids</f>
        <v/>
      </c>
      <c r="W172" s="118" t="str">
        <f>PoidBrut</f>
        <v/>
      </c>
      <c r="X172" s="118"/>
      <c r="Y172" s="118"/>
      <c r="Z172" s="118"/>
      <c r="AA172" s="118"/>
      <c r="AB172" s="118"/>
      <c r="AC172" s="118"/>
      <c r="AD172" s="118"/>
      <c r="AE172" s="118"/>
      <c r="AF172" s="118"/>
      <c r="AG172" s="118"/>
      <c r="AH172" s="118"/>
      <c r="AI172" s="118"/>
      <c r="AJ172" s="118"/>
      <c r="AK172" s="118"/>
      <c r="AL172" s="118"/>
      <c r="AM172" s="118"/>
      <c r="AN172" s="118"/>
      <c r="AO172" s="118"/>
      <c r="AP172" s="118"/>
      <c r="AQ172" s="118"/>
      <c r="AR172" s="118"/>
      <c r="AS172" s="118"/>
      <c r="AT172" s="118"/>
      <c r="AU172" s="118"/>
      <c r="AV172" s="118"/>
      <c r="AW172" s="118"/>
      <c r="AX172" s="118"/>
      <c r="AY172" s="118"/>
      <c r="AZ172" s="118"/>
      <c r="BA172" s="118"/>
      <c r="BB172" s="118"/>
      <c r="BC172" s="118"/>
      <c r="BD172" s="118"/>
      <c r="BE172" s="118"/>
      <c r="BF172" s="118"/>
      <c r="BG172" s="118"/>
      <c r="BH172" s="118"/>
      <c r="BI172" s="118"/>
      <c r="BJ172" s="118"/>
      <c r="BK172" s="118"/>
      <c r="BL172" s="118"/>
    </row>
    <row r="173" spans="1:64" x14ac:dyDescent="0.25">
      <c r="A173" s="12"/>
      <c r="B173" s="6"/>
      <c r="C173" s="6"/>
      <c r="D173" s="6"/>
      <c r="E173" s="6"/>
      <c r="F173" s="6"/>
      <c r="G173" s="6"/>
      <c r="H173" s="197"/>
      <c r="I173" s="197"/>
      <c r="J173" s="197"/>
      <c r="K173" s="197"/>
      <c r="L173" s="197"/>
      <c r="M173" s="197"/>
      <c r="N173" s="197"/>
      <c r="O173" s="197"/>
      <c r="P173" s="197"/>
      <c r="Q173" s="197"/>
      <c r="R173" s="197"/>
      <c r="S173" s="118" t="str">
        <f>MatDim</f>
        <v/>
      </c>
      <c r="T173" s="137" t="str">
        <f>RéfMat</f>
        <v/>
      </c>
      <c r="U173" s="118" t="str">
        <f>Coeff</f>
        <v/>
      </c>
      <c r="V173" s="118" t="str">
        <f>Poids</f>
        <v/>
      </c>
      <c r="W173" s="118" t="str">
        <f>PoidBrut</f>
        <v/>
      </c>
      <c r="X173" s="118"/>
      <c r="Y173" s="118"/>
      <c r="Z173" s="118"/>
      <c r="AA173" s="118"/>
      <c r="AB173" s="118"/>
      <c r="AC173" s="118"/>
      <c r="AD173" s="118"/>
      <c r="AE173" s="118"/>
      <c r="AF173" s="118"/>
      <c r="AG173" s="118"/>
      <c r="AH173" s="118"/>
      <c r="AI173" s="118"/>
      <c r="AJ173" s="118"/>
      <c r="AK173" s="118"/>
      <c r="AL173" s="118"/>
      <c r="AM173" s="118"/>
      <c r="AN173" s="118"/>
      <c r="AO173" s="118"/>
      <c r="AP173" s="118"/>
      <c r="AQ173" s="118"/>
      <c r="AR173" s="118"/>
      <c r="AS173" s="118"/>
      <c r="AT173" s="118"/>
      <c r="AU173" s="118"/>
      <c r="AV173" s="118"/>
      <c r="AW173" s="118"/>
      <c r="AX173" s="118"/>
      <c r="AY173" s="118"/>
      <c r="AZ173" s="118"/>
      <c r="BA173" s="118"/>
      <c r="BB173" s="118"/>
      <c r="BC173" s="118"/>
      <c r="BD173" s="118"/>
      <c r="BE173" s="118"/>
      <c r="BF173" s="118"/>
      <c r="BG173" s="118"/>
      <c r="BH173" s="118"/>
      <c r="BI173" s="118"/>
      <c r="BJ173" s="118"/>
      <c r="BK173" s="118"/>
      <c r="BL173" s="118"/>
    </row>
    <row r="174" spans="1:64" x14ac:dyDescent="0.25">
      <c r="A174" s="12"/>
      <c r="B174" s="6"/>
      <c r="C174" s="6"/>
      <c r="D174" s="6"/>
      <c r="E174" s="6"/>
      <c r="F174" s="6"/>
      <c r="G174" s="6"/>
      <c r="H174" s="197"/>
      <c r="I174" s="197"/>
      <c r="J174" s="197"/>
      <c r="K174" s="197"/>
      <c r="L174" s="197"/>
      <c r="M174" s="197"/>
      <c r="N174" s="197"/>
      <c r="O174" s="197"/>
      <c r="P174" s="197"/>
      <c r="Q174" s="197"/>
      <c r="R174" s="197"/>
      <c r="S174" s="118" t="str">
        <f>MatDim</f>
        <v/>
      </c>
      <c r="T174" s="137" t="str">
        <f>RéfMat</f>
        <v/>
      </c>
      <c r="U174" s="118" t="str">
        <f>Coeff</f>
        <v/>
      </c>
      <c r="V174" s="118" t="str">
        <f>Poids</f>
        <v/>
      </c>
      <c r="W174" s="118" t="str">
        <f>PoidBrut</f>
        <v/>
      </c>
      <c r="X174" s="118"/>
      <c r="Y174" s="118"/>
      <c r="Z174" s="118"/>
      <c r="AA174" s="118"/>
      <c r="AB174" s="118"/>
      <c r="AC174" s="118"/>
      <c r="AD174" s="118"/>
      <c r="AE174" s="118"/>
      <c r="AF174" s="118"/>
      <c r="AG174" s="118"/>
      <c r="AH174" s="118"/>
      <c r="AI174" s="118"/>
      <c r="AJ174" s="118"/>
      <c r="AK174" s="118"/>
      <c r="AL174" s="118"/>
      <c r="AM174" s="118"/>
      <c r="AN174" s="118"/>
      <c r="AO174" s="118"/>
      <c r="AP174" s="118"/>
      <c r="AQ174" s="118"/>
      <c r="AR174" s="118"/>
      <c r="AS174" s="118"/>
      <c r="AT174" s="118"/>
      <c r="AU174" s="118"/>
      <c r="AV174" s="118"/>
      <c r="AW174" s="118"/>
      <c r="AX174" s="118"/>
      <c r="AY174" s="118"/>
      <c r="AZ174" s="118"/>
      <c r="BA174" s="118"/>
      <c r="BB174" s="118"/>
      <c r="BC174" s="118"/>
      <c r="BD174" s="118"/>
      <c r="BE174" s="118"/>
      <c r="BF174" s="118"/>
      <c r="BG174" s="118"/>
      <c r="BH174" s="118"/>
      <c r="BI174" s="118"/>
      <c r="BJ174" s="118"/>
      <c r="BK174" s="118"/>
      <c r="BL174" s="118"/>
    </row>
    <row r="175" spans="1:64" x14ac:dyDescent="0.25">
      <c r="A175" s="12"/>
      <c r="B175" s="6"/>
      <c r="C175" s="6"/>
      <c r="D175" s="6"/>
      <c r="E175" s="6"/>
      <c r="F175" s="6"/>
      <c r="G175" s="6"/>
      <c r="H175" s="197"/>
      <c r="I175" s="197"/>
      <c r="J175" s="197"/>
      <c r="K175" s="197"/>
      <c r="L175" s="197"/>
      <c r="M175" s="197"/>
      <c r="N175" s="197"/>
      <c r="O175" s="197"/>
      <c r="P175" s="197"/>
      <c r="Q175" s="197"/>
      <c r="R175" s="197"/>
      <c r="S175" s="118" t="str">
        <f>MatDim</f>
        <v/>
      </c>
      <c r="T175" s="137" t="str">
        <f>RéfMat</f>
        <v/>
      </c>
      <c r="U175" s="118" t="str">
        <f>Coeff</f>
        <v/>
      </c>
      <c r="V175" s="118" t="str">
        <f>Poids</f>
        <v/>
      </c>
      <c r="W175" s="118" t="str">
        <f>PoidBrut</f>
        <v/>
      </c>
      <c r="X175" s="118"/>
      <c r="Y175" s="118"/>
      <c r="Z175" s="118"/>
      <c r="AA175" s="118"/>
      <c r="AB175" s="118"/>
      <c r="AC175" s="118"/>
      <c r="AD175" s="118"/>
      <c r="AE175" s="118"/>
      <c r="AF175" s="118"/>
      <c r="AG175" s="118"/>
      <c r="AH175" s="118"/>
      <c r="AI175" s="118"/>
      <c r="AJ175" s="118"/>
      <c r="AK175" s="118"/>
      <c r="AL175" s="118"/>
      <c r="AM175" s="118"/>
      <c r="AN175" s="118"/>
      <c r="AO175" s="118"/>
      <c r="AP175" s="118"/>
      <c r="AQ175" s="118"/>
      <c r="AR175" s="118"/>
      <c r="AS175" s="118"/>
      <c r="AT175" s="118"/>
      <c r="AU175" s="118"/>
      <c r="AV175" s="118"/>
      <c r="AW175" s="118"/>
      <c r="AX175" s="118"/>
      <c r="AY175" s="118"/>
      <c r="AZ175" s="118"/>
      <c r="BA175" s="118"/>
      <c r="BB175" s="118"/>
      <c r="BC175" s="118"/>
      <c r="BD175" s="118"/>
      <c r="BE175" s="118"/>
      <c r="BF175" s="118"/>
      <c r="BG175" s="118"/>
      <c r="BH175" s="118"/>
      <c r="BI175" s="118"/>
      <c r="BJ175" s="118"/>
      <c r="BK175" s="118"/>
      <c r="BL175" s="118"/>
    </row>
    <row r="176" spans="1:64" x14ac:dyDescent="0.25">
      <c r="A176" s="12"/>
      <c r="B176" s="6"/>
      <c r="C176" s="6"/>
      <c r="D176" s="6"/>
      <c r="E176" s="6"/>
      <c r="F176" s="6"/>
      <c r="G176" s="6"/>
      <c r="H176" s="197"/>
      <c r="I176" s="197"/>
      <c r="J176" s="197"/>
      <c r="K176" s="197"/>
      <c r="L176" s="197"/>
      <c r="M176" s="197"/>
      <c r="N176" s="197"/>
      <c r="O176" s="197"/>
      <c r="P176" s="197"/>
      <c r="Q176" s="197"/>
      <c r="R176" s="197"/>
      <c r="S176" s="118" t="str">
        <f>MatDim</f>
        <v/>
      </c>
      <c r="T176" s="137" t="str">
        <f>RéfMat</f>
        <v/>
      </c>
      <c r="U176" s="118" t="str">
        <f>Coeff</f>
        <v/>
      </c>
      <c r="V176" s="118" t="str">
        <f>Poids</f>
        <v/>
      </c>
      <c r="W176" s="118" t="str">
        <f>PoidBrut</f>
        <v/>
      </c>
      <c r="X176" s="118"/>
      <c r="Y176" s="118"/>
      <c r="Z176" s="118"/>
      <c r="AA176" s="118"/>
      <c r="AB176" s="118"/>
      <c r="AC176" s="118"/>
      <c r="AD176" s="118"/>
      <c r="AE176" s="118"/>
      <c r="AF176" s="118"/>
      <c r="AG176" s="118"/>
      <c r="AH176" s="118"/>
      <c r="AI176" s="118"/>
      <c r="AJ176" s="118"/>
      <c r="AK176" s="118"/>
      <c r="AL176" s="118"/>
      <c r="AM176" s="118"/>
      <c r="AN176" s="118"/>
      <c r="AO176" s="118"/>
      <c r="AP176" s="118"/>
      <c r="AQ176" s="118"/>
      <c r="AR176" s="118"/>
      <c r="AS176" s="118"/>
      <c r="AT176" s="118"/>
      <c r="AU176" s="118"/>
      <c r="AV176" s="118"/>
      <c r="AW176" s="118"/>
      <c r="AX176" s="118"/>
      <c r="AY176" s="118"/>
      <c r="AZ176" s="118"/>
      <c r="BA176" s="118"/>
      <c r="BB176" s="118"/>
      <c r="BC176" s="118"/>
      <c r="BD176" s="118"/>
      <c r="BE176" s="118"/>
      <c r="BF176" s="118"/>
      <c r="BG176" s="118"/>
      <c r="BH176" s="118"/>
      <c r="BI176" s="118"/>
      <c r="BJ176" s="118"/>
      <c r="BK176" s="118"/>
      <c r="BL176" s="118"/>
    </row>
    <row r="177" spans="1:64" x14ac:dyDescent="0.25">
      <c r="A177" s="12"/>
      <c r="B177" s="6"/>
      <c r="C177" s="6"/>
      <c r="D177" s="6"/>
      <c r="E177" s="6"/>
      <c r="F177" s="6"/>
      <c r="G177" s="6"/>
      <c r="H177" s="197"/>
      <c r="I177" s="197"/>
      <c r="J177" s="197"/>
      <c r="K177" s="197"/>
      <c r="L177" s="197"/>
      <c r="M177" s="197"/>
      <c r="N177" s="197"/>
      <c r="O177" s="197"/>
      <c r="P177" s="197"/>
      <c r="Q177" s="197"/>
      <c r="R177" s="197"/>
      <c r="S177" s="118" t="str">
        <f>MatDim</f>
        <v/>
      </c>
      <c r="T177" s="137" t="str">
        <f>RéfMat</f>
        <v/>
      </c>
      <c r="U177" s="118" t="str">
        <f>Coeff</f>
        <v/>
      </c>
      <c r="V177" s="118" t="str">
        <f>Poids</f>
        <v/>
      </c>
      <c r="W177" s="118" t="str">
        <f>PoidBrut</f>
        <v/>
      </c>
      <c r="X177" s="118"/>
      <c r="Y177" s="118"/>
      <c r="Z177" s="118"/>
      <c r="AA177" s="118"/>
      <c r="AB177" s="118"/>
      <c r="AC177" s="118"/>
      <c r="AD177" s="118"/>
      <c r="AE177" s="118"/>
      <c r="AF177" s="118"/>
      <c r="AG177" s="118"/>
      <c r="AH177" s="118"/>
      <c r="AI177" s="118"/>
      <c r="AJ177" s="118"/>
      <c r="AK177" s="118"/>
      <c r="AL177" s="118"/>
      <c r="AM177" s="118"/>
      <c r="AN177" s="118"/>
      <c r="AO177" s="118"/>
      <c r="AP177" s="118"/>
      <c r="AQ177" s="118"/>
      <c r="AR177" s="118"/>
      <c r="AS177" s="118"/>
      <c r="AT177" s="118"/>
      <c r="AU177" s="118"/>
      <c r="AV177" s="118"/>
      <c r="AW177" s="118"/>
      <c r="AX177" s="118"/>
      <c r="AY177" s="118"/>
      <c r="AZ177" s="118"/>
      <c r="BA177" s="118"/>
      <c r="BB177" s="118"/>
      <c r="BC177" s="118"/>
      <c r="BD177" s="118"/>
      <c r="BE177" s="118"/>
      <c r="BF177" s="118"/>
      <c r="BG177" s="118"/>
      <c r="BH177" s="118"/>
      <c r="BI177" s="118"/>
      <c r="BJ177" s="118"/>
      <c r="BK177" s="118"/>
      <c r="BL177" s="118"/>
    </row>
    <row r="178" spans="1:64" x14ac:dyDescent="0.25">
      <c r="A178" s="12"/>
      <c r="B178" s="6"/>
      <c r="C178" s="6"/>
      <c r="D178" s="6"/>
      <c r="E178" s="6"/>
      <c r="F178" s="6"/>
      <c r="G178" s="6"/>
      <c r="H178" s="197"/>
      <c r="I178" s="197"/>
      <c r="J178" s="197"/>
      <c r="K178" s="197"/>
      <c r="L178" s="197"/>
      <c r="M178" s="197"/>
      <c r="N178" s="197"/>
      <c r="O178" s="197"/>
      <c r="P178" s="197"/>
      <c r="Q178" s="197"/>
      <c r="R178" s="197"/>
      <c r="S178" s="118" t="str">
        <f>MatDim</f>
        <v/>
      </c>
      <c r="T178" s="137" t="str">
        <f>RéfMat</f>
        <v/>
      </c>
      <c r="U178" s="118" t="str">
        <f>Coeff</f>
        <v/>
      </c>
      <c r="V178" s="118" t="str">
        <f>Poids</f>
        <v/>
      </c>
      <c r="W178" s="118" t="str">
        <f>PoidBrut</f>
        <v/>
      </c>
      <c r="X178" s="118"/>
      <c r="Y178" s="118"/>
      <c r="Z178" s="118"/>
      <c r="AA178" s="118"/>
      <c r="AB178" s="118"/>
      <c r="AC178" s="118"/>
      <c r="AD178" s="118"/>
      <c r="AE178" s="118"/>
      <c r="AF178" s="118"/>
      <c r="AG178" s="118"/>
      <c r="AH178" s="118"/>
      <c r="AI178" s="118"/>
      <c r="AJ178" s="118"/>
      <c r="AK178" s="118"/>
      <c r="AL178" s="118"/>
      <c r="AM178" s="118"/>
      <c r="AN178" s="118"/>
      <c r="AO178" s="118"/>
      <c r="AP178" s="118"/>
      <c r="AQ178" s="118"/>
      <c r="AR178" s="118"/>
      <c r="AS178" s="118"/>
      <c r="AT178" s="118"/>
      <c r="AU178" s="118"/>
      <c r="AV178" s="118"/>
      <c r="AW178" s="118"/>
      <c r="AX178" s="118"/>
      <c r="AY178" s="118"/>
      <c r="AZ178" s="118"/>
      <c r="BA178" s="118"/>
      <c r="BB178" s="118"/>
      <c r="BC178" s="118"/>
      <c r="BD178" s="118"/>
      <c r="BE178" s="118"/>
      <c r="BF178" s="118"/>
      <c r="BG178" s="118"/>
      <c r="BH178" s="118"/>
      <c r="BI178" s="118"/>
      <c r="BJ178" s="118"/>
      <c r="BK178" s="118"/>
      <c r="BL178" s="118"/>
    </row>
    <row r="179" spans="1:64" x14ac:dyDescent="0.25">
      <c r="A179" s="12"/>
      <c r="B179" s="6"/>
      <c r="C179" s="6"/>
      <c r="D179" s="6"/>
      <c r="E179" s="6"/>
      <c r="F179" s="6"/>
      <c r="G179" s="6"/>
      <c r="H179" s="197"/>
      <c r="I179" s="197"/>
      <c r="J179" s="197"/>
      <c r="K179" s="197"/>
      <c r="L179" s="197"/>
      <c r="M179" s="197"/>
      <c r="N179" s="197"/>
      <c r="O179" s="197"/>
      <c r="P179" s="197"/>
      <c r="Q179" s="197"/>
      <c r="R179" s="197"/>
      <c r="S179" s="118" t="str">
        <f>MatDim</f>
        <v/>
      </c>
      <c r="T179" s="137" t="str">
        <f>RéfMat</f>
        <v/>
      </c>
      <c r="U179" s="118" t="str">
        <f>Coeff</f>
        <v/>
      </c>
      <c r="V179" s="118" t="str">
        <f>Poids</f>
        <v/>
      </c>
      <c r="W179" s="118" t="str">
        <f>PoidBrut</f>
        <v/>
      </c>
      <c r="X179" s="118"/>
      <c r="Y179" s="118"/>
      <c r="Z179" s="118"/>
      <c r="AA179" s="118"/>
      <c r="AB179" s="118"/>
      <c r="AC179" s="118"/>
      <c r="AD179" s="118"/>
      <c r="AE179" s="118"/>
      <c r="AF179" s="118"/>
      <c r="AG179" s="118"/>
      <c r="AH179" s="118"/>
      <c r="AI179" s="118"/>
      <c r="AJ179" s="118"/>
      <c r="AK179" s="118"/>
      <c r="AL179" s="118"/>
      <c r="AM179" s="118"/>
      <c r="AN179" s="118"/>
      <c r="AO179" s="118"/>
      <c r="AP179" s="118"/>
      <c r="AQ179" s="118"/>
      <c r="AR179" s="118"/>
      <c r="AS179" s="118"/>
      <c r="AT179" s="118"/>
      <c r="AU179" s="118"/>
      <c r="AV179" s="118"/>
      <c r="AW179" s="118"/>
      <c r="AX179" s="118"/>
      <c r="AY179" s="118"/>
      <c r="AZ179" s="118"/>
      <c r="BA179" s="118"/>
      <c r="BB179" s="118"/>
      <c r="BC179" s="118"/>
      <c r="BD179" s="118"/>
      <c r="BE179" s="118"/>
      <c r="BF179" s="118"/>
      <c r="BG179" s="118"/>
      <c r="BH179" s="118"/>
      <c r="BI179" s="118"/>
      <c r="BJ179" s="118"/>
      <c r="BK179" s="118"/>
      <c r="BL179" s="118"/>
    </row>
    <row r="180" spans="1:64" x14ac:dyDescent="0.25">
      <c r="A180" s="12"/>
      <c r="B180" s="6"/>
      <c r="C180" s="6"/>
      <c r="D180" s="6"/>
      <c r="E180" s="6"/>
      <c r="F180" s="6"/>
      <c r="G180" s="6"/>
      <c r="H180" s="197"/>
      <c r="I180" s="197"/>
      <c r="J180" s="197"/>
      <c r="K180" s="197"/>
      <c r="L180" s="197"/>
      <c r="M180" s="197"/>
      <c r="N180" s="197"/>
      <c r="O180" s="197"/>
      <c r="P180" s="197"/>
      <c r="Q180" s="197"/>
      <c r="R180" s="197"/>
      <c r="S180" s="118" t="str">
        <f>MatDim</f>
        <v/>
      </c>
      <c r="T180" s="137" t="str">
        <f>RéfMat</f>
        <v/>
      </c>
      <c r="U180" s="118" t="str">
        <f>Coeff</f>
        <v/>
      </c>
      <c r="V180" s="118" t="str">
        <f>Poids</f>
        <v/>
      </c>
      <c r="W180" s="118" t="str">
        <f>PoidBrut</f>
        <v/>
      </c>
      <c r="X180" s="118"/>
      <c r="Y180" s="118"/>
      <c r="Z180" s="118"/>
      <c r="AA180" s="118"/>
      <c r="AB180" s="118"/>
      <c r="AC180" s="118"/>
      <c r="AD180" s="118"/>
      <c r="AE180" s="118"/>
      <c r="AF180" s="118"/>
      <c r="AG180" s="118"/>
      <c r="AH180" s="118"/>
      <c r="AI180" s="118"/>
      <c r="AJ180" s="118"/>
      <c r="AK180" s="118"/>
      <c r="AL180" s="118"/>
      <c r="AM180" s="118"/>
      <c r="AN180" s="118"/>
      <c r="AO180" s="118"/>
      <c r="AP180" s="118"/>
      <c r="AQ180" s="118"/>
      <c r="AR180" s="118"/>
      <c r="AS180" s="118"/>
      <c r="AT180" s="118"/>
      <c r="AU180" s="118"/>
      <c r="AV180" s="118"/>
      <c r="AW180" s="118"/>
      <c r="AX180" s="118"/>
      <c r="AY180" s="118"/>
      <c r="AZ180" s="118"/>
      <c r="BA180" s="118"/>
      <c r="BB180" s="118"/>
      <c r="BC180" s="118"/>
      <c r="BD180" s="118"/>
      <c r="BE180" s="118"/>
      <c r="BF180" s="118"/>
      <c r="BG180" s="118"/>
      <c r="BH180" s="118"/>
      <c r="BI180" s="118"/>
      <c r="BJ180" s="118"/>
      <c r="BK180" s="118"/>
      <c r="BL180" s="118"/>
    </row>
    <row r="181" spans="1:64" x14ac:dyDescent="0.25">
      <c r="A181" s="12"/>
      <c r="B181" s="6"/>
      <c r="C181" s="6"/>
      <c r="D181" s="6"/>
      <c r="E181" s="6"/>
      <c r="F181" s="6"/>
      <c r="G181" s="6"/>
      <c r="H181" s="197"/>
      <c r="I181" s="197"/>
      <c r="J181" s="197"/>
      <c r="K181" s="197"/>
      <c r="L181" s="197"/>
      <c r="M181" s="197"/>
      <c r="N181" s="197"/>
      <c r="O181" s="197"/>
      <c r="P181" s="197"/>
      <c r="Q181" s="197"/>
      <c r="R181" s="197"/>
      <c r="S181" s="118" t="str">
        <f>MatDim</f>
        <v/>
      </c>
      <c r="T181" s="137" t="str">
        <f>RéfMat</f>
        <v/>
      </c>
      <c r="U181" s="118" t="str">
        <f>Coeff</f>
        <v/>
      </c>
      <c r="V181" s="118" t="str">
        <f>Poids</f>
        <v/>
      </c>
      <c r="W181" s="118" t="str">
        <f>PoidBrut</f>
        <v/>
      </c>
      <c r="X181" s="118"/>
      <c r="Y181" s="118"/>
      <c r="Z181" s="118"/>
      <c r="AA181" s="118"/>
      <c r="AB181" s="118"/>
      <c r="AC181" s="118"/>
      <c r="AD181" s="118"/>
      <c r="AE181" s="118"/>
      <c r="AF181" s="118"/>
      <c r="AG181" s="118"/>
      <c r="AH181" s="118"/>
      <c r="AI181" s="118"/>
      <c r="AJ181" s="118"/>
      <c r="AK181" s="118"/>
      <c r="AL181" s="118"/>
      <c r="AM181" s="118"/>
      <c r="AN181" s="118"/>
      <c r="AO181" s="118"/>
      <c r="AP181" s="118"/>
      <c r="AQ181" s="118"/>
      <c r="AR181" s="118"/>
      <c r="AS181" s="118"/>
      <c r="AT181" s="118"/>
      <c r="AU181" s="118"/>
      <c r="AV181" s="118"/>
      <c r="AW181" s="118"/>
      <c r="AX181" s="118"/>
      <c r="AY181" s="118"/>
      <c r="AZ181" s="118"/>
      <c r="BA181" s="118"/>
      <c r="BB181" s="118"/>
      <c r="BC181" s="118"/>
      <c r="BD181" s="118"/>
      <c r="BE181" s="118"/>
      <c r="BF181" s="118"/>
      <c r="BG181" s="118"/>
      <c r="BH181" s="118"/>
      <c r="BI181" s="118"/>
      <c r="BJ181" s="118"/>
      <c r="BK181" s="118"/>
      <c r="BL181" s="118"/>
    </row>
    <row r="182" spans="1:64" x14ac:dyDescent="0.25">
      <c r="A182" s="12"/>
      <c r="B182" s="6"/>
      <c r="C182" s="6"/>
      <c r="D182" s="6"/>
      <c r="E182" s="6"/>
      <c r="F182" s="6"/>
      <c r="G182" s="6"/>
      <c r="H182" s="197"/>
      <c r="I182" s="197"/>
      <c r="J182" s="197"/>
      <c r="K182" s="197"/>
      <c r="L182" s="197"/>
      <c r="M182" s="197"/>
      <c r="N182" s="197"/>
      <c r="O182" s="197"/>
      <c r="P182" s="197"/>
      <c r="Q182" s="197"/>
      <c r="R182" s="197"/>
      <c r="S182" s="118" t="str">
        <f>MatDim</f>
        <v/>
      </c>
      <c r="T182" s="137" t="str">
        <f>RéfMat</f>
        <v/>
      </c>
      <c r="U182" s="118" t="str">
        <f>Coeff</f>
        <v/>
      </c>
      <c r="V182" s="118" t="str">
        <f>Poids</f>
        <v/>
      </c>
      <c r="W182" s="118" t="str">
        <f>PoidBrut</f>
        <v/>
      </c>
      <c r="X182" s="118"/>
      <c r="Y182" s="118"/>
      <c r="Z182" s="118"/>
      <c r="AA182" s="118"/>
      <c r="AB182" s="118"/>
      <c r="AC182" s="118"/>
      <c r="AD182" s="118"/>
      <c r="AE182" s="118"/>
      <c r="AF182" s="118"/>
      <c r="AG182" s="118"/>
      <c r="AH182" s="118"/>
      <c r="AI182" s="118"/>
      <c r="AJ182" s="118"/>
      <c r="AK182" s="118"/>
      <c r="AL182" s="118"/>
      <c r="AM182" s="118"/>
      <c r="AN182" s="118"/>
      <c r="AO182" s="118"/>
      <c r="AP182" s="118"/>
      <c r="AQ182" s="118"/>
      <c r="AR182" s="118"/>
      <c r="AS182" s="118"/>
      <c r="AT182" s="118"/>
      <c r="AU182" s="118"/>
      <c r="AV182" s="118"/>
      <c r="AW182" s="118"/>
      <c r="AX182" s="118"/>
      <c r="AY182" s="118"/>
      <c r="AZ182" s="118"/>
      <c r="BA182" s="118"/>
      <c r="BB182" s="118"/>
      <c r="BC182" s="118"/>
      <c r="BD182" s="118"/>
      <c r="BE182" s="118"/>
      <c r="BF182" s="118"/>
      <c r="BG182" s="118"/>
      <c r="BH182" s="118"/>
      <c r="BI182" s="118"/>
      <c r="BJ182" s="118"/>
      <c r="BK182" s="118"/>
      <c r="BL182" s="118"/>
    </row>
    <row r="183" spans="1:64" x14ac:dyDescent="0.25">
      <c r="A183" s="12"/>
      <c r="B183" s="6"/>
      <c r="C183" s="6"/>
      <c r="D183" s="6"/>
      <c r="E183" s="6"/>
      <c r="F183" s="6"/>
      <c r="G183" s="6"/>
      <c r="H183" s="197"/>
      <c r="I183" s="197"/>
      <c r="J183" s="197"/>
      <c r="K183" s="197"/>
      <c r="L183" s="197"/>
      <c r="M183" s="197"/>
      <c r="N183" s="197"/>
      <c r="O183" s="197"/>
      <c r="P183" s="197"/>
      <c r="Q183" s="197"/>
      <c r="R183" s="197"/>
      <c r="S183" s="118" t="str">
        <f>MatDim</f>
        <v/>
      </c>
      <c r="T183" s="137" t="str">
        <f>RéfMat</f>
        <v/>
      </c>
      <c r="U183" s="118" t="str">
        <f>Coeff</f>
        <v/>
      </c>
      <c r="V183" s="118" t="str">
        <f>Poids</f>
        <v/>
      </c>
      <c r="W183" s="118" t="str">
        <f>PoidBrut</f>
        <v/>
      </c>
      <c r="X183" s="118"/>
      <c r="Y183" s="118"/>
      <c r="Z183" s="118"/>
      <c r="AA183" s="118"/>
      <c r="AB183" s="118"/>
      <c r="AC183" s="118"/>
      <c r="AD183" s="118"/>
      <c r="AE183" s="118"/>
      <c r="AF183" s="118"/>
      <c r="AG183" s="118"/>
      <c r="AH183" s="118"/>
      <c r="AI183" s="118"/>
      <c r="AJ183" s="118"/>
      <c r="AK183" s="118"/>
      <c r="AL183" s="118"/>
      <c r="AM183" s="118"/>
      <c r="AN183" s="118"/>
      <c r="AO183" s="118"/>
      <c r="AP183" s="118"/>
      <c r="AQ183" s="118"/>
      <c r="AR183" s="118"/>
      <c r="AS183" s="118"/>
      <c r="AT183" s="118"/>
      <c r="AU183" s="118"/>
      <c r="AV183" s="118"/>
      <c r="AW183" s="118"/>
      <c r="AX183" s="118"/>
      <c r="AY183" s="118"/>
      <c r="AZ183" s="118"/>
      <c r="BA183" s="118"/>
      <c r="BB183" s="118"/>
      <c r="BC183" s="118"/>
      <c r="BD183" s="118"/>
      <c r="BE183" s="118"/>
      <c r="BF183" s="118"/>
      <c r="BG183" s="118"/>
      <c r="BH183" s="118"/>
      <c r="BI183" s="118"/>
      <c r="BJ183" s="118"/>
      <c r="BK183" s="118"/>
      <c r="BL183" s="118"/>
    </row>
    <row r="184" spans="1:64" x14ac:dyDescent="0.25">
      <c r="A184" s="12"/>
      <c r="B184" s="6"/>
      <c r="C184" s="6"/>
      <c r="D184" s="6"/>
      <c r="E184" s="6"/>
      <c r="F184" s="6"/>
      <c r="G184" s="6"/>
      <c r="H184" s="197"/>
      <c r="I184" s="197"/>
      <c r="J184" s="197"/>
      <c r="K184" s="197"/>
      <c r="L184" s="197"/>
      <c r="M184" s="197"/>
      <c r="N184" s="197"/>
      <c r="O184" s="197"/>
      <c r="P184" s="197"/>
      <c r="Q184" s="197"/>
      <c r="R184" s="197"/>
      <c r="S184" s="118" t="str">
        <f>MatDim</f>
        <v/>
      </c>
      <c r="T184" s="137" t="str">
        <f>RéfMat</f>
        <v/>
      </c>
      <c r="U184" s="118" t="str">
        <f>Coeff</f>
        <v/>
      </c>
      <c r="V184" s="118" t="str">
        <f>Poids</f>
        <v/>
      </c>
      <c r="W184" s="118" t="str">
        <f>PoidBrut</f>
        <v/>
      </c>
      <c r="X184" s="118"/>
      <c r="Y184" s="118"/>
      <c r="Z184" s="118"/>
      <c r="AA184" s="118"/>
      <c r="AB184" s="118"/>
      <c r="AC184" s="118"/>
      <c r="AD184" s="118"/>
      <c r="AE184" s="118"/>
      <c r="AF184" s="118"/>
      <c r="AG184" s="118"/>
      <c r="AH184" s="118"/>
      <c r="AI184" s="118"/>
      <c r="AJ184" s="118"/>
      <c r="AK184" s="118"/>
      <c r="AL184" s="118"/>
      <c r="AM184" s="118"/>
      <c r="AN184" s="118"/>
      <c r="AO184" s="118"/>
      <c r="AP184" s="118"/>
      <c r="AQ184" s="118"/>
      <c r="AR184" s="118"/>
      <c r="AS184" s="118"/>
      <c r="AT184" s="118"/>
      <c r="AU184" s="118"/>
      <c r="AV184" s="118"/>
      <c r="AW184" s="118"/>
      <c r="AX184" s="118"/>
      <c r="AY184" s="118"/>
      <c r="AZ184" s="118"/>
      <c r="BA184" s="118"/>
      <c r="BB184" s="118"/>
      <c r="BC184" s="118"/>
      <c r="BD184" s="118"/>
      <c r="BE184" s="118"/>
      <c r="BF184" s="118"/>
      <c r="BG184" s="118"/>
      <c r="BH184" s="118"/>
      <c r="BI184" s="118"/>
      <c r="BJ184" s="118"/>
      <c r="BK184" s="118"/>
      <c r="BL184" s="118"/>
    </row>
    <row r="185" spans="1:64" x14ac:dyDescent="0.25">
      <c r="A185" s="12"/>
      <c r="B185" s="6"/>
      <c r="C185" s="6"/>
      <c r="D185" s="6"/>
      <c r="E185" s="6"/>
      <c r="F185" s="6"/>
      <c r="G185" s="6"/>
      <c r="H185" s="197"/>
      <c r="I185" s="197"/>
      <c r="J185" s="197"/>
      <c r="K185" s="197"/>
      <c r="L185" s="197"/>
      <c r="M185" s="197"/>
      <c r="N185" s="197"/>
      <c r="O185" s="197"/>
      <c r="P185" s="197"/>
      <c r="Q185" s="197"/>
      <c r="R185" s="197"/>
      <c r="S185" s="118" t="str">
        <f>MatDim</f>
        <v/>
      </c>
      <c r="T185" s="137" t="str">
        <f>RéfMat</f>
        <v/>
      </c>
      <c r="U185" s="118" t="str">
        <f>Coeff</f>
        <v/>
      </c>
      <c r="V185" s="118" t="str">
        <f>Poids</f>
        <v/>
      </c>
      <c r="W185" s="118" t="str">
        <f>PoidBrut</f>
        <v/>
      </c>
      <c r="X185" s="118"/>
      <c r="Y185" s="118"/>
      <c r="Z185" s="118"/>
      <c r="AA185" s="118"/>
      <c r="AB185" s="118"/>
      <c r="AC185" s="118"/>
      <c r="AD185" s="118"/>
      <c r="AE185" s="118"/>
      <c r="AF185" s="118"/>
      <c r="AG185" s="118"/>
      <c r="AH185" s="118"/>
      <c r="AI185" s="118"/>
      <c r="AJ185" s="118"/>
      <c r="AK185" s="118"/>
      <c r="AL185" s="118"/>
      <c r="AM185" s="118"/>
      <c r="AN185" s="118"/>
      <c r="AO185" s="118"/>
      <c r="AP185" s="118"/>
      <c r="AQ185" s="118"/>
      <c r="AR185" s="118"/>
      <c r="AS185" s="118"/>
      <c r="AT185" s="118"/>
      <c r="AU185" s="118"/>
      <c r="AV185" s="118"/>
      <c r="AW185" s="118"/>
      <c r="AX185" s="118"/>
      <c r="AY185" s="118"/>
      <c r="AZ185" s="118"/>
      <c r="BA185" s="118"/>
      <c r="BB185" s="118"/>
      <c r="BC185" s="118"/>
      <c r="BD185" s="118"/>
      <c r="BE185" s="118"/>
      <c r="BF185" s="118"/>
      <c r="BG185" s="118"/>
      <c r="BH185" s="118"/>
      <c r="BI185" s="118"/>
      <c r="BJ185" s="118"/>
      <c r="BK185" s="118"/>
      <c r="BL185" s="118"/>
    </row>
    <row r="186" spans="1:64" x14ac:dyDescent="0.25">
      <c r="A186" s="12"/>
      <c r="B186" s="6"/>
      <c r="C186" s="6"/>
      <c r="D186" s="6"/>
      <c r="E186" s="6"/>
      <c r="F186" s="6"/>
      <c r="G186" s="6"/>
      <c r="H186" s="197"/>
      <c r="I186" s="197"/>
      <c r="J186" s="197"/>
      <c r="K186" s="197"/>
      <c r="L186" s="197"/>
      <c r="M186" s="197"/>
      <c r="N186" s="197"/>
      <c r="O186" s="197"/>
      <c r="P186" s="197"/>
      <c r="Q186" s="197"/>
      <c r="R186" s="197"/>
      <c r="S186" s="118" t="str">
        <f>MatDim</f>
        <v/>
      </c>
      <c r="T186" s="137" t="str">
        <f>RéfMat</f>
        <v/>
      </c>
      <c r="U186" s="118" t="str">
        <f>Coeff</f>
        <v/>
      </c>
      <c r="V186" s="118" t="str">
        <f>Poids</f>
        <v/>
      </c>
      <c r="W186" s="118" t="str">
        <f>PoidBrut</f>
        <v/>
      </c>
      <c r="X186" s="118"/>
      <c r="Y186" s="118"/>
      <c r="Z186" s="118"/>
      <c r="AA186" s="118"/>
      <c r="AB186" s="118"/>
      <c r="AC186" s="118"/>
      <c r="AD186" s="118"/>
      <c r="AE186" s="118"/>
      <c r="AF186" s="118"/>
      <c r="AG186" s="118"/>
      <c r="AH186" s="118"/>
      <c r="AI186" s="118"/>
      <c r="AJ186" s="118"/>
      <c r="AK186" s="118"/>
      <c r="AL186" s="118"/>
      <c r="AM186" s="118"/>
      <c r="AN186" s="118"/>
      <c r="AO186" s="118"/>
      <c r="AP186" s="118"/>
      <c r="AQ186" s="118"/>
      <c r="AR186" s="118"/>
      <c r="AS186" s="118"/>
      <c r="AT186" s="118"/>
      <c r="AU186" s="118"/>
      <c r="AV186" s="118"/>
      <c r="AW186" s="118"/>
      <c r="AX186" s="118"/>
      <c r="AY186" s="118"/>
      <c r="AZ186" s="118"/>
      <c r="BA186" s="118"/>
      <c r="BB186" s="118"/>
      <c r="BC186" s="118"/>
      <c r="BD186" s="118"/>
      <c r="BE186" s="118"/>
      <c r="BF186" s="118"/>
      <c r="BG186" s="118"/>
      <c r="BH186" s="118"/>
      <c r="BI186" s="118"/>
      <c r="BJ186" s="118"/>
      <c r="BK186" s="118"/>
      <c r="BL186" s="118"/>
    </row>
    <row r="187" spans="1:64" x14ac:dyDescent="0.25">
      <c r="A187" s="12"/>
      <c r="B187" s="6"/>
      <c r="C187" s="6"/>
      <c r="D187" s="6"/>
      <c r="E187" s="6"/>
      <c r="F187" s="6"/>
      <c r="G187" s="6"/>
      <c r="H187" s="197"/>
      <c r="I187" s="197"/>
      <c r="J187" s="197"/>
      <c r="K187" s="197"/>
      <c r="L187" s="197"/>
      <c r="M187" s="197"/>
      <c r="N187" s="197"/>
      <c r="O187" s="197"/>
      <c r="P187" s="197"/>
      <c r="Q187" s="197"/>
      <c r="R187" s="197"/>
      <c r="S187" s="118" t="str">
        <f>MatDim</f>
        <v/>
      </c>
      <c r="T187" s="137" t="str">
        <f>RéfMat</f>
        <v/>
      </c>
      <c r="U187" s="118" t="str">
        <f>Coeff</f>
        <v/>
      </c>
      <c r="V187" s="118" t="str">
        <f>Poids</f>
        <v/>
      </c>
      <c r="W187" s="118" t="str">
        <f>PoidBrut</f>
        <v/>
      </c>
      <c r="X187" s="118"/>
      <c r="Y187" s="118"/>
      <c r="Z187" s="118"/>
      <c r="AA187" s="118"/>
      <c r="AB187" s="118"/>
      <c r="AC187" s="118"/>
      <c r="AD187" s="118"/>
      <c r="AE187" s="118"/>
      <c r="AF187" s="118"/>
      <c r="AG187" s="118"/>
      <c r="AH187" s="118"/>
      <c r="AI187" s="118"/>
      <c r="AJ187" s="118"/>
      <c r="AK187" s="118"/>
      <c r="AL187" s="118"/>
      <c r="AM187" s="118"/>
      <c r="AN187" s="118"/>
      <c r="AO187" s="118"/>
      <c r="AP187" s="118"/>
      <c r="AQ187" s="118"/>
      <c r="AR187" s="118"/>
      <c r="AS187" s="118"/>
      <c r="AT187" s="118"/>
      <c r="AU187" s="118"/>
      <c r="AV187" s="118"/>
      <c r="AW187" s="118"/>
      <c r="AX187" s="118"/>
      <c r="AY187" s="118"/>
      <c r="AZ187" s="118"/>
      <c r="BA187" s="118"/>
      <c r="BB187" s="118"/>
      <c r="BC187" s="118"/>
      <c r="BD187" s="118"/>
      <c r="BE187" s="118"/>
      <c r="BF187" s="118"/>
      <c r="BG187" s="118"/>
      <c r="BH187" s="118"/>
      <c r="BI187" s="118"/>
      <c r="BJ187" s="118"/>
      <c r="BK187" s="118"/>
      <c r="BL187" s="118"/>
    </row>
    <row r="188" spans="1:64" x14ac:dyDescent="0.25">
      <c r="A188" s="12"/>
      <c r="B188" s="6"/>
      <c r="C188" s="6"/>
      <c r="D188" s="6"/>
      <c r="E188" s="6"/>
      <c r="F188" s="6"/>
      <c r="G188" s="6"/>
      <c r="H188" s="197"/>
      <c r="I188" s="197"/>
      <c r="J188" s="197"/>
      <c r="K188" s="197"/>
      <c r="L188" s="197"/>
      <c r="M188" s="197"/>
      <c r="N188" s="197"/>
      <c r="O188" s="197"/>
      <c r="P188" s="197"/>
      <c r="Q188" s="197"/>
      <c r="R188" s="197"/>
      <c r="S188" s="118" t="str">
        <f>MatDim</f>
        <v/>
      </c>
      <c r="T188" s="137" t="str">
        <f>RéfMat</f>
        <v/>
      </c>
      <c r="U188" s="118" t="str">
        <f>Coeff</f>
        <v/>
      </c>
      <c r="V188" s="118" t="str">
        <f>Poids</f>
        <v/>
      </c>
      <c r="W188" s="118" t="str">
        <f>PoidBrut</f>
        <v/>
      </c>
      <c r="X188" s="118"/>
      <c r="Y188" s="118"/>
      <c r="Z188" s="118"/>
      <c r="AA188" s="118"/>
      <c r="AB188" s="118"/>
      <c r="AC188" s="118"/>
      <c r="AD188" s="118"/>
      <c r="AE188" s="118"/>
      <c r="AF188" s="118"/>
      <c r="AG188" s="118"/>
      <c r="AH188" s="118"/>
      <c r="AI188" s="118"/>
      <c r="AJ188" s="118"/>
      <c r="AK188" s="118"/>
      <c r="AL188" s="118"/>
      <c r="AM188" s="118"/>
      <c r="AN188" s="118"/>
      <c r="AO188" s="118"/>
      <c r="AP188" s="118"/>
      <c r="AQ188" s="118"/>
      <c r="AR188" s="118"/>
      <c r="AS188" s="118"/>
      <c r="AT188" s="118"/>
      <c r="AU188" s="118"/>
      <c r="AV188" s="118"/>
      <c r="AW188" s="118"/>
      <c r="AX188" s="118"/>
      <c r="AY188" s="118"/>
      <c r="AZ188" s="118"/>
      <c r="BA188" s="118"/>
      <c r="BB188" s="118"/>
      <c r="BC188" s="118"/>
      <c r="BD188" s="118"/>
      <c r="BE188" s="118"/>
      <c r="BF188" s="118"/>
      <c r="BG188" s="118"/>
      <c r="BH188" s="118"/>
      <c r="BI188" s="118"/>
      <c r="BJ188" s="118"/>
      <c r="BK188" s="118"/>
      <c r="BL188" s="118"/>
    </row>
    <row r="189" spans="1:64" x14ac:dyDescent="0.25">
      <c r="A189" s="12"/>
      <c r="B189" s="6"/>
      <c r="C189" s="6"/>
      <c r="D189" s="6"/>
      <c r="E189" s="6"/>
      <c r="F189" s="6"/>
      <c r="G189" s="6"/>
      <c r="H189" s="197"/>
      <c r="I189" s="197"/>
      <c r="J189" s="197"/>
      <c r="K189" s="197"/>
      <c r="L189" s="197"/>
      <c r="M189" s="197"/>
      <c r="N189" s="197"/>
      <c r="O189" s="197"/>
      <c r="P189" s="197"/>
      <c r="Q189" s="197"/>
      <c r="R189" s="197"/>
      <c r="S189" s="118" t="str">
        <f>MatDim</f>
        <v/>
      </c>
      <c r="T189" s="137" t="str">
        <f>RéfMat</f>
        <v/>
      </c>
      <c r="U189" s="118" t="str">
        <f>Coeff</f>
        <v/>
      </c>
      <c r="V189" s="118" t="str">
        <f>Poids</f>
        <v/>
      </c>
      <c r="W189" s="118" t="str">
        <f>PoidBrut</f>
        <v/>
      </c>
      <c r="X189" s="118"/>
      <c r="Y189" s="118"/>
      <c r="Z189" s="118"/>
      <c r="AA189" s="118"/>
      <c r="AB189" s="118"/>
      <c r="AC189" s="118"/>
      <c r="AD189" s="118"/>
      <c r="AE189" s="118"/>
      <c r="AF189" s="118"/>
      <c r="AG189" s="118"/>
      <c r="AH189" s="118"/>
      <c r="AI189" s="118"/>
      <c r="AJ189" s="118"/>
      <c r="AK189" s="118"/>
      <c r="AL189" s="118"/>
      <c r="AM189" s="118"/>
      <c r="AN189" s="118"/>
      <c r="AO189" s="118"/>
      <c r="AP189" s="118"/>
      <c r="AQ189" s="118"/>
      <c r="AR189" s="118"/>
      <c r="AS189" s="118"/>
      <c r="AT189" s="118"/>
      <c r="AU189" s="118"/>
      <c r="AV189" s="118"/>
      <c r="AW189" s="118"/>
      <c r="AX189" s="118"/>
      <c r="AY189" s="118"/>
      <c r="AZ189" s="118"/>
      <c r="BA189" s="118"/>
      <c r="BB189" s="118"/>
      <c r="BC189" s="118"/>
      <c r="BD189" s="118"/>
      <c r="BE189" s="118"/>
      <c r="BF189" s="118"/>
      <c r="BG189" s="118"/>
      <c r="BH189" s="118"/>
      <c r="BI189" s="118"/>
      <c r="BJ189" s="118"/>
      <c r="BK189" s="118"/>
      <c r="BL189" s="118"/>
    </row>
    <row r="190" spans="1:64" x14ac:dyDescent="0.25">
      <c r="A190" s="12"/>
      <c r="B190" s="6"/>
      <c r="C190" s="6"/>
      <c r="D190" s="6"/>
      <c r="E190" s="6"/>
      <c r="F190" s="6"/>
      <c r="G190" s="6"/>
      <c r="H190" s="197"/>
      <c r="I190" s="197"/>
      <c r="J190" s="197"/>
      <c r="K190" s="197"/>
      <c r="L190" s="197"/>
      <c r="M190" s="197"/>
      <c r="N190" s="197"/>
      <c r="O190" s="197"/>
      <c r="P190" s="197"/>
      <c r="Q190" s="197"/>
      <c r="R190" s="197"/>
      <c r="S190" s="118" t="str">
        <f>MatDim</f>
        <v/>
      </c>
      <c r="T190" s="137" t="str">
        <f>RéfMat</f>
        <v/>
      </c>
      <c r="U190" s="118" t="str">
        <f>Coeff</f>
        <v/>
      </c>
      <c r="V190" s="118" t="str">
        <f>Poids</f>
        <v/>
      </c>
      <c r="W190" s="118" t="str">
        <f>PoidBrut</f>
        <v/>
      </c>
      <c r="X190" s="118"/>
      <c r="Y190" s="118"/>
      <c r="Z190" s="118"/>
      <c r="AA190" s="118"/>
      <c r="AB190" s="118"/>
      <c r="AC190" s="118"/>
      <c r="AD190" s="118"/>
      <c r="AE190" s="118"/>
      <c r="AF190" s="118"/>
      <c r="AG190" s="118"/>
      <c r="AH190" s="118"/>
      <c r="AI190" s="118"/>
      <c r="AJ190" s="118"/>
      <c r="AK190" s="118"/>
      <c r="AL190" s="118"/>
      <c r="AM190" s="118"/>
      <c r="AN190" s="118"/>
      <c r="AO190" s="118"/>
      <c r="AP190" s="118"/>
      <c r="AQ190" s="118"/>
      <c r="AR190" s="118"/>
      <c r="AS190" s="118"/>
      <c r="AT190" s="118"/>
      <c r="AU190" s="118"/>
      <c r="AV190" s="118"/>
      <c r="AW190" s="118"/>
      <c r="AX190" s="118"/>
      <c r="AY190" s="118"/>
      <c r="AZ190" s="118"/>
      <c r="BA190" s="118"/>
      <c r="BB190" s="118"/>
      <c r="BC190" s="118"/>
      <c r="BD190" s="118"/>
      <c r="BE190" s="118"/>
      <c r="BF190" s="118"/>
      <c r="BG190" s="118"/>
      <c r="BH190" s="118"/>
      <c r="BI190" s="118"/>
      <c r="BJ190" s="118"/>
      <c r="BK190" s="118"/>
      <c r="BL190" s="118"/>
    </row>
    <row r="191" spans="1:64" x14ac:dyDescent="0.25">
      <c r="A191" s="12"/>
      <c r="B191" s="6"/>
      <c r="C191" s="6"/>
      <c r="D191" s="6"/>
      <c r="E191" s="6"/>
      <c r="F191" s="6"/>
      <c r="G191" s="6"/>
      <c r="H191" s="197"/>
      <c r="I191" s="197"/>
      <c r="J191" s="197"/>
      <c r="K191" s="197"/>
      <c r="L191" s="197"/>
      <c r="M191" s="197"/>
      <c r="N191" s="197"/>
      <c r="O191" s="197"/>
      <c r="P191" s="197"/>
      <c r="Q191" s="197"/>
      <c r="R191" s="197"/>
      <c r="S191" s="118" t="str">
        <f>MatDim</f>
        <v/>
      </c>
      <c r="T191" s="137" t="str">
        <f>RéfMat</f>
        <v/>
      </c>
      <c r="U191" s="118" t="str">
        <f>Coeff</f>
        <v/>
      </c>
      <c r="V191" s="118" t="str">
        <f>Poids</f>
        <v/>
      </c>
      <c r="W191" s="118" t="str">
        <f>PoidBrut</f>
        <v/>
      </c>
      <c r="X191" s="118"/>
      <c r="Y191" s="118"/>
      <c r="Z191" s="118"/>
      <c r="AA191" s="118"/>
      <c r="AB191" s="118"/>
      <c r="AC191" s="118"/>
      <c r="AD191" s="118"/>
      <c r="AE191" s="118"/>
      <c r="AF191" s="118"/>
      <c r="AG191" s="118"/>
      <c r="AH191" s="118"/>
      <c r="AI191" s="118"/>
      <c r="AJ191" s="118"/>
      <c r="AK191" s="118"/>
      <c r="AL191" s="118"/>
      <c r="AM191" s="118"/>
      <c r="AN191" s="118"/>
      <c r="AO191" s="118"/>
      <c r="AP191" s="118"/>
      <c r="AQ191" s="118"/>
      <c r="AR191" s="118"/>
      <c r="AS191" s="118"/>
      <c r="AT191" s="118"/>
      <c r="AU191" s="118"/>
      <c r="AV191" s="118"/>
      <c r="AW191" s="118"/>
      <c r="AX191" s="118"/>
      <c r="AY191" s="118"/>
      <c r="AZ191" s="118"/>
      <c r="BA191" s="118"/>
      <c r="BB191" s="118"/>
      <c r="BC191" s="118"/>
      <c r="BD191" s="118"/>
      <c r="BE191" s="118"/>
      <c r="BF191" s="118"/>
      <c r="BG191" s="118"/>
      <c r="BH191" s="118"/>
      <c r="BI191" s="118"/>
      <c r="BJ191" s="118"/>
      <c r="BK191" s="118"/>
      <c r="BL191" s="118"/>
    </row>
    <row r="192" spans="1:64" x14ac:dyDescent="0.25">
      <c r="A192" s="12"/>
      <c r="B192" s="6"/>
      <c r="C192" s="6"/>
      <c r="D192" s="6"/>
      <c r="E192" s="6"/>
      <c r="F192" s="6"/>
      <c r="G192" s="6"/>
      <c r="H192" s="197"/>
      <c r="I192" s="197"/>
      <c r="J192" s="197"/>
      <c r="K192" s="197"/>
      <c r="L192" s="197"/>
      <c r="M192" s="197"/>
      <c r="N192" s="197"/>
      <c r="O192" s="197"/>
      <c r="P192" s="197"/>
      <c r="Q192" s="197"/>
      <c r="R192" s="197"/>
      <c r="S192" s="118" t="str">
        <f>MatDim</f>
        <v/>
      </c>
      <c r="T192" s="137" t="str">
        <f>RéfMat</f>
        <v/>
      </c>
      <c r="U192" s="118" t="str">
        <f>Coeff</f>
        <v/>
      </c>
      <c r="V192" s="118" t="str">
        <f>Poids</f>
        <v/>
      </c>
      <c r="W192" s="118" t="str">
        <f>PoidBrut</f>
        <v/>
      </c>
      <c r="X192" s="118"/>
      <c r="Y192" s="118"/>
      <c r="Z192" s="118"/>
      <c r="AA192" s="118"/>
      <c r="AB192" s="118"/>
      <c r="AC192" s="118"/>
      <c r="AD192" s="118"/>
      <c r="AE192" s="118"/>
      <c r="AF192" s="118"/>
      <c r="AG192" s="118"/>
      <c r="AH192" s="118"/>
      <c r="AI192" s="118"/>
      <c r="AJ192" s="118"/>
      <c r="AK192" s="118"/>
      <c r="AL192" s="118"/>
      <c r="AM192" s="118"/>
      <c r="AN192" s="118"/>
      <c r="AO192" s="118"/>
      <c r="AP192" s="118"/>
      <c r="AQ192" s="118"/>
      <c r="AR192" s="118"/>
      <c r="AS192" s="118"/>
      <c r="AT192" s="118"/>
      <c r="AU192" s="118"/>
      <c r="AV192" s="118"/>
      <c r="AW192" s="118"/>
      <c r="AX192" s="118"/>
      <c r="AY192" s="118"/>
      <c r="AZ192" s="118"/>
      <c r="BA192" s="118"/>
      <c r="BB192" s="118"/>
      <c r="BC192" s="118"/>
      <c r="BD192" s="118"/>
      <c r="BE192" s="118"/>
      <c r="BF192" s="118"/>
      <c r="BG192" s="118"/>
      <c r="BH192" s="118"/>
      <c r="BI192" s="118"/>
      <c r="BJ192" s="118"/>
      <c r="BK192" s="118"/>
      <c r="BL192" s="118"/>
    </row>
    <row r="193" spans="1:64" x14ac:dyDescent="0.25">
      <c r="A193" s="12"/>
      <c r="B193" s="6"/>
      <c r="C193" s="6"/>
      <c r="D193" s="6"/>
      <c r="E193" s="6"/>
      <c r="F193" s="6"/>
      <c r="G193" s="6"/>
      <c r="H193" s="197"/>
      <c r="I193" s="197"/>
      <c r="J193" s="197"/>
      <c r="K193" s="197"/>
      <c r="L193" s="197"/>
      <c r="M193" s="197"/>
      <c r="N193" s="197"/>
      <c r="O193" s="197"/>
      <c r="P193" s="197"/>
      <c r="Q193" s="197"/>
      <c r="R193" s="197"/>
      <c r="S193" s="118" t="str">
        <f>MatDim</f>
        <v/>
      </c>
      <c r="T193" s="137" t="str">
        <f>RéfMat</f>
        <v/>
      </c>
      <c r="U193" s="118" t="str">
        <f>Coeff</f>
        <v/>
      </c>
      <c r="V193" s="118" t="str">
        <f>Poids</f>
        <v/>
      </c>
      <c r="W193" s="118" t="str">
        <f>PoidBrut</f>
        <v/>
      </c>
      <c r="X193" s="118"/>
      <c r="Y193" s="118"/>
      <c r="Z193" s="118"/>
      <c r="AA193" s="118"/>
      <c r="AB193" s="118"/>
      <c r="AC193" s="118"/>
      <c r="AD193" s="118"/>
      <c r="AE193" s="118"/>
      <c r="AF193" s="118"/>
      <c r="AG193" s="118"/>
      <c r="AH193" s="118"/>
      <c r="AI193" s="118"/>
      <c r="AJ193" s="118"/>
      <c r="AK193" s="118"/>
      <c r="AL193" s="118"/>
      <c r="AM193" s="118"/>
      <c r="AN193" s="118"/>
      <c r="AO193" s="118"/>
      <c r="AP193" s="118"/>
      <c r="AQ193" s="118"/>
      <c r="AR193" s="118"/>
      <c r="AS193" s="118"/>
      <c r="AT193" s="118"/>
      <c r="AU193" s="118"/>
      <c r="AV193" s="118"/>
      <c r="AW193" s="118"/>
      <c r="AX193" s="118"/>
      <c r="AY193" s="118"/>
      <c r="AZ193" s="118"/>
      <c r="BA193" s="118"/>
      <c r="BB193" s="118"/>
      <c r="BC193" s="118"/>
      <c r="BD193" s="118"/>
      <c r="BE193" s="118"/>
      <c r="BF193" s="118"/>
      <c r="BG193" s="118"/>
      <c r="BH193" s="118"/>
      <c r="BI193" s="118"/>
      <c r="BJ193" s="118"/>
      <c r="BK193" s="118"/>
      <c r="BL193" s="118"/>
    </row>
    <row r="194" spans="1:64" x14ac:dyDescent="0.25">
      <c r="A194" s="12"/>
      <c r="B194" s="6"/>
      <c r="C194" s="6"/>
      <c r="D194" s="6"/>
      <c r="E194" s="6"/>
      <c r="F194" s="6"/>
      <c r="G194" s="6"/>
      <c r="H194" s="197"/>
      <c r="I194" s="197"/>
      <c r="J194" s="197"/>
      <c r="K194" s="197"/>
      <c r="L194" s="197"/>
      <c r="M194" s="197"/>
      <c r="N194" s="197"/>
      <c r="O194" s="197"/>
      <c r="P194" s="197"/>
      <c r="Q194" s="197"/>
      <c r="R194" s="197"/>
      <c r="S194" s="118" t="str">
        <f>MatDim</f>
        <v/>
      </c>
      <c r="T194" s="137" t="str">
        <f>RéfMat</f>
        <v/>
      </c>
      <c r="U194" s="118" t="str">
        <f>Coeff</f>
        <v/>
      </c>
      <c r="V194" s="118" t="str">
        <f>Poids</f>
        <v/>
      </c>
      <c r="W194" s="118" t="str">
        <f>PoidBrut</f>
        <v/>
      </c>
      <c r="X194" s="118"/>
      <c r="Y194" s="118"/>
      <c r="Z194" s="118"/>
      <c r="AA194" s="118"/>
      <c r="AB194" s="118"/>
      <c r="AC194" s="118"/>
      <c r="AD194" s="118"/>
      <c r="AE194" s="118"/>
      <c r="AF194" s="118"/>
      <c r="AG194" s="118"/>
      <c r="AH194" s="118"/>
      <c r="AI194" s="118"/>
      <c r="AJ194" s="118"/>
      <c r="AK194" s="118"/>
      <c r="AL194" s="118"/>
      <c r="AM194" s="118"/>
      <c r="AN194" s="118"/>
      <c r="AO194" s="118"/>
      <c r="AP194" s="118"/>
      <c r="AQ194" s="118"/>
      <c r="AR194" s="118"/>
      <c r="AS194" s="118"/>
      <c r="AT194" s="118"/>
      <c r="AU194" s="118"/>
      <c r="AV194" s="118"/>
      <c r="AW194" s="118"/>
      <c r="AX194" s="118"/>
      <c r="AY194" s="118"/>
      <c r="AZ194" s="118"/>
      <c r="BA194" s="118"/>
      <c r="BB194" s="118"/>
      <c r="BC194" s="118"/>
      <c r="BD194" s="118"/>
      <c r="BE194" s="118"/>
      <c r="BF194" s="118"/>
      <c r="BG194" s="118"/>
      <c r="BH194" s="118"/>
      <c r="BI194" s="118"/>
      <c r="BJ194" s="118"/>
      <c r="BK194" s="118"/>
      <c r="BL194" s="118"/>
    </row>
    <row r="195" spans="1:64" x14ac:dyDescent="0.25">
      <c r="A195" s="12"/>
      <c r="B195" s="6"/>
      <c r="C195" s="6"/>
      <c r="D195" s="6"/>
      <c r="E195" s="6"/>
      <c r="F195" s="6"/>
      <c r="G195" s="6"/>
      <c r="H195" s="197"/>
      <c r="I195" s="197"/>
      <c r="J195" s="197"/>
      <c r="K195" s="197"/>
      <c r="L195" s="197"/>
      <c r="M195" s="197"/>
      <c r="N195" s="197"/>
      <c r="O195" s="197"/>
      <c r="P195" s="197"/>
      <c r="Q195" s="197"/>
      <c r="R195" s="197"/>
      <c r="S195" s="118" t="str">
        <f>MatDim</f>
        <v/>
      </c>
      <c r="T195" s="137" t="str">
        <f>RéfMat</f>
        <v/>
      </c>
      <c r="U195" s="118" t="str">
        <f>Coeff</f>
        <v/>
      </c>
      <c r="V195" s="118" t="str">
        <f>Poids</f>
        <v/>
      </c>
      <c r="W195" s="118" t="str">
        <f>PoidBrut</f>
        <v/>
      </c>
      <c r="X195" s="118"/>
      <c r="Y195" s="118"/>
      <c r="Z195" s="118"/>
      <c r="AA195" s="118"/>
      <c r="AB195" s="118"/>
      <c r="AC195" s="118"/>
      <c r="AD195" s="118"/>
      <c r="AE195" s="118"/>
      <c r="AF195" s="118"/>
      <c r="AG195" s="118"/>
      <c r="AH195" s="118"/>
      <c r="AI195" s="118"/>
      <c r="AJ195" s="118"/>
      <c r="AK195" s="118"/>
      <c r="AL195" s="118"/>
      <c r="AM195" s="118"/>
      <c r="AN195" s="118"/>
      <c r="AO195" s="118"/>
      <c r="AP195" s="118"/>
      <c r="AQ195" s="118"/>
      <c r="AR195" s="118"/>
      <c r="AS195" s="118"/>
      <c r="AT195" s="118"/>
      <c r="AU195" s="118"/>
      <c r="AV195" s="118"/>
      <c r="AW195" s="118"/>
      <c r="AX195" s="118"/>
      <c r="AY195" s="118"/>
      <c r="AZ195" s="118"/>
      <c r="BA195" s="118"/>
      <c r="BB195" s="118"/>
      <c r="BC195" s="118"/>
      <c r="BD195" s="118"/>
      <c r="BE195" s="118"/>
      <c r="BF195" s="118"/>
      <c r="BG195" s="118"/>
      <c r="BH195" s="118"/>
      <c r="BI195" s="118"/>
      <c r="BJ195" s="118"/>
      <c r="BK195" s="118"/>
      <c r="BL195" s="118"/>
    </row>
    <row r="196" spans="1:64" x14ac:dyDescent="0.25">
      <c r="A196" s="12"/>
      <c r="B196" s="6"/>
      <c r="C196" s="6"/>
      <c r="D196" s="6"/>
      <c r="E196" s="6"/>
      <c r="F196" s="6"/>
      <c r="G196" s="6"/>
      <c r="H196" s="197"/>
      <c r="I196" s="197"/>
      <c r="J196" s="197"/>
      <c r="K196" s="197"/>
      <c r="L196" s="197"/>
      <c r="M196" s="197"/>
      <c r="N196" s="197"/>
      <c r="O196" s="197"/>
      <c r="P196" s="197"/>
      <c r="Q196" s="197"/>
      <c r="R196" s="197"/>
      <c r="S196" s="118" t="str">
        <f>MatDim</f>
        <v/>
      </c>
      <c r="T196" s="137" t="str">
        <f>RéfMat</f>
        <v/>
      </c>
      <c r="U196" s="118" t="str">
        <f>Coeff</f>
        <v/>
      </c>
      <c r="V196" s="118" t="str">
        <f>Poids</f>
        <v/>
      </c>
      <c r="W196" s="118" t="str">
        <f>PoidBrut</f>
        <v/>
      </c>
      <c r="X196" s="118"/>
      <c r="Y196" s="118"/>
      <c r="Z196" s="118"/>
      <c r="AA196" s="118"/>
      <c r="AB196" s="118"/>
      <c r="AC196" s="118"/>
      <c r="AD196" s="118"/>
      <c r="AE196" s="118"/>
      <c r="AF196" s="118"/>
      <c r="AG196" s="118"/>
      <c r="AH196" s="118"/>
      <c r="AI196" s="118"/>
      <c r="AJ196" s="118"/>
      <c r="AK196" s="118"/>
      <c r="AL196" s="118"/>
      <c r="AM196" s="118"/>
      <c r="AN196" s="118"/>
      <c r="AO196" s="118"/>
      <c r="AP196" s="118"/>
      <c r="AQ196" s="118"/>
      <c r="AR196" s="118"/>
      <c r="AS196" s="118"/>
      <c r="AT196" s="118"/>
      <c r="AU196" s="118"/>
      <c r="AV196" s="118"/>
      <c r="AW196" s="118"/>
      <c r="AX196" s="118"/>
      <c r="AY196" s="118"/>
      <c r="AZ196" s="118"/>
      <c r="BA196" s="118"/>
      <c r="BB196" s="118"/>
      <c r="BC196" s="118"/>
      <c r="BD196" s="118"/>
      <c r="BE196" s="118"/>
      <c r="BF196" s="118"/>
      <c r="BG196" s="118"/>
      <c r="BH196" s="118"/>
      <c r="BI196" s="118"/>
      <c r="BJ196" s="118"/>
      <c r="BK196" s="118"/>
      <c r="BL196" s="118"/>
    </row>
    <row r="197" spans="1:64" x14ac:dyDescent="0.25">
      <c r="A197" s="12"/>
      <c r="B197" s="6"/>
      <c r="C197" s="6"/>
      <c r="D197" s="6"/>
      <c r="E197" s="6"/>
      <c r="F197" s="6"/>
      <c r="G197" s="6"/>
      <c r="H197" s="197"/>
      <c r="I197" s="197"/>
      <c r="J197" s="197"/>
      <c r="K197" s="197"/>
      <c r="L197" s="197"/>
      <c r="M197" s="197"/>
      <c r="N197" s="197"/>
      <c r="O197" s="197"/>
      <c r="P197" s="197"/>
      <c r="Q197" s="197"/>
      <c r="R197" s="197"/>
      <c r="S197" s="118" t="str">
        <f>MatDim</f>
        <v/>
      </c>
      <c r="T197" s="137" t="str">
        <f>RéfMat</f>
        <v/>
      </c>
      <c r="U197" s="118" t="str">
        <f>Coeff</f>
        <v/>
      </c>
      <c r="V197" s="118" t="str">
        <f>Poids</f>
        <v/>
      </c>
      <c r="W197" s="118" t="str">
        <f>PoidBrut</f>
        <v/>
      </c>
      <c r="X197" s="118"/>
      <c r="Y197" s="118"/>
      <c r="Z197" s="118"/>
      <c r="AA197" s="118"/>
      <c r="AB197" s="118"/>
      <c r="AC197" s="118"/>
      <c r="AD197" s="118"/>
      <c r="AE197" s="118"/>
      <c r="AF197" s="118"/>
      <c r="AG197" s="118"/>
      <c r="AH197" s="118"/>
      <c r="AI197" s="118"/>
      <c r="AJ197" s="118"/>
      <c r="AK197" s="118"/>
      <c r="AL197" s="118"/>
      <c r="AM197" s="118"/>
      <c r="AN197" s="118"/>
      <c r="AO197" s="118"/>
      <c r="AP197" s="118"/>
      <c r="AQ197" s="118"/>
      <c r="AR197" s="118"/>
      <c r="AS197" s="118"/>
      <c r="AT197" s="118"/>
      <c r="AU197" s="118"/>
      <c r="AV197" s="118"/>
      <c r="AW197" s="118"/>
      <c r="AX197" s="118"/>
      <c r="AY197" s="118"/>
      <c r="AZ197" s="118"/>
      <c r="BA197" s="118"/>
      <c r="BB197" s="118"/>
      <c r="BC197" s="118"/>
      <c r="BD197" s="118"/>
      <c r="BE197" s="118"/>
      <c r="BF197" s="118"/>
      <c r="BG197" s="118"/>
      <c r="BH197" s="118"/>
      <c r="BI197" s="118"/>
      <c r="BJ197" s="118"/>
      <c r="BK197" s="118"/>
      <c r="BL197" s="118"/>
    </row>
    <row r="198" spans="1:64" x14ac:dyDescent="0.25">
      <c r="A198" s="12"/>
      <c r="B198" s="6"/>
      <c r="C198" s="6"/>
      <c r="D198" s="6"/>
      <c r="E198" s="6"/>
      <c r="F198" s="6"/>
      <c r="G198" s="6"/>
      <c r="H198" s="197"/>
      <c r="I198" s="197"/>
      <c r="J198" s="197"/>
      <c r="K198" s="197"/>
      <c r="L198" s="197"/>
      <c r="M198" s="197"/>
      <c r="N198" s="197"/>
      <c r="O198" s="197"/>
      <c r="P198" s="197"/>
      <c r="Q198" s="197"/>
      <c r="R198" s="197"/>
      <c r="S198" s="118" t="str">
        <f>MatDim</f>
        <v/>
      </c>
      <c r="T198" s="137" t="str">
        <f>RéfMat</f>
        <v/>
      </c>
      <c r="U198" s="118" t="str">
        <f>Coeff</f>
        <v/>
      </c>
      <c r="V198" s="118" t="str">
        <f>Poids</f>
        <v/>
      </c>
      <c r="W198" s="118" t="str">
        <f>PoidBrut</f>
        <v/>
      </c>
      <c r="X198" s="118"/>
      <c r="Y198" s="118"/>
      <c r="Z198" s="118"/>
      <c r="AA198" s="118"/>
      <c r="AB198" s="118"/>
      <c r="AC198" s="118"/>
      <c r="AD198" s="118"/>
      <c r="AE198" s="118"/>
      <c r="AF198" s="118"/>
      <c r="AG198" s="118"/>
      <c r="AH198" s="118"/>
      <c r="AI198" s="118"/>
      <c r="AJ198" s="118"/>
      <c r="AK198" s="118"/>
      <c r="AL198" s="118"/>
      <c r="AM198" s="118"/>
      <c r="AN198" s="118"/>
      <c r="AO198" s="118"/>
      <c r="AP198" s="118"/>
      <c r="AQ198" s="118"/>
      <c r="AR198" s="118"/>
      <c r="AS198" s="118"/>
      <c r="AT198" s="118"/>
      <c r="AU198" s="118"/>
      <c r="AV198" s="118"/>
      <c r="AW198" s="118"/>
      <c r="AX198" s="118"/>
      <c r="AY198" s="118"/>
      <c r="AZ198" s="118"/>
      <c r="BA198" s="118"/>
      <c r="BB198" s="118"/>
      <c r="BC198" s="118"/>
      <c r="BD198" s="118"/>
      <c r="BE198" s="118"/>
      <c r="BF198" s="118"/>
      <c r="BG198" s="118"/>
      <c r="BH198" s="118"/>
      <c r="BI198" s="118"/>
      <c r="BJ198" s="118"/>
      <c r="BK198" s="118"/>
      <c r="BL198" s="118"/>
    </row>
    <row r="199" spans="1:64" x14ac:dyDescent="0.25">
      <c r="A199" s="12"/>
      <c r="B199" s="6"/>
      <c r="C199" s="6"/>
      <c r="D199" s="6"/>
      <c r="E199" s="6"/>
      <c r="F199" s="6"/>
      <c r="G199" s="6"/>
      <c r="H199" s="197"/>
      <c r="I199" s="197"/>
      <c r="J199" s="197"/>
      <c r="K199" s="197"/>
      <c r="L199" s="197"/>
      <c r="M199" s="197"/>
      <c r="N199" s="197"/>
      <c r="O199" s="197"/>
      <c r="P199" s="197"/>
      <c r="Q199" s="197"/>
      <c r="R199" s="197"/>
      <c r="S199" s="118" t="str">
        <f>MatDim</f>
        <v/>
      </c>
      <c r="T199" s="137" t="str">
        <f>RéfMat</f>
        <v/>
      </c>
      <c r="U199" s="118" t="str">
        <f>Coeff</f>
        <v/>
      </c>
      <c r="V199" s="118" t="str">
        <f>Poids</f>
        <v/>
      </c>
      <c r="W199" s="118" t="str">
        <f>PoidBrut</f>
        <v/>
      </c>
      <c r="X199" s="118"/>
      <c r="Y199" s="118"/>
      <c r="Z199" s="118"/>
      <c r="AA199" s="118"/>
      <c r="AB199" s="118"/>
      <c r="AC199" s="118"/>
      <c r="AD199" s="118"/>
      <c r="AE199" s="118"/>
      <c r="AF199" s="118"/>
      <c r="AG199" s="118"/>
      <c r="AH199" s="118"/>
      <c r="AI199" s="118"/>
      <c r="AJ199" s="118"/>
      <c r="AK199" s="118"/>
      <c r="AL199" s="118"/>
      <c r="AM199" s="118"/>
      <c r="AN199" s="118"/>
      <c r="AO199" s="118"/>
      <c r="AP199" s="118"/>
      <c r="AQ199" s="118"/>
      <c r="AR199" s="118"/>
      <c r="AS199" s="118"/>
      <c r="AT199" s="118"/>
      <c r="AU199" s="118"/>
      <c r="AV199" s="118"/>
      <c r="AW199" s="118"/>
      <c r="AX199" s="118"/>
      <c r="AY199" s="118"/>
      <c r="AZ199" s="118"/>
      <c r="BA199" s="118"/>
      <c r="BB199" s="118"/>
      <c r="BC199" s="118"/>
      <c r="BD199" s="118"/>
      <c r="BE199" s="118"/>
      <c r="BF199" s="118"/>
      <c r="BG199" s="118"/>
      <c r="BH199" s="118"/>
      <c r="BI199" s="118"/>
      <c r="BJ199" s="118"/>
      <c r="BK199" s="118"/>
      <c r="BL199" s="118"/>
    </row>
    <row r="200" spans="1:64" x14ac:dyDescent="0.25">
      <c r="A200" s="12"/>
      <c r="B200" s="6"/>
      <c r="C200" s="6"/>
      <c r="D200" s="6"/>
      <c r="E200" s="6"/>
      <c r="F200" s="6"/>
      <c r="G200" s="6"/>
      <c r="H200" s="197"/>
      <c r="I200" s="197"/>
      <c r="J200" s="197"/>
      <c r="K200" s="197"/>
      <c r="L200" s="197"/>
      <c r="M200" s="197"/>
      <c r="N200" s="197"/>
      <c r="O200" s="197"/>
      <c r="P200" s="197"/>
      <c r="Q200" s="197"/>
      <c r="R200" s="197"/>
      <c r="S200" s="118" t="str">
        <f>MatDim</f>
        <v/>
      </c>
      <c r="T200" s="137" t="str">
        <f>RéfMat</f>
        <v/>
      </c>
      <c r="U200" s="118" t="str">
        <f>Coeff</f>
        <v/>
      </c>
      <c r="V200" s="118" t="str">
        <f>Poids</f>
        <v/>
      </c>
      <c r="W200" s="118" t="str">
        <f>PoidBrut</f>
        <v/>
      </c>
      <c r="X200" s="118"/>
      <c r="Y200" s="118"/>
      <c r="Z200" s="118"/>
      <c r="AA200" s="118"/>
      <c r="AB200" s="118"/>
      <c r="AC200" s="118"/>
      <c r="AD200" s="118"/>
      <c r="AE200" s="118"/>
      <c r="AF200" s="118"/>
      <c r="AG200" s="118"/>
      <c r="AH200" s="118"/>
      <c r="AI200" s="118"/>
      <c r="AJ200" s="118"/>
      <c r="AK200" s="118"/>
      <c r="AL200" s="118"/>
      <c r="AM200" s="118"/>
      <c r="AN200" s="118"/>
      <c r="AO200" s="118"/>
      <c r="AP200" s="118"/>
      <c r="AQ200" s="118"/>
      <c r="AR200" s="118"/>
      <c r="AS200" s="118"/>
      <c r="AT200" s="118"/>
      <c r="AU200" s="118"/>
      <c r="AV200" s="118"/>
      <c r="AW200" s="118"/>
      <c r="AX200" s="118"/>
      <c r="AY200" s="118"/>
      <c r="AZ200" s="118"/>
      <c r="BA200" s="118"/>
      <c r="BB200" s="118"/>
      <c r="BC200" s="118"/>
      <c r="BD200" s="118"/>
      <c r="BE200" s="118"/>
      <c r="BF200" s="118"/>
      <c r="BG200" s="118"/>
      <c r="BH200" s="118"/>
      <c r="BI200" s="118"/>
      <c r="BJ200" s="118"/>
      <c r="BK200" s="118"/>
      <c r="BL200" s="118"/>
    </row>
  </sheetData>
  <mergeCells count="1">
    <mergeCell ref="B3:C3"/>
  </mergeCells>
  <conditionalFormatting sqref="Y6:Y32">
    <cfRule type="expression" dxfId="17" priority="6">
      <formula>IF($L6=X,TRUE,FALSE)</formula>
    </cfRule>
  </conditionalFormatting>
  <conditionalFormatting sqref="Y6:Y200">
    <cfRule type="expression" dxfId="16" priority="5">
      <formula>IF(L6="X",TRUE,FALSE)</formula>
    </cfRule>
  </conditionalFormatting>
  <conditionalFormatting sqref="Z6:Z200">
    <cfRule type="expression" dxfId="15" priority="3">
      <formula>IF(J6="X",TRUE,FALSE)</formula>
    </cfRule>
  </conditionalFormatting>
  <conditionalFormatting sqref="A6:R73">
    <cfRule type="expression" dxfId="14" priority="2">
      <formula>$A6&lt;&gt;""</formula>
    </cfRule>
  </conditionalFormatting>
  <conditionalFormatting sqref="H56:H200">
    <cfRule type="notContainsBlanks" dxfId="13" priority="1">
      <formula>LEN(TRIM(H56))&gt;0</formula>
    </cfRule>
  </conditionalFormatting>
  <pageMargins left="0.25" right="0.25" top="0.75" bottom="0.75" header="0.3" footer="0.3"/>
  <pageSetup paperSize="8" scale="24" orientation="landscape"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J115"/>
  <sheetViews>
    <sheetView topLeftCell="A73" workbookViewId="0">
      <selection activeCell="A106" sqref="A106"/>
    </sheetView>
  </sheetViews>
  <sheetFormatPr baseColWidth="10" defaultRowHeight="15" x14ac:dyDescent="0.25"/>
  <cols>
    <col min="1" max="1" width="39.5703125" bestFit="1" customWidth="1"/>
    <col min="2" max="2" width="13.85546875" customWidth="1"/>
    <col min="3" max="3" width="20.28515625" customWidth="1"/>
    <col min="4" max="4" width="12.28515625" bestFit="1" customWidth="1"/>
    <col min="5" max="5" width="14" bestFit="1" customWidth="1"/>
    <col min="6" max="6" width="20.7109375" customWidth="1"/>
    <col min="7" max="7" width="37.28515625" customWidth="1"/>
    <col min="8" max="8" width="37.140625" customWidth="1"/>
    <col min="9" max="9" width="31.28515625" customWidth="1"/>
    <col min="257" max="257" width="39.5703125" bestFit="1" customWidth="1"/>
    <col min="258" max="258" width="13.85546875" customWidth="1"/>
    <col min="259" max="259" width="20.28515625" customWidth="1"/>
    <col min="260" max="260" width="12.28515625" bestFit="1" customWidth="1"/>
    <col min="261" max="261" width="14" bestFit="1" customWidth="1"/>
    <col min="262" max="262" width="20.7109375" customWidth="1"/>
    <col min="263" max="263" width="37.28515625" customWidth="1"/>
    <col min="264" max="264" width="37.140625" customWidth="1"/>
    <col min="265" max="265" width="31.28515625" customWidth="1"/>
    <col min="513" max="513" width="39.5703125" bestFit="1" customWidth="1"/>
    <col min="514" max="514" width="13.85546875" customWidth="1"/>
    <col min="515" max="515" width="20.28515625" customWidth="1"/>
    <col min="516" max="516" width="12.28515625" bestFit="1" customWidth="1"/>
    <col min="517" max="517" width="14" bestFit="1" customWidth="1"/>
    <col min="518" max="518" width="20.7109375" customWidth="1"/>
    <col min="519" max="519" width="37.28515625" customWidth="1"/>
    <col min="520" max="520" width="37.140625" customWidth="1"/>
    <col min="521" max="521" width="31.28515625" customWidth="1"/>
    <col min="769" max="769" width="39.5703125" bestFit="1" customWidth="1"/>
    <col min="770" max="770" width="13.85546875" customWidth="1"/>
    <col min="771" max="771" width="20.28515625" customWidth="1"/>
    <col min="772" max="772" width="12.28515625" bestFit="1" customWidth="1"/>
    <col min="773" max="773" width="14" bestFit="1" customWidth="1"/>
    <col min="774" max="774" width="20.7109375" customWidth="1"/>
    <col min="775" max="775" width="37.28515625" customWidth="1"/>
    <col min="776" max="776" width="37.140625" customWidth="1"/>
    <col min="777" max="777" width="31.28515625" customWidth="1"/>
    <col min="1025" max="1025" width="39.5703125" bestFit="1" customWidth="1"/>
    <col min="1026" max="1026" width="13.85546875" customWidth="1"/>
    <col min="1027" max="1027" width="20.28515625" customWidth="1"/>
    <col min="1028" max="1028" width="12.28515625" bestFit="1" customWidth="1"/>
    <col min="1029" max="1029" width="14" bestFit="1" customWidth="1"/>
    <col min="1030" max="1030" width="20.7109375" customWidth="1"/>
    <col min="1031" max="1031" width="37.28515625" customWidth="1"/>
    <col min="1032" max="1032" width="37.140625" customWidth="1"/>
    <col min="1033" max="1033" width="31.28515625" customWidth="1"/>
    <col min="1281" max="1281" width="39.5703125" bestFit="1" customWidth="1"/>
    <col min="1282" max="1282" width="13.85546875" customWidth="1"/>
    <col min="1283" max="1283" width="20.28515625" customWidth="1"/>
    <col min="1284" max="1284" width="12.28515625" bestFit="1" customWidth="1"/>
    <col min="1285" max="1285" width="14" bestFit="1" customWidth="1"/>
    <col min="1286" max="1286" width="20.7109375" customWidth="1"/>
    <col min="1287" max="1287" width="37.28515625" customWidth="1"/>
    <col min="1288" max="1288" width="37.140625" customWidth="1"/>
    <col min="1289" max="1289" width="31.28515625" customWidth="1"/>
    <col min="1537" max="1537" width="39.5703125" bestFit="1" customWidth="1"/>
    <col min="1538" max="1538" width="13.85546875" customWidth="1"/>
    <col min="1539" max="1539" width="20.28515625" customWidth="1"/>
    <col min="1540" max="1540" width="12.28515625" bestFit="1" customWidth="1"/>
    <col min="1541" max="1541" width="14" bestFit="1" customWidth="1"/>
    <col min="1542" max="1542" width="20.7109375" customWidth="1"/>
    <col min="1543" max="1543" width="37.28515625" customWidth="1"/>
    <col min="1544" max="1544" width="37.140625" customWidth="1"/>
    <col min="1545" max="1545" width="31.28515625" customWidth="1"/>
    <col min="1793" max="1793" width="39.5703125" bestFit="1" customWidth="1"/>
    <col min="1794" max="1794" width="13.85546875" customWidth="1"/>
    <col min="1795" max="1795" width="20.28515625" customWidth="1"/>
    <col min="1796" max="1796" width="12.28515625" bestFit="1" customWidth="1"/>
    <col min="1797" max="1797" width="14" bestFit="1" customWidth="1"/>
    <col min="1798" max="1798" width="20.7109375" customWidth="1"/>
    <col min="1799" max="1799" width="37.28515625" customWidth="1"/>
    <col min="1800" max="1800" width="37.140625" customWidth="1"/>
    <col min="1801" max="1801" width="31.28515625" customWidth="1"/>
    <col min="2049" max="2049" width="39.5703125" bestFit="1" customWidth="1"/>
    <col min="2050" max="2050" width="13.85546875" customWidth="1"/>
    <col min="2051" max="2051" width="20.28515625" customWidth="1"/>
    <col min="2052" max="2052" width="12.28515625" bestFit="1" customWidth="1"/>
    <col min="2053" max="2053" width="14" bestFit="1" customWidth="1"/>
    <col min="2054" max="2054" width="20.7109375" customWidth="1"/>
    <col min="2055" max="2055" width="37.28515625" customWidth="1"/>
    <col min="2056" max="2056" width="37.140625" customWidth="1"/>
    <col min="2057" max="2057" width="31.28515625" customWidth="1"/>
    <col min="2305" max="2305" width="39.5703125" bestFit="1" customWidth="1"/>
    <col min="2306" max="2306" width="13.85546875" customWidth="1"/>
    <col min="2307" max="2307" width="20.28515625" customWidth="1"/>
    <col min="2308" max="2308" width="12.28515625" bestFit="1" customWidth="1"/>
    <col min="2309" max="2309" width="14" bestFit="1" customWidth="1"/>
    <col min="2310" max="2310" width="20.7109375" customWidth="1"/>
    <col min="2311" max="2311" width="37.28515625" customWidth="1"/>
    <col min="2312" max="2312" width="37.140625" customWidth="1"/>
    <col min="2313" max="2313" width="31.28515625" customWidth="1"/>
    <col min="2561" max="2561" width="39.5703125" bestFit="1" customWidth="1"/>
    <col min="2562" max="2562" width="13.85546875" customWidth="1"/>
    <col min="2563" max="2563" width="20.28515625" customWidth="1"/>
    <col min="2564" max="2564" width="12.28515625" bestFit="1" customWidth="1"/>
    <col min="2565" max="2565" width="14" bestFit="1" customWidth="1"/>
    <col min="2566" max="2566" width="20.7109375" customWidth="1"/>
    <col min="2567" max="2567" width="37.28515625" customWidth="1"/>
    <col min="2568" max="2568" width="37.140625" customWidth="1"/>
    <col min="2569" max="2569" width="31.28515625" customWidth="1"/>
    <col min="2817" max="2817" width="39.5703125" bestFit="1" customWidth="1"/>
    <col min="2818" max="2818" width="13.85546875" customWidth="1"/>
    <col min="2819" max="2819" width="20.28515625" customWidth="1"/>
    <col min="2820" max="2820" width="12.28515625" bestFit="1" customWidth="1"/>
    <col min="2821" max="2821" width="14" bestFit="1" customWidth="1"/>
    <col min="2822" max="2822" width="20.7109375" customWidth="1"/>
    <col min="2823" max="2823" width="37.28515625" customWidth="1"/>
    <col min="2824" max="2824" width="37.140625" customWidth="1"/>
    <col min="2825" max="2825" width="31.28515625" customWidth="1"/>
    <col min="3073" max="3073" width="39.5703125" bestFit="1" customWidth="1"/>
    <col min="3074" max="3074" width="13.85546875" customWidth="1"/>
    <col min="3075" max="3075" width="20.28515625" customWidth="1"/>
    <col min="3076" max="3076" width="12.28515625" bestFit="1" customWidth="1"/>
    <col min="3077" max="3077" width="14" bestFit="1" customWidth="1"/>
    <col min="3078" max="3078" width="20.7109375" customWidth="1"/>
    <col min="3079" max="3079" width="37.28515625" customWidth="1"/>
    <col min="3080" max="3080" width="37.140625" customWidth="1"/>
    <col min="3081" max="3081" width="31.28515625" customWidth="1"/>
    <col min="3329" max="3329" width="39.5703125" bestFit="1" customWidth="1"/>
    <col min="3330" max="3330" width="13.85546875" customWidth="1"/>
    <col min="3331" max="3331" width="20.28515625" customWidth="1"/>
    <col min="3332" max="3332" width="12.28515625" bestFit="1" customWidth="1"/>
    <col min="3333" max="3333" width="14" bestFit="1" customWidth="1"/>
    <col min="3334" max="3334" width="20.7109375" customWidth="1"/>
    <col min="3335" max="3335" width="37.28515625" customWidth="1"/>
    <col min="3336" max="3336" width="37.140625" customWidth="1"/>
    <col min="3337" max="3337" width="31.28515625" customWidth="1"/>
    <col min="3585" max="3585" width="39.5703125" bestFit="1" customWidth="1"/>
    <col min="3586" max="3586" width="13.85546875" customWidth="1"/>
    <col min="3587" max="3587" width="20.28515625" customWidth="1"/>
    <col min="3588" max="3588" width="12.28515625" bestFit="1" customWidth="1"/>
    <col min="3589" max="3589" width="14" bestFit="1" customWidth="1"/>
    <col min="3590" max="3590" width="20.7109375" customWidth="1"/>
    <col min="3591" max="3591" width="37.28515625" customWidth="1"/>
    <col min="3592" max="3592" width="37.140625" customWidth="1"/>
    <col min="3593" max="3593" width="31.28515625" customWidth="1"/>
    <col min="3841" max="3841" width="39.5703125" bestFit="1" customWidth="1"/>
    <col min="3842" max="3842" width="13.85546875" customWidth="1"/>
    <col min="3843" max="3843" width="20.28515625" customWidth="1"/>
    <col min="3844" max="3844" width="12.28515625" bestFit="1" customWidth="1"/>
    <col min="3845" max="3845" width="14" bestFit="1" customWidth="1"/>
    <col min="3846" max="3846" width="20.7109375" customWidth="1"/>
    <col min="3847" max="3847" width="37.28515625" customWidth="1"/>
    <col min="3848" max="3848" width="37.140625" customWidth="1"/>
    <col min="3849" max="3849" width="31.28515625" customWidth="1"/>
    <col min="4097" max="4097" width="39.5703125" bestFit="1" customWidth="1"/>
    <col min="4098" max="4098" width="13.85546875" customWidth="1"/>
    <col min="4099" max="4099" width="20.28515625" customWidth="1"/>
    <col min="4100" max="4100" width="12.28515625" bestFit="1" customWidth="1"/>
    <col min="4101" max="4101" width="14" bestFit="1" customWidth="1"/>
    <col min="4102" max="4102" width="20.7109375" customWidth="1"/>
    <col min="4103" max="4103" width="37.28515625" customWidth="1"/>
    <col min="4104" max="4104" width="37.140625" customWidth="1"/>
    <col min="4105" max="4105" width="31.28515625" customWidth="1"/>
    <col min="4353" max="4353" width="39.5703125" bestFit="1" customWidth="1"/>
    <col min="4354" max="4354" width="13.85546875" customWidth="1"/>
    <col min="4355" max="4355" width="20.28515625" customWidth="1"/>
    <col min="4356" max="4356" width="12.28515625" bestFit="1" customWidth="1"/>
    <col min="4357" max="4357" width="14" bestFit="1" customWidth="1"/>
    <col min="4358" max="4358" width="20.7109375" customWidth="1"/>
    <col min="4359" max="4359" width="37.28515625" customWidth="1"/>
    <col min="4360" max="4360" width="37.140625" customWidth="1"/>
    <col min="4361" max="4361" width="31.28515625" customWidth="1"/>
    <col min="4609" max="4609" width="39.5703125" bestFit="1" customWidth="1"/>
    <col min="4610" max="4610" width="13.85546875" customWidth="1"/>
    <col min="4611" max="4611" width="20.28515625" customWidth="1"/>
    <col min="4612" max="4612" width="12.28515625" bestFit="1" customWidth="1"/>
    <col min="4613" max="4613" width="14" bestFit="1" customWidth="1"/>
    <col min="4614" max="4614" width="20.7109375" customWidth="1"/>
    <col min="4615" max="4615" width="37.28515625" customWidth="1"/>
    <col min="4616" max="4616" width="37.140625" customWidth="1"/>
    <col min="4617" max="4617" width="31.28515625" customWidth="1"/>
    <col min="4865" max="4865" width="39.5703125" bestFit="1" customWidth="1"/>
    <col min="4866" max="4866" width="13.85546875" customWidth="1"/>
    <col min="4867" max="4867" width="20.28515625" customWidth="1"/>
    <col min="4868" max="4868" width="12.28515625" bestFit="1" customWidth="1"/>
    <col min="4869" max="4869" width="14" bestFit="1" customWidth="1"/>
    <col min="4870" max="4870" width="20.7109375" customWidth="1"/>
    <col min="4871" max="4871" width="37.28515625" customWidth="1"/>
    <col min="4872" max="4872" width="37.140625" customWidth="1"/>
    <col min="4873" max="4873" width="31.28515625" customWidth="1"/>
    <col min="5121" max="5121" width="39.5703125" bestFit="1" customWidth="1"/>
    <col min="5122" max="5122" width="13.85546875" customWidth="1"/>
    <col min="5123" max="5123" width="20.28515625" customWidth="1"/>
    <col min="5124" max="5124" width="12.28515625" bestFit="1" customWidth="1"/>
    <col min="5125" max="5125" width="14" bestFit="1" customWidth="1"/>
    <col min="5126" max="5126" width="20.7109375" customWidth="1"/>
    <col min="5127" max="5127" width="37.28515625" customWidth="1"/>
    <col min="5128" max="5128" width="37.140625" customWidth="1"/>
    <col min="5129" max="5129" width="31.28515625" customWidth="1"/>
    <col min="5377" max="5377" width="39.5703125" bestFit="1" customWidth="1"/>
    <col min="5378" max="5378" width="13.85546875" customWidth="1"/>
    <col min="5379" max="5379" width="20.28515625" customWidth="1"/>
    <col min="5380" max="5380" width="12.28515625" bestFit="1" customWidth="1"/>
    <col min="5381" max="5381" width="14" bestFit="1" customWidth="1"/>
    <col min="5382" max="5382" width="20.7109375" customWidth="1"/>
    <col min="5383" max="5383" width="37.28515625" customWidth="1"/>
    <col min="5384" max="5384" width="37.140625" customWidth="1"/>
    <col min="5385" max="5385" width="31.28515625" customWidth="1"/>
    <col min="5633" max="5633" width="39.5703125" bestFit="1" customWidth="1"/>
    <col min="5634" max="5634" width="13.85546875" customWidth="1"/>
    <col min="5635" max="5635" width="20.28515625" customWidth="1"/>
    <col min="5636" max="5636" width="12.28515625" bestFit="1" customWidth="1"/>
    <col min="5637" max="5637" width="14" bestFit="1" customWidth="1"/>
    <col min="5638" max="5638" width="20.7109375" customWidth="1"/>
    <col min="5639" max="5639" width="37.28515625" customWidth="1"/>
    <col min="5640" max="5640" width="37.140625" customWidth="1"/>
    <col min="5641" max="5641" width="31.28515625" customWidth="1"/>
    <col min="5889" max="5889" width="39.5703125" bestFit="1" customWidth="1"/>
    <col min="5890" max="5890" width="13.85546875" customWidth="1"/>
    <col min="5891" max="5891" width="20.28515625" customWidth="1"/>
    <col min="5892" max="5892" width="12.28515625" bestFit="1" customWidth="1"/>
    <col min="5893" max="5893" width="14" bestFit="1" customWidth="1"/>
    <col min="5894" max="5894" width="20.7109375" customWidth="1"/>
    <col min="5895" max="5895" width="37.28515625" customWidth="1"/>
    <col min="5896" max="5896" width="37.140625" customWidth="1"/>
    <col min="5897" max="5897" width="31.28515625" customWidth="1"/>
    <col min="6145" max="6145" width="39.5703125" bestFit="1" customWidth="1"/>
    <col min="6146" max="6146" width="13.85546875" customWidth="1"/>
    <col min="6147" max="6147" width="20.28515625" customWidth="1"/>
    <col min="6148" max="6148" width="12.28515625" bestFit="1" customWidth="1"/>
    <col min="6149" max="6149" width="14" bestFit="1" customWidth="1"/>
    <col min="6150" max="6150" width="20.7109375" customWidth="1"/>
    <col min="6151" max="6151" width="37.28515625" customWidth="1"/>
    <col min="6152" max="6152" width="37.140625" customWidth="1"/>
    <col min="6153" max="6153" width="31.28515625" customWidth="1"/>
    <col min="6401" max="6401" width="39.5703125" bestFit="1" customWidth="1"/>
    <col min="6402" max="6402" width="13.85546875" customWidth="1"/>
    <col min="6403" max="6403" width="20.28515625" customWidth="1"/>
    <col min="6404" max="6404" width="12.28515625" bestFit="1" customWidth="1"/>
    <col min="6405" max="6405" width="14" bestFit="1" customWidth="1"/>
    <col min="6406" max="6406" width="20.7109375" customWidth="1"/>
    <col min="6407" max="6407" width="37.28515625" customWidth="1"/>
    <col min="6408" max="6408" width="37.140625" customWidth="1"/>
    <col min="6409" max="6409" width="31.28515625" customWidth="1"/>
    <col min="6657" max="6657" width="39.5703125" bestFit="1" customWidth="1"/>
    <col min="6658" max="6658" width="13.85546875" customWidth="1"/>
    <col min="6659" max="6659" width="20.28515625" customWidth="1"/>
    <col min="6660" max="6660" width="12.28515625" bestFit="1" customWidth="1"/>
    <col min="6661" max="6661" width="14" bestFit="1" customWidth="1"/>
    <col min="6662" max="6662" width="20.7109375" customWidth="1"/>
    <col min="6663" max="6663" width="37.28515625" customWidth="1"/>
    <col min="6664" max="6664" width="37.140625" customWidth="1"/>
    <col min="6665" max="6665" width="31.28515625" customWidth="1"/>
    <col min="6913" max="6913" width="39.5703125" bestFit="1" customWidth="1"/>
    <col min="6914" max="6914" width="13.85546875" customWidth="1"/>
    <col min="6915" max="6915" width="20.28515625" customWidth="1"/>
    <col min="6916" max="6916" width="12.28515625" bestFit="1" customWidth="1"/>
    <col min="6917" max="6917" width="14" bestFit="1" customWidth="1"/>
    <col min="6918" max="6918" width="20.7109375" customWidth="1"/>
    <col min="6919" max="6919" width="37.28515625" customWidth="1"/>
    <col min="6920" max="6920" width="37.140625" customWidth="1"/>
    <col min="6921" max="6921" width="31.28515625" customWidth="1"/>
    <col min="7169" max="7169" width="39.5703125" bestFit="1" customWidth="1"/>
    <col min="7170" max="7170" width="13.85546875" customWidth="1"/>
    <col min="7171" max="7171" width="20.28515625" customWidth="1"/>
    <col min="7172" max="7172" width="12.28515625" bestFit="1" customWidth="1"/>
    <col min="7173" max="7173" width="14" bestFit="1" customWidth="1"/>
    <col min="7174" max="7174" width="20.7109375" customWidth="1"/>
    <col min="7175" max="7175" width="37.28515625" customWidth="1"/>
    <col min="7176" max="7176" width="37.140625" customWidth="1"/>
    <col min="7177" max="7177" width="31.28515625" customWidth="1"/>
    <col min="7425" max="7425" width="39.5703125" bestFit="1" customWidth="1"/>
    <col min="7426" max="7426" width="13.85546875" customWidth="1"/>
    <col min="7427" max="7427" width="20.28515625" customWidth="1"/>
    <col min="7428" max="7428" width="12.28515625" bestFit="1" customWidth="1"/>
    <col min="7429" max="7429" width="14" bestFit="1" customWidth="1"/>
    <col min="7430" max="7430" width="20.7109375" customWidth="1"/>
    <col min="7431" max="7431" width="37.28515625" customWidth="1"/>
    <col min="7432" max="7432" width="37.140625" customWidth="1"/>
    <col min="7433" max="7433" width="31.28515625" customWidth="1"/>
    <col min="7681" max="7681" width="39.5703125" bestFit="1" customWidth="1"/>
    <col min="7682" max="7682" width="13.85546875" customWidth="1"/>
    <col min="7683" max="7683" width="20.28515625" customWidth="1"/>
    <col min="7684" max="7684" width="12.28515625" bestFit="1" customWidth="1"/>
    <col min="7685" max="7685" width="14" bestFit="1" customWidth="1"/>
    <col min="7686" max="7686" width="20.7109375" customWidth="1"/>
    <col min="7687" max="7687" width="37.28515625" customWidth="1"/>
    <col min="7688" max="7688" width="37.140625" customWidth="1"/>
    <col min="7689" max="7689" width="31.28515625" customWidth="1"/>
    <col min="7937" max="7937" width="39.5703125" bestFit="1" customWidth="1"/>
    <col min="7938" max="7938" width="13.85546875" customWidth="1"/>
    <col min="7939" max="7939" width="20.28515625" customWidth="1"/>
    <col min="7940" max="7940" width="12.28515625" bestFit="1" customWidth="1"/>
    <col min="7941" max="7941" width="14" bestFit="1" customWidth="1"/>
    <col min="7942" max="7942" width="20.7109375" customWidth="1"/>
    <col min="7943" max="7943" width="37.28515625" customWidth="1"/>
    <col min="7944" max="7944" width="37.140625" customWidth="1"/>
    <col min="7945" max="7945" width="31.28515625" customWidth="1"/>
    <col min="8193" max="8193" width="39.5703125" bestFit="1" customWidth="1"/>
    <col min="8194" max="8194" width="13.85546875" customWidth="1"/>
    <col min="8195" max="8195" width="20.28515625" customWidth="1"/>
    <col min="8196" max="8196" width="12.28515625" bestFit="1" customWidth="1"/>
    <col min="8197" max="8197" width="14" bestFit="1" customWidth="1"/>
    <col min="8198" max="8198" width="20.7109375" customWidth="1"/>
    <col min="8199" max="8199" width="37.28515625" customWidth="1"/>
    <col min="8200" max="8200" width="37.140625" customWidth="1"/>
    <col min="8201" max="8201" width="31.28515625" customWidth="1"/>
    <col min="8449" max="8449" width="39.5703125" bestFit="1" customWidth="1"/>
    <col min="8450" max="8450" width="13.85546875" customWidth="1"/>
    <col min="8451" max="8451" width="20.28515625" customWidth="1"/>
    <col min="8452" max="8452" width="12.28515625" bestFit="1" customWidth="1"/>
    <col min="8453" max="8453" width="14" bestFit="1" customWidth="1"/>
    <col min="8454" max="8454" width="20.7109375" customWidth="1"/>
    <col min="8455" max="8455" width="37.28515625" customWidth="1"/>
    <col min="8456" max="8456" width="37.140625" customWidth="1"/>
    <col min="8457" max="8457" width="31.28515625" customWidth="1"/>
    <col min="8705" max="8705" width="39.5703125" bestFit="1" customWidth="1"/>
    <col min="8706" max="8706" width="13.85546875" customWidth="1"/>
    <col min="8707" max="8707" width="20.28515625" customWidth="1"/>
    <col min="8708" max="8708" width="12.28515625" bestFit="1" customWidth="1"/>
    <col min="8709" max="8709" width="14" bestFit="1" customWidth="1"/>
    <col min="8710" max="8710" width="20.7109375" customWidth="1"/>
    <col min="8711" max="8711" width="37.28515625" customWidth="1"/>
    <col min="8712" max="8712" width="37.140625" customWidth="1"/>
    <col min="8713" max="8713" width="31.28515625" customWidth="1"/>
    <col min="8961" max="8961" width="39.5703125" bestFit="1" customWidth="1"/>
    <col min="8962" max="8962" width="13.85546875" customWidth="1"/>
    <col min="8963" max="8963" width="20.28515625" customWidth="1"/>
    <col min="8964" max="8964" width="12.28515625" bestFit="1" customWidth="1"/>
    <col min="8965" max="8965" width="14" bestFit="1" customWidth="1"/>
    <col min="8966" max="8966" width="20.7109375" customWidth="1"/>
    <col min="8967" max="8967" width="37.28515625" customWidth="1"/>
    <col min="8968" max="8968" width="37.140625" customWidth="1"/>
    <col min="8969" max="8969" width="31.28515625" customWidth="1"/>
    <col min="9217" max="9217" width="39.5703125" bestFit="1" customWidth="1"/>
    <col min="9218" max="9218" width="13.85546875" customWidth="1"/>
    <col min="9219" max="9219" width="20.28515625" customWidth="1"/>
    <col min="9220" max="9220" width="12.28515625" bestFit="1" customWidth="1"/>
    <col min="9221" max="9221" width="14" bestFit="1" customWidth="1"/>
    <col min="9222" max="9222" width="20.7109375" customWidth="1"/>
    <col min="9223" max="9223" width="37.28515625" customWidth="1"/>
    <col min="9224" max="9224" width="37.140625" customWidth="1"/>
    <col min="9225" max="9225" width="31.28515625" customWidth="1"/>
    <col min="9473" max="9473" width="39.5703125" bestFit="1" customWidth="1"/>
    <col min="9474" max="9474" width="13.85546875" customWidth="1"/>
    <col min="9475" max="9475" width="20.28515625" customWidth="1"/>
    <col min="9476" max="9476" width="12.28515625" bestFit="1" customWidth="1"/>
    <col min="9477" max="9477" width="14" bestFit="1" customWidth="1"/>
    <col min="9478" max="9478" width="20.7109375" customWidth="1"/>
    <col min="9479" max="9479" width="37.28515625" customWidth="1"/>
    <col min="9480" max="9480" width="37.140625" customWidth="1"/>
    <col min="9481" max="9481" width="31.28515625" customWidth="1"/>
    <col min="9729" max="9729" width="39.5703125" bestFit="1" customWidth="1"/>
    <col min="9730" max="9730" width="13.85546875" customWidth="1"/>
    <col min="9731" max="9731" width="20.28515625" customWidth="1"/>
    <col min="9732" max="9732" width="12.28515625" bestFit="1" customWidth="1"/>
    <col min="9733" max="9733" width="14" bestFit="1" customWidth="1"/>
    <col min="9734" max="9734" width="20.7109375" customWidth="1"/>
    <col min="9735" max="9735" width="37.28515625" customWidth="1"/>
    <col min="9736" max="9736" width="37.140625" customWidth="1"/>
    <col min="9737" max="9737" width="31.28515625" customWidth="1"/>
    <col min="9985" max="9985" width="39.5703125" bestFit="1" customWidth="1"/>
    <col min="9986" max="9986" width="13.85546875" customWidth="1"/>
    <col min="9987" max="9987" width="20.28515625" customWidth="1"/>
    <col min="9988" max="9988" width="12.28515625" bestFit="1" customWidth="1"/>
    <col min="9989" max="9989" width="14" bestFit="1" customWidth="1"/>
    <col min="9990" max="9990" width="20.7109375" customWidth="1"/>
    <col min="9991" max="9991" width="37.28515625" customWidth="1"/>
    <col min="9992" max="9992" width="37.140625" customWidth="1"/>
    <col min="9993" max="9993" width="31.28515625" customWidth="1"/>
    <col min="10241" max="10241" width="39.5703125" bestFit="1" customWidth="1"/>
    <col min="10242" max="10242" width="13.85546875" customWidth="1"/>
    <col min="10243" max="10243" width="20.28515625" customWidth="1"/>
    <col min="10244" max="10244" width="12.28515625" bestFit="1" customWidth="1"/>
    <col min="10245" max="10245" width="14" bestFit="1" customWidth="1"/>
    <col min="10246" max="10246" width="20.7109375" customWidth="1"/>
    <col min="10247" max="10247" width="37.28515625" customWidth="1"/>
    <col min="10248" max="10248" width="37.140625" customWidth="1"/>
    <col min="10249" max="10249" width="31.28515625" customWidth="1"/>
    <col min="10497" max="10497" width="39.5703125" bestFit="1" customWidth="1"/>
    <col min="10498" max="10498" width="13.85546875" customWidth="1"/>
    <col min="10499" max="10499" width="20.28515625" customWidth="1"/>
    <col min="10500" max="10500" width="12.28515625" bestFit="1" customWidth="1"/>
    <col min="10501" max="10501" width="14" bestFit="1" customWidth="1"/>
    <col min="10502" max="10502" width="20.7109375" customWidth="1"/>
    <col min="10503" max="10503" width="37.28515625" customWidth="1"/>
    <col min="10504" max="10504" width="37.140625" customWidth="1"/>
    <col min="10505" max="10505" width="31.28515625" customWidth="1"/>
    <col min="10753" max="10753" width="39.5703125" bestFit="1" customWidth="1"/>
    <col min="10754" max="10754" width="13.85546875" customWidth="1"/>
    <col min="10755" max="10755" width="20.28515625" customWidth="1"/>
    <col min="10756" max="10756" width="12.28515625" bestFit="1" customWidth="1"/>
    <col min="10757" max="10757" width="14" bestFit="1" customWidth="1"/>
    <col min="10758" max="10758" width="20.7109375" customWidth="1"/>
    <col min="10759" max="10759" width="37.28515625" customWidth="1"/>
    <col min="10760" max="10760" width="37.140625" customWidth="1"/>
    <col min="10761" max="10761" width="31.28515625" customWidth="1"/>
    <col min="11009" max="11009" width="39.5703125" bestFit="1" customWidth="1"/>
    <col min="11010" max="11010" width="13.85546875" customWidth="1"/>
    <col min="11011" max="11011" width="20.28515625" customWidth="1"/>
    <col min="11012" max="11012" width="12.28515625" bestFit="1" customWidth="1"/>
    <col min="11013" max="11013" width="14" bestFit="1" customWidth="1"/>
    <col min="11014" max="11014" width="20.7109375" customWidth="1"/>
    <col min="11015" max="11015" width="37.28515625" customWidth="1"/>
    <col min="11016" max="11016" width="37.140625" customWidth="1"/>
    <col min="11017" max="11017" width="31.28515625" customWidth="1"/>
    <col min="11265" max="11265" width="39.5703125" bestFit="1" customWidth="1"/>
    <col min="11266" max="11266" width="13.85546875" customWidth="1"/>
    <col min="11267" max="11267" width="20.28515625" customWidth="1"/>
    <col min="11268" max="11268" width="12.28515625" bestFit="1" customWidth="1"/>
    <col min="11269" max="11269" width="14" bestFit="1" customWidth="1"/>
    <col min="11270" max="11270" width="20.7109375" customWidth="1"/>
    <col min="11271" max="11271" width="37.28515625" customWidth="1"/>
    <col min="11272" max="11272" width="37.140625" customWidth="1"/>
    <col min="11273" max="11273" width="31.28515625" customWidth="1"/>
    <col min="11521" max="11521" width="39.5703125" bestFit="1" customWidth="1"/>
    <col min="11522" max="11522" width="13.85546875" customWidth="1"/>
    <col min="11523" max="11523" width="20.28515625" customWidth="1"/>
    <col min="11524" max="11524" width="12.28515625" bestFit="1" customWidth="1"/>
    <col min="11525" max="11525" width="14" bestFit="1" customWidth="1"/>
    <col min="11526" max="11526" width="20.7109375" customWidth="1"/>
    <col min="11527" max="11527" width="37.28515625" customWidth="1"/>
    <col min="11528" max="11528" width="37.140625" customWidth="1"/>
    <col min="11529" max="11529" width="31.28515625" customWidth="1"/>
    <col min="11777" max="11777" width="39.5703125" bestFit="1" customWidth="1"/>
    <col min="11778" max="11778" width="13.85546875" customWidth="1"/>
    <col min="11779" max="11779" width="20.28515625" customWidth="1"/>
    <col min="11780" max="11780" width="12.28515625" bestFit="1" customWidth="1"/>
    <col min="11781" max="11781" width="14" bestFit="1" customWidth="1"/>
    <col min="11782" max="11782" width="20.7109375" customWidth="1"/>
    <col min="11783" max="11783" width="37.28515625" customWidth="1"/>
    <col min="11784" max="11784" width="37.140625" customWidth="1"/>
    <col min="11785" max="11785" width="31.28515625" customWidth="1"/>
    <col min="12033" max="12033" width="39.5703125" bestFit="1" customWidth="1"/>
    <col min="12034" max="12034" width="13.85546875" customWidth="1"/>
    <col min="12035" max="12035" width="20.28515625" customWidth="1"/>
    <col min="12036" max="12036" width="12.28515625" bestFit="1" customWidth="1"/>
    <col min="12037" max="12037" width="14" bestFit="1" customWidth="1"/>
    <col min="12038" max="12038" width="20.7109375" customWidth="1"/>
    <col min="12039" max="12039" width="37.28515625" customWidth="1"/>
    <col min="12040" max="12040" width="37.140625" customWidth="1"/>
    <col min="12041" max="12041" width="31.28515625" customWidth="1"/>
    <col min="12289" max="12289" width="39.5703125" bestFit="1" customWidth="1"/>
    <col min="12290" max="12290" width="13.85546875" customWidth="1"/>
    <col min="12291" max="12291" width="20.28515625" customWidth="1"/>
    <col min="12292" max="12292" width="12.28515625" bestFit="1" customWidth="1"/>
    <col min="12293" max="12293" width="14" bestFit="1" customWidth="1"/>
    <col min="12294" max="12294" width="20.7109375" customWidth="1"/>
    <col min="12295" max="12295" width="37.28515625" customWidth="1"/>
    <col min="12296" max="12296" width="37.140625" customWidth="1"/>
    <col min="12297" max="12297" width="31.28515625" customWidth="1"/>
    <col min="12545" max="12545" width="39.5703125" bestFit="1" customWidth="1"/>
    <col min="12546" max="12546" width="13.85546875" customWidth="1"/>
    <col min="12547" max="12547" width="20.28515625" customWidth="1"/>
    <col min="12548" max="12548" width="12.28515625" bestFit="1" customWidth="1"/>
    <col min="12549" max="12549" width="14" bestFit="1" customWidth="1"/>
    <col min="12550" max="12550" width="20.7109375" customWidth="1"/>
    <col min="12551" max="12551" width="37.28515625" customWidth="1"/>
    <col min="12552" max="12552" width="37.140625" customWidth="1"/>
    <col min="12553" max="12553" width="31.28515625" customWidth="1"/>
    <col min="12801" max="12801" width="39.5703125" bestFit="1" customWidth="1"/>
    <col min="12802" max="12802" width="13.85546875" customWidth="1"/>
    <col min="12803" max="12803" width="20.28515625" customWidth="1"/>
    <col min="12804" max="12804" width="12.28515625" bestFit="1" customWidth="1"/>
    <col min="12805" max="12805" width="14" bestFit="1" customWidth="1"/>
    <col min="12806" max="12806" width="20.7109375" customWidth="1"/>
    <col min="12807" max="12807" width="37.28515625" customWidth="1"/>
    <col min="12808" max="12808" width="37.140625" customWidth="1"/>
    <col min="12809" max="12809" width="31.28515625" customWidth="1"/>
    <col min="13057" max="13057" width="39.5703125" bestFit="1" customWidth="1"/>
    <col min="13058" max="13058" width="13.85546875" customWidth="1"/>
    <col min="13059" max="13059" width="20.28515625" customWidth="1"/>
    <col min="13060" max="13060" width="12.28515625" bestFit="1" customWidth="1"/>
    <col min="13061" max="13061" width="14" bestFit="1" customWidth="1"/>
    <col min="13062" max="13062" width="20.7109375" customWidth="1"/>
    <col min="13063" max="13063" width="37.28515625" customWidth="1"/>
    <col min="13064" max="13064" width="37.140625" customWidth="1"/>
    <col min="13065" max="13065" width="31.28515625" customWidth="1"/>
    <col min="13313" max="13313" width="39.5703125" bestFit="1" customWidth="1"/>
    <col min="13314" max="13314" width="13.85546875" customWidth="1"/>
    <col min="13315" max="13315" width="20.28515625" customWidth="1"/>
    <col min="13316" max="13316" width="12.28515625" bestFit="1" customWidth="1"/>
    <col min="13317" max="13317" width="14" bestFit="1" customWidth="1"/>
    <col min="13318" max="13318" width="20.7109375" customWidth="1"/>
    <col min="13319" max="13319" width="37.28515625" customWidth="1"/>
    <col min="13320" max="13320" width="37.140625" customWidth="1"/>
    <col min="13321" max="13321" width="31.28515625" customWidth="1"/>
    <col min="13569" max="13569" width="39.5703125" bestFit="1" customWidth="1"/>
    <col min="13570" max="13570" width="13.85546875" customWidth="1"/>
    <col min="13571" max="13571" width="20.28515625" customWidth="1"/>
    <col min="13572" max="13572" width="12.28515625" bestFit="1" customWidth="1"/>
    <col min="13573" max="13573" width="14" bestFit="1" customWidth="1"/>
    <col min="13574" max="13574" width="20.7109375" customWidth="1"/>
    <col min="13575" max="13575" width="37.28515625" customWidth="1"/>
    <col min="13576" max="13576" width="37.140625" customWidth="1"/>
    <col min="13577" max="13577" width="31.28515625" customWidth="1"/>
    <col min="13825" max="13825" width="39.5703125" bestFit="1" customWidth="1"/>
    <col min="13826" max="13826" width="13.85546875" customWidth="1"/>
    <col min="13827" max="13827" width="20.28515625" customWidth="1"/>
    <col min="13828" max="13828" width="12.28515625" bestFit="1" customWidth="1"/>
    <col min="13829" max="13829" width="14" bestFit="1" customWidth="1"/>
    <col min="13830" max="13830" width="20.7109375" customWidth="1"/>
    <col min="13831" max="13831" width="37.28515625" customWidth="1"/>
    <col min="13832" max="13832" width="37.140625" customWidth="1"/>
    <col min="13833" max="13833" width="31.28515625" customWidth="1"/>
    <col min="14081" max="14081" width="39.5703125" bestFit="1" customWidth="1"/>
    <col min="14082" max="14082" width="13.85546875" customWidth="1"/>
    <col min="14083" max="14083" width="20.28515625" customWidth="1"/>
    <col min="14084" max="14084" width="12.28515625" bestFit="1" customWidth="1"/>
    <col min="14085" max="14085" width="14" bestFit="1" customWidth="1"/>
    <col min="14086" max="14086" width="20.7109375" customWidth="1"/>
    <col min="14087" max="14087" width="37.28515625" customWidth="1"/>
    <col min="14088" max="14088" width="37.140625" customWidth="1"/>
    <col min="14089" max="14089" width="31.28515625" customWidth="1"/>
    <col min="14337" max="14337" width="39.5703125" bestFit="1" customWidth="1"/>
    <col min="14338" max="14338" width="13.85546875" customWidth="1"/>
    <col min="14339" max="14339" width="20.28515625" customWidth="1"/>
    <col min="14340" max="14340" width="12.28515625" bestFit="1" customWidth="1"/>
    <col min="14341" max="14341" width="14" bestFit="1" customWidth="1"/>
    <col min="14342" max="14342" width="20.7109375" customWidth="1"/>
    <col min="14343" max="14343" width="37.28515625" customWidth="1"/>
    <col min="14344" max="14344" width="37.140625" customWidth="1"/>
    <col min="14345" max="14345" width="31.28515625" customWidth="1"/>
    <col min="14593" max="14593" width="39.5703125" bestFit="1" customWidth="1"/>
    <col min="14594" max="14594" width="13.85546875" customWidth="1"/>
    <col min="14595" max="14595" width="20.28515625" customWidth="1"/>
    <col min="14596" max="14596" width="12.28515625" bestFit="1" customWidth="1"/>
    <col min="14597" max="14597" width="14" bestFit="1" customWidth="1"/>
    <col min="14598" max="14598" width="20.7109375" customWidth="1"/>
    <col min="14599" max="14599" width="37.28515625" customWidth="1"/>
    <col min="14600" max="14600" width="37.140625" customWidth="1"/>
    <col min="14601" max="14601" width="31.28515625" customWidth="1"/>
    <col min="14849" max="14849" width="39.5703125" bestFit="1" customWidth="1"/>
    <col min="14850" max="14850" width="13.85546875" customWidth="1"/>
    <col min="14851" max="14851" width="20.28515625" customWidth="1"/>
    <col min="14852" max="14852" width="12.28515625" bestFit="1" customWidth="1"/>
    <col min="14853" max="14853" width="14" bestFit="1" customWidth="1"/>
    <col min="14854" max="14854" width="20.7109375" customWidth="1"/>
    <col min="14855" max="14855" width="37.28515625" customWidth="1"/>
    <col min="14856" max="14856" width="37.140625" customWidth="1"/>
    <col min="14857" max="14857" width="31.28515625" customWidth="1"/>
    <col min="15105" max="15105" width="39.5703125" bestFit="1" customWidth="1"/>
    <col min="15106" max="15106" width="13.85546875" customWidth="1"/>
    <col min="15107" max="15107" width="20.28515625" customWidth="1"/>
    <col min="15108" max="15108" width="12.28515625" bestFit="1" customWidth="1"/>
    <col min="15109" max="15109" width="14" bestFit="1" customWidth="1"/>
    <col min="15110" max="15110" width="20.7109375" customWidth="1"/>
    <col min="15111" max="15111" width="37.28515625" customWidth="1"/>
    <col min="15112" max="15112" width="37.140625" customWidth="1"/>
    <col min="15113" max="15113" width="31.28515625" customWidth="1"/>
    <col min="15361" max="15361" width="39.5703125" bestFit="1" customWidth="1"/>
    <col min="15362" max="15362" width="13.85546875" customWidth="1"/>
    <col min="15363" max="15363" width="20.28515625" customWidth="1"/>
    <col min="15364" max="15364" width="12.28515625" bestFit="1" customWidth="1"/>
    <col min="15365" max="15365" width="14" bestFit="1" customWidth="1"/>
    <col min="15366" max="15366" width="20.7109375" customWidth="1"/>
    <col min="15367" max="15367" width="37.28515625" customWidth="1"/>
    <col min="15368" max="15368" width="37.140625" customWidth="1"/>
    <col min="15369" max="15369" width="31.28515625" customWidth="1"/>
    <col min="15617" max="15617" width="39.5703125" bestFit="1" customWidth="1"/>
    <col min="15618" max="15618" width="13.85546875" customWidth="1"/>
    <col min="15619" max="15619" width="20.28515625" customWidth="1"/>
    <col min="15620" max="15620" width="12.28515625" bestFit="1" customWidth="1"/>
    <col min="15621" max="15621" width="14" bestFit="1" customWidth="1"/>
    <col min="15622" max="15622" width="20.7109375" customWidth="1"/>
    <col min="15623" max="15623" width="37.28515625" customWidth="1"/>
    <col min="15624" max="15624" width="37.140625" customWidth="1"/>
    <col min="15625" max="15625" width="31.28515625" customWidth="1"/>
    <col min="15873" max="15873" width="39.5703125" bestFit="1" customWidth="1"/>
    <col min="15874" max="15874" width="13.85546875" customWidth="1"/>
    <col min="15875" max="15875" width="20.28515625" customWidth="1"/>
    <col min="15876" max="15876" width="12.28515625" bestFit="1" customWidth="1"/>
    <col min="15877" max="15877" width="14" bestFit="1" customWidth="1"/>
    <col min="15878" max="15878" width="20.7109375" customWidth="1"/>
    <col min="15879" max="15879" width="37.28515625" customWidth="1"/>
    <col min="15880" max="15880" width="37.140625" customWidth="1"/>
    <col min="15881" max="15881" width="31.28515625" customWidth="1"/>
    <col min="16129" max="16129" width="39.5703125" bestFit="1" customWidth="1"/>
    <col min="16130" max="16130" width="13.85546875" customWidth="1"/>
    <col min="16131" max="16131" width="20.28515625" customWidth="1"/>
    <col min="16132" max="16132" width="12.28515625" bestFit="1" customWidth="1"/>
    <col min="16133" max="16133" width="14" bestFit="1" customWidth="1"/>
    <col min="16134" max="16134" width="20.7109375" customWidth="1"/>
    <col min="16135" max="16135" width="37.28515625" customWidth="1"/>
    <col min="16136" max="16136" width="37.140625" customWidth="1"/>
    <col min="16137" max="16137" width="31.28515625" customWidth="1"/>
  </cols>
  <sheetData>
    <row r="2" spans="1:9" ht="15.75" thickBot="1" x14ac:dyDescent="0.3"/>
    <row r="3" spans="1:9" ht="25.15" customHeight="1" thickBot="1" x14ac:dyDescent="0.3">
      <c r="A3" s="24" t="s">
        <v>21</v>
      </c>
      <c r="B3" s="25"/>
      <c r="C3" s="25"/>
      <c r="D3" s="25"/>
      <c r="E3" s="25"/>
      <c r="F3" s="26"/>
    </row>
    <row r="4" spans="1:9" ht="15.75" thickBot="1" x14ac:dyDescent="0.3"/>
    <row r="5" spans="1:9" x14ac:dyDescent="0.25">
      <c r="B5" s="27" t="s">
        <v>22</v>
      </c>
      <c r="C5" s="28" t="s">
        <v>23</v>
      </c>
      <c r="D5" s="28" t="s">
        <v>24</v>
      </c>
      <c r="E5" s="205" t="s">
        <v>25</v>
      </c>
      <c r="F5" s="29" t="s">
        <v>26</v>
      </c>
    </row>
    <row r="6" spans="1:9" ht="15.75" thickBot="1" x14ac:dyDescent="0.3">
      <c r="B6" s="30" t="s">
        <v>27</v>
      </c>
      <c r="C6" s="31" t="s">
        <v>27</v>
      </c>
      <c r="D6" s="31" t="s">
        <v>27</v>
      </c>
      <c r="E6" s="206"/>
      <c r="F6" s="32" t="s">
        <v>27</v>
      </c>
    </row>
    <row r="7" spans="1:9" x14ac:dyDescent="0.25">
      <c r="A7" s="33" t="s">
        <v>28</v>
      </c>
      <c r="B7" s="34">
        <v>25.1</v>
      </c>
      <c r="C7" s="35">
        <v>8.3000000000000007</v>
      </c>
      <c r="D7" s="35">
        <f>B7+C7</f>
        <v>33.400000000000006</v>
      </c>
      <c r="E7" s="207">
        <v>0.36599999999999999</v>
      </c>
      <c r="F7" s="36">
        <f>D7*(1+$E$7)</f>
        <v>45.624400000000009</v>
      </c>
    </row>
    <row r="8" spans="1:9" x14ac:dyDescent="0.25">
      <c r="A8" s="37" t="s">
        <v>29</v>
      </c>
      <c r="B8" s="38">
        <v>25.1</v>
      </c>
      <c r="C8" s="39">
        <v>29.3</v>
      </c>
      <c r="D8" s="39">
        <f t="shared" ref="D8:D14" si="0">B8+C8</f>
        <v>54.400000000000006</v>
      </c>
      <c r="E8" s="207"/>
      <c r="F8" s="40">
        <f t="shared" ref="F8:F14" si="1">D8*(1+$E$7)</f>
        <v>74.310400000000016</v>
      </c>
    </row>
    <row r="9" spans="1:9" x14ac:dyDescent="0.25">
      <c r="A9" s="37" t="s">
        <v>9</v>
      </c>
      <c r="B9" s="38">
        <v>25.1</v>
      </c>
      <c r="C9" s="39">
        <v>11.4</v>
      </c>
      <c r="D9" s="39">
        <f t="shared" si="0"/>
        <v>36.5</v>
      </c>
      <c r="E9" s="207"/>
      <c r="F9" s="40">
        <f t="shared" si="1"/>
        <v>49.859000000000002</v>
      </c>
      <c r="H9" s="41" t="s">
        <v>30</v>
      </c>
    </row>
    <row r="10" spans="1:9" ht="26.25" x14ac:dyDescent="0.25">
      <c r="A10" s="37" t="s">
        <v>31</v>
      </c>
      <c r="B10" s="38">
        <v>25.1</v>
      </c>
      <c r="C10" s="39">
        <v>6</v>
      </c>
      <c r="D10" s="39">
        <f t="shared" si="0"/>
        <v>31.1</v>
      </c>
      <c r="E10" s="207"/>
      <c r="F10" s="40">
        <f t="shared" si="1"/>
        <v>42.482600000000005</v>
      </c>
      <c r="G10" s="42" t="s">
        <v>32</v>
      </c>
      <c r="H10" s="43"/>
      <c r="I10" s="44"/>
    </row>
    <row r="11" spans="1:9" x14ac:dyDescent="0.25">
      <c r="A11" s="37" t="s">
        <v>33</v>
      </c>
      <c r="B11" s="38">
        <v>25.4</v>
      </c>
      <c r="C11" s="39">
        <v>15.2</v>
      </c>
      <c r="D11" s="39">
        <f t="shared" si="0"/>
        <v>40.599999999999994</v>
      </c>
      <c r="E11" s="207"/>
      <c r="F11" s="40">
        <f t="shared" si="1"/>
        <v>55.459599999999995</v>
      </c>
    </row>
    <row r="12" spans="1:9" x14ac:dyDescent="0.25">
      <c r="A12" s="37" t="s">
        <v>34</v>
      </c>
      <c r="B12" s="38">
        <v>25.4</v>
      </c>
      <c r="C12" s="39">
        <v>4.3</v>
      </c>
      <c r="D12" s="39">
        <f t="shared" si="0"/>
        <v>29.7</v>
      </c>
      <c r="E12" s="207"/>
      <c r="F12" s="40">
        <f t="shared" si="1"/>
        <v>40.5702</v>
      </c>
    </row>
    <row r="13" spans="1:9" x14ac:dyDescent="0.25">
      <c r="A13" s="37" t="s">
        <v>35</v>
      </c>
      <c r="B13" s="38">
        <v>26.4</v>
      </c>
      <c r="C13" s="39">
        <v>2.5</v>
      </c>
      <c r="D13" s="39">
        <f t="shared" si="0"/>
        <v>28.9</v>
      </c>
      <c r="E13" s="207"/>
      <c r="F13" s="40">
        <f t="shared" si="1"/>
        <v>39.477400000000003</v>
      </c>
    </row>
    <row r="14" spans="1:9" ht="15.75" thickBot="1" x14ac:dyDescent="0.3">
      <c r="A14" s="45" t="s">
        <v>36</v>
      </c>
      <c r="B14" s="46">
        <v>63.3</v>
      </c>
      <c r="C14" s="47">
        <v>115.1</v>
      </c>
      <c r="D14" s="47">
        <f t="shared" si="0"/>
        <v>178.39999999999998</v>
      </c>
      <c r="E14" s="208"/>
      <c r="F14" s="48">
        <f t="shared" si="1"/>
        <v>243.69439999999997</v>
      </c>
      <c r="G14" s="49" t="s">
        <v>37</v>
      </c>
    </row>
    <row r="15" spans="1:9" ht="15.75" thickBot="1" x14ac:dyDescent="0.3"/>
    <row r="16" spans="1:9" ht="18.75" thickBot="1" x14ac:dyDescent="0.3">
      <c r="A16" s="50" t="s">
        <v>38</v>
      </c>
      <c r="B16" s="51"/>
      <c r="C16" s="51"/>
      <c r="D16" s="51"/>
      <c r="E16" s="51"/>
      <c r="F16" s="52"/>
    </row>
    <row r="17" spans="1:10" ht="15.75" thickBot="1" x14ac:dyDescent="0.3">
      <c r="J17" s="49"/>
    </row>
    <row r="18" spans="1:10" ht="39.75" thickBot="1" x14ac:dyDescent="0.3">
      <c r="A18" s="53" t="s">
        <v>39</v>
      </c>
      <c r="B18" s="54" t="s">
        <v>40</v>
      </c>
      <c r="C18" s="108" t="s">
        <v>41</v>
      </c>
    </row>
    <row r="19" spans="1:10" x14ac:dyDescent="0.25">
      <c r="A19" s="55" t="s">
        <v>77</v>
      </c>
      <c r="B19" s="56">
        <v>560</v>
      </c>
      <c r="C19" s="124">
        <v>0.44</v>
      </c>
      <c r="G19" s="57" t="s">
        <v>42</v>
      </c>
    </row>
    <row r="20" spans="1:10" x14ac:dyDescent="0.25">
      <c r="A20" s="58" t="s">
        <v>78</v>
      </c>
      <c r="B20" s="59">
        <v>560</v>
      </c>
      <c r="C20" s="125">
        <v>0.44</v>
      </c>
      <c r="G20" s="57" t="s">
        <v>42</v>
      </c>
    </row>
    <row r="21" spans="1:10" x14ac:dyDescent="0.25">
      <c r="A21" s="58" t="s">
        <v>79</v>
      </c>
      <c r="B21" s="59">
        <v>560</v>
      </c>
      <c r="C21" s="125">
        <v>0.44</v>
      </c>
      <c r="G21" s="57" t="s">
        <v>42</v>
      </c>
    </row>
    <row r="22" spans="1:10" x14ac:dyDescent="0.25">
      <c r="A22" s="58" t="s">
        <v>80</v>
      </c>
      <c r="B22" s="59">
        <v>560</v>
      </c>
      <c r="C22" s="125">
        <v>0.44</v>
      </c>
      <c r="G22" s="57" t="s">
        <v>42</v>
      </c>
    </row>
    <row r="23" spans="1:10" x14ac:dyDescent="0.25">
      <c r="A23" s="58" t="s">
        <v>81</v>
      </c>
      <c r="B23" s="59">
        <v>560</v>
      </c>
      <c r="C23" s="125">
        <v>0.44</v>
      </c>
      <c r="G23" s="57" t="s">
        <v>42</v>
      </c>
      <c r="I23" s="49"/>
    </row>
    <row r="24" spans="1:10" x14ac:dyDescent="0.25">
      <c r="A24" s="58" t="s">
        <v>82</v>
      </c>
      <c r="B24" s="60">
        <v>560</v>
      </c>
      <c r="C24" s="68">
        <v>0.44</v>
      </c>
    </row>
    <row r="25" spans="1:10" x14ac:dyDescent="0.25">
      <c r="A25" s="58" t="s">
        <v>83</v>
      </c>
      <c r="B25" s="60">
        <v>520</v>
      </c>
      <c r="C25" s="68">
        <v>0.55000000000000004</v>
      </c>
    </row>
    <row r="26" spans="1:10" x14ac:dyDescent="0.25">
      <c r="A26" s="58" t="s">
        <v>84</v>
      </c>
      <c r="B26" s="60">
        <v>460</v>
      </c>
      <c r="C26" s="68">
        <v>0.73</v>
      </c>
    </row>
    <row r="27" spans="1:10" x14ac:dyDescent="0.25">
      <c r="A27" s="58" t="s">
        <v>84</v>
      </c>
      <c r="B27" s="60">
        <v>460</v>
      </c>
      <c r="C27" s="68">
        <v>0.73</v>
      </c>
    </row>
    <row r="28" spans="1:10" x14ac:dyDescent="0.25">
      <c r="A28" s="58" t="s">
        <v>85</v>
      </c>
      <c r="B28" s="60">
        <v>420</v>
      </c>
      <c r="C28" s="68">
        <v>0.91</v>
      </c>
    </row>
    <row r="29" spans="1:10" x14ac:dyDescent="0.25">
      <c r="A29" s="58" t="s">
        <v>85</v>
      </c>
      <c r="B29" s="60">
        <v>420</v>
      </c>
      <c r="C29" s="68">
        <v>0.91</v>
      </c>
    </row>
    <row r="30" spans="1:10" x14ac:dyDescent="0.25">
      <c r="A30" s="58" t="s">
        <v>86</v>
      </c>
      <c r="B30" s="60">
        <v>400</v>
      </c>
      <c r="C30" s="68">
        <v>1.1000000000000001</v>
      </c>
    </row>
    <row r="31" spans="1:10" x14ac:dyDescent="0.25">
      <c r="A31" s="58" t="s">
        <v>87</v>
      </c>
      <c r="B31" s="60">
        <v>380</v>
      </c>
      <c r="C31" s="68">
        <v>1.28</v>
      </c>
    </row>
    <row r="32" spans="1:10" ht="15.75" thickBot="1" x14ac:dyDescent="0.3">
      <c r="A32" s="61" t="s">
        <v>88</v>
      </c>
      <c r="B32" s="62">
        <v>350</v>
      </c>
      <c r="C32" s="70">
        <v>1.46</v>
      </c>
    </row>
    <row r="34" spans="1:6" ht="15.75" thickBot="1" x14ac:dyDescent="0.3"/>
    <row r="35" spans="1:6" ht="18.75" thickBot="1" x14ac:dyDescent="0.3">
      <c r="A35" s="50" t="s">
        <v>43</v>
      </c>
      <c r="B35" s="51"/>
      <c r="C35" s="51"/>
      <c r="D35" s="51"/>
      <c r="E35" s="51"/>
      <c r="F35" s="52"/>
    </row>
    <row r="36" spans="1:6" ht="15.75" thickBot="1" x14ac:dyDescent="0.3"/>
    <row r="37" spans="1:6" ht="39" thickBot="1" x14ac:dyDescent="0.3">
      <c r="A37" s="63" t="s">
        <v>39</v>
      </c>
      <c r="B37" s="64" t="s">
        <v>40</v>
      </c>
      <c r="C37" s="65" t="s">
        <v>41</v>
      </c>
      <c r="D37" s="128"/>
      <c r="E37" s="128"/>
    </row>
    <row r="38" spans="1:6" x14ac:dyDescent="0.25">
      <c r="A38" s="55" t="s">
        <v>77</v>
      </c>
      <c r="B38" s="66">
        <v>1100</v>
      </c>
      <c r="C38" s="131">
        <v>0.28000000000000003</v>
      </c>
      <c r="D38" s="129"/>
      <c r="E38" s="130"/>
    </row>
    <row r="39" spans="1:6" x14ac:dyDescent="0.25">
      <c r="A39" s="58" t="s">
        <v>78</v>
      </c>
      <c r="B39" s="67">
        <v>950</v>
      </c>
      <c r="C39" s="68">
        <v>0.28000000000000003</v>
      </c>
      <c r="D39" s="129"/>
      <c r="E39" s="130"/>
    </row>
    <row r="40" spans="1:6" x14ac:dyDescent="0.25">
      <c r="A40" s="58" t="s">
        <v>79</v>
      </c>
      <c r="B40" s="67">
        <v>900</v>
      </c>
      <c r="C40" s="68">
        <v>0.28000000000000003</v>
      </c>
      <c r="D40" s="129"/>
      <c r="E40" s="130"/>
    </row>
    <row r="41" spans="1:6" x14ac:dyDescent="0.25">
      <c r="A41" s="58" t="s">
        <v>80</v>
      </c>
      <c r="B41" s="67">
        <v>800</v>
      </c>
      <c r="C41" s="68">
        <v>0.28000000000000003</v>
      </c>
      <c r="D41" s="129"/>
      <c r="E41" s="130"/>
    </row>
    <row r="42" spans="1:6" x14ac:dyDescent="0.25">
      <c r="A42" s="58" t="s">
        <v>81</v>
      </c>
      <c r="B42" s="67">
        <v>780</v>
      </c>
      <c r="C42" s="68">
        <v>0.28000000000000003</v>
      </c>
      <c r="D42" s="129"/>
      <c r="E42" s="130"/>
    </row>
    <row r="43" spans="1:6" x14ac:dyDescent="0.25">
      <c r="A43" s="58" t="s">
        <v>82</v>
      </c>
      <c r="B43" s="67">
        <v>750</v>
      </c>
      <c r="C43" s="68">
        <v>0.28000000000000003</v>
      </c>
      <c r="D43" s="129"/>
      <c r="E43" s="130"/>
    </row>
    <row r="44" spans="1:6" x14ac:dyDescent="0.25">
      <c r="A44" s="58" t="s">
        <v>83</v>
      </c>
      <c r="B44" s="67">
        <v>600</v>
      </c>
      <c r="C44" s="68">
        <v>0.28000000000000003</v>
      </c>
      <c r="D44" s="129"/>
      <c r="E44" s="130"/>
    </row>
    <row r="45" spans="1:6" x14ac:dyDescent="0.25">
      <c r="A45" s="58" t="s">
        <v>84</v>
      </c>
      <c r="B45" s="67">
        <v>550</v>
      </c>
      <c r="C45" s="68">
        <v>0.28000000000000003</v>
      </c>
      <c r="D45" s="129"/>
      <c r="E45" s="130"/>
    </row>
    <row r="46" spans="1:6" x14ac:dyDescent="0.25">
      <c r="A46" s="58" t="s">
        <v>84</v>
      </c>
      <c r="B46" s="67">
        <v>550</v>
      </c>
      <c r="C46" s="68">
        <v>0.28000000000000003</v>
      </c>
      <c r="D46" s="129"/>
      <c r="E46" s="130"/>
    </row>
    <row r="47" spans="1:6" x14ac:dyDescent="0.25">
      <c r="A47" s="58" t="s">
        <v>85</v>
      </c>
      <c r="B47" s="67">
        <v>500</v>
      </c>
      <c r="C47" s="68">
        <v>0.28000000000000003</v>
      </c>
      <c r="D47" s="129"/>
      <c r="E47" s="130"/>
    </row>
    <row r="48" spans="1:6" x14ac:dyDescent="0.25">
      <c r="A48" s="58" t="s">
        <v>85</v>
      </c>
      <c r="B48" s="67">
        <v>500</v>
      </c>
      <c r="C48" s="68">
        <v>0.28000000000000003</v>
      </c>
      <c r="D48" s="129"/>
      <c r="E48" s="130"/>
    </row>
    <row r="49" spans="1:6" x14ac:dyDescent="0.25">
      <c r="A49" s="58" t="s">
        <v>86</v>
      </c>
      <c r="B49" s="67">
        <v>480</v>
      </c>
      <c r="C49" s="68">
        <v>0.28000000000000003</v>
      </c>
      <c r="D49" s="129"/>
      <c r="E49" s="130"/>
    </row>
    <row r="50" spans="1:6" x14ac:dyDescent="0.25">
      <c r="A50" s="58" t="s">
        <v>87</v>
      </c>
      <c r="B50" s="67">
        <v>460</v>
      </c>
      <c r="C50" s="68">
        <v>0.28000000000000003</v>
      </c>
      <c r="D50" s="129"/>
      <c r="E50" s="130"/>
    </row>
    <row r="51" spans="1:6" ht="15.75" thickBot="1" x14ac:dyDescent="0.3">
      <c r="A51" s="61" t="s">
        <v>88</v>
      </c>
      <c r="B51" s="69">
        <v>440</v>
      </c>
      <c r="C51" s="70">
        <v>0.28000000000000003</v>
      </c>
      <c r="D51" s="129"/>
      <c r="E51" s="130"/>
    </row>
    <row r="53" spans="1:6" x14ac:dyDescent="0.25">
      <c r="B53" t="s">
        <v>44</v>
      </c>
    </row>
    <row r="54" spans="1:6" x14ac:dyDescent="0.25">
      <c r="B54" t="s">
        <v>45</v>
      </c>
    </row>
    <row r="55" spans="1:6" ht="15.75" thickBot="1" x14ac:dyDescent="0.3"/>
    <row r="56" spans="1:6" ht="18.75" thickBot="1" x14ac:dyDescent="0.3">
      <c r="A56" s="71" t="s">
        <v>46</v>
      </c>
      <c r="B56" s="72"/>
      <c r="C56" s="72"/>
      <c r="D56" s="72"/>
      <c r="E56" s="72"/>
      <c r="F56" s="73"/>
    </row>
    <row r="57" spans="1:6" ht="15.75" thickBot="1" x14ac:dyDescent="0.3"/>
    <row r="58" spans="1:6" ht="15.75" thickBot="1" x14ac:dyDescent="0.3">
      <c r="A58" s="74" t="s">
        <v>47</v>
      </c>
      <c r="B58" s="75">
        <v>0.03</v>
      </c>
    </row>
    <row r="59" spans="1:6" ht="15.75" thickBot="1" x14ac:dyDescent="0.3"/>
    <row r="60" spans="1:6" ht="18.75" thickBot="1" x14ac:dyDescent="0.3">
      <c r="A60" s="76" t="s">
        <v>48</v>
      </c>
      <c r="B60" s="77"/>
      <c r="C60" s="77"/>
      <c r="D60" s="77"/>
      <c r="E60" s="77"/>
      <c r="F60" s="78"/>
    </row>
    <row r="61" spans="1:6" ht="15.75" thickBot="1" x14ac:dyDescent="0.3"/>
    <row r="62" spans="1:6" ht="15.75" thickBot="1" x14ac:dyDescent="0.3">
      <c r="A62" s="74" t="s">
        <v>47</v>
      </c>
      <c r="B62" s="75">
        <v>0.02</v>
      </c>
    </row>
    <row r="63" spans="1:6" ht="15.75" thickBot="1" x14ac:dyDescent="0.3"/>
    <row r="64" spans="1:6" ht="18.75" thickBot="1" x14ac:dyDescent="0.3">
      <c r="A64" s="79" t="s">
        <v>49</v>
      </c>
      <c r="B64" s="80"/>
      <c r="C64" s="80"/>
      <c r="D64" s="80"/>
      <c r="E64" s="80"/>
      <c r="F64" s="81"/>
    </row>
    <row r="65" spans="1:7" ht="18.75" thickBot="1" x14ac:dyDescent="0.3">
      <c r="A65" s="82" t="s">
        <v>50</v>
      </c>
      <c r="B65" s="83"/>
      <c r="C65" s="83"/>
      <c r="D65" s="83"/>
      <c r="E65" s="83"/>
      <c r="F65" s="84"/>
    </row>
    <row r="66" spans="1:7" ht="15.75" thickBot="1" x14ac:dyDescent="0.3"/>
    <row r="67" spans="1:7" ht="26.25" thickBot="1" x14ac:dyDescent="0.3">
      <c r="A67" s="85" t="s">
        <v>51</v>
      </c>
      <c r="B67" s="86" t="s">
        <v>52</v>
      </c>
      <c r="C67" s="86" t="s">
        <v>53</v>
      </c>
    </row>
    <row r="68" spans="1:7" x14ac:dyDescent="0.25">
      <c r="A68" s="87" t="s">
        <v>54</v>
      </c>
      <c r="B68" s="88">
        <v>0.03</v>
      </c>
      <c r="C68" s="89">
        <f>$F$7</f>
        <v>45.624400000000009</v>
      </c>
    </row>
    <row r="69" spans="1:7" x14ac:dyDescent="0.25">
      <c r="A69" s="90" t="s">
        <v>55</v>
      </c>
      <c r="B69" s="91">
        <v>0.03</v>
      </c>
      <c r="C69" s="92">
        <f>$F$10</f>
        <v>42.482600000000005</v>
      </c>
      <c r="E69" s="93" t="s">
        <v>56</v>
      </c>
      <c r="F69" s="93"/>
      <c r="G69" s="93"/>
    </row>
    <row r="70" spans="1:7" ht="15.75" thickBot="1" x14ac:dyDescent="0.3">
      <c r="A70" s="94" t="s">
        <v>57</v>
      </c>
      <c r="B70" s="95">
        <v>0.01</v>
      </c>
      <c r="C70" s="96">
        <f>$F$10</f>
        <v>42.482600000000005</v>
      </c>
    </row>
    <row r="71" spans="1:7" ht="15.75" thickBot="1" x14ac:dyDescent="0.3"/>
    <row r="72" spans="1:7" ht="18.75" thickBot="1" x14ac:dyDescent="0.3">
      <c r="A72" s="97" t="s">
        <v>58</v>
      </c>
      <c r="B72" s="98"/>
      <c r="C72" s="98"/>
      <c r="D72" s="98"/>
      <c r="E72" s="98"/>
      <c r="F72" s="99"/>
    </row>
    <row r="73" spans="1:7" ht="15.75" thickBot="1" x14ac:dyDescent="0.3"/>
    <row r="74" spans="1:7" ht="15.75" thickBot="1" x14ac:dyDescent="0.3">
      <c r="A74" s="74" t="s">
        <v>59</v>
      </c>
      <c r="B74" s="75">
        <v>0.05</v>
      </c>
      <c r="D74" s="41" t="s">
        <v>60</v>
      </c>
      <c r="F74" s="93" t="s">
        <v>61</v>
      </c>
      <c r="G74" s="93"/>
    </row>
    <row r="75" spans="1:7" x14ac:dyDescent="0.25">
      <c r="D75" s="41" t="s">
        <v>62</v>
      </c>
    </row>
    <row r="76" spans="1:7" ht="15.75" thickBot="1" x14ac:dyDescent="0.3"/>
    <row r="77" spans="1:7" ht="18.75" thickBot="1" x14ac:dyDescent="0.3">
      <c r="A77" s="100" t="s">
        <v>63</v>
      </c>
      <c r="B77" s="101"/>
      <c r="C77" s="101"/>
      <c r="D77" s="101"/>
      <c r="E77" s="101"/>
      <c r="F77" s="102"/>
    </row>
    <row r="78" spans="1:7" ht="15.75" thickBot="1" x14ac:dyDescent="0.3"/>
    <row r="79" spans="1:7" ht="26.25" thickBot="1" x14ac:dyDescent="0.3">
      <c r="A79" s="63" t="s">
        <v>51</v>
      </c>
      <c r="B79" s="86" t="s">
        <v>53</v>
      </c>
      <c r="D79" s="41" t="s">
        <v>64</v>
      </c>
      <c r="E79" s="93"/>
      <c r="F79" s="93"/>
    </row>
    <row r="80" spans="1:7" x14ac:dyDescent="0.25">
      <c r="A80" s="103" t="s">
        <v>65</v>
      </c>
      <c r="B80" s="89">
        <f>F12</f>
        <v>40.5702</v>
      </c>
    </row>
    <row r="81" spans="1:6" ht="15.75" thickBot="1" x14ac:dyDescent="0.3">
      <c r="A81" s="94" t="s">
        <v>66</v>
      </c>
      <c r="B81" s="104">
        <f>F11</f>
        <v>55.459599999999995</v>
      </c>
    </row>
    <row r="82" spans="1:6" ht="15.75" thickBot="1" x14ac:dyDescent="0.3"/>
    <row r="83" spans="1:6" ht="18.75" thickBot="1" x14ac:dyDescent="0.3">
      <c r="A83" s="105" t="s">
        <v>67</v>
      </c>
      <c r="B83" s="106"/>
      <c r="C83" s="106"/>
      <c r="D83" s="106"/>
      <c r="E83" s="106"/>
      <c r="F83" s="107"/>
    </row>
    <row r="84" spans="1:6" ht="15.75" thickBot="1" x14ac:dyDescent="0.3"/>
    <row r="85" spans="1:6" ht="15.75" thickBot="1" x14ac:dyDescent="0.3">
      <c r="A85" s="74" t="s">
        <v>68</v>
      </c>
      <c r="B85" s="75">
        <v>4</v>
      </c>
      <c r="D85" s="49"/>
    </row>
    <row r="89" spans="1:6" ht="15.75" thickBot="1" x14ac:dyDescent="0.3"/>
    <row r="90" spans="1:6" ht="19.5" thickBot="1" x14ac:dyDescent="0.35">
      <c r="A90" s="149" t="s">
        <v>3</v>
      </c>
      <c r="D90" s="49"/>
    </row>
    <row r="91" spans="1:6" ht="15.75" thickBot="1" x14ac:dyDescent="0.3">
      <c r="A91" s="53" t="s">
        <v>89</v>
      </c>
      <c r="B91" s="126" t="s">
        <v>3</v>
      </c>
      <c r="C91" s="135" t="s">
        <v>90</v>
      </c>
      <c r="D91" s="127" t="s">
        <v>16</v>
      </c>
      <c r="E91" s="127" t="s">
        <v>93</v>
      </c>
      <c r="F91" s="127" t="s">
        <v>102</v>
      </c>
    </row>
    <row r="92" spans="1:6" x14ac:dyDescent="0.25">
      <c r="A92" s="55" t="s">
        <v>124</v>
      </c>
      <c r="B92" s="132" t="s">
        <v>74</v>
      </c>
      <c r="C92" s="134" t="str">
        <f>CONCATENATE($B92,"_",$A92)</f>
        <v>S235_4.00 mm</v>
      </c>
      <c r="D92" s="121">
        <v>8070103</v>
      </c>
      <c r="F92" s="111">
        <v>1.6</v>
      </c>
    </row>
    <row r="93" spans="1:6" x14ac:dyDescent="0.25">
      <c r="A93" s="58" t="s">
        <v>125</v>
      </c>
      <c r="B93" s="120" t="s">
        <v>74</v>
      </c>
      <c r="C93" s="134" t="str">
        <f t="shared" ref="C93:C105" si="2">CONCATENATE($B93,"_",$A93)</f>
        <v>S235_5.00 mm</v>
      </c>
      <c r="D93" s="122">
        <v>7007508</v>
      </c>
      <c r="F93" s="111">
        <v>1.6</v>
      </c>
    </row>
    <row r="94" spans="1:6" x14ac:dyDescent="0.25">
      <c r="A94" s="58" t="s">
        <v>126</v>
      </c>
      <c r="B94" s="120" t="s">
        <v>74</v>
      </c>
      <c r="C94" s="134" t="str">
        <f t="shared" si="2"/>
        <v>S235_6.00 mm</v>
      </c>
      <c r="D94" s="122">
        <v>7007608</v>
      </c>
      <c r="F94" s="111">
        <v>1.6</v>
      </c>
    </row>
    <row r="95" spans="1:6" x14ac:dyDescent="0.25">
      <c r="A95" s="58" t="s">
        <v>123</v>
      </c>
      <c r="B95" s="120" t="s">
        <v>75</v>
      </c>
      <c r="C95" s="134" t="str">
        <f t="shared" si="2"/>
        <v>S355_8.00 mm</v>
      </c>
      <c r="D95" s="122">
        <v>7000808</v>
      </c>
      <c r="F95" s="111">
        <v>1.6</v>
      </c>
    </row>
    <row r="96" spans="1:6" x14ac:dyDescent="0.25">
      <c r="A96" s="58" t="s">
        <v>127</v>
      </c>
      <c r="B96" s="120" t="s">
        <v>75</v>
      </c>
      <c r="C96" s="134" t="str">
        <f t="shared" si="2"/>
        <v>S355_10.00 mm</v>
      </c>
      <c r="D96" s="122">
        <v>7500108</v>
      </c>
      <c r="F96" s="111">
        <v>1.7</v>
      </c>
    </row>
    <row r="97" spans="1:6" x14ac:dyDescent="0.25">
      <c r="A97" s="58" t="s">
        <v>121</v>
      </c>
      <c r="B97" s="120" t="s">
        <v>74</v>
      </c>
      <c r="C97" s="134" t="str">
        <f t="shared" si="2"/>
        <v>S235_12.00 mm</v>
      </c>
      <c r="D97" s="122">
        <v>7502122</v>
      </c>
      <c r="F97" s="111">
        <v>1.7</v>
      </c>
    </row>
    <row r="98" spans="1:6" x14ac:dyDescent="0.25">
      <c r="A98" s="58" t="s">
        <v>119</v>
      </c>
      <c r="B98" s="120" t="s">
        <v>74</v>
      </c>
      <c r="C98" s="134" t="str">
        <f t="shared" si="2"/>
        <v>S235_15.00 mm</v>
      </c>
      <c r="D98" s="122">
        <v>7502158</v>
      </c>
      <c r="F98" s="111">
        <v>1.7</v>
      </c>
    </row>
    <row r="99" spans="1:6" x14ac:dyDescent="0.25">
      <c r="A99" s="58" t="s">
        <v>120</v>
      </c>
      <c r="B99" s="120" t="s">
        <v>74</v>
      </c>
      <c r="C99" s="134" t="str">
        <f t="shared" si="2"/>
        <v>S235_20.00 mm</v>
      </c>
      <c r="D99" s="122">
        <v>7502207</v>
      </c>
      <c r="F99" s="111">
        <v>1.7</v>
      </c>
    </row>
    <row r="100" spans="1:6" x14ac:dyDescent="0.25">
      <c r="A100" s="58" t="s">
        <v>120</v>
      </c>
      <c r="B100" s="120" t="s">
        <v>75</v>
      </c>
      <c r="C100" s="134" t="str">
        <f t="shared" si="2"/>
        <v>S355_20.00 mm</v>
      </c>
      <c r="D100" s="122">
        <v>7500206</v>
      </c>
      <c r="F100" s="111">
        <v>1.7</v>
      </c>
    </row>
    <row r="101" spans="1:6" x14ac:dyDescent="0.25">
      <c r="A101" s="58" t="s">
        <v>122</v>
      </c>
      <c r="B101" s="120" t="s">
        <v>74</v>
      </c>
      <c r="C101" s="134" t="str">
        <f t="shared" si="2"/>
        <v>S235_25.00 mm</v>
      </c>
      <c r="D101" s="122">
        <v>7502254</v>
      </c>
      <c r="F101" s="111">
        <v>1.7</v>
      </c>
    </row>
    <row r="102" spans="1:6" x14ac:dyDescent="0.25">
      <c r="A102" s="58" t="s">
        <v>122</v>
      </c>
      <c r="B102" s="120" t="s">
        <v>75</v>
      </c>
      <c r="C102" s="134" t="str">
        <f t="shared" si="2"/>
        <v>S355_25.00 mm</v>
      </c>
      <c r="D102" s="122">
        <v>7500259</v>
      </c>
      <c r="F102" s="111">
        <v>1.7</v>
      </c>
    </row>
    <row r="103" spans="1:6" x14ac:dyDescent="0.25">
      <c r="A103" s="58" t="s">
        <v>128</v>
      </c>
      <c r="B103" s="120" t="s">
        <v>75</v>
      </c>
      <c r="C103" s="134" t="str">
        <f t="shared" si="2"/>
        <v>S355_30.00 mm</v>
      </c>
      <c r="D103" s="122">
        <v>7500308</v>
      </c>
      <c r="F103" s="111">
        <v>1.7</v>
      </c>
    </row>
    <row r="104" spans="1:6" x14ac:dyDescent="0.25">
      <c r="A104" s="58" t="s">
        <v>129</v>
      </c>
      <c r="B104" s="120" t="s">
        <v>75</v>
      </c>
      <c r="C104" s="134" t="str">
        <f t="shared" si="2"/>
        <v>S355_35.00 mm</v>
      </c>
      <c r="D104" s="122">
        <v>7500352</v>
      </c>
      <c r="F104" s="111">
        <v>1.7</v>
      </c>
    </row>
    <row r="105" spans="1:6" ht="15.75" thickBot="1" x14ac:dyDescent="0.3">
      <c r="A105" s="61" t="s">
        <v>130</v>
      </c>
      <c r="B105" s="133" t="s">
        <v>75</v>
      </c>
      <c r="C105" s="119" t="str">
        <f t="shared" si="2"/>
        <v>S355_40.00 mm</v>
      </c>
      <c r="D105" s="123">
        <v>7500402</v>
      </c>
      <c r="F105" s="111">
        <v>1.7</v>
      </c>
    </row>
    <row r="106" spans="1:6" x14ac:dyDescent="0.25">
      <c r="A106" s="139" t="s">
        <v>94</v>
      </c>
      <c r="F106" s="111">
        <v>1.1200000000000001</v>
      </c>
    </row>
    <row r="107" spans="1:6" x14ac:dyDescent="0.25">
      <c r="A107" s="139" t="s">
        <v>95</v>
      </c>
      <c r="F107" s="111">
        <v>1.1200000000000001</v>
      </c>
    </row>
    <row r="108" spans="1:6" x14ac:dyDescent="0.25">
      <c r="A108" s="139" t="s">
        <v>96</v>
      </c>
      <c r="F108" s="111">
        <v>1.1200000000000001</v>
      </c>
    </row>
    <row r="109" spans="1:6" x14ac:dyDescent="0.25">
      <c r="A109" s="139" t="s">
        <v>97</v>
      </c>
      <c r="F109" s="111">
        <v>1.1200000000000001</v>
      </c>
    </row>
    <row r="110" spans="1:6" x14ac:dyDescent="0.25">
      <c r="A110" s="139" t="s">
        <v>98</v>
      </c>
      <c r="F110" s="111">
        <v>1.1200000000000001</v>
      </c>
    </row>
    <row r="111" spans="1:6" x14ac:dyDescent="0.25">
      <c r="A111" s="139" t="s">
        <v>99</v>
      </c>
      <c r="F111" s="111">
        <v>1.1200000000000001</v>
      </c>
    </row>
    <row r="112" spans="1:6" ht="15.75" thickBot="1" x14ac:dyDescent="0.3"/>
    <row r="113" spans="1:9" ht="21.75" thickBot="1" x14ac:dyDescent="0.4">
      <c r="A113" s="209" t="s">
        <v>104</v>
      </c>
      <c r="B113" s="210"/>
      <c r="C113" s="210"/>
      <c r="D113" s="210"/>
      <c r="E113" s="210"/>
      <c r="F113" s="210"/>
      <c r="G113" s="210"/>
      <c r="H113" s="210"/>
      <c r="I113" s="211"/>
    </row>
    <row r="114" spans="1:9" x14ac:dyDescent="0.25">
      <c r="A114" s="162" t="s">
        <v>5</v>
      </c>
      <c r="B114" s="163" t="s">
        <v>6</v>
      </c>
      <c r="C114" s="163" t="s">
        <v>11</v>
      </c>
      <c r="D114" s="163" t="s">
        <v>13</v>
      </c>
      <c r="E114" s="163" t="s">
        <v>7</v>
      </c>
      <c r="F114" s="163" t="s">
        <v>8</v>
      </c>
      <c r="G114" s="163" t="s">
        <v>9</v>
      </c>
      <c r="H114" s="163" t="s">
        <v>12</v>
      </c>
      <c r="I114" s="164" t="s">
        <v>10</v>
      </c>
    </row>
    <row r="115" spans="1:9" ht="15.75" thickBot="1" x14ac:dyDescent="0.3">
      <c r="A115" s="165"/>
      <c r="B115" s="166"/>
      <c r="C115" s="166">
        <v>0.05</v>
      </c>
      <c r="D115" s="166"/>
      <c r="E115" s="166"/>
      <c r="F115" s="166"/>
      <c r="G115" s="166"/>
      <c r="H115" s="166"/>
      <c r="I115" s="167"/>
    </row>
  </sheetData>
  <mergeCells count="3">
    <mergeCell ref="E5:E6"/>
    <mergeCell ref="E7:E14"/>
    <mergeCell ref="A113:I113"/>
  </mergeCells>
  <dataValidations count="1">
    <dataValidation type="list" allowBlank="1" showInputMessage="1" showErrorMessage="1" sqref="H23 JD23 SZ23 ACV23 AMR23 AWN23 BGJ23 BQF23 CAB23 CJX23 CTT23 DDP23 DNL23 DXH23 EHD23 EQZ23 FAV23 FKR23 FUN23 GEJ23 GOF23 GYB23 HHX23 HRT23 IBP23 ILL23 IVH23 JFD23 JOZ23 JYV23 KIR23 KSN23 LCJ23 LMF23 LWB23 MFX23 MPT23 MZP23 NJL23 NTH23 ODD23 OMZ23 OWV23 PGR23 PQN23 QAJ23 QKF23 QUB23 RDX23 RNT23 RXP23 SHL23 SRH23 TBD23 TKZ23 TUV23 UER23 UON23 UYJ23 VIF23 VSB23 WBX23 WLT23 WVP23 H65563 JD65563 SZ65563 ACV65563 AMR65563 AWN65563 BGJ65563 BQF65563 CAB65563 CJX65563 CTT65563 DDP65563 DNL65563 DXH65563 EHD65563 EQZ65563 FAV65563 FKR65563 FUN65563 GEJ65563 GOF65563 GYB65563 HHX65563 HRT65563 IBP65563 ILL65563 IVH65563 JFD65563 JOZ65563 JYV65563 KIR65563 KSN65563 LCJ65563 LMF65563 LWB65563 MFX65563 MPT65563 MZP65563 NJL65563 NTH65563 ODD65563 OMZ65563 OWV65563 PGR65563 PQN65563 QAJ65563 QKF65563 QUB65563 RDX65563 RNT65563 RXP65563 SHL65563 SRH65563 TBD65563 TKZ65563 TUV65563 UER65563 UON65563 UYJ65563 VIF65563 VSB65563 WBX65563 WLT65563 WVP65563 H131099 JD131099 SZ131099 ACV131099 AMR131099 AWN131099 BGJ131099 BQF131099 CAB131099 CJX131099 CTT131099 DDP131099 DNL131099 DXH131099 EHD131099 EQZ131099 FAV131099 FKR131099 FUN131099 GEJ131099 GOF131099 GYB131099 HHX131099 HRT131099 IBP131099 ILL131099 IVH131099 JFD131099 JOZ131099 JYV131099 KIR131099 KSN131099 LCJ131099 LMF131099 LWB131099 MFX131099 MPT131099 MZP131099 NJL131099 NTH131099 ODD131099 OMZ131099 OWV131099 PGR131099 PQN131099 QAJ131099 QKF131099 QUB131099 RDX131099 RNT131099 RXP131099 SHL131099 SRH131099 TBD131099 TKZ131099 TUV131099 UER131099 UON131099 UYJ131099 VIF131099 VSB131099 WBX131099 WLT131099 WVP131099 H196635 JD196635 SZ196635 ACV196635 AMR196635 AWN196635 BGJ196635 BQF196635 CAB196635 CJX196635 CTT196635 DDP196635 DNL196635 DXH196635 EHD196635 EQZ196635 FAV196635 FKR196635 FUN196635 GEJ196635 GOF196635 GYB196635 HHX196635 HRT196635 IBP196635 ILL196635 IVH196635 JFD196635 JOZ196635 JYV196635 KIR196635 KSN196635 LCJ196635 LMF196635 LWB196635 MFX196635 MPT196635 MZP196635 NJL196635 NTH196635 ODD196635 OMZ196635 OWV196635 PGR196635 PQN196635 QAJ196635 QKF196635 QUB196635 RDX196635 RNT196635 RXP196635 SHL196635 SRH196635 TBD196635 TKZ196635 TUV196635 UER196635 UON196635 UYJ196635 VIF196635 VSB196635 WBX196635 WLT196635 WVP196635 H262171 JD262171 SZ262171 ACV262171 AMR262171 AWN262171 BGJ262171 BQF262171 CAB262171 CJX262171 CTT262171 DDP262171 DNL262171 DXH262171 EHD262171 EQZ262171 FAV262171 FKR262171 FUN262171 GEJ262171 GOF262171 GYB262171 HHX262171 HRT262171 IBP262171 ILL262171 IVH262171 JFD262171 JOZ262171 JYV262171 KIR262171 KSN262171 LCJ262171 LMF262171 LWB262171 MFX262171 MPT262171 MZP262171 NJL262171 NTH262171 ODD262171 OMZ262171 OWV262171 PGR262171 PQN262171 QAJ262171 QKF262171 QUB262171 RDX262171 RNT262171 RXP262171 SHL262171 SRH262171 TBD262171 TKZ262171 TUV262171 UER262171 UON262171 UYJ262171 VIF262171 VSB262171 WBX262171 WLT262171 WVP262171 H327707 JD327707 SZ327707 ACV327707 AMR327707 AWN327707 BGJ327707 BQF327707 CAB327707 CJX327707 CTT327707 DDP327707 DNL327707 DXH327707 EHD327707 EQZ327707 FAV327707 FKR327707 FUN327707 GEJ327707 GOF327707 GYB327707 HHX327707 HRT327707 IBP327707 ILL327707 IVH327707 JFD327707 JOZ327707 JYV327707 KIR327707 KSN327707 LCJ327707 LMF327707 LWB327707 MFX327707 MPT327707 MZP327707 NJL327707 NTH327707 ODD327707 OMZ327707 OWV327707 PGR327707 PQN327707 QAJ327707 QKF327707 QUB327707 RDX327707 RNT327707 RXP327707 SHL327707 SRH327707 TBD327707 TKZ327707 TUV327707 UER327707 UON327707 UYJ327707 VIF327707 VSB327707 WBX327707 WLT327707 WVP327707 H393243 JD393243 SZ393243 ACV393243 AMR393243 AWN393243 BGJ393243 BQF393243 CAB393243 CJX393243 CTT393243 DDP393243 DNL393243 DXH393243 EHD393243 EQZ393243 FAV393243 FKR393243 FUN393243 GEJ393243 GOF393243 GYB393243 HHX393243 HRT393243 IBP393243 ILL393243 IVH393243 JFD393243 JOZ393243 JYV393243 KIR393243 KSN393243 LCJ393243 LMF393243 LWB393243 MFX393243 MPT393243 MZP393243 NJL393243 NTH393243 ODD393243 OMZ393243 OWV393243 PGR393243 PQN393243 QAJ393243 QKF393243 QUB393243 RDX393243 RNT393243 RXP393243 SHL393243 SRH393243 TBD393243 TKZ393243 TUV393243 UER393243 UON393243 UYJ393243 VIF393243 VSB393243 WBX393243 WLT393243 WVP393243 H458779 JD458779 SZ458779 ACV458779 AMR458779 AWN458779 BGJ458779 BQF458779 CAB458779 CJX458779 CTT458779 DDP458779 DNL458779 DXH458779 EHD458779 EQZ458779 FAV458779 FKR458779 FUN458779 GEJ458779 GOF458779 GYB458779 HHX458779 HRT458779 IBP458779 ILL458779 IVH458779 JFD458779 JOZ458779 JYV458779 KIR458779 KSN458779 LCJ458779 LMF458779 LWB458779 MFX458779 MPT458779 MZP458779 NJL458779 NTH458779 ODD458779 OMZ458779 OWV458779 PGR458779 PQN458779 QAJ458779 QKF458779 QUB458779 RDX458779 RNT458779 RXP458779 SHL458779 SRH458779 TBD458779 TKZ458779 TUV458779 UER458779 UON458779 UYJ458779 VIF458779 VSB458779 WBX458779 WLT458779 WVP458779 H524315 JD524315 SZ524315 ACV524315 AMR524315 AWN524315 BGJ524315 BQF524315 CAB524315 CJX524315 CTT524315 DDP524315 DNL524315 DXH524315 EHD524315 EQZ524315 FAV524315 FKR524315 FUN524315 GEJ524315 GOF524315 GYB524315 HHX524315 HRT524315 IBP524315 ILL524315 IVH524315 JFD524315 JOZ524315 JYV524315 KIR524315 KSN524315 LCJ524315 LMF524315 LWB524315 MFX524315 MPT524315 MZP524315 NJL524315 NTH524315 ODD524315 OMZ524315 OWV524315 PGR524315 PQN524315 QAJ524315 QKF524315 QUB524315 RDX524315 RNT524315 RXP524315 SHL524315 SRH524315 TBD524315 TKZ524315 TUV524315 UER524315 UON524315 UYJ524315 VIF524315 VSB524315 WBX524315 WLT524315 WVP524315 H589851 JD589851 SZ589851 ACV589851 AMR589851 AWN589851 BGJ589851 BQF589851 CAB589851 CJX589851 CTT589851 DDP589851 DNL589851 DXH589851 EHD589851 EQZ589851 FAV589851 FKR589851 FUN589851 GEJ589851 GOF589851 GYB589851 HHX589851 HRT589851 IBP589851 ILL589851 IVH589851 JFD589851 JOZ589851 JYV589851 KIR589851 KSN589851 LCJ589851 LMF589851 LWB589851 MFX589851 MPT589851 MZP589851 NJL589851 NTH589851 ODD589851 OMZ589851 OWV589851 PGR589851 PQN589851 QAJ589851 QKF589851 QUB589851 RDX589851 RNT589851 RXP589851 SHL589851 SRH589851 TBD589851 TKZ589851 TUV589851 UER589851 UON589851 UYJ589851 VIF589851 VSB589851 WBX589851 WLT589851 WVP589851 H655387 JD655387 SZ655387 ACV655387 AMR655387 AWN655387 BGJ655387 BQF655387 CAB655387 CJX655387 CTT655387 DDP655387 DNL655387 DXH655387 EHD655387 EQZ655387 FAV655387 FKR655387 FUN655387 GEJ655387 GOF655387 GYB655387 HHX655387 HRT655387 IBP655387 ILL655387 IVH655387 JFD655387 JOZ655387 JYV655387 KIR655387 KSN655387 LCJ655387 LMF655387 LWB655387 MFX655387 MPT655387 MZP655387 NJL655387 NTH655387 ODD655387 OMZ655387 OWV655387 PGR655387 PQN655387 QAJ655387 QKF655387 QUB655387 RDX655387 RNT655387 RXP655387 SHL655387 SRH655387 TBD655387 TKZ655387 TUV655387 UER655387 UON655387 UYJ655387 VIF655387 VSB655387 WBX655387 WLT655387 WVP655387 H720923 JD720923 SZ720923 ACV720923 AMR720923 AWN720923 BGJ720923 BQF720923 CAB720923 CJX720923 CTT720923 DDP720923 DNL720923 DXH720923 EHD720923 EQZ720923 FAV720923 FKR720923 FUN720923 GEJ720923 GOF720923 GYB720923 HHX720923 HRT720923 IBP720923 ILL720923 IVH720923 JFD720923 JOZ720923 JYV720923 KIR720923 KSN720923 LCJ720923 LMF720923 LWB720923 MFX720923 MPT720923 MZP720923 NJL720923 NTH720923 ODD720923 OMZ720923 OWV720923 PGR720923 PQN720923 QAJ720923 QKF720923 QUB720923 RDX720923 RNT720923 RXP720923 SHL720923 SRH720923 TBD720923 TKZ720923 TUV720923 UER720923 UON720923 UYJ720923 VIF720923 VSB720923 WBX720923 WLT720923 WVP720923 H786459 JD786459 SZ786459 ACV786459 AMR786459 AWN786459 BGJ786459 BQF786459 CAB786459 CJX786459 CTT786459 DDP786459 DNL786459 DXH786459 EHD786459 EQZ786459 FAV786459 FKR786459 FUN786459 GEJ786459 GOF786459 GYB786459 HHX786459 HRT786459 IBP786459 ILL786459 IVH786459 JFD786459 JOZ786459 JYV786459 KIR786459 KSN786459 LCJ786459 LMF786459 LWB786459 MFX786459 MPT786459 MZP786459 NJL786459 NTH786459 ODD786459 OMZ786459 OWV786459 PGR786459 PQN786459 QAJ786459 QKF786459 QUB786459 RDX786459 RNT786459 RXP786459 SHL786459 SRH786459 TBD786459 TKZ786459 TUV786459 UER786459 UON786459 UYJ786459 VIF786459 VSB786459 WBX786459 WLT786459 WVP786459 H851995 JD851995 SZ851995 ACV851995 AMR851995 AWN851995 BGJ851995 BQF851995 CAB851995 CJX851995 CTT851995 DDP851995 DNL851995 DXH851995 EHD851995 EQZ851995 FAV851995 FKR851995 FUN851995 GEJ851995 GOF851995 GYB851995 HHX851995 HRT851995 IBP851995 ILL851995 IVH851995 JFD851995 JOZ851995 JYV851995 KIR851995 KSN851995 LCJ851995 LMF851995 LWB851995 MFX851995 MPT851995 MZP851995 NJL851995 NTH851995 ODD851995 OMZ851995 OWV851995 PGR851995 PQN851995 QAJ851995 QKF851995 QUB851995 RDX851995 RNT851995 RXP851995 SHL851995 SRH851995 TBD851995 TKZ851995 TUV851995 UER851995 UON851995 UYJ851995 VIF851995 VSB851995 WBX851995 WLT851995 WVP851995 H917531 JD917531 SZ917531 ACV917531 AMR917531 AWN917531 BGJ917531 BQF917531 CAB917531 CJX917531 CTT917531 DDP917531 DNL917531 DXH917531 EHD917531 EQZ917531 FAV917531 FKR917531 FUN917531 GEJ917531 GOF917531 GYB917531 HHX917531 HRT917531 IBP917531 ILL917531 IVH917531 JFD917531 JOZ917531 JYV917531 KIR917531 KSN917531 LCJ917531 LMF917531 LWB917531 MFX917531 MPT917531 MZP917531 NJL917531 NTH917531 ODD917531 OMZ917531 OWV917531 PGR917531 PQN917531 QAJ917531 QKF917531 QUB917531 RDX917531 RNT917531 RXP917531 SHL917531 SRH917531 TBD917531 TKZ917531 TUV917531 UER917531 UON917531 UYJ917531 VIF917531 VSB917531 WBX917531 WLT917531 WVP917531 H983067 JD983067 SZ983067 ACV983067 AMR983067 AWN983067 BGJ983067 BQF983067 CAB983067 CJX983067 CTT983067 DDP983067 DNL983067 DXH983067 EHD983067 EQZ983067 FAV983067 FKR983067 FUN983067 GEJ983067 GOF983067 GYB983067 HHX983067 HRT983067 IBP983067 ILL983067 IVH983067 JFD983067 JOZ983067 JYV983067 KIR983067 KSN983067 LCJ983067 LMF983067 LWB983067 MFX983067 MPT983067 MZP983067 NJL983067 NTH983067 ODD983067 OMZ983067 OWV983067 PGR983067 PQN983067 QAJ983067 QKF983067 QUB983067 RDX983067 RNT983067 RXP983067 SHL983067 SRH983067 TBD983067 TKZ983067 TUV983067 UER983067 UON983067 UYJ983067 VIF983067 VSB983067 WBX983067 WLT983067 WVP983067">
      <formula1>$A$19:$A$30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G31" sqref="G31"/>
    </sheetView>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T15"/>
  <sheetViews>
    <sheetView topLeftCell="B1" workbookViewId="0">
      <selection activeCell="E20" sqref="E20"/>
    </sheetView>
  </sheetViews>
  <sheetFormatPr baseColWidth="10" defaultRowHeight="15" x14ac:dyDescent="0.25"/>
  <cols>
    <col min="1" max="1" width="9.7109375" hidden="1" customWidth="1"/>
    <col min="2" max="2" width="11.42578125" style="110"/>
    <col min="4" max="4" width="11.42578125" style="110"/>
    <col min="5" max="5" width="14.140625" customWidth="1"/>
  </cols>
  <sheetData>
    <row r="1" spans="1:20" x14ac:dyDescent="0.25">
      <c r="A1" s="11"/>
      <c r="B1" s="198"/>
      <c r="C1" s="11"/>
      <c r="D1" s="198"/>
      <c r="E1" s="15"/>
      <c r="F1" s="11"/>
      <c r="G1" s="11"/>
      <c r="H1" s="10"/>
      <c r="I1" s="10"/>
      <c r="J1" s="10"/>
      <c r="K1" s="10"/>
      <c r="L1" s="10"/>
      <c r="M1" s="23"/>
      <c r="N1" s="23"/>
      <c r="O1" s="23"/>
      <c r="P1" s="23"/>
      <c r="Q1" s="23"/>
      <c r="R1" s="23"/>
      <c r="S1" s="11"/>
      <c r="T1" s="6"/>
    </row>
    <row r="2" spans="1:20" x14ac:dyDescent="0.25">
      <c r="A2" s="11"/>
      <c r="B2" s="198"/>
      <c r="C2" s="11"/>
      <c r="D2" s="198"/>
      <c r="E2" s="15"/>
      <c r="F2" s="11"/>
      <c r="G2" s="11"/>
      <c r="H2" s="10"/>
      <c r="I2" s="10"/>
      <c r="J2" s="10"/>
      <c r="K2" s="10"/>
      <c r="L2" s="10"/>
      <c r="M2" s="23"/>
      <c r="N2" s="23"/>
      <c r="O2" s="23"/>
      <c r="P2" s="23"/>
      <c r="Q2" s="23"/>
      <c r="R2" s="23"/>
      <c r="S2" s="11"/>
      <c r="T2" s="6"/>
    </row>
    <row r="3" spans="1:20" x14ac:dyDescent="0.25">
      <c r="A3" s="11"/>
      <c r="B3" s="198"/>
      <c r="C3" s="11"/>
      <c r="D3" s="198"/>
      <c r="E3" s="15"/>
      <c r="F3" s="11"/>
      <c r="G3" s="11"/>
      <c r="H3" s="10"/>
      <c r="I3" s="10"/>
      <c r="J3" s="10"/>
      <c r="K3" s="10"/>
      <c r="L3" s="10"/>
      <c r="M3" s="23"/>
      <c r="N3" s="23"/>
      <c r="O3" s="23"/>
      <c r="P3" s="23"/>
      <c r="Q3" s="23"/>
      <c r="R3" s="23"/>
      <c r="S3" s="11"/>
      <c r="T3" s="6"/>
    </row>
    <row r="4" spans="1:20" x14ac:dyDescent="0.25">
      <c r="A4" s="11"/>
      <c r="B4" s="198"/>
      <c r="C4" s="11"/>
      <c r="D4" s="198"/>
      <c r="E4" s="15"/>
      <c r="F4" s="11"/>
      <c r="G4" s="11"/>
      <c r="H4" s="10"/>
      <c r="I4" s="10"/>
      <c r="J4" s="10"/>
      <c r="K4" s="10"/>
      <c r="L4" s="10"/>
      <c r="M4" s="23"/>
      <c r="N4" s="23"/>
      <c r="O4" s="23"/>
      <c r="P4" s="23"/>
      <c r="Q4" s="23"/>
      <c r="R4" s="23"/>
      <c r="S4" s="11"/>
      <c r="T4" s="6"/>
    </row>
    <row r="5" spans="1:20" x14ac:dyDescent="0.25">
      <c r="A5" s="11"/>
      <c r="B5" s="198"/>
      <c r="C5" s="11"/>
      <c r="D5" s="198"/>
      <c r="E5" s="15"/>
      <c r="F5" s="11"/>
      <c r="G5" s="11"/>
      <c r="H5" s="10"/>
      <c r="I5" s="10"/>
      <c r="J5" s="10"/>
      <c r="K5" s="10"/>
      <c r="L5" s="10"/>
      <c r="M5" s="23"/>
      <c r="N5" s="23"/>
      <c r="O5" s="23"/>
      <c r="P5" s="23"/>
      <c r="Q5" s="23"/>
      <c r="R5" s="23"/>
      <c r="S5" s="11"/>
      <c r="T5" s="6"/>
    </row>
    <row r="6" spans="1:20" x14ac:dyDescent="0.25">
      <c r="A6" s="11"/>
      <c r="B6" s="198"/>
      <c r="C6" s="11"/>
      <c r="D6" s="198"/>
      <c r="E6" s="15"/>
      <c r="F6" s="11"/>
      <c r="G6" s="11"/>
      <c r="H6" s="10"/>
      <c r="I6" s="10"/>
      <c r="J6" s="10"/>
      <c r="K6" s="10"/>
      <c r="L6" s="10"/>
      <c r="M6" s="23"/>
      <c r="N6" s="23"/>
      <c r="O6" s="23"/>
      <c r="P6" s="23"/>
      <c r="Q6" s="23"/>
      <c r="R6" s="23"/>
      <c r="S6" s="11"/>
      <c r="T6" s="6"/>
    </row>
    <row r="7" spans="1:20" x14ac:dyDescent="0.25">
      <c r="A7" s="11"/>
      <c r="B7" s="198"/>
      <c r="C7" s="11"/>
      <c r="D7" s="198"/>
      <c r="E7" s="15"/>
      <c r="F7" s="11"/>
      <c r="G7" s="11"/>
      <c r="H7" s="10"/>
      <c r="I7" s="10"/>
      <c r="J7" s="10"/>
      <c r="K7" s="10"/>
      <c r="L7" s="10"/>
      <c r="M7" s="23"/>
      <c r="N7" s="23"/>
      <c r="O7" s="23"/>
      <c r="P7" s="23"/>
      <c r="Q7" s="23"/>
      <c r="R7" s="23"/>
      <c r="S7" s="11"/>
      <c r="T7" s="6"/>
    </row>
    <row r="8" spans="1:20" x14ac:dyDescent="0.25">
      <c r="A8" s="11"/>
      <c r="B8" s="198"/>
      <c r="C8" s="11"/>
      <c r="D8" s="198"/>
      <c r="E8" s="15"/>
      <c r="F8" s="15"/>
      <c r="G8" s="15"/>
      <c r="H8" s="10"/>
      <c r="I8" s="10"/>
      <c r="J8" s="10"/>
      <c r="K8" s="10"/>
      <c r="L8" s="10"/>
      <c r="M8" s="23"/>
      <c r="N8" s="23"/>
      <c r="O8" s="23"/>
      <c r="P8" s="23"/>
      <c r="Q8" s="23"/>
      <c r="R8" s="23"/>
      <c r="S8" s="11"/>
      <c r="T8" s="6"/>
    </row>
    <row r="9" spans="1:20" x14ac:dyDescent="0.25">
      <c r="A9" s="11"/>
      <c r="B9" s="198"/>
      <c r="C9" s="11"/>
      <c r="D9" s="198"/>
      <c r="E9" s="15"/>
      <c r="F9" s="11"/>
      <c r="G9" s="15"/>
      <c r="H9" s="10"/>
      <c r="I9" s="10"/>
      <c r="J9" s="10"/>
      <c r="K9" s="10"/>
      <c r="L9" s="10"/>
      <c r="M9" s="23"/>
      <c r="N9" s="23"/>
      <c r="O9" s="23"/>
      <c r="P9" s="23"/>
      <c r="Q9" s="23"/>
      <c r="R9" s="23"/>
      <c r="S9" s="11"/>
      <c r="T9" s="6"/>
    </row>
    <row r="10" spans="1:20" x14ac:dyDescent="0.25">
      <c r="A10" s="11"/>
      <c r="B10" s="198"/>
      <c r="C10" s="11"/>
      <c r="D10" s="198"/>
      <c r="E10" s="15"/>
      <c r="F10" s="11"/>
      <c r="G10" s="11"/>
      <c r="H10" s="10"/>
      <c r="I10" s="10"/>
      <c r="J10" s="10"/>
      <c r="K10" s="10"/>
      <c r="L10" s="10"/>
      <c r="M10" s="23"/>
      <c r="N10" s="23"/>
      <c r="O10" s="23"/>
      <c r="P10" s="23"/>
      <c r="Q10" s="23"/>
      <c r="R10" s="23"/>
      <c r="S10" s="11"/>
      <c r="T10" s="6"/>
    </row>
    <row r="11" spans="1:20" x14ac:dyDescent="0.25">
      <c r="A11" s="11"/>
      <c r="B11" s="198"/>
      <c r="C11" s="11"/>
      <c r="D11" s="198"/>
      <c r="E11" s="15"/>
      <c r="F11" s="11"/>
      <c r="G11" s="11"/>
      <c r="H11" s="10"/>
      <c r="I11" s="10"/>
      <c r="J11" s="10"/>
      <c r="K11" s="10"/>
      <c r="L11" s="10"/>
      <c r="M11" s="23"/>
      <c r="N11" s="23"/>
      <c r="O11" s="23"/>
      <c r="P11" s="23"/>
      <c r="Q11" s="23"/>
      <c r="R11" s="23"/>
      <c r="S11" s="11"/>
      <c r="T11" s="6"/>
    </row>
    <row r="12" spans="1:20" x14ac:dyDescent="0.25">
      <c r="A12" s="11"/>
      <c r="B12" s="198"/>
      <c r="C12" s="11"/>
      <c r="D12" s="198"/>
      <c r="E12" s="15"/>
      <c r="F12" s="11"/>
      <c r="G12" s="11"/>
      <c r="H12" s="10"/>
      <c r="I12" s="10"/>
      <c r="J12" s="10"/>
      <c r="K12" s="10"/>
      <c r="L12" s="10"/>
      <c r="M12" s="23"/>
      <c r="N12" s="23"/>
      <c r="O12" s="23"/>
      <c r="P12" s="23"/>
      <c r="Q12" s="23"/>
      <c r="R12" s="23"/>
      <c r="S12" s="11"/>
      <c r="T12" s="6"/>
    </row>
    <row r="13" spans="1:20" x14ac:dyDescent="0.25">
      <c r="A13" s="11"/>
      <c r="B13" s="198"/>
      <c r="C13" s="11"/>
      <c r="D13" s="198"/>
      <c r="E13" s="15"/>
      <c r="F13" s="11"/>
      <c r="G13" s="11"/>
      <c r="H13" s="10"/>
      <c r="I13" s="10"/>
      <c r="J13" s="10"/>
      <c r="K13" s="10"/>
      <c r="L13" s="10"/>
      <c r="M13" s="23"/>
      <c r="N13" s="23"/>
      <c r="O13" s="23"/>
      <c r="P13" s="23"/>
      <c r="Q13" s="23"/>
      <c r="R13" s="23"/>
      <c r="S13" s="11"/>
      <c r="T13" s="6"/>
    </row>
    <row r="14" spans="1:20" x14ac:dyDescent="0.25">
      <c r="A14" s="11"/>
      <c r="B14" s="198"/>
      <c r="C14" s="11"/>
      <c r="D14" s="198"/>
      <c r="E14" s="15"/>
      <c r="F14" s="11"/>
      <c r="G14" s="11"/>
      <c r="H14" s="10"/>
      <c r="I14" s="10"/>
      <c r="J14" s="10"/>
      <c r="K14" s="10"/>
      <c r="L14" s="10"/>
      <c r="M14" s="23"/>
      <c r="N14" s="23"/>
      <c r="O14" s="23"/>
      <c r="P14" s="23"/>
      <c r="Q14" s="23"/>
      <c r="R14" s="23"/>
      <c r="S14" s="11"/>
      <c r="T14" s="6"/>
    </row>
    <row r="15" spans="1:20" x14ac:dyDescent="0.25">
      <c r="A15" s="11"/>
      <c r="B15" s="198"/>
      <c r="C15" s="11"/>
      <c r="D15" s="198"/>
      <c r="E15" s="15"/>
      <c r="F15" s="11"/>
      <c r="G15" s="11"/>
      <c r="H15" s="10"/>
      <c r="I15" s="10"/>
      <c r="J15" s="10"/>
      <c r="K15" s="10"/>
      <c r="L15" s="10"/>
      <c r="M15" s="23"/>
      <c r="N15" s="23"/>
      <c r="O15" s="23"/>
      <c r="P15" s="23"/>
      <c r="Q15" s="23"/>
      <c r="R15" s="23"/>
      <c r="S15" s="11"/>
      <c r="T15" s="6"/>
    </row>
  </sheetData>
  <sortState ref="A2:I12">
    <sortCondition ref="G1"/>
    <sortCondition ref="H1"/>
  </sortState>
  <conditionalFormatting sqref="A1:R15">
    <cfRule type="expression" dxfId="12" priority="228">
      <formula>$A1&lt;&gt;""</formula>
    </cfRule>
  </conditionalFormatting>
  <conditionalFormatting sqref="H7">
    <cfRule type="notContainsBlanks" dxfId="11" priority="15">
      <formula>LEN(TRIM(H7))&gt;0</formula>
    </cfRule>
  </conditionalFormatting>
  <conditionalFormatting sqref="H8">
    <cfRule type="notContainsBlanks" dxfId="10" priority="13">
      <formula>LEN(TRIM(H8))&gt;0</formula>
    </cfRule>
  </conditionalFormatting>
  <conditionalFormatting sqref="H1:H2">
    <cfRule type="notContainsBlanks" dxfId="9" priority="23">
      <formula>LEN(TRIM(H1))&gt;0</formula>
    </cfRule>
  </conditionalFormatting>
  <conditionalFormatting sqref="H3">
    <cfRule type="notContainsBlanks" dxfId="8" priority="21">
      <formula>LEN(TRIM(H3))&gt;0</formula>
    </cfRule>
  </conditionalFormatting>
  <conditionalFormatting sqref="H4:H5">
    <cfRule type="notContainsBlanks" dxfId="7" priority="19">
      <formula>LEN(TRIM(H4))&gt;0</formula>
    </cfRule>
  </conditionalFormatting>
  <conditionalFormatting sqref="H6">
    <cfRule type="notContainsBlanks" dxfId="6" priority="17">
      <formula>LEN(TRIM(H6))&gt;0</formula>
    </cfRule>
  </conditionalFormatting>
  <conditionalFormatting sqref="H9">
    <cfRule type="notContainsBlanks" dxfId="5" priority="11">
      <formula>LEN(TRIM(H9))&gt;0</formula>
    </cfRule>
  </conditionalFormatting>
  <conditionalFormatting sqref="H10">
    <cfRule type="notContainsBlanks" dxfId="4" priority="9">
      <formula>LEN(TRIM(H10))&gt;0</formula>
    </cfRule>
  </conditionalFormatting>
  <conditionalFormatting sqref="H11">
    <cfRule type="notContainsBlanks" dxfId="3" priority="7">
      <formula>LEN(TRIM(H11))&gt;0</formula>
    </cfRule>
  </conditionalFormatting>
  <conditionalFormatting sqref="H12:H13">
    <cfRule type="notContainsBlanks" dxfId="2" priority="5">
      <formula>LEN(TRIM(H12))&gt;0</formula>
    </cfRule>
  </conditionalFormatting>
  <conditionalFormatting sqref="H14">
    <cfRule type="notContainsBlanks" dxfId="1" priority="3">
      <formula>LEN(TRIM(H14))&gt;0</formula>
    </cfRule>
  </conditionalFormatting>
  <conditionalFormatting sqref="H15">
    <cfRule type="notContainsBlanks" dxfId="0" priority="1">
      <formula>LEN(TRIM(H15))&gt;0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trierr">
                <anchor moveWithCells="1" sizeWithCells="1">
                  <from>
                    <xdr:col>16</xdr:col>
                    <xdr:colOff>209550</xdr:colOff>
                    <xdr:row>7</xdr:row>
                    <xdr:rowOff>76200</xdr:rowOff>
                  </from>
                  <to>
                    <xdr:col>18</xdr:col>
                    <xdr:colOff>161925</xdr:colOff>
                    <xdr:row>15</xdr:row>
                    <xdr:rowOff>47625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Bon de Fab</vt:lpstr>
      <vt:lpstr>Bon d'Oxy</vt:lpstr>
      <vt:lpstr>Chiffrage</vt:lpstr>
      <vt:lpstr>Tableau Chiffrage</vt:lpstr>
      <vt:lpstr>Calcul Chiffrage</vt:lpstr>
      <vt:lpstr>Interm</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Sebastien GUICHARD</cp:lastModifiedBy>
  <cp:lastPrinted>2018-12-12T15:13:15Z</cp:lastPrinted>
  <dcterms:created xsi:type="dcterms:W3CDTF">2018-09-25T09:16:23Z</dcterms:created>
  <dcterms:modified xsi:type="dcterms:W3CDTF">2018-12-13T07:54:00Z</dcterms:modified>
</cp:coreProperties>
</file>