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5200" windowHeight="12270" activeTab="1"/>
  </bookViews>
  <sheets>
    <sheet name="Tableau des Responsabilités" sheetId="2" r:id="rId1"/>
    <sheet name="Tableau Modification" sheetId="6" r:id="rId2"/>
  </sheets>
  <definedNames>
    <definedName name="Semaine">'Tableau Modification'!$B$7:$AJ$7</definedName>
    <definedName name="_xlnm.Print_Area" localSheetId="0">'Tableau des Responsabilités'!$A$1:$F$13</definedName>
  </definedNames>
  <calcPr calcId="152511"/>
</workbook>
</file>

<file path=xl/calcChain.xml><?xml version="1.0" encoding="utf-8"?>
<calcChain xmlns="http://schemas.openxmlformats.org/spreadsheetml/2006/main">
  <c r="B5" i="6" l="1"/>
  <c r="B4" i="6"/>
  <c r="D9" i="2" l="1"/>
  <c r="D8" i="2"/>
  <c r="D4" i="2"/>
  <c r="F11" i="2" l="1"/>
  <c r="F10" i="2"/>
  <c r="F9" i="2"/>
  <c r="F8" i="2"/>
  <c r="F7" i="2"/>
  <c r="F6" i="2"/>
  <c r="F5" i="2"/>
  <c r="F4" i="2"/>
  <c r="F3" i="2"/>
  <c r="C13" i="2"/>
  <c r="C12" i="2"/>
  <c r="C11" i="2"/>
  <c r="C10" i="2"/>
  <c r="C9" i="2"/>
  <c r="C8" i="2"/>
  <c r="C7" i="2"/>
  <c r="C6" i="2"/>
  <c r="C5" i="2"/>
  <c r="C4" i="2"/>
  <c r="C3" i="2"/>
  <c r="A1" i="2" l="1"/>
  <c r="A32" i="6"/>
  <c r="A31" i="6"/>
  <c r="A30" i="6"/>
  <c r="A29" i="6"/>
  <c r="A28" i="6"/>
  <c r="D10" i="2" l="1"/>
  <c r="D7" i="2"/>
  <c r="D5" i="2"/>
  <c r="D3" i="2"/>
  <c r="A7" i="2"/>
  <c r="A10" i="2"/>
  <c r="A9" i="2"/>
  <c r="A8" i="2"/>
  <c r="A12" i="2"/>
  <c r="A5" i="2"/>
  <c r="A4" i="2"/>
  <c r="A3" i="2"/>
  <c r="C32" i="6" l="1"/>
  <c r="D8" i="6" s="1"/>
  <c r="E9" i="6" s="1"/>
  <c r="F10" i="6" s="1"/>
  <c r="G11" i="6" s="1"/>
  <c r="H12" i="6" s="1"/>
  <c r="I13" i="6" s="1"/>
  <c r="J14" i="6" s="1"/>
  <c r="K15" i="6" s="1"/>
  <c r="L16" i="6" s="1"/>
  <c r="M17" i="6" s="1"/>
  <c r="N18" i="6" s="1"/>
  <c r="O19" i="6" s="1"/>
  <c r="P20" i="6" s="1"/>
  <c r="Q21" i="6" s="1"/>
  <c r="R22" i="6" s="1"/>
  <c r="S23" i="6" s="1"/>
  <c r="T24" i="6" s="1"/>
  <c r="U25" i="6" s="1"/>
  <c r="V26" i="6" s="1"/>
  <c r="W27" i="6" s="1"/>
  <c r="X28" i="6" s="1"/>
  <c r="Y29" i="6" s="1"/>
  <c r="Z30" i="6" s="1"/>
  <c r="AA31" i="6" s="1"/>
  <c r="AB32" i="6" s="1"/>
  <c r="AC8" i="6" s="1"/>
  <c r="AD9" i="6" s="1"/>
  <c r="AE10" i="6" s="1"/>
  <c r="AF11" i="6" s="1"/>
  <c r="AG12" i="6" s="1"/>
  <c r="AH13" i="6" s="1"/>
  <c r="AI14" i="6" s="1"/>
  <c r="AJ15" i="6" s="1"/>
  <c r="AK16" i="6" s="1"/>
  <c r="AL17" i="6" s="1"/>
  <c r="AM18" i="6" s="1"/>
  <c r="AN19" i="6" s="1"/>
  <c r="AO20" i="6" s="1"/>
  <c r="AP21" i="6" s="1"/>
  <c r="AQ22" i="6" s="1"/>
  <c r="AR23" i="6" s="1"/>
  <c r="AS24" i="6" s="1"/>
  <c r="AT25" i="6" s="1"/>
  <c r="AU26" i="6" s="1"/>
  <c r="C31" i="6"/>
  <c r="D32" i="6" s="1"/>
  <c r="E8" i="6" s="1"/>
  <c r="F9" i="6" s="1"/>
  <c r="G10" i="6" s="1"/>
  <c r="H11" i="6" s="1"/>
  <c r="I12" i="6" s="1"/>
  <c r="J13" i="6" s="1"/>
  <c r="K14" i="6" s="1"/>
  <c r="L15" i="6" s="1"/>
  <c r="M16" i="6" s="1"/>
  <c r="N17" i="6" s="1"/>
  <c r="O18" i="6" s="1"/>
  <c r="P19" i="6" s="1"/>
  <c r="Q20" i="6" s="1"/>
  <c r="R21" i="6" s="1"/>
  <c r="S22" i="6" s="1"/>
  <c r="T23" i="6" s="1"/>
  <c r="U24" i="6" s="1"/>
  <c r="V25" i="6" s="1"/>
  <c r="W26" i="6" s="1"/>
  <c r="X27" i="6" s="1"/>
  <c r="Y28" i="6" s="1"/>
  <c r="Z29" i="6" s="1"/>
  <c r="AA30" i="6" s="1"/>
  <c r="AB31" i="6" s="1"/>
  <c r="AC32" i="6" s="1"/>
  <c r="AD8" i="6" s="1"/>
  <c r="AE9" i="6" s="1"/>
  <c r="AF10" i="6" s="1"/>
  <c r="AG11" i="6" s="1"/>
  <c r="AH12" i="6" s="1"/>
  <c r="AI13" i="6" s="1"/>
  <c r="AJ14" i="6" s="1"/>
  <c r="AK15" i="6" s="1"/>
  <c r="AL16" i="6" s="1"/>
  <c r="AM17" i="6" s="1"/>
  <c r="AN18" i="6" s="1"/>
  <c r="AO19" i="6" s="1"/>
  <c r="AP20" i="6" s="1"/>
  <c r="AQ21" i="6" s="1"/>
  <c r="AR22" i="6" s="1"/>
  <c r="AS23" i="6" s="1"/>
  <c r="AT24" i="6" s="1"/>
  <c r="AU25" i="6" s="1"/>
  <c r="C30" i="6"/>
  <c r="D31" i="6" s="1"/>
  <c r="E32" i="6" s="1"/>
  <c r="F8" i="6" s="1"/>
  <c r="G9" i="6" s="1"/>
  <c r="H10" i="6" s="1"/>
  <c r="I11" i="6" s="1"/>
  <c r="J12" i="6" s="1"/>
  <c r="K13" i="6" s="1"/>
  <c r="L14" i="6" s="1"/>
  <c r="M15" i="6" s="1"/>
  <c r="N16" i="6" s="1"/>
  <c r="O17" i="6" s="1"/>
  <c r="P18" i="6" s="1"/>
  <c r="Q19" i="6" s="1"/>
  <c r="R20" i="6" s="1"/>
  <c r="S21" i="6" s="1"/>
  <c r="T22" i="6" s="1"/>
  <c r="U23" i="6" s="1"/>
  <c r="V24" i="6" s="1"/>
  <c r="W25" i="6" s="1"/>
  <c r="X26" i="6" s="1"/>
  <c r="Y27" i="6" s="1"/>
  <c r="Z28" i="6" s="1"/>
  <c r="AA29" i="6" s="1"/>
  <c r="AB30" i="6" s="1"/>
  <c r="AC31" i="6" s="1"/>
  <c r="AD32" i="6" s="1"/>
  <c r="AE8" i="6" s="1"/>
  <c r="AF9" i="6" s="1"/>
  <c r="AG10" i="6" s="1"/>
  <c r="AH11" i="6" s="1"/>
  <c r="AI12" i="6" s="1"/>
  <c r="AJ13" i="6" s="1"/>
  <c r="AK14" i="6" s="1"/>
  <c r="AL15" i="6" s="1"/>
  <c r="AM16" i="6" s="1"/>
  <c r="AN17" i="6" s="1"/>
  <c r="AO18" i="6" s="1"/>
  <c r="AP19" i="6" s="1"/>
  <c r="AQ20" i="6" s="1"/>
  <c r="AR21" i="6" s="1"/>
  <c r="AS22" i="6" s="1"/>
  <c r="AT23" i="6" s="1"/>
  <c r="AU24" i="6" s="1"/>
  <c r="C29" i="6"/>
  <c r="D30" i="6" s="1"/>
  <c r="E31" i="6" s="1"/>
  <c r="F32" i="6" s="1"/>
  <c r="G8" i="6" s="1"/>
  <c r="H9" i="6" s="1"/>
  <c r="I10" i="6" s="1"/>
  <c r="J11" i="6" s="1"/>
  <c r="K12" i="6" s="1"/>
  <c r="L13" i="6" s="1"/>
  <c r="M14" i="6" s="1"/>
  <c r="N15" i="6" s="1"/>
  <c r="O16" i="6" s="1"/>
  <c r="P17" i="6" s="1"/>
  <c r="Q18" i="6" s="1"/>
  <c r="R19" i="6" s="1"/>
  <c r="S20" i="6" s="1"/>
  <c r="T21" i="6" s="1"/>
  <c r="U22" i="6" s="1"/>
  <c r="V23" i="6" s="1"/>
  <c r="W24" i="6" s="1"/>
  <c r="X25" i="6" s="1"/>
  <c r="Y26" i="6" s="1"/>
  <c r="Z27" i="6" s="1"/>
  <c r="AA28" i="6" s="1"/>
  <c r="AB29" i="6" s="1"/>
  <c r="AC30" i="6" s="1"/>
  <c r="AD31" i="6" s="1"/>
  <c r="AE32" i="6" s="1"/>
  <c r="AF8" i="6" s="1"/>
  <c r="AG9" i="6" s="1"/>
  <c r="AH10" i="6" s="1"/>
  <c r="AI11" i="6" s="1"/>
  <c r="AJ12" i="6" s="1"/>
  <c r="AK13" i="6" s="1"/>
  <c r="AL14" i="6" s="1"/>
  <c r="AM15" i="6" s="1"/>
  <c r="AN16" i="6" s="1"/>
  <c r="AO17" i="6" s="1"/>
  <c r="AP18" i="6" s="1"/>
  <c r="AQ19" i="6" s="1"/>
  <c r="AR20" i="6" s="1"/>
  <c r="AS21" i="6" s="1"/>
  <c r="AT22" i="6" s="1"/>
  <c r="AU23" i="6" s="1"/>
  <c r="C28" i="6"/>
  <c r="D29" i="6" s="1"/>
  <c r="E30" i="6" s="1"/>
  <c r="F31" i="6" s="1"/>
  <c r="G32" i="6" s="1"/>
  <c r="H8" i="6" s="1"/>
  <c r="I9" i="6" s="1"/>
  <c r="J10" i="6" s="1"/>
  <c r="K11" i="6" s="1"/>
  <c r="L12" i="6" s="1"/>
  <c r="M13" i="6" s="1"/>
  <c r="N14" i="6" s="1"/>
  <c r="O15" i="6" s="1"/>
  <c r="P16" i="6" s="1"/>
  <c r="Q17" i="6" s="1"/>
  <c r="R18" i="6" s="1"/>
  <c r="S19" i="6" s="1"/>
  <c r="T20" i="6" s="1"/>
  <c r="U21" i="6" s="1"/>
  <c r="V22" i="6" s="1"/>
  <c r="W23" i="6" s="1"/>
  <c r="X24" i="6" s="1"/>
  <c r="Y25" i="6" s="1"/>
  <c r="Z26" i="6" s="1"/>
  <c r="AA27" i="6" s="1"/>
  <c r="AB28" i="6" s="1"/>
  <c r="AC29" i="6" s="1"/>
  <c r="AD30" i="6" s="1"/>
  <c r="AE31" i="6" s="1"/>
  <c r="AF32" i="6" s="1"/>
  <c r="AG8" i="6" s="1"/>
  <c r="AH9" i="6" s="1"/>
  <c r="AI10" i="6" s="1"/>
  <c r="AJ11" i="6" s="1"/>
  <c r="AK12" i="6" s="1"/>
  <c r="AL13" i="6" s="1"/>
  <c r="AM14" i="6" s="1"/>
  <c r="AN15" i="6" s="1"/>
  <c r="AO16" i="6" s="1"/>
  <c r="AP17" i="6" s="1"/>
  <c r="AQ18" i="6" s="1"/>
  <c r="AR19" i="6" s="1"/>
  <c r="AS20" i="6" s="1"/>
  <c r="AT21" i="6" s="1"/>
  <c r="AU22" i="6" s="1"/>
  <c r="C27" i="6"/>
  <c r="D28" i="6" s="1"/>
  <c r="E29" i="6" s="1"/>
  <c r="F30" i="6" s="1"/>
  <c r="G31" i="6" s="1"/>
  <c r="H32" i="6" s="1"/>
  <c r="I8" i="6" s="1"/>
  <c r="J9" i="6" s="1"/>
  <c r="K10" i="6" s="1"/>
  <c r="L11" i="6" s="1"/>
  <c r="M12" i="6" s="1"/>
  <c r="N13" i="6" s="1"/>
  <c r="O14" i="6" s="1"/>
  <c r="P15" i="6" s="1"/>
  <c r="Q16" i="6" s="1"/>
  <c r="R17" i="6" s="1"/>
  <c r="S18" i="6" s="1"/>
  <c r="T19" i="6" s="1"/>
  <c r="U20" i="6" s="1"/>
  <c r="V21" i="6" s="1"/>
  <c r="W22" i="6" s="1"/>
  <c r="X23" i="6" s="1"/>
  <c r="Y24" i="6" s="1"/>
  <c r="Z25" i="6" s="1"/>
  <c r="AA26" i="6" s="1"/>
  <c r="AB27" i="6" s="1"/>
  <c r="AC28" i="6" s="1"/>
  <c r="AD29" i="6" s="1"/>
  <c r="AE30" i="6" s="1"/>
  <c r="AF31" i="6" s="1"/>
  <c r="AG32" i="6" s="1"/>
  <c r="AH8" i="6" s="1"/>
  <c r="AI9" i="6" s="1"/>
  <c r="AJ10" i="6" s="1"/>
  <c r="AK11" i="6" s="1"/>
  <c r="AL12" i="6" s="1"/>
  <c r="AM13" i="6" s="1"/>
  <c r="AN14" i="6" s="1"/>
  <c r="AO15" i="6" s="1"/>
  <c r="AP16" i="6" s="1"/>
  <c r="AQ17" i="6" s="1"/>
  <c r="AR18" i="6" s="1"/>
  <c r="AS19" i="6" s="1"/>
  <c r="AT20" i="6" s="1"/>
  <c r="AU21" i="6" s="1"/>
  <c r="C26" i="6"/>
  <c r="D27" i="6" s="1"/>
  <c r="E28" i="6" s="1"/>
  <c r="F29" i="6" s="1"/>
  <c r="G30" i="6" s="1"/>
  <c r="H31" i="6" s="1"/>
  <c r="I32" i="6" s="1"/>
  <c r="J8" i="6" s="1"/>
  <c r="K9" i="6" s="1"/>
  <c r="L10" i="6" s="1"/>
  <c r="M11" i="6" s="1"/>
  <c r="N12" i="6" s="1"/>
  <c r="O13" i="6" s="1"/>
  <c r="P14" i="6" s="1"/>
  <c r="Q15" i="6" s="1"/>
  <c r="R16" i="6" s="1"/>
  <c r="S17" i="6" s="1"/>
  <c r="T18" i="6" s="1"/>
  <c r="U19" i="6" s="1"/>
  <c r="V20" i="6" s="1"/>
  <c r="W21" i="6" s="1"/>
  <c r="X22" i="6" s="1"/>
  <c r="Y23" i="6" s="1"/>
  <c r="Z24" i="6" s="1"/>
  <c r="AA25" i="6" s="1"/>
  <c r="AB26" i="6" s="1"/>
  <c r="AC27" i="6" s="1"/>
  <c r="AD28" i="6" s="1"/>
  <c r="AE29" i="6" s="1"/>
  <c r="AF30" i="6" s="1"/>
  <c r="AG31" i="6" s="1"/>
  <c r="AH32" i="6" s="1"/>
  <c r="AI8" i="6" s="1"/>
  <c r="AJ9" i="6" s="1"/>
  <c r="AK10" i="6" s="1"/>
  <c r="AL11" i="6" s="1"/>
  <c r="AM12" i="6" s="1"/>
  <c r="AN13" i="6" s="1"/>
  <c r="AO14" i="6" s="1"/>
  <c r="AP15" i="6" s="1"/>
  <c r="AQ16" i="6" s="1"/>
  <c r="AR17" i="6" s="1"/>
  <c r="AS18" i="6" s="1"/>
  <c r="AT19" i="6" s="1"/>
  <c r="AU20" i="6" s="1"/>
  <c r="C25" i="6"/>
  <c r="D26" i="6" s="1"/>
  <c r="E27" i="6" s="1"/>
  <c r="F28" i="6" s="1"/>
  <c r="G29" i="6" s="1"/>
  <c r="H30" i="6" s="1"/>
  <c r="I31" i="6" s="1"/>
  <c r="J32" i="6" s="1"/>
  <c r="K8" i="6" s="1"/>
  <c r="L9" i="6" s="1"/>
  <c r="M10" i="6" s="1"/>
  <c r="N11" i="6" s="1"/>
  <c r="O12" i="6" s="1"/>
  <c r="P13" i="6" s="1"/>
  <c r="Q14" i="6" s="1"/>
  <c r="R15" i="6" s="1"/>
  <c r="S16" i="6" s="1"/>
  <c r="T17" i="6" s="1"/>
  <c r="U18" i="6" s="1"/>
  <c r="V19" i="6" s="1"/>
  <c r="W20" i="6" s="1"/>
  <c r="X21" i="6" s="1"/>
  <c r="Y22" i="6" s="1"/>
  <c r="Z23" i="6" s="1"/>
  <c r="AA24" i="6" s="1"/>
  <c r="AB25" i="6" s="1"/>
  <c r="AC26" i="6" s="1"/>
  <c r="AD27" i="6" s="1"/>
  <c r="AE28" i="6" s="1"/>
  <c r="AF29" i="6" s="1"/>
  <c r="AG30" i="6" s="1"/>
  <c r="AH31" i="6" s="1"/>
  <c r="AI32" i="6" s="1"/>
  <c r="AJ8" i="6" s="1"/>
  <c r="AK9" i="6" s="1"/>
  <c r="AL10" i="6" s="1"/>
  <c r="AM11" i="6" s="1"/>
  <c r="AN12" i="6" s="1"/>
  <c r="AO13" i="6" s="1"/>
  <c r="AP14" i="6" s="1"/>
  <c r="AQ15" i="6" s="1"/>
  <c r="AR16" i="6" s="1"/>
  <c r="AS17" i="6" s="1"/>
  <c r="AT18" i="6" s="1"/>
  <c r="AU19" i="6" s="1"/>
  <c r="C24" i="6"/>
  <c r="D25" i="6" s="1"/>
  <c r="E26" i="6" s="1"/>
  <c r="F27" i="6" s="1"/>
  <c r="G28" i="6" s="1"/>
  <c r="H29" i="6" s="1"/>
  <c r="I30" i="6" s="1"/>
  <c r="J31" i="6" s="1"/>
  <c r="K32" i="6" s="1"/>
  <c r="L8" i="6" s="1"/>
  <c r="M9" i="6" s="1"/>
  <c r="N10" i="6" s="1"/>
  <c r="O11" i="6" s="1"/>
  <c r="P12" i="6" s="1"/>
  <c r="Q13" i="6" s="1"/>
  <c r="R14" i="6" s="1"/>
  <c r="S15" i="6" s="1"/>
  <c r="T16" i="6" s="1"/>
  <c r="U17" i="6" s="1"/>
  <c r="V18" i="6" s="1"/>
  <c r="W19" i="6" s="1"/>
  <c r="X20" i="6" s="1"/>
  <c r="Y21" i="6" s="1"/>
  <c r="Z22" i="6" s="1"/>
  <c r="AA23" i="6" s="1"/>
  <c r="AB24" i="6" s="1"/>
  <c r="AC25" i="6" s="1"/>
  <c r="AD26" i="6" s="1"/>
  <c r="AE27" i="6" s="1"/>
  <c r="AF28" i="6" s="1"/>
  <c r="AG29" i="6" s="1"/>
  <c r="AH30" i="6" s="1"/>
  <c r="AI31" i="6" s="1"/>
  <c r="AJ32" i="6" s="1"/>
  <c r="AK8" i="6" s="1"/>
  <c r="AL9" i="6" s="1"/>
  <c r="AM10" i="6" s="1"/>
  <c r="AN11" i="6" s="1"/>
  <c r="AO12" i="6" s="1"/>
  <c r="AP13" i="6" s="1"/>
  <c r="AQ14" i="6" s="1"/>
  <c r="AR15" i="6" s="1"/>
  <c r="AS16" i="6" s="1"/>
  <c r="AT17" i="6" s="1"/>
  <c r="AU18" i="6" s="1"/>
  <c r="C23" i="6"/>
  <c r="D24" i="6" s="1"/>
  <c r="E25" i="6" s="1"/>
  <c r="F26" i="6" s="1"/>
  <c r="G27" i="6" s="1"/>
  <c r="H28" i="6" s="1"/>
  <c r="I29" i="6" s="1"/>
  <c r="J30" i="6" s="1"/>
  <c r="K31" i="6" s="1"/>
  <c r="L32" i="6" s="1"/>
  <c r="M8" i="6" s="1"/>
  <c r="N9" i="6" s="1"/>
  <c r="O10" i="6" s="1"/>
  <c r="P11" i="6" s="1"/>
  <c r="Q12" i="6" s="1"/>
  <c r="R13" i="6" s="1"/>
  <c r="S14" i="6" s="1"/>
  <c r="T15" i="6" s="1"/>
  <c r="U16" i="6" s="1"/>
  <c r="V17" i="6" s="1"/>
  <c r="W18" i="6" s="1"/>
  <c r="X19" i="6" s="1"/>
  <c r="Y20" i="6" s="1"/>
  <c r="Z21" i="6" s="1"/>
  <c r="AA22" i="6" s="1"/>
  <c r="AB23" i="6" s="1"/>
  <c r="AC24" i="6" s="1"/>
  <c r="AD25" i="6" s="1"/>
  <c r="AE26" i="6" s="1"/>
  <c r="AF27" i="6" s="1"/>
  <c r="AG28" i="6" s="1"/>
  <c r="AH29" i="6" s="1"/>
  <c r="AI30" i="6" s="1"/>
  <c r="AJ31" i="6" s="1"/>
  <c r="AK32" i="6" s="1"/>
  <c r="AL8" i="6" s="1"/>
  <c r="AM9" i="6" s="1"/>
  <c r="AN10" i="6" s="1"/>
  <c r="AO11" i="6" s="1"/>
  <c r="AP12" i="6" s="1"/>
  <c r="AQ13" i="6" s="1"/>
  <c r="AR14" i="6" s="1"/>
  <c r="AS15" i="6" s="1"/>
  <c r="AT16" i="6" s="1"/>
  <c r="AU17" i="6" s="1"/>
  <c r="C22" i="6"/>
  <c r="D23" i="6" s="1"/>
  <c r="E24" i="6" s="1"/>
  <c r="F25" i="6" s="1"/>
  <c r="G26" i="6" s="1"/>
  <c r="H27" i="6" s="1"/>
  <c r="I28" i="6" s="1"/>
  <c r="J29" i="6" s="1"/>
  <c r="K30" i="6" s="1"/>
  <c r="L31" i="6" s="1"/>
  <c r="M32" i="6" s="1"/>
  <c r="N8" i="6" s="1"/>
  <c r="O9" i="6" s="1"/>
  <c r="P10" i="6" s="1"/>
  <c r="Q11" i="6" s="1"/>
  <c r="R12" i="6" s="1"/>
  <c r="S13" i="6" s="1"/>
  <c r="T14" i="6" s="1"/>
  <c r="U15" i="6" s="1"/>
  <c r="V16" i="6" s="1"/>
  <c r="W17" i="6" s="1"/>
  <c r="X18" i="6" s="1"/>
  <c r="Y19" i="6" s="1"/>
  <c r="Z20" i="6" s="1"/>
  <c r="AA21" i="6" s="1"/>
  <c r="AB22" i="6" s="1"/>
  <c r="AC23" i="6" s="1"/>
  <c r="AD24" i="6" s="1"/>
  <c r="AE25" i="6" s="1"/>
  <c r="AF26" i="6" s="1"/>
  <c r="AG27" i="6" s="1"/>
  <c r="AH28" i="6" s="1"/>
  <c r="AI29" i="6" s="1"/>
  <c r="AJ30" i="6" s="1"/>
  <c r="AK31" i="6" s="1"/>
  <c r="AL32" i="6" s="1"/>
  <c r="AM8" i="6" s="1"/>
  <c r="AN9" i="6" s="1"/>
  <c r="AO10" i="6" s="1"/>
  <c r="AP11" i="6" s="1"/>
  <c r="AQ12" i="6" s="1"/>
  <c r="AR13" i="6" s="1"/>
  <c r="AS14" i="6" s="1"/>
  <c r="AT15" i="6" s="1"/>
  <c r="AU16" i="6" s="1"/>
  <c r="C21" i="6"/>
  <c r="D22" i="6" s="1"/>
  <c r="E23" i="6" s="1"/>
  <c r="F24" i="6" s="1"/>
  <c r="G25" i="6" s="1"/>
  <c r="H26" i="6" s="1"/>
  <c r="I27" i="6" s="1"/>
  <c r="J28" i="6" s="1"/>
  <c r="K29" i="6" s="1"/>
  <c r="L30" i="6" s="1"/>
  <c r="M31" i="6" s="1"/>
  <c r="N32" i="6" s="1"/>
  <c r="O8" i="6" s="1"/>
  <c r="P9" i="6" s="1"/>
  <c r="Q10" i="6" s="1"/>
  <c r="R11" i="6" s="1"/>
  <c r="S12" i="6" s="1"/>
  <c r="T13" i="6" s="1"/>
  <c r="U14" i="6" s="1"/>
  <c r="V15" i="6" s="1"/>
  <c r="W16" i="6" s="1"/>
  <c r="X17" i="6" s="1"/>
  <c r="Y18" i="6" s="1"/>
  <c r="Z19" i="6" s="1"/>
  <c r="AA20" i="6" s="1"/>
  <c r="AB21" i="6" s="1"/>
  <c r="AC22" i="6" s="1"/>
  <c r="AD23" i="6" s="1"/>
  <c r="AE24" i="6" s="1"/>
  <c r="AF25" i="6" s="1"/>
  <c r="AG26" i="6" s="1"/>
  <c r="AH27" i="6" s="1"/>
  <c r="AI28" i="6" s="1"/>
  <c r="AJ29" i="6" s="1"/>
  <c r="AK30" i="6" s="1"/>
  <c r="AL31" i="6" s="1"/>
  <c r="AM32" i="6" s="1"/>
  <c r="AN8" i="6" s="1"/>
  <c r="AO9" i="6" s="1"/>
  <c r="AP10" i="6" s="1"/>
  <c r="AQ11" i="6" s="1"/>
  <c r="AR12" i="6" s="1"/>
  <c r="AS13" i="6" s="1"/>
  <c r="AT14" i="6" s="1"/>
  <c r="AU15" i="6" s="1"/>
  <c r="C20" i="6"/>
  <c r="D21" i="6" s="1"/>
  <c r="E22" i="6" s="1"/>
  <c r="F23" i="6" s="1"/>
  <c r="G24" i="6" s="1"/>
  <c r="H25" i="6" s="1"/>
  <c r="I26" i="6" s="1"/>
  <c r="J27" i="6" s="1"/>
  <c r="K28" i="6" s="1"/>
  <c r="L29" i="6" s="1"/>
  <c r="M30" i="6" s="1"/>
  <c r="N31" i="6" s="1"/>
  <c r="O32" i="6" s="1"/>
  <c r="P8" i="6" s="1"/>
  <c r="Q9" i="6" s="1"/>
  <c r="R10" i="6" s="1"/>
  <c r="S11" i="6" s="1"/>
  <c r="T12" i="6" s="1"/>
  <c r="U13" i="6" s="1"/>
  <c r="V14" i="6" s="1"/>
  <c r="W15" i="6" s="1"/>
  <c r="X16" i="6" s="1"/>
  <c r="Y17" i="6" s="1"/>
  <c r="Z18" i="6" s="1"/>
  <c r="AA19" i="6" s="1"/>
  <c r="AB20" i="6" s="1"/>
  <c r="AC21" i="6" s="1"/>
  <c r="AD22" i="6" s="1"/>
  <c r="AE23" i="6" s="1"/>
  <c r="AF24" i="6" s="1"/>
  <c r="AG25" i="6" s="1"/>
  <c r="AH26" i="6" s="1"/>
  <c r="AI27" i="6" s="1"/>
  <c r="AJ28" i="6" s="1"/>
  <c r="AK29" i="6" s="1"/>
  <c r="AL30" i="6" s="1"/>
  <c r="AM31" i="6" s="1"/>
  <c r="AN32" i="6" s="1"/>
  <c r="AO8" i="6" s="1"/>
  <c r="AP9" i="6" s="1"/>
  <c r="AQ10" i="6" s="1"/>
  <c r="AR11" i="6" s="1"/>
  <c r="AS12" i="6" s="1"/>
  <c r="AT13" i="6" s="1"/>
  <c r="AU14" i="6" s="1"/>
  <c r="C19" i="6"/>
  <c r="D20" i="6" s="1"/>
  <c r="E21" i="6" s="1"/>
  <c r="F22" i="6" s="1"/>
  <c r="G23" i="6" s="1"/>
  <c r="H24" i="6" s="1"/>
  <c r="I25" i="6" s="1"/>
  <c r="J26" i="6" s="1"/>
  <c r="K27" i="6" s="1"/>
  <c r="L28" i="6" s="1"/>
  <c r="M29" i="6" s="1"/>
  <c r="N30" i="6" s="1"/>
  <c r="O31" i="6" s="1"/>
  <c r="P32" i="6" s="1"/>
  <c r="Q8" i="6" s="1"/>
  <c r="R9" i="6" s="1"/>
  <c r="S10" i="6" s="1"/>
  <c r="T11" i="6" s="1"/>
  <c r="U12" i="6" s="1"/>
  <c r="V13" i="6" s="1"/>
  <c r="W14" i="6" s="1"/>
  <c r="X15" i="6" s="1"/>
  <c r="Y16" i="6" s="1"/>
  <c r="Z17" i="6" s="1"/>
  <c r="AA18" i="6" s="1"/>
  <c r="AB19" i="6" s="1"/>
  <c r="AC20" i="6" s="1"/>
  <c r="AD21" i="6" s="1"/>
  <c r="AE22" i="6" s="1"/>
  <c r="AF23" i="6" s="1"/>
  <c r="AG24" i="6" s="1"/>
  <c r="AH25" i="6" s="1"/>
  <c r="AI26" i="6" s="1"/>
  <c r="AJ27" i="6" s="1"/>
  <c r="AK28" i="6" s="1"/>
  <c r="AL29" i="6" s="1"/>
  <c r="AM30" i="6" s="1"/>
  <c r="AN31" i="6" s="1"/>
  <c r="AO32" i="6" s="1"/>
  <c r="AP8" i="6" s="1"/>
  <c r="AQ9" i="6" s="1"/>
  <c r="AR10" i="6" s="1"/>
  <c r="AS11" i="6" s="1"/>
  <c r="AT12" i="6" s="1"/>
  <c r="AU13" i="6" s="1"/>
  <c r="C18" i="6"/>
  <c r="D19" i="6" s="1"/>
  <c r="E20" i="6" s="1"/>
  <c r="F21" i="6" s="1"/>
  <c r="G22" i="6" s="1"/>
  <c r="H23" i="6" s="1"/>
  <c r="I24" i="6" s="1"/>
  <c r="J25" i="6" s="1"/>
  <c r="K26" i="6" s="1"/>
  <c r="L27" i="6" s="1"/>
  <c r="M28" i="6" s="1"/>
  <c r="N29" i="6" s="1"/>
  <c r="O30" i="6" s="1"/>
  <c r="P31" i="6" s="1"/>
  <c r="Q32" i="6" s="1"/>
  <c r="R8" i="6" s="1"/>
  <c r="S9" i="6" s="1"/>
  <c r="T10" i="6" s="1"/>
  <c r="U11" i="6" s="1"/>
  <c r="V12" i="6" s="1"/>
  <c r="W13" i="6" s="1"/>
  <c r="X14" i="6" s="1"/>
  <c r="Y15" i="6" s="1"/>
  <c r="Z16" i="6" s="1"/>
  <c r="AA17" i="6" s="1"/>
  <c r="AB18" i="6" s="1"/>
  <c r="AC19" i="6" s="1"/>
  <c r="AD20" i="6" s="1"/>
  <c r="AE21" i="6" s="1"/>
  <c r="AF22" i="6" s="1"/>
  <c r="AG23" i="6" s="1"/>
  <c r="AH24" i="6" s="1"/>
  <c r="AI25" i="6" s="1"/>
  <c r="AJ26" i="6" s="1"/>
  <c r="AK27" i="6" s="1"/>
  <c r="AL28" i="6" s="1"/>
  <c r="AM29" i="6" s="1"/>
  <c r="AN30" i="6" s="1"/>
  <c r="AO31" i="6" s="1"/>
  <c r="AP32" i="6" s="1"/>
  <c r="AQ8" i="6" s="1"/>
  <c r="AR9" i="6" s="1"/>
  <c r="AS10" i="6" s="1"/>
  <c r="AT11" i="6" s="1"/>
  <c r="AU12" i="6" s="1"/>
  <c r="C17" i="6"/>
  <c r="D18" i="6" s="1"/>
  <c r="E19" i="6" s="1"/>
  <c r="F20" i="6" s="1"/>
  <c r="G21" i="6" s="1"/>
  <c r="H22" i="6" s="1"/>
  <c r="I23" i="6" s="1"/>
  <c r="J24" i="6" s="1"/>
  <c r="K25" i="6" s="1"/>
  <c r="L26" i="6" s="1"/>
  <c r="M27" i="6" s="1"/>
  <c r="N28" i="6" s="1"/>
  <c r="O29" i="6" s="1"/>
  <c r="P30" i="6" s="1"/>
  <c r="Q31" i="6" s="1"/>
  <c r="R32" i="6" s="1"/>
  <c r="S8" i="6" s="1"/>
  <c r="T9" i="6" s="1"/>
  <c r="U10" i="6" s="1"/>
  <c r="V11" i="6" s="1"/>
  <c r="W12" i="6" s="1"/>
  <c r="X13" i="6" s="1"/>
  <c r="Y14" i="6" s="1"/>
  <c r="Z15" i="6" s="1"/>
  <c r="AA16" i="6" s="1"/>
  <c r="AB17" i="6" s="1"/>
  <c r="AC18" i="6" s="1"/>
  <c r="AD19" i="6" s="1"/>
  <c r="AE20" i="6" s="1"/>
  <c r="AF21" i="6" s="1"/>
  <c r="AG22" i="6" s="1"/>
  <c r="AH23" i="6" s="1"/>
  <c r="AI24" i="6" s="1"/>
  <c r="AJ25" i="6" s="1"/>
  <c r="AK26" i="6" s="1"/>
  <c r="AL27" i="6" s="1"/>
  <c r="AM28" i="6" s="1"/>
  <c r="AN29" i="6" s="1"/>
  <c r="AO30" i="6" s="1"/>
  <c r="AP31" i="6" s="1"/>
  <c r="AQ32" i="6" s="1"/>
  <c r="AR8" i="6" s="1"/>
  <c r="AS9" i="6" s="1"/>
  <c r="AT10" i="6" s="1"/>
  <c r="AU11" i="6" s="1"/>
  <c r="C16" i="6"/>
  <c r="D17" i="6" s="1"/>
  <c r="E18" i="6" s="1"/>
  <c r="F19" i="6" s="1"/>
  <c r="G20" i="6" s="1"/>
  <c r="H21" i="6" s="1"/>
  <c r="I22" i="6" s="1"/>
  <c r="J23" i="6" s="1"/>
  <c r="K24" i="6" s="1"/>
  <c r="L25" i="6" s="1"/>
  <c r="M26" i="6" s="1"/>
  <c r="N27" i="6" s="1"/>
  <c r="O28" i="6" s="1"/>
  <c r="P29" i="6" s="1"/>
  <c r="Q30" i="6" s="1"/>
  <c r="R31" i="6" s="1"/>
  <c r="S32" i="6" s="1"/>
  <c r="T8" i="6" s="1"/>
  <c r="U9" i="6" s="1"/>
  <c r="V10" i="6" s="1"/>
  <c r="W11" i="6" s="1"/>
  <c r="X12" i="6" s="1"/>
  <c r="Y13" i="6" s="1"/>
  <c r="Z14" i="6" s="1"/>
  <c r="AA15" i="6" s="1"/>
  <c r="AB16" i="6" s="1"/>
  <c r="AC17" i="6" s="1"/>
  <c r="AD18" i="6" s="1"/>
  <c r="AE19" i="6" s="1"/>
  <c r="AF20" i="6" s="1"/>
  <c r="AG21" i="6" s="1"/>
  <c r="AH22" i="6" s="1"/>
  <c r="AI23" i="6" s="1"/>
  <c r="AJ24" i="6" s="1"/>
  <c r="AK25" i="6" s="1"/>
  <c r="AL26" i="6" s="1"/>
  <c r="AM27" i="6" s="1"/>
  <c r="AN28" i="6" s="1"/>
  <c r="AO29" i="6" s="1"/>
  <c r="AP30" i="6" s="1"/>
  <c r="AQ31" i="6" s="1"/>
  <c r="AR32" i="6" s="1"/>
  <c r="AS8" i="6" s="1"/>
  <c r="AT9" i="6" s="1"/>
  <c r="AU10" i="6" s="1"/>
  <c r="C15" i="6"/>
  <c r="D16" i="6" s="1"/>
  <c r="E17" i="6" s="1"/>
  <c r="F18" i="6" s="1"/>
  <c r="G19" i="6" s="1"/>
  <c r="H20" i="6" s="1"/>
  <c r="I21" i="6" s="1"/>
  <c r="J22" i="6" s="1"/>
  <c r="K23" i="6" s="1"/>
  <c r="L24" i="6" s="1"/>
  <c r="M25" i="6" s="1"/>
  <c r="N26" i="6" s="1"/>
  <c r="O27" i="6" s="1"/>
  <c r="P28" i="6" s="1"/>
  <c r="Q29" i="6" s="1"/>
  <c r="R30" i="6" s="1"/>
  <c r="S31" i="6" s="1"/>
  <c r="T32" i="6" s="1"/>
  <c r="U8" i="6" s="1"/>
  <c r="V9" i="6" s="1"/>
  <c r="W10" i="6" s="1"/>
  <c r="X11" i="6" s="1"/>
  <c r="Y12" i="6" s="1"/>
  <c r="Z13" i="6" s="1"/>
  <c r="AA14" i="6" s="1"/>
  <c r="AB15" i="6" s="1"/>
  <c r="AC16" i="6" s="1"/>
  <c r="AD17" i="6" s="1"/>
  <c r="AE18" i="6" s="1"/>
  <c r="AF19" i="6" s="1"/>
  <c r="AG20" i="6" s="1"/>
  <c r="AH21" i="6" s="1"/>
  <c r="AI22" i="6" s="1"/>
  <c r="AJ23" i="6" s="1"/>
  <c r="AK24" i="6" s="1"/>
  <c r="AL25" i="6" s="1"/>
  <c r="AM26" i="6" s="1"/>
  <c r="AN27" i="6" s="1"/>
  <c r="AO28" i="6" s="1"/>
  <c r="AP29" i="6" s="1"/>
  <c r="AQ30" i="6" s="1"/>
  <c r="AR31" i="6" s="1"/>
  <c r="AS32" i="6" s="1"/>
  <c r="AT8" i="6" s="1"/>
  <c r="AU9" i="6" s="1"/>
  <c r="C14" i="6"/>
  <c r="D15" i="6" s="1"/>
  <c r="E16" i="6" s="1"/>
  <c r="F17" i="6" s="1"/>
  <c r="G18" i="6" s="1"/>
  <c r="H19" i="6" s="1"/>
  <c r="I20" i="6" s="1"/>
  <c r="J21" i="6" s="1"/>
  <c r="K22" i="6" s="1"/>
  <c r="L23" i="6" s="1"/>
  <c r="M24" i="6" s="1"/>
  <c r="N25" i="6" s="1"/>
  <c r="O26" i="6" s="1"/>
  <c r="P27" i="6" s="1"/>
  <c r="Q28" i="6" s="1"/>
  <c r="R29" i="6" s="1"/>
  <c r="S30" i="6" s="1"/>
  <c r="T31" i="6" s="1"/>
  <c r="U32" i="6" s="1"/>
  <c r="V8" i="6" s="1"/>
  <c r="W9" i="6" s="1"/>
  <c r="X10" i="6" s="1"/>
  <c r="Y11" i="6" s="1"/>
  <c r="Z12" i="6" s="1"/>
  <c r="AA13" i="6" s="1"/>
  <c r="AB14" i="6" s="1"/>
  <c r="AC15" i="6" s="1"/>
  <c r="AD16" i="6" s="1"/>
  <c r="AE17" i="6" s="1"/>
  <c r="AF18" i="6" s="1"/>
  <c r="AG19" i="6" s="1"/>
  <c r="AH20" i="6" s="1"/>
  <c r="AI21" i="6" s="1"/>
  <c r="AJ22" i="6" s="1"/>
  <c r="AK23" i="6" s="1"/>
  <c r="AL24" i="6" s="1"/>
  <c r="AM25" i="6" s="1"/>
  <c r="AN26" i="6" s="1"/>
  <c r="AO27" i="6" s="1"/>
  <c r="AP28" i="6" s="1"/>
  <c r="AQ29" i="6" s="1"/>
  <c r="AR30" i="6" s="1"/>
  <c r="AS31" i="6" s="1"/>
  <c r="AT32" i="6" s="1"/>
  <c r="AU8" i="6" s="1"/>
  <c r="C13" i="6"/>
  <c r="D14" i="6" s="1"/>
  <c r="E15" i="6" s="1"/>
  <c r="F16" i="6" s="1"/>
  <c r="G17" i="6" s="1"/>
  <c r="H18" i="6" s="1"/>
  <c r="I19" i="6" s="1"/>
  <c r="J20" i="6" s="1"/>
  <c r="K21" i="6" s="1"/>
  <c r="L22" i="6" s="1"/>
  <c r="M23" i="6" s="1"/>
  <c r="N24" i="6" s="1"/>
  <c r="O25" i="6" s="1"/>
  <c r="P26" i="6" s="1"/>
  <c r="Q27" i="6" s="1"/>
  <c r="R28" i="6" s="1"/>
  <c r="S29" i="6" s="1"/>
  <c r="T30" i="6" s="1"/>
  <c r="U31" i="6" s="1"/>
  <c r="V32" i="6" s="1"/>
  <c r="W8" i="6" s="1"/>
  <c r="X9" i="6" s="1"/>
  <c r="Y10" i="6" s="1"/>
  <c r="Z11" i="6" s="1"/>
  <c r="AA12" i="6" s="1"/>
  <c r="AB13" i="6" s="1"/>
  <c r="AC14" i="6" s="1"/>
  <c r="AD15" i="6" s="1"/>
  <c r="AE16" i="6" s="1"/>
  <c r="AF17" i="6" s="1"/>
  <c r="AG18" i="6" s="1"/>
  <c r="AH19" i="6" s="1"/>
  <c r="AI20" i="6" s="1"/>
  <c r="AJ21" i="6" s="1"/>
  <c r="AK22" i="6" s="1"/>
  <c r="AL23" i="6" s="1"/>
  <c r="AM24" i="6" s="1"/>
  <c r="AN25" i="6" s="1"/>
  <c r="AO26" i="6" s="1"/>
  <c r="AP27" i="6" s="1"/>
  <c r="AQ28" i="6" s="1"/>
  <c r="AR29" i="6" s="1"/>
  <c r="AS30" i="6" s="1"/>
  <c r="AT31" i="6" s="1"/>
  <c r="AU32" i="6" s="1"/>
  <c r="C12" i="6"/>
  <c r="D13" i="6" s="1"/>
  <c r="E14" i="6" s="1"/>
  <c r="F15" i="6" s="1"/>
  <c r="G16" i="6" s="1"/>
  <c r="H17" i="6" s="1"/>
  <c r="I18" i="6" s="1"/>
  <c r="J19" i="6" s="1"/>
  <c r="K20" i="6" s="1"/>
  <c r="L21" i="6" s="1"/>
  <c r="M22" i="6" s="1"/>
  <c r="N23" i="6" s="1"/>
  <c r="O24" i="6" s="1"/>
  <c r="P25" i="6" s="1"/>
  <c r="Q26" i="6" s="1"/>
  <c r="R27" i="6" s="1"/>
  <c r="S28" i="6" s="1"/>
  <c r="T29" i="6" s="1"/>
  <c r="U30" i="6" s="1"/>
  <c r="V31" i="6" s="1"/>
  <c r="W32" i="6" s="1"/>
  <c r="X8" i="6" s="1"/>
  <c r="Y9" i="6" s="1"/>
  <c r="Z10" i="6" s="1"/>
  <c r="AA11" i="6" s="1"/>
  <c r="AB12" i="6" s="1"/>
  <c r="AC13" i="6" s="1"/>
  <c r="AD14" i="6" s="1"/>
  <c r="AE15" i="6" s="1"/>
  <c r="AF16" i="6" s="1"/>
  <c r="AG17" i="6" s="1"/>
  <c r="AH18" i="6" s="1"/>
  <c r="AI19" i="6" s="1"/>
  <c r="AJ20" i="6" s="1"/>
  <c r="AK21" i="6" s="1"/>
  <c r="AL22" i="6" s="1"/>
  <c r="AM23" i="6" s="1"/>
  <c r="AN24" i="6" s="1"/>
  <c r="AO25" i="6" s="1"/>
  <c r="AP26" i="6" s="1"/>
  <c r="AQ27" i="6" s="1"/>
  <c r="AR28" i="6" s="1"/>
  <c r="AS29" i="6" s="1"/>
  <c r="AT30" i="6" s="1"/>
  <c r="AU31" i="6" s="1"/>
  <c r="C11" i="6"/>
  <c r="D12" i="6" s="1"/>
  <c r="E13" i="6" s="1"/>
  <c r="F14" i="6" s="1"/>
  <c r="G15" i="6" s="1"/>
  <c r="H16" i="6" s="1"/>
  <c r="I17" i="6" s="1"/>
  <c r="J18" i="6" s="1"/>
  <c r="K19" i="6" s="1"/>
  <c r="L20" i="6" s="1"/>
  <c r="M21" i="6" s="1"/>
  <c r="N22" i="6" s="1"/>
  <c r="O23" i="6" s="1"/>
  <c r="P24" i="6" s="1"/>
  <c r="Q25" i="6" s="1"/>
  <c r="R26" i="6" s="1"/>
  <c r="S27" i="6" s="1"/>
  <c r="T28" i="6" s="1"/>
  <c r="U29" i="6" s="1"/>
  <c r="V30" i="6" s="1"/>
  <c r="W31" i="6" s="1"/>
  <c r="X32" i="6" s="1"/>
  <c r="Y8" i="6" s="1"/>
  <c r="Z9" i="6" s="1"/>
  <c r="AA10" i="6" s="1"/>
  <c r="AB11" i="6" s="1"/>
  <c r="AC12" i="6" s="1"/>
  <c r="AD13" i="6" s="1"/>
  <c r="AE14" i="6" s="1"/>
  <c r="AF15" i="6" s="1"/>
  <c r="AG16" i="6" s="1"/>
  <c r="AH17" i="6" s="1"/>
  <c r="AI18" i="6" s="1"/>
  <c r="AJ19" i="6" s="1"/>
  <c r="AK20" i="6" s="1"/>
  <c r="AL21" i="6" s="1"/>
  <c r="AM22" i="6" s="1"/>
  <c r="AN23" i="6" s="1"/>
  <c r="AO24" i="6" s="1"/>
  <c r="AP25" i="6" s="1"/>
  <c r="AQ26" i="6" s="1"/>
  <c r="AR27" i="6" s="1"/>
  <c r="AS28" i="6" s="1"/>
  <c r="AT29" i="6" s="1"/>
  <c r="AU30" i="6" s="1"/>
  <c r="C10" i="6"/>
  <c r="D11" i="6" s="1"/>
  <c r="E12" i="6" s="1"/>
  <c r="F13" i="6" s="1"/>
  <c r="G14" i="6" s="1"/>
  <c r="H15" i="6" s="1"/>
  <c r="I16" i="6" s="1"/>
  <c r="J17" i="6" s="1"/>
  <c r="K18" i="6" s="1"/>
  <c r="L19" i="6" s="1"/>
  <c r="M20" i="6" s="1"/>
  <c r="N21" i="6" s="1"/>
  <c r="O22" i="6" s="1"/>
  <c r="P23" i="6" s="1"/>
  <c r="Q24" i="6" s="1"/>
  <c r="R25" i="6" s="1"/>
  <c r="S26" i="6" s="1"/>
  <c r="T27" i="6" s="1"/>
  <c r="U28" i="6" s="1"/>
  <c r="V29" i="6" s="1"/>
  <c r="W30" i="6" s="1"/>
  <c r="X31" i="6" s="1"/>
  <c r="Y32" i="6" s="1"/>
  <c r="Z8" i="6" s="1"/>
  <c r="AA9" i="6" s="1"/>
  <c r="AB10" i="6" s="1"/>
  <c r="AC11" i="6" s="1"/>
  <c r="AD12" i="6" s="1"/>
  <c r="AE13" i="6" s="1"/>
  <c r="AF14" i="6" s="1"/>
  <c r="AG15" i="6" s="1"/>
  <c r="AH16" i="6" s="1"/>
  <c r="AI17" i="6" s="1"/>
  <c r="AJ18" i="6" s="1"/>
  <c r="AK19" i="6" s="1"/>
  <c r="AL20" i="6" s="1"/>
  <c r="AM21" i="6" s="1"/>
  <c r="AN22" i="6" s="1"/>
  <c r="AO23" i="6" s="1"/>
  <c r="AP24" i="6" s="1"/>
  <c r="AQ25" i="6" s="1"/>
  <c r="AR26" i="6" s="1"/>
  <c r="AS27" i="6" s="1"/>
  <c r="AT28" i="6" s="1"/>
  <c r="AU29" i="6" s="1"/>
  <c r="C9" i="6"/>
  <c r="D10" i="6" s="1"/>
  <c r="E11" i="6" s="1"/>
  <c r="F12" i="6" s="1"/>
  <c r="G13" i="6" s="1"/>
  <c r="H14" i="6" s="1"/>
  <c r="I15" i="6" s="1"/>
  <c r="J16" i="6" s="1"/>
  <c r="K17" i="6" s="1"/>
  <c r="L18" i="6" s="1"/>
  <c r="M19" i="6" s="1"/>
  <c r="N20" i="6" s="1"/>
  <c r="O21" i="6" s="1"/>
  <c r="P22" i="6" s="1"/>
  <c r="Q23" i="6" s="1"/>
  <c r="R24" i="6" s="1"/>
  <c r="S25" i="6" s="1"/>
  <c r="T26" i="6" s="1"/>
  <c r="U27" i="6" s="1"/>
  <c r="V28" i="6" s="1"/>
  <c r="W29" i="6" s="1"/>
  <c r="X30" i="6" s="1"/>
  <c r="Y31" i="6" s="1"/>
  <c r="Z32" i="6" s="1"/>
  <c r="AA8" i="6" s="1"/>
  <c r="AB9" i="6" s="1"/>
  <c r="AC10" i="6" s="1"/>
  <c r="AD11" i="6" s="1"/>
  <c r="AE12" i="6" s="1"/>
  <c r="AF13" i="6" s="1"/>
  <c r="AG14" i="6" s="1"/>
  <c r="AH15" i="6" s="1"/>
  <c r="AI16" i="6" s="1"/>
  <c r="AJ17" i="6" s="1"/>
  <c r="AK18" i="6" s="1"/>
  <c r="AL19" i="6" s="1"/>
  <c r="AM20" i="6" s="1"/>
  <c r="AN21" i="6" s="1"/>
  <c r="AO22" i="6" s="1"/>
  <c r="AP23" i="6" s="1"/>
  <c r="AQ24" i="6" s="1"/>
  <c r="AR25" i="6" s="1"/>
  <c r="AS26" i="6" s="1"/>
  <c r="AT27" i="6" s="1"/>
  <c r="AU28" i="6" s="1"/>
  <c r="C8" i="6"/>
  <c r="D9" i="6" s="1"/>
  <c r="E10" i="6" s="1"/>
  <c r="F11" i="6" s="1"/>
  <c r="G12" i="6" s="1"/>
  <c r="H13" i="6" s="1"/>
  <c r="I14" i="6" s="1"/>
  <c r="J15" i="6" s="1"/>
  <c r="K16" i="6" s="1"/>
  <c r="L17" i="6" s="1"/>
  <c r="M18" i="6" s="1"/>
  <c r="N19" i="6" s="1"/>
  <c r="O20" i="6" s="1"/>
  <c r="P21" i="6" s="1"/>
  <c r="Q22" i="6" s="1"/>
  <c r="R23" i="6" s="1"/>
  <c r="S24" i="6" s="1"/>
  <c r="T25" i="6" s="1"/>
  <c r="U26" i="6" s="1"/>
  <c r="V27" i="6" s="1"/>
  <c r="W28" i="6" s="1"/>
  <c r="X29" i="6" s="1"/>
  <c r="Y30" i="6" s="1"/>
  <c r="Z31" i="6" s="1"/>
  <c r="AA32" i="6" s="1"/>
  <c r="AB8" i="6" s="1"/>
  <c r="AC9" i="6" s="1"/>
  <c r="AD10" i="6" s="1"/>
  <c r="AE11" i="6" s="1"/>
  <c r="AF12" i="6" s="1"/>
  <c r="AG13" i="6" s="1"/>
  <c r="AH14" i="6" s="1"/>
  <c r="AI15" i="6" s="1"/>
  <c r="AJ16" i="6" s="1"/>
  <c r="AK17" i="6" s="1"/>
  <c r="AL18" i="6" s="1"/>
  <c r="AM19" i="6" s="1"/>
  <c r="AN20" i="6" s="1"/>
  <c r="AO21" i="6" s="1"/>
  <c r="AP22" i="6" s="1"/>
  <c r="AQ23" i="6" s="1"/>
  <c r="AR24" i="6" s="1"/>
  <c r="AS25" i="6" s="1"/>
  <c r="AT26" i="6" s="1"/>
  <c r="AU27" i="6" s="1"/>
</calcChain>
</file>

<file path=xl/sharedStrings.xml><?xml version="1.0" encoding="utf-8"?>
<sst xmlns="http://schemas.openxmlformats.org/spreadsheetml/2006/main" count="104" uniqueCount="99">
  <si>
    <t>Distributeurs</t>
  </si>
  <si>
    <t>Portier</t>
  </si>
  <si>
    <t>Nettoyeur du tableau</t>
  </si>
  <si>
    <t>Facteurs</t>
  </si>
  <si>
    <t>Responsable du materiel</t>
  </si>
  <si>
    <t>Chefs de rang</t>
  </si>
  <si>
    <t>Rien</t>
  </si>
  <si>
    <t>Ramasseurs</t>
  </si>
  <si>
    <t>Maarla</t>
  </si>
  <si>
    <t>William</t>
  </si>
  <si>
    <t>Emma</t>
  </si>
  <si>
    <t>Anaïs</t>
  </si>
  <si>
    <t>Eléanor</t>
  </si>
  <si>
    <t>Steegane</t>
  </si>
  <si>
    <t>Leia</t>
  </si>
  <si>
    <t>Adam</t>
  </si>
  <si>
    <t>Gemma</t>
  </si>
  <si>
    <t>Sarah</t>
  </si>
  <si>
    <t>Gabin</t>
  </si>
  <si>
    <t>Alexis</t>
  </si>
  <si>
    <t>Shannon</t>
  </si>
  <si>
    <t>Nolan</t>
  </si>
  <si>
    <t>Léna</t>
  </si>
  <si>
    <t>Louis Gabriel</t>
  </si>
  <si>
    <t>Jordan</t>
  </si>
  <si>
    <t>Théo</t>
  </si>
  <si>
    <t>Eva</t>
  </si>
  <si>
    <t>Kenzo</t>
  </si>
  <si>
    <t>Laure</t>
  </si>
  <si>
    <t>Louis</t>
  </si>
  <si>
    <t>Carla</t>
  </si>
  <si>
    <t>Jade</t>
  </si>
  <si>
    <t>Illana</t>
  </si>
  <si>
    <t>S23</t>
  </si>
  <si>
    <t>S24</t>
  </si>
  <si>
    <t>S25</t>
  </si>
  <si>
    <t>S26</t>
  </si>
  <si>
    <t>S27</t>
  </si>
  <si>
    <t>S28</t>
  </si>
  <si>
    <t>S29</t>
  </si>
  <si>
    <t>S30</t>
  </si>
  <si>
    <t>Tableau des Responsabilités</t>
  </si>
  <si>
    <t xml:space="preserve">Responsable Date </t>
  </si>
  <si>
    <t>Instruction:</t>
  </si>
  <si>
    <t>Ce Tableau s'effectue automatiquement ne toucher à aucune cellule</t>
  </si>
  <si>
    <t>Ne toucher que aux cellules comportant cette couleur</t>
  </si>
  <si>
    <t>Responsable de la lumière</t>
  </si>
  <si>
    <t>Responsable des langues</t>
  </si>
  <si>
    <t>Responsable des ordinateurs</t>
  </si>
  <si>
    <t>Responsable de la Poubelle</t>
  </si>
  <si>
    <t>Responsable de la Propreté</t>
  </si>
  <si>
    <t>Responsable du Cartable</t>
  </si>
  <si>
    <t>Responsable Emploi du temps</t>
  </si>
  <si>
    <t>Pour toute Modification passer à "Tableau Modification"</t>
  </si>
  <si>
    <t>Le bouton "Imprimer" ci-dessous permet d'imprimer automatiquement le Tableau des Responsabilités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</si>
  <si>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</si>
  <si>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</si>
  <si>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</si>
  <si>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</si>
  <si>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</si>
  <si>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</si>
  <si>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</si>
  <si>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</si>
  <si>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</si>
  <si>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</si>
  <si>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</si>
  <si>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</si>
  <si>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</si>
  <si>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</si>
  <si>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</si>
  <si>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</si>
  <si>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</si>
  <si>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</si>
  <si>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</si>
  <si>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</si>
  <si>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</si>
  <si>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</si>
  <si>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</si>
  <si>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</si>
  <si>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</si>
  <si>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</si>
  <si>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</si>
  <si>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</si>
  <si>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</si>
  <si>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</si>
  <si>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</si>
  <si>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</si>
  <si>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</si>
  <si>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</si>
  <si>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</si>
  <si>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</si>
  <si>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</si>
  <si>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</si>
  <si>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Pour Changer de Trimestre et/ou semaine cliquer sur la cellule "S37" puis sur la flèche déroulante exemple ci-dessous:</t>
  </si>
  <si>
    <t>Nb D'élèves</t>
  </si>
  <si>
    <t>Nb de Responsabilités à 1 seul élève</t>
  </si>
  <si>
    <t>Nb de Responsabilités à 2 élèves</t>
  </si>
  <si>
    <t>Nb Total de Responsabilités</t>
  </si>
  <si>
    <t>Case 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</si>
</sst>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u/>
      <sz val="20"/>
      <color theme="1"/>
      <name val="Bauhaus 93"/>
      <family val="5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9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2" borderId="2" xfId="0" applyFill="1" applyBorder="1"/>
    <xf numFmtId="0" fontId="0" fillId="2" borderId="3" xfId="0" applyFill="1" applyBorder="1"/>
    <xf numFmtId="0" fontId="0" fillId="2" borderId="39" xfId="0" applyFill="1" applyBorder="1"/>
    <xf numFmtId="0" fontId="10" fillId="2" borderId="42" xfId="0" applyFont="1" applyFill="1" applyBorder="1" applyAlignment="1"/>
    <xf numFmtId="0" fontId="3" fillId="2" borderId="43" xfId="0" applyFont="1" applyFill="1" applyBorder="1" applyAlignment="1">
      <alignment horizontal="center"/>
    </xf>
    <xf numFmtId="0" fontId="3" fillId="3" borderId="4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0" fillId="4" borderId="39" xfId="0" applyFill="1" applyBorder="1"/>
    <xf numFmtId="0" fontId="0" fillId="4" borderId="2" xfId="0" applyFill="1" applyBorder="1"/>
    <xf numFmtId="0" fontId="0" fillId="4" borderId="3" xfId="0" applyFill="1" applyBorder="1"/>
    <xf numFmtId="0" fontId="0" fillId="2" borderId="0" xfId="0" applyFill="1"/>
    <xf numFmtId="0" fontId="1" fillId="0" borderId="1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1" fillId="2" borderId="44" xfId="0" applyFont="1" applyFill="1" applyBorder="1" applyAlignment="1">
      <alignment horizontal="center" vertical="center"/>
    </xf>
    <xf numFmtId="0" fontId="11" fillId="2" borderId="45" xfId="0" applyFont="1" applyFill="1" applyBorder="1" applyAlignment="1">
      <alignment horizontal="center" vertical="center"/>
    </xf>
    <xf numFmtId="0" fontId="11" fillId="2" borderId="46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1" fillId="2" borderId="47" xfId="0" applyFont="1" applyFill="1" applyBorder="1" applyAlignment="1">
      <alignment horizontal="center" vertical="center"/>
    </xf>
    <xf numFmtId="0" fontId="11" fillId="2" borderId="48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" borderId="49" xfId="0" applyFont="1" applyFill="1" applyBorder="1" applyAlignment="1">
      <alignment horizontal="center" vertical="center"/>
    </xf>
    <xf numFmtId="0" fontId="0" fillId="4" borderId="40" xfId="0" applyFill="1" applyBorder="1"/>
    <xf numFmtId="0" fontId="0" fillId="4" borderId="41" xfId="0" applyFill="1" applyBorder="1"/>
    <xf numFmtId="0" fontId="0" fillId="4" borderId="4" xfId="0" applyFill="1" applyBorder="1"/>
    <xf numFmtId="0" fontId="0" fillId="4" borderId="6" xfId="0" applyFill="1" applyBorder="1"/>
    <xf numFmtId="0" fontId="0" fillId="4" borderId="5" xfId="0" applyFill="1" applyBorder="1"/>
    <xf numFmtId="0" fontId="0" fillId="4" borderId="7" xfId="0" applyFill="1" applyBorder="1"/>
    <xf numFmtId="0" fontId="1" fillId="2" borderId="4" xfId="0" applyFont="1" applyFill="1" applyBorder="1"/>
    <xf numFmtId="0" fontId="1" fillId="2" borderId="5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5</xdr:row>
          <xdr:rowOff>381000</xdr:rowOff>
        </xdr:from>
        <xdr:to>
          <xdr:col>7</xdr:col>
          <xdr:colOff>1962150</xdr:colOff>
          <xdr:row>6</xdr:row>
          <xdr:rowOff>561975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990600</xdr:colOff>
      <xdr:row>2</xdr:row>
      <xdr:rowOff>514350</xdr:rowOff>
    </xdr:from>
    <xdr:to>
      <xdr:col>7</xdr:col>
      <xdr:colOff>6047743</xdr:colOff>
      <xdr:row>2</xdr:row>
      <xdr:rowOff>685779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91800" y="1000125"/>
          <a:ext cx="5057143" cy="17142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3"/>
  <sheetViews>
    <sheetView zoomScaleNormal="100" workbookViewId="0">
      <selection activeCell="A2" sqref="A2:F2"/>
    </sheetView>
  </sheetViews>
  <sheetFormatPr baseColWidth="10" defaultRowHeight="15" x14ac:dyDescent="0.25"/>
  <cols>
    <col min="1" max="1" width="30.7109375" style="11" customWidth="1"/>
    <col min="2" max="2" width="20.7109375" style="2" customWidth="1"/>
    <col min="3" max="3" width="18.7109375" style="10" customWidth="1"/>
    <col min="4" max="4" width="30.7109375" style="15" customWidth="1"/>
    <col min="5" max="5" width="20.7109375" style="2" customWidth="1"/>
    <col min="6" max="6" width="18.7109375" style="10" customWidth="1"/>
    <col min="7" max="7" width="3.7109375" style="2" customWidth="1"/>
    <col min="8" max="8" width="102.5703125" style="2" customWidth="1"/>
    <col min="9" max="9" width="31" style="2" bestFit="1" customWidth="1"/>
    <col min="10" max="16384" width="11.42578125" style="2"/>
  </cols>
  <sheetData>
    <row r="1" spans="1:9" ht="23.1" customHeight="1" x14ac:dyDescent="0.25">
      <c r="A1" s="50" t="str">
        <f>'Tableau Modification'!A7</f>
        <v>Tableau des Responsabilités</v>
      </c>
      <c r="B1" s="50"/>
      <c r="C1" s="50"/>
      <c r="D1" s="50"/>
      <c r="E1" s="50"/>
      <c r="F1" s="50"/>
    </row>
    <row r="2" spans="1:9" ht="15.75" thickBot="1" x14ac:dyDescent="0.3">
      <c r="A2" s="51" t="s">
        <v>83</v>
      </c>
      <c r="B2" s="51"/>
      <c r="C2" s="51"/>
      <c r="D2" s="51"/>
      <c r="E2" s="51"/>
      <c r="F2" s="51"/>
      <c r="G2" s="1"/>
      <c r="H2" s="26" t="s">
        <v>43</v>
      </c>
      <c r="I2" s="1"/>
    </row>
    <row r="3" spans="1:9" ht="62.1" customHeight="1" thickBot="1" x14ac:dyDescent="0.3">
      <c r="A3" s="22" t="str">
        <f>'Tableau Modification'!A8</f>
        <v xml:space="preserve">Responsable Date </v>
      </c>
      <c r="B3" s="3"/>
      <c r="C3" s="16" t="str">
        <f>(HLOOKUP(A2,'Tableau Modification'!B7:AU32,2,FALSE))</f>
        <v>Jordan</v>
      </c>
      <c r="D3" s="12" t="str">
        <f>'Tableau Modification'!A18</f>
        <v>Responsable du materiel</v>
      </c>
      <c r="E3" s="4"/>
      <c r="F3" s="16" t="str">
        <f>(HLOOKUP(A2,'Tableau Modification'!B7:AU32,12,FALSE))</f>
        <v>Steegane</v>
      </c>
      <c r="H3" s="2" t="s">
        <v>93</v>
      </c>
    </row>
    <row r="4" spans="1:9" ht="62.1" customHeight="1" thickTop="1" thickBot="1" x14ac:dyDescent="0.3">
      <c r="A4" s="22" t="str">
        <f>'Tableau Modification'!A9</f>
        <v>Responsable Emploi du temps</v>
      </c>
      <c r="B4" s="5"/>
      <c r="C4" s="17" t="str">
        <f>(HLOOKUP(A2,'Tableau Modification'!B7:AU32,3,FALSE))</f>
        <v>Théo</v>
      </c>
      <c r="D4" s="13" t="str">
        <f>'Tableau Modification'!A26</f>
        <v>Responsable des ordinateurs</v>
      </c>
      <c r="E4" s="6"/>
      <c r="F4" s="17" t="str">
        <f>(HLOOKUP(A2,'Tableau Modification'!B7:AU32,20,FALSE))</f>
        <v>Alexis</v>
      </c>
      <c r="H4" s="27" t="s">
        <v>44</v>
      </c>
    </row>
    <row r="5" spans="1:9" ht="30.95" customHeight="1" thickTop="1" x14ac:dyDescent="0.25">
      <c r="A5" s="42" t="str">
        <f>'Tableau Modification'!A10</f>
        <v>Distributeurs</v>
      </c>
      <c r="B5" s="52"/>
      <c r="C5" s="18" t="str">
        <f>(HLOOKUP(A2,'Tableau Modification'!B7:AU32,22,FALSE))</f>
        <v>Carla</v>
      </c>
      <c r="D5" s="48" t="str">
        <f>'Tableau Modification'!A19</f>
        <v>Responsable de la Propreté</v>
      </c>
      <c r="E5" s="55"/>
      <c r="F5" s="21" t="str">
        <f>(HLOOKUP(A2,'Tableau Modification'!B7:AU32,13,FALSE))</f>
        <v>Leia</v>
      </c>
      <c r="H5" s="25" t="s">
        <v>53</v>
      </c>
    </row>
    <row r="6" spans="1:9" ht="30.95" customHeight="1" thickBot="1" x14ac:dyDescent="0.3">
      <c r="A6" s="43"/>
      <c r="B6" s="53"/>
      <c r="C6" s="19" t="str">
        <f>(HLOOKUP(A2,'Tableau Modification'!B7:AU32,4,FALSE))</f>
        <v>Illana</v>
      </c>
      <c r="D6" s="54"/>
      <c r="E6" s="56"/>
      <c r="F6" s="19" t="str">
        <f>(HLOOKUP(A2,'Tableau Modification'!B7:AU32,23,FALSE))</f>
        <v>Nolan</v>
      </c>
      <c r="H6" s="2" t="s">
        <v>54</v>
      </c>
    </row>
    <row r="7" spans="1:9" ht="62.1" customHeight="1" thickTop="1" thickBot="1" x14ac:dyDescent="0.3">
      <c r="A7" s="24" t="str">
        <f>'Tableau Modification'!A17</f>
        <v>Responsable du Cartable</v>
      </c>
      <c r="B7" s="7"/>
      <c r="C7" s="20" t="str">
        <f>(HLOOKUP(A2,'Tableau Modification'!B7:AU32,11,FALSE))</f>
        <v>Eléanor</v>
      </c>
      <c r="D7" s="14" t="str">
        <f>'Tableau Modification'!A22</f>
        <v>Responsable de la Poubelle</v>
      </c>
      <c r="E7" s="8"/>
      <c r="F7" s="19" t="str">
        <f>(HLOOKUP(A2,'Tableau Modification'!B7:AU32,16,FALSE))</f>
        <v>Gemma</v>
      </c>
    </row>
    <row r="8" spans="1:9" ht="62.1" customHeight="1" thickTop="1" thickBot="1" x14ac:dyDescent="0.3">
      <c r="A8" s="23" t="str">
        <f>'Tableau Modification'!A13</f>
        <v>Portier</v>
      </c>
      <c r="B8" s="5"/>
      <c r="C8" s="17" t="str">
        <f>(HLOOKUP(A2,'Tableau Modification'!B7:AU32,7,FALSE))</f>
        <v>William</v>
      </c>
      <c r="D8" s="13" t="str">
        <f>'Tableau Modification'!A23</f>
        <v>Responsable de la lumière</v>
      </c>
      <c r="E8" s="6"/>
      <c r="F8" s="17" t="str">
        <f>(HLOOKUP(A2,'Tableau Modification'!B7:AU32,17,FALSE))</f>
        <v>Sarah</v>
      </c>
    </row>
    <row r="9" spans="1:9" ht="62.1" customHeight="1" thickTop="1" thickBot="1" x14ac:dyDescent="0.3">
      <c r="A9" s="23" t="str">
        <f>'Tableau Modification'!A14</f>
        <v>Nettoyeur du tableau</v>
      </c>
      <c r="B9" s="5"/>
      <c r="C9" s="17" t="str">
        <f>(HLOOKUP(A2,'Tableau Modification'!B7:AU32,8,FALSE))</f>
        <v>Emma</v>
      </c>
      <c r="D9" s="13" t="str">
        <f>'Tableau Modification'!A25</f>
        <v>Responsable des langues</v>
      </c>
      <c r="E9" s="6"/>
      <c r="F9" s="17" t="str">
        <f>(HLOOKUP(A2,'Tableau Modification'!B7:AU32,19,FALSE))</f>
        <v>Gabin</v>
      </c>
    </row>
    <row r="10" spans="1:9" ht="30.95" customHeight="1" thickTop="1" x14ac:dyDescent="0.25">
      <c r="A10" s="42" t="str">
        <f>'Tableau Modification'!A15</f>
        <v>Facteurs</v>
      </c>
      <c r="B10" s="44"/>
      <c r="C10" s="18" t="str">
        <f>(HLOOKUP(A2,'Tableau Modification'!B7:AU32,24,FALSE))</f>
        <v>Léna</v>
      </c>
      <c r="D10" s="48" t="str">
        <f>'Tableau Modification'!A21</f>
        <v>Chefs de rang</v>
      </c>
      <c r="E10" s="46"/>
      <c r="F10" s="21" t="str">
        <f>(HLOOKUP(A2,'Tableau Modification'!B7:AU32,15,FALSE))</f>
        <v>Adam</v>
      </c>
    </row>
    <row r="11" spans="1:9" ht="30.95" customHeight="1" thickBot="1" x14ac:dyDescent="0.3">
      <c r="A11" s="43"/>
      <c r="B11" s="45"/>
      <c r="C11" s="19" t="str">
        <f>(HLOOKUP(A2,'Tableau Modification'!B7:AU32,9,FALSE))</f>
        <v>Anaïs</v>
      </c>
      <c r="D11" s="49"/>
      <c r="E11" s="47"/>
      <c r="F11" s="20" t="str">
        <f>(HLOOKUP(A2,'Tableau Modification'!B7:AU32,25,FALSE))</f>
        <v>Jade</v>
      </c>
    </row>
    <row r="12" spans="1:9" ht="30.95" customHeight="1" thickTop="1" x14ac:dyDescent="0.25">
      <c r="A12" s="40" t="str">
        <f>'Tableau Modification'!A11</f>
        <v>Ramasseurs</v>
      </c>
      <c r="B12" s="46"/>
      <c r="C12" s="21" t="str">
        <f>(HLOOKUP(A2,'Tableau Modification'!B7:AU32,26,FALSE))</f>
        <v>Louis Gabriel</v>
      </c>
      <c r="E12" s="9"/>
    </row>
    <row r="13" spans="1:9" ht="30.95" customHeight="1" thickBot="1" x14ac:dyDescent="0.3">
      <c r="A13" s="41"/>
      <c r="B13" s="47"/>
      <c r="C13" s="20" t="str">
        <f>(HLOOKUP(A2,'Tableau Modification'!B7:AU32,5,FALSE))</f>
        <v>Eva</v>
      </c>
      <c r="E13" s="9"/>
    </row>
  </sheetData>
  <mergeCells count="12">
    <mergeCell ref="E10:E11"/>
    <mergeCell ref="A1:F1"/>
    <mergeCell ref="A2:F2"/>
    <mergeCell ref="A5:A6"/>
    <mergeCell ref="B5:B6"/>
    <mergeCell ref="D5:D6"/>
    <mergeCell ref="E5:E6"/>
    <mergeCell ref="A12:A13"/>
    <mergeCell ref="A10:A11"/>
    <mergeCell ref="B10:B11"/>
    <mergeCell ref="B12:B13"/>
    <mergeCell ref="D10:D11"/>
  </mergeCells>
  <dataValidations count="1">
    <dataValidation type="list" allowBlank="1" showInputMessage="1" showErrorMessage="1" sqref="A2:F2">
      <formula1>Semaine</formula1>
    </dataValidation>
  </dataValidations>
  <pageMargins left="0.31496062992125984" right="0.27559055118110237" top="0.51181102362204722" bottom="0.47244094488188981" header="0.31496062992125984" footer="0.31496062992125984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371475</xdr:colOff>
                    <xdr:row>5</xdr:row>
                    <xdr:rowOff>381000</xdr:rowOff>
                  </from>
                  <to>
                    <xdr:col>7</xdr:col>
                    <xdr:colOff>1962150</xdr:colOff>
                    <xdr:row>6</xdr:row>
                    <xdr:rowOff>561975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37"/>
  <sheetViews>
    <sheetView tabSelected="1" workbookViewId="0">
      <selection activeCell="C4" sqref="C4"/>
    </sheetView>
  </sheetViews>
  <sheetFormatPr baseColWidth="10" defaultRowHeight="15" x14ac:dyDescent="0.25"/>
  <cols>
    <col min="1" max="1" width="33.7109375" bestFit="1" customWidth="1"/>
    <col min="2" max="7" width="12.42578125" customWidth="1"/>
    <col min="8" max="13" width="11.42578125" customWidth="1"/>
    <col min="14" max="14" width="12.42578125" customWidth="1"/>
    <col min="15" max="19" width="12.42578125" bestFit="1" customWidth="1"/>
    <col min="20" max="45" width="11.42578125" customWidth="1"/>
    <col min="46" max="47" width="12.42578125" bestFit="1" customWidth="1"/>
  </cols>
  <sheetData>
    <row r="1" spans="1:47" x14ac:dyDescent="0.25">
      <c r="A1" t="s">
        <v>94</v>
      </c>
      <c r="B1" s="39">
        <v>23</v>
      </c>
    </row>
    <row r="2" spans="1:47" x14ac:dyDescent="0.25">
      <c r="A2" t="s">
        <v>97</v>
      </c>
      <c r="B2" s="39">
        <v>15</v>
      </c>
    </row>
    <row r="3" spans="1:47" x14ac:dyDescent="0.25">
      <c r="A3" t="s">
        <v>95</v>
      </c>
      <c r="B3" s="39">
        <v>10</v>
      </c>
    </row>
    <row r="4" spans="1:47" x14ac:dyDescent="0.25">
      <c r="A4" t="s">
        <v>96</v>
      </c>
      <c r="B4">
        <f>B2-B3</f>
        <v>5</v>
      </c>
    </row>
    <row r="5" spans="1:47" x14ac:dyDescent="0.25">
      <c r="A5" t="s">
        <v>98</v>
      </c>
      <c r="B5">
        <f>B1-B3-(B4*2)</f>
        <v>3</v>
      </c>
    </row>
    <row r="6" spans="1:47" ht="15.75" thickBot="1" x14ac:dyDescent="0.3"/>
    <row r="7" spans="1:47" ht="15.75" thickBot="1" x14ac:dyDescent="0.3">
      <c r="A7" s="39" t="s">
        <v>41</v>
      </c>
      <c r="B7" s="31" t="s">
        <v>55</v>
      </c>
      <c r="C7" s="31" t="s">
        <v>56</v>
      </c>
      <c r="D7" s="31" t="s">
        <v>57</v>
      </c>
      <c r="E7" s="31" t="s">
        <v>58</v>
      </c>
      <c r="F7" s="31" t="s">
        <v>59</v>
      </c>
      <c r="G7" s="31" t="s">
        <v>60</v>
      </c>
      <c r="H7" s="31" t="s">
        <v>61</v>
      </c>
      <c r="I7" s="31" t="s">
        <v>62</v>
      </c>
      <c r="J7" s="31" t="s">
        <v>63</v>
      </c>
      <c r="K7" s="31" t="s">
        <v>64</v>
      </c>
      <c r="L7" s="31" t="s">
        <v>65</v>
      </c>
      <c r="M7" s="31" t="s">
        <v>66</v>
      </c>
      <c r="N7" s="31" t="s">
        <v>67</v>
      </c>
      <c r="O7" s="31" t="s">
        <v>68</v>
      </c>
      <c r="P7" s="31" t="s">
        <v>69</v>
      </c>
      <c r="Q7" s="31" t="s">
        <v>70</v>
      </c>
      <c r="R7" s="31" t="s">
        <v>71</v>
      </c>
      <c r="S7" s="32" t="s">
        <v>72</v>
      </c>
      <c r="T7" s="32" t="s">
        <v>73</v>
      </c>
      <c r="U7" s="32" t="s">
        <v>74</v>
      </c>
      <c r="V7" s="32" t="s">
        <v>75</v>
      </c>
      <c r="W7" s="32" t="s">
        <v>76</v>
      </c>
      <c r="X7" s="32" t="s">
        <v>77</v>
      </c>
      <c r="Y7" s="32" t="s">
        <v>78</v>
      </c>
      <c r="Z7" s="32" t="s">
        <v>79</v>
      </c>
      <c r="AA7" s="32" t="s">
        <v>80</v>
      </c>
      <c r="AB7" s="32" t="s">
        <v>81</v>
      </c>
      <c r="AC7" s="32" t="s">
        <v>82</v>
      </c>
      <c r="AD7" s="32" t="s">
        <v>83</v>
      </c>
      <c r="AE7" s="32" t="s">
        <v>84</v>
      </c>
      <c r="AF7" s="32" t="s">
        <v>85</v>
      </c>
      <c r="AG7" s="32" t="s">
        <v>86</v>
      </c>
      <c r="AH7" s="32" t="s">
        <v>87</v>
      </c>
      <c r="AI7" s="32" t="s">
        <v>88</v>
      </c>
      <c r="AJ7" s="32" t="s">
        <v>89</v>
      </c>
      <c r="AK7" s="32" t="s">
        <v>90</v>
      </c>
      <c r="AL7" s="32" t="s">
        <v>91</v>
      </c>
      <c r="AM7" s="32" t="s">
        <v>92</v>
      </c>
      <c r="AN7" s="32" t="s">
        <v>33</v>
      </c>
      <c r="AO7" s="32" t="s">
        <v>34</v>
      </c>
      <c r="AP7" s="32" t="s">
        <v>35</v>
      </c>
      <c r="AQ7" s="32" t="s">
        <v>36</v>
      </c>
      <c r="AR7" s="32" t="s">
        <v>37</v>
      </c>
      <c r="AS7" s="32" t="s">
        <v>38</v>
      </c>
      <c r="AT7" s="32" t="s">
        <v>39</v>
      </c>
      <c r="AU7" s="32" t="s">
        <v>40</v>
      </c>
    </row>
    <row r="8" spans="1:47" x14ac:dyDescent="0.25">
      <c r="A8" s="73" t="s">
        <v>42</v>
      </c>
      <c r="B8" s="30" t="s">
        <v>26</v>
      </c>
      <c r="C8" s="36" t="str">
        <f t="shared" ref="C8:G8" si="0">B32</f>
        <v>Illana</v>
      </c>
      <c r="D8" s="36" t="str">
        <f t="shared" si="0"/>
        <v>Théo</v>
      </c>
      <c r="E8" s="36" t="str">
        <f t="shared" si="0"/>
        <v>Jordan</v>
      </c>
      <c r="F8" s="66" t="str">
        <f t="shared" si="0"/>
        <v>Louis Gabriel</v>
      </c>
      <c r="G8" s="67" t="str">
        <f t="shared" si="0"/>
        <v>Jade</v>
      </c>
      <c r="H8" s="66" t="str">
        <f t="shared" ref="H8" si="1">G32</f>
        <v>Léna</v>
      </c>
      <c r="I8" s="67" t="str">
        <f t="shared" ref="I8" si="2">H32</f>
        <v>Nolan</v>
      </c>
      <c r="J8" s="66" t="str">
        <f t="shared" ref="J8" si="3">I32</f>
        <v>Carla</v>
      </c>
      <c r="K8" s="67" t="str">
        <f t="shared" ref="K8" si="4">J32</f>
        <v>Shannon</v>
      </c>
      <c r="L8" s="66" t="str">
        <f t="shared" ref="L8" si="5">K32</f>
        <v>Alexis</v>
      </c>
      <c r="M8" s="67" t="str">
        <f t="shared" ref="M8" si="6">L32</f>
        <v>Gabin</v>
      </c>
      <c r="N8" s="66" t="str">
        <f t="shared" ref="N8:P8" si="7">M32</f>
        <v>Louis</v>
      </c>
      <c r="O8" s="66" t="str">
        <f t="shared" si="7"/>
        <v>Sarah</v>
      </c>
      <c r="P8" s="66" t="str">
        <f t="shared" si="7"/>
        <v>Gemma</v>
      </c>
      <c r="Q8" s="66" t="str">
        <f t="shared" ref="Q8" si="8">P32</f>
        <v>Adam</v>
      </c>
      <c r="R8" s="66" t="str">
        <f t="shared" ref="R8" si="9">Q32</f>
        <v>Laure</v>
      </c>
      <c r="S8" s="66" t="str">
        <f t="shared" ref="S8" si="10">R32</f>
        <v>Leia</v>
      </c>
      <c r="T8" s="66" t="str">
        <f t="shared" ref="T8" si="11">S32</f>
        <v>Steegane</v>
      </c>
      <c r="U8" s="66" t="str">
        <f t="shared" ref="U8" si="12">T32</f>
        <v>Eléanor</v>
      </c>
      <c r="V8" s="66" t="str">
        <f t="shared" ref="V8" si="13">U32</f>
        <v>Kenzo</v>
      </c>
      <c r="W8" s="66" t="str">
        <f t="shared" ref="W8" si="14">V32</f>
        <v>Anaïs</v>
      </c>
      <c r="X8" s="66" t="str">
        <f t="shared" ref="X8" si="15">W32</f>
        <v>Emma</v>
      </c>
      <c r="Y8" s="66" t="str">
        <f t="shared" ref="Y8" si="16">X32</f>
        <v>William</v>
      </c>
      <c r="Z8" s="66" t="str">
        <f t="shared" ref="Z8" si="17">Y32</f>
        <v>Maarla</v>
      </c>
      <c r="AA8" s="66" t="str">
        <f t="shared" ref="AA8" si="18">Z32</f>
        <v>Eva</v>
      </c>
      <c r="AB8" s="66" t="str">
        <f t="shared" ref="AB8" si="19">AA32</f>
        <v>Illana</v>
      </c>
      <c r="AC8" s="66" t="str">
        <f t="shared" ref="AC8" si="20">AB32</f>
        <v>Théo</v>
      </c>
      <c r="AD8" s="66" t="str">
        <f t="shared" ref="AD8" si="21">AC32</f>
        <v>Jordan</v>
      </c>
      <c r="AE8" s="66" t="str">
        <f t="shared" ref="AE8" si="22">AD32</f>
        <v>Louis Gabriel</v>
      </c>
      <c r="AF8" s="66" t="str">
        <f t="shared" ref="AF8" si="23">AE32</f>
        <v>Jade</v>
      </c>
      <c r="AG8" s="66" t="str">
        <f t="shared" ref="AG8" si="24">AF32</f>
        <v>Léna</v>
      </c>
      <c r="AH8" s="66" t="str">
        <f t="shared" ref="AH8" si="25">AG32</f>
        <v>Nolan</v>
      </c>
      <c r="AI8" s="66" t="str">
        <f t="shared" ref="AI8" si="26">AH32</f>
        <v>Carla</v>
      </c>
      <c r="AJ8" s="66" t="str">
        <f t="shared" ref="AJ8" si="27">AI32</f>
        <v>Shannon</v>
      </c>
      <c r="AK8" s="66" t="str">
        <f t="shared" ref="AK8" si="28">AJ32</f>
        <v>Alexis</v>
      </c>
      <c r="AL8" s="66" t="str">
        <f t="shared" ref="AL8" si="29">AK32</f>
        <v>Gabin</v>
      </c>
      <c r="AM8" s="66" t="str">
        <f t="shared" ref="AM8" si="30">AL32</f>
        <v>Louis</v>
      </c>
      <c r="AN8" s="66" t="str">
        <f t="shared" ref="AN8" si="31">AM32</f>
        <v>Sarah</v>
      </c>
      <c r="AO8" s="66" t="str">
        <f t="shared" ref="AO8" si="32">AN32</f>
        <v>Gemma</v>
      </c>
      <c r="AP8" s="66" t="str">
        <f t="shared" ref="AP8" si="33">AO32</f>
        <v>Adam</v>
      </c>
      <c r="AQ8" s="66" t="str">
        <f t="shared" ref="AQ8" si="34">AP32</f>
        <v>Laure</v>
      </c>
      <c r="AR8" s="66" t="str">
        <f t="shared" ref="AR8" si="35">AQ32</f>
        <v>Leia</v>
      </c>
      <c r="AS8" s="66" t="str">
        <f t="shared" ref="AS8" si="36">AR32</f>
        <v>Steegane</v>
      </c>
      <c r="AT8" s="66" t="str">
        <f t="shared" ref="AT8" si="37">AS32</f>
        <v>Eléanor</v>
      </c>
      <c r="AU8" s="66" t="str">
        <f t="shared" ref="AU8" si="38">AT32</f>
        <v>Kenzo</v>
      </c>
    </row>
    <row r="9" spans="1:47" x14ac:dyDescent="0.25">
      <c r="A9" s="72" t="s">
        <v>52</v>
      </c>
      <c r="B9" s="28" t="s">
        <v>8</v>
      </c>
      <c r="C9" s="37" t="str">
        <f t="shared" ref="C9:G24" si="39">B8</f>
        <v>Eva</v>
      </c>
      <c r="D9" s="37" t="str">
        <f t="shared" si="39"/>
        <v>Illana</v>
      </c>
      <c r="E9" s="37" t="str">
        <f t="shared" si="39"/>
        <v>Théo</v>
      </c>
      <c r="F9" s="68" t="str">
        <f t="shared" si="39"/>
        <v>Jordan</v>
      </c>
      <c r="G9" s="69" t="str">
        <f t="shared" si="39"/>
        <v>Louis Gabriel</v>
      </c>
      <c r="H9" s="68" t="str">
        <f t="shared" ref="H9:H32" si="40">G8</f>
        <v>Jade</v>
      </c>
      <c r="I9" s="69" t="str">
        <f t="shared" ref="I9:I32" si="41">H8</f>
        <v>Léna</v>
      </c>
      <c r="J9" s="68" t="str">
        <f t="shared" ref="J9:J32" si="42">I8</f>
        <v>Nolan</v>
      </c>
      <c r="K9" s="69" t="str">
        <f t="shared" ref="K9:K32" si="43">J8</f>
        <v>Carla</v>
      </c>
      <c r="L9" s="68" t="str">
        <f t="shared" ref="L9:L32" si="44">K8</f>
        <v>Shannon</v>
      </c>
      <c r="M9" s="69" t="str">
        <f t="shared" ref="M9:M32" si="45">L8</f>
        <v>Alexis</v>
      </c>
      <c r="N9" s="68" t="str">
        <f t="shared" ref="N9:P32" si="46">M8</f>
        <v>Gabin</v>
      </c>
      <c r="O9" s="68" t="str">
        <f t="shared" si="46"/>
        <v>Louis</v>
      </c>
      <c r="P9" s="68" t="str">
        <f t="shared" si="46"/>
        <v>Sarah</v>
      </c>
      <c r="Q9" s="68" t="str">
        <f t="shared" ref="Q9:Q32" si="47">P8</f>
        <v>Gemma</v>
      </c>
      <c r="R9" s="68" t="str">
        <f t="shared" ref="R9:R32" si="48">Q8</f>
        <v>Adam</v>
      </c>
      <c r="S9" s="68" t="str">
        <f t="shared" ref="S9:S32" si="49">R8</f>
        <v>Laure</v>
      </c>
      <c r="T9" s="68" t="str">
        <f t="shared" ref="T9:T32" si="50">S8</f>
        <v>Leia</v>
      </c>
      <c r="U9" s="68" t="str">
        <f t="shared" ref="U9:U32" si="51">T8</f>
        <v>Steegane</v>
      </c>
      <c r="V9" s="68" t="str">
        <f t="shared" ref="V9:V32" si="52">U8</f>
        <v>Eléanor</v>
      </c>
      <c r="W9" s="68" t="str">
        <f t="shared" ref="W9:W32" si="53">V8</f>
        <v>Kenzo</v>
      </c>
      <c r="X9" s="68" t="str">
        <f t="shared" ref="X9:X32" si="54">W8</f>
        <v>Anaïs</v>
      </c>
      <c r="Y9" s="68" t="str">
        <f t="shared" ref="Y9:Y32" si="55">X8</f>
        <v>Emma</v>
      </c>
      <c r="Z9" s="68" t="str">
        <f t="shared" ref="Z9:Z32" si="56">Y8</f>
        <v>William</v>
      </c>
      <c r="AA9" s="68" t="str">
        <f t="shared" ref="AA9:AA32" si="57">Z8</f>
        <v>Maarla</v>
      </c>
      <c r="AB9" s="68" t="str">
        <f t="shared" ref="AB9:AB32" si="58">AA8</f>
        <v>Eva</v>
      </c>
      <c r="AC9" s="68" t="str">
        <f t="shared" ref="AC9:AC32" si="59">AB8</f>
        <v>Illana</v>
      </c>
      <c r="AD9" s="68" t="str">
        <f t="shared" ref="AD9:AD32" si="60">AC8</f>
        <v>Théo</v>
      </c>
      <c r="AE9" s="68" t="str">
        <f t="shared" ref="AE9:AE32" si="61">AD8</f>
        <v>Jordan</v>
      </c>
      <c r="AF9" s="68" t="str">
        <f t="shared" ref="AF9:AF32" si="62">AE8</f>
        <v>Louis Gabriel</v>
      </c>
      <c r="AG9" s="68" t="str">
        <f t="shared" ref="AG9:AG32" si="63">AF8</f>
        <v>Jade</v>
      </c>
      <c r="AH9" s="68" t="str">
        <f t="shared" ref="AH9:AH32" si="64">AG8</f>
        <v>Léna</v>
      </c>
      <c r="AI9" s="68" t="str">
        <f t="shared" ref="AI9:AI32" si="65">AH8</f>
        <v>Nolan</v>
      </c>
      <c r="AJ9" s="68" t="str">
        <f t="shared" ref="AJ9:AJ32" si="66">AI8</f>
        <v>Carla</v>
      </c>
      <c r="AK9" s="68" t="str">
        <f t="shared" ref="AK9:AK32" si="67">AJ8</f>
        <v>Shannon</v>
      </c>
      <c r="AL9" s="68" t="str">
        <f t="shared" ref="AL9:AL32" si="68">AK8</f>
        <v>Alexis</v>
      </c>
      <c r="AM9" s="68" t="str">
        <f t="shared" ref="AM9:AM32" si="69">AL8</f>
        <v>Gabin</v>
      </c>
      <c r="AN9" s="68" t="str">
        <f t="shared" ref="AN9:AN32" si="70">AM8</f>
        <v>Louis</v>
      </c>
      <c r="AO9" s="68" t="str">
        <f t="shared" ref="AO9:AO32" si="71">AN8</f>
        <v>Sarah</v>
      </c>
      <c r="AP9" s="68" t="str">
        <f t="shared" ref="AP9:AP32" si="72">AO8</f>
        <v>Gemma</v>
      </c>
      <c r="AQ9" s="68" t="str">
        <f t="shared" ref="AQ9:AQ32" si="73">AP8</f>
        <v>Adam</v>
      </c>
      <c r="AR9" s="68" t="str">
        <f t="shared" ref="AR9:AR32" si="74">AQ8</f>
        <v>Laure</v>
      </c>
      <c r="AS9" s="68" t="str">
        <f t="shared" ref="AS9:AS32" si="75">AR8</f>
        <v>Leia</v>
      </c>
      <c r="AT9" s="68" t="str">
        <f t="shared" ref="AT9:AT32" si="76">AS8</f>
        <v>Steegane</v>
      </c>
      <c r="AU9" s="68" t="str">
        <f t="shared" ref="AU9:AU32" si="77">AT8</f>
        <v>Eléanor</v>
      </c>
    </row>
    <row r="10" spans="1:47" x14ac:dyDescent="0.25">
      <c r="A10" s="72" t="s">
        <v>0</v>
      </c>
      <c r="B10" s="28" t="s">
        <v>9</v>
      </c>
      <c r="C10" s="37" t="str">
        <f t="shared" si="39"/>
        <v>Maarla</v>
      </c>
      <c r="D10" s="37" t="str">
        <f t="shared" si="39"/>
        <v>Eva</v>
      </c>
      <c r="E10" s="37" t="str">
        <f t="shared" si="39"/>
        <v>Illana</v>
      </c>
      <c r="F10" s="68" t="str">
        <f t="shared" si="39"/>
        <v>Théo</v>
      </c>
      <c r="G10" s="69" t="str">
        <f t="shared" si="39"/>
        <v>Jordan</v>
      </c>
      <c r="H10" s="68" t="str">
        <f t="shared" si="40"/>
        <v>Louis Gabriel</v>
      </c>
      <c r="I10" s="69" t="str">
        <f t="shared" si="41"/>
        <v>Jade</v>
      </c>
      <c r="J10" s="68" t="str">
        <f t="shared" si="42"/>
        <v>Léna</v>
      </c>
      <c r="K10" s="69" t="str">
        <f t="shared" si="43"/>
        <v>Nolan</v>
      </c>
      <c r="L10" s="68" t="str">
        <f t="shared" si="44"/>
        <v>Carla</v>
      </c>
      <c r="M10" s="69" t="str">
        <f t="shared" si="45"/>
        <v>Shannon</v>
      </c>
      <c r="N10" s="68" t="str">
        <f t="shared" si="46"/>
        <v>Alexis</v>
      </c>
      <c r="O10" s="68" t="str">
        <f t="shared" si="46"/>
        <v>Gabin</v>
      </c>
      <c r="P10" s="68" t="str">
        <f t="shared" si="46"/>
        <v>Louis</v>
      </c>
      <c r="Q10" s="68" t="str">
        <f t="shared" si="47"/>
        <v>Sarah</v>
      </c>
      <c r="R10" s="68" t="str">
        <f t="shared" si="48"/>
        <v>Gemma</v>
      </c>
      <c r="S10" s="68" t="str">
        <f t="shared" si="49"/>
        <v>Adam</v>
      </c>
      <c r="T10" s="68" t="str">
        <f t="shared" si="50"/>
        <v>Laure</v>
      </c>
      <c r="U10" s="68" t="str">
        <f t="shared" si="51"/>
        <v>Leia</v>
      </c>
      <c r="V10" s="68" t="str">
        <f t="shared" si="52"/>
        <v>Steegane</v>
      </c>
      <c r="W10" s="68" t="str">
        <f t="shared" si="53"/>
        <v>Eléanor</v>
      </c>
      <c r="X10" s="68" t="str">
        <f t="shared" si="54"/>
        <v>Kenzo</v>
      </c>
      <c r="Y10" s="68" t="str">
        <f t="shared" si="55"/>
        <v>Anaïs</v>
      </c>
      <c r="Z10" s="68" t="str">
        <f t="shared" si="56"/>
        <v>Emma</v>
      </c>
      <c r="AA10" s="68" t="str">
        <f t="shared" si="57"/>
        <v>William</v>
      </c>
      <c r="AB10" s="68" t="str">
        <f t="shared" si="58"/>
        <v>Maarla</v>
      </c>
      <c r="AC10" s="68" t="str">
        <f t="shared" si="59"/>
        <v>Eva</v>
      </c>
      <c r="AD10" s="68" t="str">
        <f t="shared" si="60"/>
        <v>Illana</v>
      </c>
      <c r="AE10" s="68" t="str">
        <f t="shared" si="61"/>
        <v>Théo</v>
      </c>
      <c r="AF10" s="68" t="str">
        <f t="shared" si="62"/>
        <v>Jordan</v>
      </c>
      <c r="AG10" s="68" t="str">
        <f t="shared" si="63"/>
        <v>Louis Gabriel</v>
      </c>
      <c r="AH10" s="68" t="str">
        <f t="shared" si="64"/>
        <v>Jade</v>
      </c>
      <c r="AI10" s="68" t="str">
        <f t="shared" si="65"/>
        <v>Léna</v>
      </c>
      <c r="AJ10" s="68" t="str">
        <f t="shared" si="66"/>
        <v>Nolan</v>
      </c>
      <c r="AK10" s="68" t="str">
        <f t="shared" si="67"/>
        <v>Carla</v>
      </c>
      <c r="AL10" s="68" t="str">
        <f t="shared" si="68"/>
        <v>Shannon</v>
      </c>
      <c r="AM10" s="68" t="str">
        <f t="shared" si="69"/>
        <v>Alexis</v>
      </c>
      <c r="AN10" s="68" t="str">
        <f t="shared" si="70"/>
        <v>Gabin</v>
      </c>
      <c r="AO10" s="68" t="str">
        <f t="shared" si="71"/>
        <v>Louis</v>
      </c>
      <c r="AP10" s="68" t="str">
        <f t="shared" si="72"/>
        <v>Sarah</v>
      </c>
      <c r="AQ10" s="68" t="str">
        <f t="shared" si="73"/>
        <v>Gemma</v>
      </c>
      <c r="AR10" s="68" t="str">
        <f t="shared" si="74"/>
        <v>Adam</v>
      </c>
      <c r="AS10" s="68" t="str">
        <f t="shared" si="75"/>
        <v>Laure</v>
      </c>
      <c r="AT10" s="68" t="str">
        <f t="shared" si="76"/>
        <v>Leia</v>
      </c>
      <c r="AU10" s="68" t="str">
        <f t="shared" si="77"/>
        <v>Steegane</v>
      </c>
    </row>
    <row r="11" spans="1:47" x14ac:dyDescent="0.25">
      <c r="A11" s="72" t="s">
        <v>7</v>
      </c>
      <c r="B11" s="28" t="s">
        <v>10</v>
      </c>
      <c r="C11" s="37" t="str">
        <f t="shared" si="39"/>
        <v>William</v>
      </c>
      <c r="D11" s="37" t="str">
        <f t="shared" si="39"/>
        <v>Maarla</v>
      </c>
      <c r="E11" s="37" t="str">
        <f t="shared" si="39"/>
        <v>Eva</v>
      </c>
      <c r="F11" s="68" t="str">
        <f t="shared" si="39"/>
        <v>Illana</v>
      </c>
      <c r="G11" s="69" t="str">
        <f t="shared" si="39"/>
        <v>Théo</v>
      </c>
      <c r="H11" s="68" t="str">
        <f t="shared" si="40"/>
        <v>Jordan</v>
      </c>
      <c r="I11" s="69" t="str">
        <f t="shared" si="41"/>
        <v>Louis Gabriel</v>
      </c>
      <c r="J11" s="68" t="str">
        <f t="shared" si="42"/>
        <v>Jade</v>
      </c>
      <c r="K11" s="69" t="str">
        <f t="shared" si="43"/>
        <v>Léna</v>
      </c>
      <c r="L11" s="68" t="str">
        <f t="shared" si="44"/>
        <v>Nolan</v>
      </c>
      <c r="M11" s="69" t="str">
        <f t="shared" si="45"/>
        <v>Carla</v>
      </c>
      <c r="N11" s="68" t="str">
        <f t="shared" si="46"/>
        <v>Shannon</v>
      </c>
      <c r="O11" s="68" t="str">
        <f t="shared" si="46"/>
        <v>Alexis</v>
      </c>
      <c r="P11" s="68" t="str">
        <f t="shared" si="46"/>
        <v>Gabin</v>
      </c>
      <c r="Q11" s="68" t="str">
        <f t="shared" si="47"/>
        <v>Louis</v>
      </c>
      <c r="R11" s="68" t="str">
        <f t="shared" si="48"/>
        <v>Sarah</v>
      </c>
      <c r="S11" s="68" t="str">
        <f t="shared" si="49"/>
        <v>Gemma</v>
      </c>
      <c r="T11" s="68" t="str">
        <f t="shared" si="50"/>
        <v>Adam</v>
      </c>
      <c r="U11" s="68" t="str">
        <f t="shared" si="51"/>
        <v>Laure</v>
      </c>
      <c r="V11" s="68" t="str">
        <f t="shared" si="52"/>
        <v>Leia</v>
      </c>
      <c r="W11" s="68" t="str">
        <f t="shared" si="53"/>
        <v>Steegane</v>
      </c>
      <c r="X11" s="68" t="str">
        <f t="shared" si="54"/>
        <v>Eléanor</v>
      </c>
      <c r="Y11" s="68" t="str">
        <f t="shared" si="55"/>
        <v>Kenzo</v>
      </c>
      <c r="Z11" s="68" t="str">
        <f t="shared" si="56"/>
        <v>Anaïs</v>
      </c>
      <c r="AA11" s="68" t="str">
        <f t="shared" si="57"/>
        <v>Emma</v>
      </c>
      <c r="AB11" s="68" t="str">
        <f t="shared" si="58"/>
        <v>William</v>
      </c>
      <c r="AC11" s="68" t="str">
        <f t="shared" si="59"/>
        <v>Maarla</v>
      </c>
      <c r="AD11" s="68" t="str">
        <f t="shared" si="60"/>
        <v>Eva</v>
      </c>
      <c r="AE11" s="68" t="str">
        <f t="shared" si="61"/>
        <v>Illana</v>
      </c>
      <c r="AF11" s="68" t="str">
        <f t="shared" si="62"/>
        <v>Théo</v>
      </c>
      <c r="AG11" s="68" t="str">
        <f t="shared" si="63"/>
        <v>Jordan</v>
      </c>
      <c r="AH11" s="68" t="str">
        <f t="shared" si="64"/>
        <v>Louis Gabriel</v>
      </c>
      <c r="AI11" s="68" t="str">
        <f t="shared" si="65"/>
        <v>Jade</v>
      </c>
      <c r="AJ11" s="68" t="str">
        <f t="shared" si="66"/>
        <v>Léna</v>
      </c>
      <c r="AK11" s="68" t="str">
        <f t="shared" si="67"/>
        <v>Nolan</v>
      </c>
      <c r="AL11" s="68" t="str">
        <f t="shared" si="68"/>
        <v>Carla</v>
      </c>
      <c r="AM11" s="68" t="str">
        <f t="shared" si="69"/>
        <v>Shannon</v>
      </c>
      <c r="AN11" s="68" t="str">
        <f t="shared" si="70"/>
        <v>Alexis</v>
      </c>
      <c r="AO11" s="68" t="str">
        <f t="shared" si="71"/>
        <v>Gabin</v>
      </c>
      <c r="AP11" s="68" t="str">
        <f t="shared" si="72"/>
        <v>Louis</v>
      </c>
      <c r="AQ11" s="68" t="str">
        <f t="shared" si="73"/>
        <v>Sarah</v>
      </c>
      <c r="AR11" s="68" t="str">
        <f t="shared" si="74"/>
        <v>Gemma</v>
      </c>
      <c r="AS11" s="68" t="str">
        <f t="shared" si="75"/>
        <v>Adam</v>
      </c>
      <c r="AT11" s="68" t="str">
        <f t="shared" si="76"/>
        <v>Laure</v>
      </c>
      <c r="AU11" s="68" t="str">
        <f t="shared" si="77"/>
        <v>Leia</v>
      </c>
    </row>
    <row r="12" spans="1:47" x14ac:dyDescent="0.25">
      <c r="A12" s="33" t="s">
        <v>6</v>
      </c>
      <c r="B12" s="28" t="s">
        <v>11</v>
      </c>
      <c r="C12" s="37" t="str">
        <f t="shared" si="39"/>
        <v>Emma</v>
      </c>
      <c r="D12" s="37" t="str">
        <f t="shared" si="39"/>
        <v>William</v>
      </c>
      <c r="E12" s="37" t="str">
        <f t="shared" si="39"/>
        <v>Maarla</v>
      </c>
      <c r="F12" s="68" t="str">
        <f t="shared" si="39"/>
        <v>Eva</v>
      </c>
      <c r="G12" s="69" t="str">
        <f t="shared" si="39"/>
        <v>Illana</v>
      </c>
      <c r="H12" s="68" t="str">
        <f t="shared" si="40"/>
        <v>Théo</v>
      </c>
      <c r="I12" s="69" t="str">
        <f t="shared" si="41"/>
        <v>Jordan</v>
      </c>
      <c r="J12" s="68" t="str">
        <f t="shared" si="42"/>
        <v>Louis Gabriel</v>
      </c>
      <c r="K12" s="69" t="str">
        <f t="shared" si="43"/>
        <v>Jade</v>
      </c>
      <c r="L12" s="68" t="str">
        <f t="shared" si="44"/>
        <v>Léna</v>
      </c>
      <c r="M12" s="69" t="str">
        <f t="shared" si="45"/>
        <v>Nolan</v>
      </c>
      <c r="N12" s="68" t="str">
        <f t="shared" si="46"/>
        <v>Carla</v>
      </c>
      <c r="O12" s="68" t="str">
        <f t="shared" si="46"/>
        <v>Shannon</v>
      </c>
      <c r="P12" s="68" t="str">
        <f t="shared" si="46"/>
        <v>Alexis</v>
      </c>
      <c r="Q12" s="68" t="str">
        <f t="shared" si="47"/>
        <v>Gabin</v>
      </c>
      <c r="R12" s="68" t="str">
        <f t="shared" si="48"/>
        <v>Louis</v>
      </c>
      <c r="S12" s="68" t="str">
        <f t="shared" si="49"/>
        <v>Sarah</v>
      </c>
      <c r="T12" s="68" t="str">
        <f t="shared" si="50"/>
        <v>Gemma</v>
      </c>
      <c r="U12" s="68" t="str">
        <f t="shared" si="51"/>
        <v>Adam</v>
      </c>
      <c r="V12" s="68" t="str">
        <f t="shared" si="52"/>
        <v>Laure</v>
      </c>
      <c r="W12" s="68" t="str">
        <f t="shared" si="53"/>
        <v>Leia</v>
      </c>
      <c r="X12" s="68" t="str">
        <f t="shared" si="54"/>
        <v>Steegane</v>
      </c>
      <c r="Y12" s="68" t="str">
        <f t="shared" si="55"/>
        <v>Eléanor</v>
      </c>
      <c r="Z12" s="68" t="str">
        <f t="shared" si="56"/>
        <v>Kenzo</v>
      </c>
      <c r="AA12" s="68" t="str">
        <f t="shared" si="57"/>
        <v>Anaïs</v>
      </c>
      <c r="AB12" s="68" t="str">
        <f t="shared" si="58"/>
        <v>Emma</v>
      </c>
      <c r="AC12" s="68" t="str">
        <f t="shared" si="59"/>
        <v>William</v>
      </c>
      <c r="AD12" s="68" t="str">
        <f t="shared" si="60"/>
        <v>Maarla</v>
      </c>
      <c r="AE12" s="68" t="str">
        <f t="shared" si="61"/>
        <v>Eva</v>
      </c>
      <c r="AF12" s="68" t="str">
        <f t="shared" si="62"/>
        <v>Illana</v>
      </c>
      <c r="AG12" s="68" t="str">
        <f t="shared" si="63"/>
        <v>Théo</v>
      </c>
      <c r="AH12" s="68" t="str">
        <f t="shared" si="64"/>
        <v>Jordan</v>
      </c>
      <c r="AI12" s="68" t="str">
        <f t="shared" si="65"/>
        <v>Louis Gabriel</v>
      </c>
      <c r="AJ12" s="68" t="str">
        <f t="shared" si="66"/>
        <v>Jade</v>
      </c>
      <c r="AK12" s="68" t="str">
        <f t="shared" si="67"/>
        <v>Léna</v>
      </c>
      <c r="AL12" s="68" t="str">
        <f t="shared" si="68"/>
        <v>Nolan</v>
      </c>
      <c r="AM12" s="68" t="str">
        <f t="shared" si="69"/>
        <v>Carla</v>
      </c>
      <c r="AN12" s="68" t="str">
        <f t="shared" si="70"/>
        <v>Shannon</v>
      </c>
      <c r="AO12" s="68" t="str">
        <f t="shared" si="71"/>
        <v>Alexis</v>
      </c>
      <c r="AP12" s="68" t="str">
        <f t="shared" si="72"/>
        <v>Gabin</v>
      </c>
      <c r="AQ12" s="68" t="str">
        <f t="shared" si="73"/>
        <v>Louis</v>
      </c>
      <c r="AR12" s="68" t="str">
        <f t="shared" si="74"/>
        <v>Sarah</v>
      </c>
      <c r="AS12" s="68" t="str">
        <f t="shared" si="75"/>
        <v>Gemma</v>
      </c>
      <c r="AT12" s="68" t="str">
        <f t="shared" si="76"/>
        <v>Adam</v>
      </c>
      <c r="AU12" s="68" t="str">
        <f t="shared" si="77"/>
        <v>Laure</v>
      </c>
    </row>
    <row r="13" spans="1:47" x14ac:dyDescent="0.25">
      <c r="A13" s="72" t="s">
        <v>1</v>
      </c>
      <c r="B13" s="28" t="s">
        <v>27</v>
      </c>
      <c r="C13" s="37" t="str">
        <f t="shared" si="39"/>
        <v>Anaïs</v>
      </c>
      <c r="D13" s="37" t="str">
        <f t="shared" si="39"/>
        <v>Emma</v>
      </c>
      <c r="E13" s="37" t="str">
        <f t="shared" si="39"/>
        <v>William</v>
      </c>
      <c r="F13" s="68" t="str">
        <f t="shared" si="39"/>
        <v>Maarla</v>
      </c>
      <c r="G13" s="69" t="str">
        <f t="shared" si="39"/>
        <v>Eva</v>
      </c>
      <c r="H13" s="68" t="str">
        <f t="shared" si="40"/>
        <v>Illana</v>
      </c>
      <c r="I13" s="69" t="str">
        <f t="shared" si="41"/>
        <v>Théo</v>
      </c>
      <c r="J13" s="68" t="str">
        <f t="shared" si="42"/>
        <v>Jordan</v>
      </c>
      <c r="K13" s="69" t="str">
        <f t="shared" si="43"/>
        <v>Louis Gabriel</v>
      </c>
      <c r="L13" s="68" t="str">
        <f t="shared" si="44"/>
        <v>Jade</v>
      </c>
      <c r="M13" s="69" t="str">
        <f t="shared" si="45"/>
        <v>Léna</v>
      </c>
      <c r="N13" s="68" t="str">
        <f t="shared" si="46"/>
        <v>Nolan</v>
      </c>
      <c r="O13" s="68" t="str">
        <f t="shared" si="46"/>
        <v>Carla</v>
      </c>
      <c r="P13" s="68" t="str">
        <f t="shared" si="46"/>
        <v>Shannon</v>
      </c>
      <c r="Q13" s="68" t="str">
        <f t="shared" si="47"/>
        <v>Alexis</v>
      </c>
      <c r="R13" s="68" t="str">
        <f t="shared" si="48"/>
        <v>Gabin</v>
      </c>
      <c r="S13" s="68" t="str">
        <f t="shared" si="49"/>
        <v>Louis</v>
      </c>
      <c r="T13" s="68" t="str">
        <f t="shared" si="50"/>
        <v>Sarah</v>
      </c>
      <c r="U13" s="68" t="str">
        <f t="shared" si="51"/>
        <v>Gemma</v>
      </c>
      <c r="V13" s="68" t="str">
        <f t="shared" si="52"/>
        <v>Adam</v>
      </c>
      <c r="W13" s="68" t="str">
        <f t="shared" si="53"/>
        <v>Laure</v>
      </c>
      <c r="X13" s="68" t="str">
        <f t="shared" si="54"/>
        <v>Leia</v>
      </c>
      <c r="Y13" s="68" t="str">
        <f t="shared" si="55"/>
        <v>Steegane</v>
      </c>
      <c r="Z13" s="68" t="str">
        <f t="shared" si="56"/>
        <v>Eléanor</v>
      </c>
      <c r="AA13" s="68" t="str">
        <f t="shared" si="57"/>
        <v>Kenzo</v>
      </c>
      <c r="AB13" s="68" t="str">
        <f t="shared" si="58"/>
        <v>Anaïs</v>
      </c>
      <c r="AC13" s="68" t="str">
        <f t="shared" si="59"/>
        <v>Emma</v>
      </c>
      <c r="AD13" s="68" t="str">
        <f t="shared" si="60"/>
        <v>William</v>
      </c>
      <c r="AE13" s="68" t="str">
        <f t="shared" si="61"/>
        <v>Maarla</v>
      </c>
      <c r="AF13" s="68" t="str">
        <f t="shared" si="62"/>
        <v>Eva</v>
      </c>
      <c r="AG13" s="68" t="str">
        <f t="shared" si="63"/>
        <v>Illana</v>
      </c>
      <c r="AH13" s="68" t="str">
        <f t="shared" si="64"/>
        <v>Théo</v>
      </c>
      <c r="AI13" s="68" t="str">
        <f t="shared" si="65"/>
        <v>Jordan</v>
      </c>
      <c r="AJ13" s="68" t="str">
        <f t="shared" si="66"/>
        <v>Louis Gabriel</v>
      </c>
      <c r="AK13" s="68" t="str">
        <f t="shared" si="67"/>
        <v>Jade</v>
      </c>
      <c r="AL13" s="68" t="str">
        <f t="shared" si="68"/>
        <v>Léna</v>
      </c>
      <c r="AM13" s="68" t="str">
        <f t="shared" si="69"/>
        <v>Nolan</v>
      </c>
      <c r="AN13" s="68" t="str">
        <f t="shared" si="70"/>
        <v>Carla</v>
      </c>
      <c r="AO13" s="68" t="str">
        <f t="shared" si="71"/>
        <v>Shannon</v>
      </c>
      <c r="AP13" s="68" t="str">
        <f t="shared" si="72"/>
        <v>Alexis</v>
      </c>
      <c r="AQ13" s="68" t="str">
        <f t="shared" si="73"/>
        <v>Gabin</v>
      </c>
      <c r="AR13" s="68" t="str">
        <f t="shared" si="74"/>
        <v>Louis</v>
      </c>
      <c r="AS13" s="68" t="str">
        <f t="shared" si="75"/>
        <v>Sarah</v>
      </c>
      <c r="AT13" s="68" t="str">
        <f t="shared" si="76"/>
        <v>Gemma</v>
      </c>
      <c r="AU13" s="68" t="str">
        <f t="shared" si="77"/>
        <v>Adam</v>
      </c>
    </row>
    <row r="14" spans="1:47" x14ac:dyDescent="0.25">
      <c r="A14" s="72" t="s">
        <v>2</v>
      </c>
      <c r="B14" s="28" t="s">
        <v>12</v>
      </c>
      <c r="C14" s="37" t="str">
        <f t="shared" si="39"/>
        <v>Kenzo</v>
      </c>
      <c r="D14" s="37" t="str">
        <f t="shared" si="39"/>
        <v>Anaïs</v>
      </c>
      <c r="E14" s="37" t="str">
        <f t="shared" si="39"/>
        <v>Emma</v>
      </c>
      <c r="F14" s="68" t="str">
        <f t="shared" si="39"/>
        <v>William</v>
      </c>
      <c r="G14" s="69" t="str">
        <f t="shared" si="39"/>
        <v>Maarla</v>
      </c>
      <c r="H14" s="68" t="str">
        <f t="shared" si="40"/>
        <v>Eva</v>
      </c>
      <c r="I14" s="69" t="str">
        <f t="shared" si="41"/>
        <v>Illana</v>
      </c>
      <c r="J14" s="68" t="str">
        <f t="shared" si="42"/>
        <v>Théo</v>
      </c>
      <c r="K14" s="69" t="str">
        <f t="shared" si="43"/>
        <v>Jordan</v>
      </c>
      <c r="L14" s="68" t="str">
        <f t="shared" si="44"/>
        <v>Louis Gabriel</v>
      </c>
      <c r="M14" s="69" t="str">
        <f t="shared" si="45"/>
        <v>Jade</v>
      </c>
      <c r="N14" s="68" t="str">
        <f t="shared" si="46"/>
        <v>Léna</v>
      </c>
      <c r="O14" s="68" t="str">
        <f t="shared" si="46"/>
        <v>Nolan</v>
      </c>
      <c r="P14" s="68" t="str">
        <f t="shared" si="46"/>
        <v>Carla</v>
      </c>
      <c r="Q14" s="68" t="str">
        <f t="shared" si="47"/>
        <v>Shannon</v>
      </c>
      <c r="R14" s="68" t="str">
        <f t="shared" si="48"/>
        <v>Alexis</v>
      </c>
      <c r="S14" s="68" t="str">
        <f t="shared" si="49"/>
        <v>Gabin</v>
      </c>
      <c r="T14" s="68" t="str">
        <f t="shared" si="50"/>
        <v>Louis</v>
      </c>
      <c r="U14" s="68" t="str">
        <f t="shared" si="51"/>
        <v>Sarah</v>
      </c>
      <c r="V14" s="68" t="str">
        <f t="shared" si="52"/>
        <v>Gemma</v>
      </c>
      <c r="W14" s="68" t="str">
        <f t="shared" si="53"/>
        <v>Adam</v>
      </c>
      <c r="X14" s="68" t="str">
        <f t="shared" si="54"/>
        <v>Laure</v>
      </c>
      <c r="Y14" s="68" t="str">
        <f t="shared" si="55"/>
        <v>Leia</v>
      </c>
      <c r="Z14" s="68" t="str">
        <f t="shared" si="56"/>
        <v>Steegane</v>
      </c>
      <c r="AA14" s="68" t="str">
        <f t="shared" si="57"/>
        <v>Eléanor</v>
      </c>
      <c r="AB14" s="68" t="str">
        <f t="shared" si="58"/>
        <v>Kenzo</v>
      </c>
      <c r="AC14" s="68" t="str">
        <f t="shared" si="59"/>
        <v>Anaïs</v>
      </c>
      <c r="AD14" s="68" t="str">
        <f t="shared" si="60"/>
        <v>Emma</v>
      </c>
      <c r="AE14" s="68" t="str">
        <f t="shared" si="61"/>
        <v>William</v>
      </c>
      <c r="AF14" s="68" t="str">
        <f t="shared" si="62"/>
        <v>Maarla</v>
      </c>
      <c r="AG14" s="68" t="str">
        <f t="shared" si="63"/>
        <v>Eva</v>
      </c>
      <c r="AH14" s="68" t="str">
        <f t="shared" si="64"/>
        <v>Illana</v>
      </c>
      <c r="AI14" s="68" t="str">
        <f t="shared" si="65"/>
        <v>Théo</v>
      </c>
      <c r="AJ14" s="68" t="str">
        <f t="shared" si="66"/>
        <v>Jordan</v>
      </c>
      <c r="AK14" s="68" t="str">
        <f t="shared" si="67"/>
        <v>Louis Gabriel</v>
      </c>
      <c r="AL14" s="68" t="str">
        <f t="shared" si="68"/>
        <v>Jade</v>
      </c>
      <c r="AM14" s="68" t="str">
        <f t="shared" si="69"/>
        <v>Léna</v>
      </c>
      <c r="AN14" s="68" t="str">
        <f t="shared" si="70"/>
        <v>Nolan</v>
      </c>
      <c r="AO14" s="68" t="str">
        <f t="shared" si="71"/>
        <v>Carla</v>
      </c>
      <c r="AP14" s="68" t="str">
        <f t="shared" si="72"/>
        <v>Shannon</v>
      </c>
      <c r="AQ14" s="68" t="str">
        <f t="shared" si="73"/>
        <v>Alexis</v>
      </c>
      <c r="AR14" s="68" t="str">
        <f t="shared" si="74"/>
        <v>Gabin</v>
      </c>
      <c r="AS14" s="68" t="str">
        <f t="shared" si="75"/>
        <v>Louis</v>
      </c>
      <c r="AT14" s="68" t="str">
        <f t="shared" si="76"/>
        <v>Sarah</v>
      </c>
      <c r="AU14" s="68" t="str">
        <f t="shared" si="77"/>
        <v>Gemma</v>
      </c>
    </row>
    <row r="15" spans="1:47" x14ac:dyDescent="0.25">
      <c r="A15" s="72" t="s">
        <v>3</v>
      </c>
      <c r="B15" s="28" t="s">
        <v>13</v>
      </c>
      <c r="C15" s="37" t="str">
        <f t="shared" si="39"/>
        <v>Eléanor</v>
      </c>
      <c r="D15" s="37" t="str">
        <f t="shared" si="39"/>
        <v>Kenzo</v>
      </c>
      <c r="E15" s="37" t="str">
        <f t="shared" si="39"/>
        <v>Anaïs</v>
      </c>
      <c r="F15" s="68" t="str">
        <f t="shared" si="39"/>
        <v>Emma</v>
      </c>
      <c r="G15" s="69" t="str">
        <f t="shared" si="39"/>
        <v>William</v>
      </c>
      <c r="H15" s="68" t="str">
        <f t="shared" si="40"/>
        <v>Maarla</v>
      </c>
      <c r="I15" s="69" t="str">
        <f t="shared" si="41"/>
        <v>Eva</v>
      </c>
      <c r="J15" s="68" t="str">
        <f t="shared" si="42"/>
        <v>Illana</v>
      </c>
      <c r="K15" s="69" t="str">
        <f t="shared" si="43"/>
        <v>Théo</v>
      </c>
      <c r="L15" s="68" t="str">
        <f t="shared" si="44"/>
        <v>Jordan</v>
      </c>
      <c r="M15" s="69" t="str">
        <f t="shared" si="45"/>
        <v>Louis Gabriel</v>
      </c>
      <c r="N15" s="68" t="str">
        <f t="shared" si="46"/>
        <v>Jade</v>
      </c>
      <c r="O15" s="68" t="str">
        <f t="shared" si="46"/>
        <v>Léna</v>
      </c>
      <c r="P15" s="68" t="str">
        <f t="shared" si="46"/>
        <v>Nolan</v>
      </c>
      <c r="Q15" s="68" t="str">
        <f t="shared" si="47"/>
        <v>Carla</v>
      </c>
      <c r="R15" s="68" t="str">
        <f t="shared" si="48"/>
        <v>Shannon</v>
      </c>
      <c r="S15" s="68" t="str">
        <f t="shared" si="49"/>
        <v>Alexis</v>
      </c>
      <c r="T15" s="68" t="str">
        <f t="shared" si="50"/>
        <v>Gabin</v>
      </c>
      <c r="U15" s="68" t="str">
        <f t="shared" si="51"/>
        <v>Louis</v>
      </c>
      <c r="V15" s="68" t="str">
        <f t="shared" si="52"/>
        <v>Sarah</v>
      </c>
      <c r="W15" s="68" t="str">
        <f t="shared" si="53"/>
        <v>Gemma</v>
      </c>
      <c r="X15" s="68" t="str">
        <f t="shared" si="54"/>
        <v>Adam</v>
      </c>
      <c r="Y15" s="68" t="str">
        <f t="shared" si="55"/>
        <v>Laure</v>
      </c>
      <c r="Z15" s="68" t="str">
        <f t="shared" si="56"/>
        <v>Leia</v>
      </c>
      <c r="AA15" s="68" t="str">
        <f t="shared" si="57"/>
        <v>Steegane</v>
      </c>
      <c r="AB15" s="68" t="str">
        <f t="shared" si="58"/>
        <v>Eléanor</v>
      </c>
      <c r="AC15" s="68" t="str">
        <f t="shared" si="59"/>
        <v>Kenzo</v>
      </c>
      <c r="AD15" s="68" t="str">
        <f t="shared" si="60"/>
        <v>Anaïs</v>
      </c>
      <c r="AE15" s="68" t="str">
        <f t="shared" si="61"/>
        <v>Emma</v>
      </c>
      <c r="AF15" s="68" t="str">
        <f t="shared" si="62"/>
        <v>William</v>
      </c>
      <c r="AG15" s="68" t="str">
        <f t="shared" si="63"/>
        <v>Maarla</v>
      </c>
      <c r="AH15" s="68" t="str">
        <f t="shared" si="64"/>
        <v>Eva</v>
      </c>
      <c r="AI15" s="68" t="str">
        <f t="shared" si="65"/>
        <v>Illana</v>
      </c>
      <c r="AJ15" s="68" t="str">
        <f t="shared" si="66"/>
        <v>Théo</v>
      </c>
      <c r="AK15" s="68" t="str">
        <f t="shared" si="67"/>
        <v>Jordan</v>
      </c>
      <c r="AL15" s="68" t="str">
        <f t="shared" si="68"/>
        <v>Louis Gabriel</v>
      </c>
      <c r="AM15" s="68" t="str">
        <f t="shared" si="69"/>
        <v>Jade</v>
      </c>
      <c r="AN15" s="68" t="str">
        <f t="shared" si="70"/>
        <v>Léna</v>
      </c>
      <c r="AO15" s="68" t="str">
        <f t="shared" si="71"/>
        <v>Nolan</v>
      </c>
      <c r="AP15" s="68" t="str">
        <f t="shared" si="72"/>
        <v>Carla</v>
      </c>
      <c r="AQ15" s="68" t="str">
        <f t="shared" si="73"/>
        <v>Shannon</v>
      </c>
      <c r="AR15" s="68" t="str">
        <f t="shared" si="74"/>
        <v>Alexis</v>
      </c>
      <c r="AS15" s="68" t="str">
        <f t="shared" si="75"/>
        <v>Gabin</v>
      </c>
      <c r="AT15" s="68" t="str">
        <f t="shared" si="76"/>
        <v>Louis</v>
      </c>
      <c r="AU15" s="68" t="str">
        <f t="shared" si="77"/>
        <v>Sarah</v>
      </c>
    </row>
    <row r="16" spans="1:47" x14ac:dyDescent="0.25">
      <c r="A16" s="34" t="s">
        <v>6</v>
      </c>
      <c r="B16" s="28" t="s">
        <v>14</v>
      </c>
      <c r="C16" s="37" t="str">
        <f t="shared" si="39"/>
        <v>Steegane</v>
      </c>
      <c r="D16" s="37" t="str">
        <f t="shared" si="39"/>
        <v>Eléanor</v>
      </c>
      <c r="E16" s="37" t="str">
        <f t="shared" si="39"/>
        <v>Kenzo</v>
      </c>
      <c r="F16" s="68" t="str">
        <f t="shared" si="39"/>
        <v>Anaïs</v>
      </c>
      <c r="G16" s="69" t="str">
        <f t="shared" si="39"/>
        <v>Emma</v>
      </c>
      <c r="H16" s="68" t="str">
        <f t="shared" si="40"/>
        <v>William</v>
      </c>
      <c r="I16" s="69" t="str">
        <f t="shared" si="41"/>
        <v>Maarla</v>
      </c>
      <c r="J16" s="68" t="str">
        <f t="shared" si="42"/>
        <v>Eva</v>
      </c>
      <c r="K16" s="69" t="str">
        <f t="shared" si="43"/>
        <v>Illana</v>
      </c>
      <c r="L16" s="68" t="str">
        <f t="shared" si="44"/>
        <v>Théo</v>
      </c>
      <c r="M16" s="69" t="str">
        <f t="shared" si="45"/>
        <v>Jordan</v>
      </c>
      <c r="N16" s="68" t="str">
        <f t="shared" si="46"/>
        <v>Louis Gabriel</v>
      </c>
      <c r="O16" s="68" t="str">
        <f t="shared" si="46"/>
        <v>Jade</v>
      </c>
      <c r="P16" s="68" t="str">
        <f t="shared" si="46"/>
        <v>Léna</v>
      </c>
      <c r="Q16" s="68" t="str">
        <f t="shared" si="47"/>
        <v>Nolan</v>
      </c>
      <c r="R16" s="68" t="str">
        <f t="shared" si="48"/>
        <v>Carla</v>
      </c>
      <c r="S16" s="68" t="str">
        <f t="shared" si="49"/>
        <v>Shannon</v>
      </c>
      <c r="T16" s="68" t="str">
        <f t="shared" si="50"/>
        <v>Alexis</v>
      </c>
      <c r="U16" s="68" t="str">
        <f t="shared" si="51"/>
        <v>Gabin</v>
      </c>
      <c r="V16" s="68" t="str">
        <f t="shared" si="52"/>
        <v>Louis</v>
      </c>
      <c r="W16" s="68" t="str">
        <f t="shared" si="53"/>
        <v>Sarah</v>
      </c>
      <c r="X16" s="68" t="str">
        <f t="shared" si="54"/>
        <v>Gemma</v>
      </c>
      <c r="Y16" s="68" t="str">
        <f t="shared" si="55"/>
        <v>Adam</v>
      </c>
      <c r="Z16" s="68" t="str">
        <f t="shared" si="56"/>
        <v>Laure</v>
      </c>
      <c r="AA16" s="68" t="str">
        <f t="shared" si="57"/>
        <v>Leia</v>
      </c>
      <c r="AB16" s="68" t="str">
        <f t="shared" si="58"/>
        <v>Steegane</v>
      </c>
      <c r="AC16" s="68" t="str">
        <f t="shared" si="59"/>
        <v>Eléanor</v>
      </c>
      <c r="AD16" s="68" t="str">
        <f t="shared" si="60"/>
        <v>Kenzo</v>
      </c>
      <c r="AE16" s="68" t="str">
        <f t="shared" si="61"/>
        <v>Anaïs</v>
      </c>
      <c r="AF16" s="68" t="str">
        <f t="shared" si="62"/>
        <v>Emma</v>
      </c>
      <c r="AG16" s="68" t="str">
        <f t="shared" si="63"/>
        <v>William</v>
      </c>
      <c r="AH16" s="68" t="str">
        <f t="shared" si="64"/>
        <v>Maarla</v>
      </c>
      <c r="AI16" s="68" t="str">
        <f t="shared" si="65"/>
        <v>Eva</v>
      </c>
      <c r="AJ16" s="68" t="str">
        <f t="shared" si="66"/>
        <v>Illana</v>
      </c>
      <c r="AK16" s="68" t="str">
        <f t="shared" si="67"/>
        <v>Théo</v>
      </c>
      <c r="AL16" s="68" t="str">
        <f t="shared" si="68"/>
        <v>Jordan</v>
      </c>
      <c r="AM16" s="68" t="str">
        <f t="shared" si="69"/>
        <v>Louis Gabriel</v>
      </c>
      <c r="AN16" s="68" t="str">
        <f t="shared" si="70"/>
        <v>Jade</v>
      </c>
      <c r="AO16" s="68" t="str">
        <f t="shared" si="71"/>
        <v>Léna</v>
      </c>
      <c r="AP16" s="68" t="str">
        <f t="shared" si="72"/>
        <v>Nolan</v>
      </c>
      <c r="AQ16" s="68" t="str">
        <f t="shared" si="73"/>
        <v>Carla</v>
      </c>
      <c r="AR16" s="68" t="str">
        <f t="shared" si="74"/>
        <v>Shannon</v>
      </c>
      <c r="AS16" s="68" t="str">
        <f t="shared" si="75"/>
        <v>Alexis</v>
      </c>
      <c r="AT16" s="68" t="str">
        <f t="shared" si="76"/>
        <v>Gabin</v>
      </c>
      <c r="AU16" s="68" t="str">
        <f t="shared" si="77"/>
        <v>Louis</v>
      </c>
    </row>
    <row r="17" spans="1:47" x14ac:dyDescent="0.25">
      <c r="A17" s="72" t="s">
        <v>51</v>
      </c>
      <c r="B17" s="28" t="s">
        <v>28</v>
      </c>
      <c r="C17" s="37" t="str">
        <f t="shared" si="39"/>
        <v>Leia</v>
      </c>
      <c r="D17" s="37" t="str">
        <f t="shared" si="39"/>
        <v>Steegane</v>
      </c>
      <c r="E17" s="37" t="str">
        <f t="shared" si="39"/>
        <v>Eléanor</v>
      </c>
      <c r="F17" s="68" t="str">
        <f t="shared" si="39"/>
        <v>Kenzo</v>
      </c>
      <c r="G17" s="69" t="str">
        <f t="shared" si="39"/>
        <v>Anaïs</v>
      </c>
      <c r="H17" s="68" t="str">
        <f t="shared" si="40"/>
        <v>Emma</v>
      </c>
      <c r="I17" s="69" t="str">
        <f t="shared" si="41"/>
        <v>William</v>
      </c>
      <c r="J17" s="68" t="str">
        <f t="shared" si="42"/>
        <v>Maarla</v>
      </c>
      <c r="K17" s="69" t="str">
        <f t="shared" si="43"/>
        <v>Eva</v>
      </c>
      <c r="L17" s="68" t="str">
        <f t="shared" si="44"/>
        <v>Illana</v>
      </c>
      <c r="M17" s="69" t="str">
        <f t="shared" si="45"/>
        <v>Théo</v>
      </c>
      <c r="N17" s="68" t="str">
        <f t="shared" si="46"/>
        <v>Jordan</v>
      </c>
      <c r="O17" s="68" t="str">
        <f t="shared" si="46"/>
        <v>Louis Gabriel</v>
      </c>
      <c r="P17" s="68" t="str">
        <f t="shared" si="46"/>
        <v>Jade</v>
      </c>
      <c r="Q17" s="68" t="str">
        <f t="shared" si="47"/>
        <v>Léna</v>
      </c>
      <c r="R17" s="68" t="str">
        <f t="shared" si="48"/>
        <v>Nolan</v>
      </c>
      <c r="S17" s="68" t="str">
        <f t="shared" si="49"/>
        <v>Carla</v>
      </c>
      <c r="T17" s="68" t="str">
        <f t="shared" si="50"/>
        <v>Shannon</v>
      </c>
      <c r="U17" s="68" t="str">
        <f t="shared" si="51"/>
        <v>Alexis</v>
      </c>
      <c r="V17" s="68" t="str">
        <f t="shared" si="52"/>
        <v>Gabin</v>
      </c>
      <c r="W17" s="68" t="str">
        <f t="shared" si="53"/>
        <v>Louis</v>
      </c>
      <c r="X17" s="68" t="str">
        <f t="shared" si="54"/>
        <v>Sarah</v>
      </c>
      <c r="Y17" s="68" t="str">
        <f t="shared" si="55"/>
        <v>Gemma</v>
      </c>
      <c r="Z17" s="68" t="str">
        <f t="shared" si="56"/>
        <v>Adam</v>
      </c>
      <c r="AA17" s="68" t="str">
        <f t="shared" si="57"/>
        <v>Laure</v>
      </c>
      <c r="AB17" s="68" t="str">
        <f t="shared" si="58"/>
        <v>Leia</v>
      </c>
      <c r="AC17" s="68" t="str">
        <f t="shared" si="59"/>
        <v>Steegane</v>
      </c>
      <c r="AD17" s="68" t="str">
        <f t="shared" si="60"/>
        <v>Eléanor</v>
      </c>
      <c r="AE17" s="68" t="str">
        <f t="shared" si="61"/>
        <v>Kenzo</v>
      </c>
      <c r="AF17" s="68" t="str">
        <f t="shared" si="62"/>
        <v>Anaïs</v>
      </c>
      <c r="AG17" s="68" t="str">
        <f t="shared" si="63"/>
        <v>Emma</v>
      </c>
      <c r="AH17" s="68" t="str">
        <f t="shared" si="64"/>
        <v>William</v>
      </c>
      <c r="AI17" s="68" t="str">
        <f t="shared" si="65"/>
        <v>Maarla</v>
      </c>
      <c r="AJ17" s="68" t="str">
        <f t="shared" si="66"/>
        <v>Eva</v>
      </c>
      <c r="AK17" s="68" t="str">
        <f t="shared" si="67"/>
        <v>Illana</v>
      </c>
      <c r="AL17" s="68" t="str">
        <f t="shared" si="68"/>
        <v>Théo</v>
      </c>
      <c r="AM17" s="68" t="str">
        <f t="shared" si="69"/>
        <v>Jordan</v>
      </c>
      <c r="AN17" s="68" t="str">
        <f t="shared" si="70"/>
        <v>Louis Gabriel</v>
      </c>
      <c r="AO17" s="68" t="str">
        <f t="shared" si="71"/>
        <v>Jade</v>
      </c>
      <c r="AP17" s="68" t="str">
        <f t="shared" si="72"/>
        <v>Léna</v>
      </c>
      <c r="AQ17" s="68" t="str">
        <f t="shared" si="73"/>
        <v>Nolan</v>
      </c>
      <c r="AR17" s="68" t="str">
        <f t="shared" si="74"/>
        <v>Carla</v>
      </c>
      <c r="AS17" s="68" t="str">
        <f t="shared" si="75"/>
        <v>Shannon</v>
      </c>
      <c r="AT17" s="68" t="str">
        <f t="shared" si="76"/>
        <v>Alexis</v>
      </c>
      <c r="AU17" s="68" t="str">
        <f t="shared" si="77"/>
        <v>Gabin</v>
      </c>
    </row>
    <row r="18" spans="1:47" x14ac:dyDescent="0.25">
      <c r="A18" s="72" t="s">
        <v>4</v>
      </c>
      <c r="B18" s="28" t="s">
        <v>15</v>
      </c>
      <c r="C18" s="37" t="str">
        <f t="shared" si="39"/>
        <v>Laure</v>
      </c>
      <c r="D18" s="37" t="str">
        <f t="shared" si="39"/>
        <v>Leia</v>
      </c>
      <c r="E18" s="37" t="str">
        <f t="shared" si="39"/>
        <v>Steegane</v>
      </c>
      <c r="F18" s="68" t="str">
        <f t="shared" si="39"/>
        <v>Eléanor</v>
      </c>
      <c r="G18" s="69" t="str">
        <f t="shared" si="39"/>
        <v>Kenzo</v>
      </c>
      <c r="H18" s="68" t="str">
        <f t="shared" si="40"/>
        <v>Anaïs</v>
      </c>
      <c r="I18" s="69" t="str">
        <f t="shared" si="41"/>
        <v>Emma</v>
      </c>
      <c r="J18" s="68" t="str">
        <f t="shared" si="42"/>
        <v>William</v>
      </c>
      <c r="K18" s="69" t="str">
        <f t="shared" si="43"/>
        <v>Maarla</v>
      </c>
      <c r="L18" s="68" t="str">
        <f t="shared" si="44"/>
        <v>Eva</v>
      </c>
      <c r="M18" s="69" t="str">
        <f t="shared" si="45"/>
        <v>Illana</v>
      </c>
      <c r="N18" s="68" t="str">
        <f t="shared" si="46"/>
        <v>Théo</v>
      </c>
      <c r="O18" s="68" t="str">
        <f t="shared" si="46"/>
        <v>Jordan</v>
      </c>
      <c r="P18" s="68" t="str">
        <f t="shared" si="46"/>
        <v>Louis Gabriel</v>
      </c>
      <c r="Q18" s="68" t="str">
        <f t="shared" si="47"/>
        <v>Jade</v>
      </c>
      <c r="R18" s="68" t="str">
        <f t="shared" si="48"/>
        <v>Léna</v>
      </c>
      <c r="S18" s="68" t="str">
        <f t="shared" si="49"/>
        <v>Nolan</v>
      </c>
      <c r="T18" s="68" t="str">
        <f t="shared" si="50"/>
        <v>Carla</v>
      </c>
      <c r="U18" s="68" t="str">
        <f t="shared" si="51"/>
        <v>Shannon</v>
      </c>
      <c r="V18" s="68" t="str">
        <f t="shared" si="52"/>
        <v>Alexis</v>
      </c>
      <c r="W18" s="68" t="str">
        <f t="shared" si="53"/>
        <v>Gabin</v>
      </c>
      <c r="X18" s="68" t="str">
        <f t="shared" si="54"/>
        <v>Louis</v>
      </c>
      <c r="Y18" s="68" t="str">
        <f t="shared" si="55"/>
        <v>Sarah</v>
      </c>
      <c r="Z18" s="68" t="str">
        <f t="shared" si="56"/>
        <v>Gemma</v>
      </c>
      <c r="AA18" s="68" t="str">
        <f t="shared" si="57"/>
        <v>Adam</v>
      </c>
      <c r="AB18" s="68" t="str">
        <f t="shared" si="58"/>
        <v>Laure</v>
      </c>
      <c r="AC18" s="68" t="str">
        <f t="shared" si="59"/>
        <v>Leia</v>
      </c>
      <c r="AD18" s="68" t="str">
        <f t="shared" si="60"/>
        <v>Steegane</v>
      </c>
      <c r="AE18" s="68" t="str">
        <f t="shared" si="61"/>
        <v>Eléanor</v>
      </c>
      <c r="AF18" s="68" t="str">
        <f t="shared" si="62"/>
        <v>Kenzo</v>
      </c>
      <c r="AG18" s="68" t="str">
        <f t="shared" si="63"/>
        <v>Anaïs</v>
      </c>
      <c r="AH18" s="68" t="str">
        <f t="shared" si="64"/>
        <v>Emma</v>
      </c>
      <c r="AI18" s="68" t="str">
        <f t="shared" si="65"/>
        <v>William</v>
      </c>
      <c r="AJ18" s="68" t="str">
        <f t="shared" si="66"/>
        <v>Maarla</v>
      </c>
      <c r="AK18" s="68" t="str">
        <f t="shared" si="67"/>
        <v>Eva</v>
      </c>
      <c r="AL18" s="68" t="str">
        <f t="shared" si="68"/>
        <v>Illana</v>
      </c>
      <c r="AM18" s="68" t="str">
        <f t="shared" si="69"/>
        <v>Théo</v>
      </c>
      <c r="AN18" s="68" t="str">
        <f t="shared" si="70"/>
        <v>Jordan</v>
      </c>
      <c r="AO18" s="68" t="str">
        <f t="shared" si="71"/>
        <v>Louis Gabriel</v>
      </c>
      <c r="AP18" s="68" t="str">
        <f t="shared" si="72"/>
        <v>Jade</v>
      </c>
      <c r="AQ18" s="68" t="str">
        <f t="shared" si="73"/>
        <v>Léna</v>
      </c>
      <c r="AR18" s="68" t="str">
        <f t="shared" si="74"/>
        <v>Nolan</v>
      </c>
      <c r="AS18" s="68" t="str">
        <f t="shared" si="75"/>
        <v>Carla</v>
      </c>
      <c r="AT18" s="68" t="str">
        <f t="shared" si="76"/>
        <v>Shannon</v>
      </c>
      <c r="AU18" s="68" t="str">
        <f t="shared" si="77"/>
        <v>Alexis</v>
      </c>
    </row>
    <row r="19" spans="1:47" x14ac:dyDescent="0.25">
      <c r="A19" s="72" t="s">
        <v>50</v>
      </c>
      <c r="B19" s="28" t="s">
        <v>16</v>
      </c>
      <c r="C19" s="37" t="str">
        <f t="shared" si="39"/>
        <v>Adam</v>
      </c>
      <c r="D19" s="37" t="str">
        <f t="shared" si="39"/>
        <v>Laure</v>
      </c>
      <c r="E19" s="37" t="str">
        <f t="shared" si="39"/>
        <v>Leia</v>
      </c>
      <c r="F19" s="68" t="str">
        <f t="shared" si="39"/>
        <v>Steegane</v>
      </c>
      <c r="G19" s="69" t="str">
        <f t="shared" si="39"/>
        <v>Eléanor</v>
      </c>
      <c r="H19" s="68" t="str">
        <f t="shared" si="40"/>
        <v>Kenzo</v>
      </c>
      <c r="I19" s="69" t="str">
        <f t="shared" si="41"/>
        <v>Anaïs</v>
      </c>
      <c r="J19" s="68" t="str">
        <f t="shared" si="42"/>
        <v>Emma</v>
      </c>
      <c r="K19" s="69" t="str">
        <f t="shared" si="43"/>
        <v>William</v>
      </c>
      <c r="L19" s="68" t="str">
        <f t="shared" si="44"/>
        <v>Maarla</v>
      </c>
      <c r="M19" s="69" t="str">
        <f t="shared" si="45"/>
        <v>Eva</v>
      </c>
      <c r="N19" s="68" t="str">
        <f t="shared" si="46"/>
        <v>Illana</v>
      </c>
      <c r="O19" s="68" t="str">
        <f t="shared" si="46"/>
        <v>Théo</v>
      </c>
      <c r="P19" s="68" t="str">
        <f t="shared" si="46"/>
        <v>Jordan</v>
      </c>
      <c r="Q19" s="68" t="str">
        <f t="shared" si="47"/>
        <v>Louis Gabriel</v>
      </c>
      <c r="R19" s="68" t="str">
        <f t="shared" si="48"/>
        <v>Jade</v>
      </c>
      <c r="S19" s="68" t="str">
        <f t="shared" si="49"/>
        <v>Léna</v>
      </c>
      <c r="T19" s="68" t="str">
        <f t="shared" si="50"/>
        <v>Nolan</v>
      </c>
      <c r="U19" s="68" t="str">
        <f t="shared" si="51"/>
        <v>Carla</v>
      </c>
      <c r="V19" s="68" t="str">
        <f t="shared" si="52"/>
        <v>Shannon</v>
      </c>
      <c r="W19" s="68" t="str">
        <f t="shared" si="53"/>
        <v>Alexis</v>
      </c>
      <c r="X19" s="68" t="str">
        <f t="shared" si="54"/>
        <v>Gabin</v>
      </c>
      <c r="Y19" s="68" t="str">
        <f t="shared" si="55"/>
        <v>Louis</v>
      </c>
      <c r="Z19" s="68" t="str">
        <f t="shared" si="56"/>
        <v>Sarah</v>
      </c>
      <c r="AA19" s="68" t="str">
        <f t="shared" si="57"/>
        <v>Gemma</v>
      </c>
      <c r="AB19" s="68" t="str">
        <f t="shared" si="58"/>
        <v>Adam</v>
      </c>
      <c r="AC19" s="68" t="str">
        <f t="shared" si="59"/>
        <v>Laure</v>
      </c>
      <c r="AD19" s="68" t="str">
        <f t="shared" si="60"/>
        <v>Leia</v>
      </c>
      <c r="AE19" s="68" t="str">
        <f t="shared" si="61"/>
        <v>Steegane</v>
      </c>
      <c r="AF19" s="68" t="str">
        <f t="shared" si="62"/>
        <v>Eléanor</v>
      </c>
      <c r="AG19" s="68" t="str">
        <f t="shared" si="63"/>
        <v>Kenzo</v>
      </c>
      <c r="AH19" s="68" t="str">
        <f t="shared" si="64"/>
        <v>Anaïs</v>
      </c>
      <c r="AI19" s="68" t="str">
        <f t="shared" si="65"/>
        <v>Emma</v>
      </c>
      <c r="AJ19" s="68" t="str">
        <f t="shared" si="66"/>
        <v>William</v>
      </c>
      <c r="AK19" s="68" t="str">
        <f t="shared" si="67"/>
        <v>Maarla</v>
      </c>
      <c r="AL19" s="68" t="str">
        <f t="shared" si="68"/>
        <v>Eva</v>
      </c>
      <c r="AM19" s="68" t="str">
        <f t="shared" si="69"/>
        <v>Illana</v>
      </c>
      <c r="AN19" s="68" t="str">
        <f t="shared" si="70"/>
        <v>Théo</v>
      </c>
      <c r="AO19" s="68" t="str">
        <f t="shared" si="71"/>
        <v>Jordan</v>
      </c>
      <c r="AP19" s="68" t="str">
        <f t="shared" si="72"/>
        <v>Louis Gabriel</v>
      </c>
      <c r="AQ19" s="68" t="str">
        <f t="shared" si="73"/>
        <v>Jade</v>
      </c>
      <c r="AR19" s="68" t="str">
        <f t="shared" si="74"/>
        <v>Léna</v>
      </c>
      <c r="AS19" s="68" t="str">
        <f t="shared" si="75"/>
        <v>Nolan</v>
      </c>
      <c r="AT19" s="68" t="str">
        <f t="shared" si="76"/>
        <v>Carla</v>
      </c>
      <c r="AU19" s="68" t="str">
        <f t="shared" si="77"/>
        <v>Shannon</v>
      </c>
    </row>
    <row r="20" spans="1:47" x14ac:dyDescent="0.25">
      <c r="A20" s="34" t="s">
        <v>6</v>
      </c>
      <c r="B20" s="28" t="s">
        <v>17</v>
      </c>
      <c r="C20" s="37" t="str">
        <f t="shared" si="39"/>
        <v>Gemma</v>
      </c>
      <c r="D20" s="37" t="str">
        <f t="shared" si="39"/>
        <v>Adam</v>
      </c>
      <c r="E20" s="37" t="str">
        <f t="shared" si="39"/>
        <v>Laure</v>
      </c>
      <c r="F20" s="68" t="str">
        <f t="shared" si="39"/>
        <v>Leia</v>
      </c>
      <c r="G20" s="69" t="str">
        <f t="shared" si="39"/>
        <v>Steegane</v>
      </c>
      <c r="H20" s="68" t="str">
        <f t="shared" si="40"/>
        <v>Eléanor</v>
      </c>
      <c r="I20" s="69" t="str">
        <f t="shared" si="41"/>
        <v>Kenzo</v>
      </c>
      <c r="J20" s="68" t="str">
        <f t="shared" si="42"/>
        <v>Anaïs</v>
      </c>
      <c r="K20" s="69" t="str">
        <f t="shared" si="43"/>
        <v>Emma</v>
      </c>
      <c r="L20" s="68" t="str">
        <f t="shared" si="44"/>
        <v>William</v>
      </c>
      <c r="M20" s="69" t="str">
        <f t="shared" si="45"/>
        <v>Maarla</v>
      </c>
      <c r="N20" s="68" t="str">
        <f t="shared" si="46"/>
        <v>Eva</v>
      </c>
      <c r="O20" s="68" t="str">
        <f t="shared" si="46"/>
        <v>Illana</v>
      </c>
      <c r="P20" s="68" t="str">
        <f t="shared" si="46"/>
        <v>Théo</v>
      </c>
      <c r="Q20" s="68" t="str">
        <f t="shared" si="47"/>
        <v>Jordan</v>
      </c>
      <c r="R20" s="68" t="str">
        <f t="shared" si="48"/>
        <v>Louis Gabriel</v>
      </c>
      <c r="S20" s="68" t="str">
        <f t="shared" si="49"/>
        <v>Jade</v>
      </c>
      <c r="T20" s="68" t="str">
        <f t="shared" si="50"/>
        <v>Léna</v>
      </c>
      <c r="U20" s="68" t="str">
        <f t="shared" si="51"/>
        <v>Nolan</v>
      </c>
      <c r="V20" s="68" t="str">
        <f t="shared" si="52"/>
        <v>Carla</v>
      </c>
      <c r="W20" s="68" t="str">
        <f t="shared" si="53"/>
        <v>Shannon</v>
      </c>
      <c r="X20" s="68" t="str">
        <f t="shared" si="54"/>
        <v>Alexis</v>
      </c>
      <c r="Y20" s="68" t="str">
        <f t="shared" si="55"/>
        <v>Gabin</v>
      </c>
      <c r="Z20" s="68" t="str">
        <f t="shared" si="56"/>
        <v>Louis</v>
      </c>
      <c r="AA20" s="68" t="str">
        <f t="shared" si="57"/>
        <v>Sarah</v>
      </c>
      <c r="AB20" s="68" t="str">
        <f t="shared" si="58"/>
        <v>Gemma</v>
      </c>
      <c r="AC20" s="68" t="str">
        <f t="shared" si="59"/>
        <v>Adam</v>
      </c>
      <c r="AD20" s="68" t="str">
        <f t="shared" si="60"/>
        <v>Laure</v>
      </c>
      <c r="AE20" s="68" t="str">
        <f t="shared" si="61"/>
        <v>Leia</v>
      </c>
      <c r="AF20" s="68" t="str">
        <f t="shared" si="62"/>
        <v>Steegane</v>
      </c>
      <c r="AG20" s="68" t="str">
        <f t="shared" si="63"/>
        <v>Eléanor</v>
      </c>
      <c r="AH20" s="68" t="str">
        <f t="shared" si="64"/>
        <v>Kenzo</v>
      </c>
      <c r="AI20" s="68" t="str">
        <f t="shared" si="65"/>
        <v>Anaïs</v>
      </c>
      <c r="AJ20" s="68" t="str">
        <f t="shared" si="66"/>
        <v>Emma</v>
      </c>
      <c r="AK20" s="68" t="str">
        <f t="shared" si="67"/>
        <v>William</v>
      </c>
      <c r="AL20" s="68" t="str">
        <f t="shared" si="68"/>
        <v>Maarla</v>
      </c>
      <c r="AM20" s="68" t="str">
        <f t="shared" si="69"/>
        <v>Eva</v>
      </c>
      <c r="AN20" s="68" t="str">
        <f t="shared" si="70"/>
        <v>Illana</v>
      </c>
      <c r="AO20" s="68" t="str">
        <f t="shared" si="71"/>
        <v>Théo</v>
      </c>
      <c r="AP20" s="68" t="str">
        <f t="shared" si="72"/>
        <v>Jordan</v>
      </c>
      <c r="AQ20" s="68" t="str">
        <f t="shared" si="73"/>
        <v>Louis Gabriel</v>
      </c>
      <c r="AR20" s="68" t="str">
        <f t="shared" si="74"/>
        <v>Jade</v>
      </c>
      <c r="AS20" s="68" t="str">
        <f t="shared" si="75"/>
        <v>Léna</v>
      </c>
      <c r="AT20" s="68" t="str">
        <f t="shared" si="76"/>
        <v>Nolan</v>
      </c>
      <c r="AU20" s="68" t="str">
        <f t="shared" si="77"/>
        <v>Carla</v>
      </c>
    </row>
    <row r="21" spans="1:47" x14ac:dyDescent="0.25">
      <c r="A21" s="72" t="s">
        <v>5</v>
      </c>
      <c r="B21" s="28" t="s">
        <v>29</v>
      </c>
      <c r="C21" s="37" t="str">
        <f t="shared" si="39"/>
        <v>Sarah</v>
      </c>
      <c r="D21" s="37" t="str">
        <f t="shared" si="39"/>
        <v>Gemma</v>
      </c>
      <c r="E21" s="37" t="str">
        <f t="shared" si="39"/>
        <v>Adam</v>
      </c>
      <c r="F21" s="68" t="str">
        <f t="shared" si="39"/>
        <v>Laure</v>
      </c>
      <c r="G21" s="69" t="str">
        <f t="shared" si="39"/>
        <v>Leia</v>
      </c>
      <c r="H21" s="68" t="str">
        <f t="shared" si="40"/>
        <v>Steegane</v>
      </c>
      <c r="I21" s="69" t="str">
        <f t="shared" si="41"/>
        <v>Eléanor</v>
      </c>
      <c r="J21" s="68" t="str">
        <f t="shared" si="42"/>
        <v>Kenzo</v>
      </c>
      <c r="K21" s="69" t="str">
        <f t="shared" si="43"/>
        <v>Anaïs</v>
      </c>
      <c r="L21" s="68" t="str">
        <f t="shared" si="44"/>
        <v>Emma</v>
      </c>
      <c r="M21" s="69" t="str">
        <f t="shared" si="45"/>
        <v>William</v>
      </c>
      <c r="N21" s="68" t="str">
        <f t="shared" si="46"/>
        <v>Maarla</v>
      </c>
      <c r="O21" s="68" t="str">
        <f t="shared" si="46"/>
        <v>Eva</v>
      </c>
      <c r="P21" s="68" t="str">
        <f t="shared" si="46"/>
        <v>Illana</v>
      </c>
      <c r="Q21" s="68" t="str">
        <f t="shared" si="47"/>
        <v>Théo</v>
      </c>
      <c r="R21" s="68" t="str">
        <f t="shared" si="48"/>
        <v>Jordan</v>
      </c>
      <c r="S21" s="68" t="str">
        <f t="shared" si="49"/>
        <v>Louis Gabriel</v>
      </c>
      <c r="T21" s="68" t="str">
        <f t="shared" si="50"/>
        <v>Jade</v>
      </c>
      <c r="U21" s="68" t="str">
        <f t="shared" si="51"/>
        <v>Léna</v>
      </c>
      <c r="V21" s="68" t="str">
        <f t="shared" si="52"/>
        <v>Nolan</v>
      </c>
      <c r="W21" s="68" t="str">
        <f t="shared" si="53"/>
        <v>Carla</v>
      </c>
      <c r="X21" s="68" t="str">
        <f t="shared" si="54"/>
        <v>Shannon</v>
      </c>
      <c r="Y21" s="68" t="str">
        <f t="shared" si="55"/>
        <v>Alexis</v>
      </c>
      <c r="Z21" s="68" t="str">
        <f t="shared" si="56"/>
        <v>Gabin</v>
      </c>
      <c r="AA21" s="68" t="str">
        <f t="shared" si="57"/>
        <v>Louis</v>
      </c>
      <c r="AB21" s="68" t="str">
        <f t="shared" si="58"/>
        <v>Sarah</v>
      </c>
      <c r="AC21" s="68" t="str">
        <f t="shared" si="59"/>
        <v>Gemma</v>
      </c>
      <c r="AD21" s="68" t="str">
        <f t="shared" si="60"/>
        <v>Adam</v>
      </c>
      <c r="AE21" s="68" t="str">
        <f t="shared" si="61"/>
        <v>Laure</v>
      </c>
      <c r="AF21" s="68" t="str">
        <f t="shared" si="62"/>
        <v>Leia</v>
      </c>
      <c r="AG21" s="68" t="str">
        <f t="shared" si="63"/>
        <v>Steegane</v>
      </c>
      <c r="AH21" s="68" t="str">
        <f t="shared" si="64"/>
        <v>Eléanor</v>
      </c>
      <c r="AI21" s="68" t="str">
        <f t="shared" si="65"/>
        <v>Kenzo</v>
      </c>
      <c r="AJ21" s="68" t="str">
        <f t="shared" si="66"/>
        <v>Anaïs</v>
      </c>
      <c r="AK21" s="68" t="str">
        <f t="shared" si="67"/>
        <v>Emma</v>
      </c>
      <c r="AL21" s="68" t="str">
        <f t="shared" si="68"/>
        <v>William</v>
      </c>
      <c r="AM21" s="68" t="str">
        <f t="shared" si="69"/>
        <v>Maarla</v>
      </c>
      <c r="AN21" s="68" t="str">
        <f t="shared" si="70"/>
        <v>Eva</v>
      </c>
      <c r="AO21" s="68" t="str">
        <f t="shared" si="71"/>
        <v>Illana</v>
      </c>
      <c r="AP21" s="68" t="str">
        <f t="shared" si="72"/>
        <v>Théo</v>
      </c>
      <c r="AQ21" s="68" t="str">
        <f t="shared" si="73"/>
        <v>Jordan</v>
      </c>
      <c r="AR21" s="68" t="str">
        <f t="shared" si="74"/>
        <v>Louis Gabriel</v>
      </c>
      <c r="AS21" s="68" t="str">
        <f t="shared" si="75"/>
        <v>Jade</v>
      </c>
      <c r="AT21" s="68" t="str">
        <f t="shared" si="76"/>
        <v>Léna</v>
      </c>
      <c r="AU21" s="68" t="str">
        <f t="shared" si="77"/>
        <v>Nolan</v>
      </c>
    </row>
    <row r="22" spans="1:47" x14ac:dyDescent="0.25">
      <c r="A22" s="72" t="s">
        <v>49</v>
      </c>
      <c r="B22" s="28" t="s">
        <v>18</v>
      </c>
      <c r="C22" s="37" t="str">
        <f t="shared" si="39"/>
        <v>Louis</v>
      </c>
      <c r="D22" s="37" t="str">
        <f t="shared" si="39"/>
        <v>Sarah</v>
      </c>
      <c r="E22" s="37" t="str">
        <f t="shared" si="39"/>
        <v>Gemma</v>
      </c>
      <c r="F22" s="68" t="str">
        <f t="shared" si="39"/>
        <v>Adam</v>
      </c>
      <c r="G22" s="69" t="str">
        <f t="shared" si="39"/>
        <v>Laure</v>
      </c>
      <c r="H22" s="68" t="str">
        <f t="shared" si="40"/>
        <v>Leia</v>
      </c>
      <c r="I22" s="69" t="str">
        <f t="shared" si="41"/>
        <v>Steegane</v>
      </c>
      <c r="J22" s="68" t="str">
        <f t="shared" si="42"/>
        <v>Eléanor</v>
      </c>
      <c r="K22" s="69" t="str">
        <f t="shared" si="43"/>
        <v>Kenzo</v>
      </c>
      <c r="L22" s="68" t="str">
        <f t="shared" si="44"/>
        <v>Anaïs</v>
      </c>
      <c r="M22" s="69" t="str">
        <f t="shared" si="45"/>
        <v>Emma</v>
      </c>
      <c r="N22" s="68" t="str">
        <f t="shared" si="46"/>
        <v>William</v>
      </c>
      <c r="O22" s="68" t="str">
        <f t="shared" si="46"/>
        <v>Maarla</v>
      </c>
      <c r="P22" s="68" t="str">
        <f t="shared" si="46"/>
        <v>Eva</v>
      </c>
      <c r="Q22" s="68" t="str">
        <f t="shared" si="47"/>
        <v>Illana</v>
      </c>
      <c r="R22" s="68" t="str">
        <f t="shared" si="48"/>
        <v>Théo</v>
      </c>
      <c r="S22" s="68" t="str">
        <f t="shared" si="49"/>
        <v>Jordan</v>
      </c>
      <c r="T22" s="68" t="str">
        <f t="shared" si="50"/>
        <v>Louis Gabriel</v>
      </c>
      <c r="U22" s="68" t="str">
        <f t="shared" si="51"/>
        <v>Jade</v>
      </c>
      <c r="V22" s="68" t="str">
        <f t="shared" si="52"/>
        <v>Léna</v>
      </c>
      <c r="W22" s="68" t="str">
        <f t="shared" si="53"/>
        <v>Nolan</v>
      </c>
      <c r="X22" s="68" t="str">
        <f t="shared" si="54"/>
        <v>Carla</v>
      </c>
      <c r="Y22" s="68" t="str">
        <f t="shared" si="55"/>
        <v>Shannon</v>
      </c>
      <c r="Z22" s="68" t="str">
        <f t="shared" si="56"/>
        <v>Alexis</v>
      </c>
      <c r="AA22" s="68" t="str">
        <f t="shared" si="57"/>
        <v>Gabin</v>
      </c>
      <c r="AB22" s="68" t="str">
        <f t="shared" si="58"/>
        <v>Louis</v>
      </c>
      <c r="AC22" s="68" t="str">
        <f t="shared" si="59"/>
        <v>Sarah</v>
      </c>
      <c r="AD22" s="68" t="str">
        <f t="shared" si="60"/>
        <v>Gemma</v>
      </c>
      <c r="AE22" s="68" t="str">
        <f t="shared" si="61"/>
        <v>Adam</v>
      </c>
      <c r="AF22" s="68" t="str">
        <f t="shared" si="62"/>
        <v>Laure</v>
      </c>
      <c r="AG22" s="68" t="str">
        <f t="shared" si="63"/>
        <v>Leia</v>
      </c>
      <c r="AH22" s="68" t="str">
        <f t="shared" si="64"/>
        <v>Steegane</v>
      </c>
      <c r="AI22" s="68" t="str">
        <f t="shared" si="65"/>
        <v>Eléanor</v>
      </c>
      <c r="AJ22" s="68" t="str">
        <f t="shared" si="66"/>
        <v>Kenzo</v>
      </c>
      <c r="AK22" s="68" t="str">
        <f t="shared" si="67"/>
        <v>Anaïs</v>
      </c>
      <c r="AL22" s="68" t="str">
        <f t="shared" si="68"/>
        <v>Emma</v>
      </c>
      <c r="AM22" s="68" t="str">
        <f t="shared" si="69"/>
        <v>William</v>
      </c>
      <c r="AN22" s="68" t="str">
        <f t="shared" si="70"/>
        <v>Maarla</v>
      </c>
      <c r="AO22" s="68" t="str">
        <f t="shared" si="71"/>
        <v>Eva</v>
      </c>
      <c r="AP22" s="68" t="str">
        <f t="shared" si="72"/>
        <v>Illana</v>
      </c>
      <c r="AQ22" s="68" t="str">
        <f t="shared" si="73"/>
        <v>Théo</v>
      </c>
      <c r="AR22" s="68" t="str">
        <f t="shared" si="74"/>
        <v>Jordan</v>
      </c>
      <c r="AS22" s="68" t="str">
        <f t="shared" si="75"/>
        <v>Louis Gabriel</v>
      </c>
      <c r="AT22" s="68" t="str">
        <f t="shared" si="76"/>
        <v>Jade</v>
      </c>
      <c r="AU22" s="68" t="str">
        <f t="shared" si="77"/>
        <v>Léna</v>
      </c>
    </row>
    <row r="23" spans="1:47" x14ac:dyDescent="0.25">
      <c r="A23" s="72" t="s">
        <v>46</v>
      </c>
      <c r="B23" s="28" t="s">
        <v>19</v>
      </c>
      <c r="C23" s="37" t="str">
        <f t="shared" si="39"/>
        <v>Gabin</v>
      </c>
      <c r="D23" s="37" t="str">
        <f t="shared" si="39"/>
        <v>Louis</v>
      </c>
      <c r="E23" s="37" t="str">
        <f t="shared" si="39"/>
        <v>Sarah</v>
      </c>
      <c r="F23" s="68" t="str">
        <f t="shared" si="39"/>
        <v>Gemma</v>
      </c>
      <c r="G23" s="69" t="str">
        <f t="shared" si="39"/>
        <v>Adam</v>
      </c>
      <c r="H23" s="68" t="str">
        <f t="shared" si="40"/>
        <v>Laure</v>
      </c>
      <c r="I23" s="69" t="str">
        <f t="shared" si="41"/>
        <v>Leia</v>
      </c>
      <c r="J23" s="68" t="str">
        <f t="shared" si="42"/>
        <v>Steegane</v>
      </c>
      <c r="K23" s="69" t="str">
        <f t="shared" si="43"/>
        <v>Eléanor</v>
      </c>
      <c r="L23" s="68" t="str">
        <f t="shared" si="44"/>
        <v>Kenzo</v>
      </c>
      <c r="M23" s="69" t="str">
        <f t="shared" si="45"/>
        <v>Anaïs</v>
      </c>
      <c r="N23" s="68" t="str">
        <f t="shared" si="46"/>
        <v>Emma</v>
      </c>
      <c r="O23" s="68" t="str">
        <f t="shared" si="46"/>
        <v>William</v>
      </c>
      <c r="P23" s="68" t="str">
        <f t="shared" si="46"/>
        <v>Maarla</v>
      </c>
      <c r="Q23" s="68" t="str">
        <f t="shared" si="47"/>
        <v>Eva</v>
      </c>
      <c r="R23" s="68" t="str">
        <f t="shared" si="48"/>
        <v>Illana</v>
      </c>
      <c r="S23" s="68" t="str">
        <f t="shared" si="49"/>
        <v>Théo</v>
      </c>
      <c r="T23" s="68" t="str">
        <f t="shared" si="50"/>
        <v>Jordan</v>
      </c>
      <c r="U23" s="68" t="str">
        <f t="shared" si="51"/>
        <v>Louis Gabriel</v>
      </c>
      <c r="V23" s="68" t="str">
        <f t="shared" si="52"/>
        <v>Jade</v>
      </c>
      <c r="W23" s="68" t="str">
        <f t="shared" si="53"/>
        <v>Léna</v>
      </c>
      <c r="X23" s="68" t="str">
        <f t="shared" si="54"/>
        <v>Nolan</v>
      </c>
      <c r="Y23" s="68" t="str">
        <f t="shared" si="55"/>
        <v>Carla</v>
      </c>
      <c r="Z23" s="68" t="str">
        <f t="shared" si="56"/>
        <v>Shannon</v>
      </c>
      <c r="AA23" s="68" t="str">
        <f t="shared" si="57"/>
        <v>Alexis</v>
      </c>
      <c r="AB23" s="68" t="str">
        <f t="shared" si="58"/>
        <v>Gabin</v>
      </c>
      <c r="AC23" s="68" t="str">
        <f t="shared" si="59"/>
        <v>Louis</v>
      </c>
      <c r="AD23" s="68" t="str">
        <f t="shared" si="60"/>
        <v>Sarah</v>
      </c>
      <c r="AE23" s="68" t="str">
        <f t="shared" si="61"/>
        <v>Gemma</v>
      </c>
      <c r="AF23" s="68" t="str">
        <f t="shared" si="62"/>
        <v>Adam</v>
      </c>
      <c r="AG23" s="68" t="str">
        <f t="shared" si="63"/>
        <v>Laure</v>
      </c>
      <c r="AH23" s="68" t="str">
        <f t="shared" si="64"/>
        <v>Leia</v>
      </c>
      <c r="AI23" s="68" t="str">
        <f t="shared" si="65"/>
        <v>Steegane</v>
      </c>
      <c r="AJ23" s="68" t="str">
        <f t="shared" si="66"/>
        <v>Eléanor</v>
      </c>
      <c r="AK23" s="68" t="str">
        <f t="shared" si="67"/>
        <v>Kenzo</v>
      </c>
      <c r="AL23" s="68" t="str">
        <f t="shared" si="68"/>
        <v>Anaïs</v>
      </c>
      <c r="AM23" s="68" t="str">
        <f t="shared" si="69"/>
        <v>Emma</v>
      </c>
      <c r="AN23" s="68" t="str">
        <f t="shared" si="70"/>
        <v>William</v>
      </c>
      <c r="AO23" s="68" t="str">
        <f t="shared" si="71"/>
        <v>Maarla</v>
      </c>
      <c r="AP23" s="68" t="str">
        <f t="shared" si="72"/>
        <v>Eva</v>
      </c>
      <c r="AQ23" s="68" t="str">
        <f t="shared" si="73"/>
        <v>Illana</v>
      </c>
      <c r="AR23" s="68" t="str">
        <f t="shared" si="74"/>
        <v>Théo</v>
      </c>
      <c r="AS23" s="68" t="str">
        <f t="shared" si="75"/>
        <v>Jordan</v>
      </c>
      <c r="AT23" s="68" t="str">
        <f t="shared" si="76"/>
        <v>Louis Gabriel</v>
      </c>
      <c r="AU23" s="68" t="str">
        <f t="shared" si="77"/>
        <v>Jade</v>
      </c>
    </row>
    <row r="24" spans="1:47" x14ac:dyDescent="0.25">
      <c r="A24" s="34" t="s">
        <v>6</v>
      </c>
      <c r="B24" s="28" t="s">
        <v>20</v>
      </c>
      <c r="C24" s="37" t="str">
        <f t="shared" si="39"/>
        <v>Alexis</v>
      </c>
      <c r="D24" s="37" t="str">
        <f t="shared" si="39"/>
        <v>Gabin</v>
      </c>
      <c r="E24" s="37" t="str">
        <f t="shared" si="39"/>
        <v>Louis</v>
      </c>
      <c r="F24" s="68" t="str">
        <f t="shared" si="39"/>
        <v>Sarah</v>
      </c>
      <c r="G24" s="69" t="str">
        <f t="shared" si="39"/>
        <v>Gemma</v>
      </c>
      <c r="H24" s="68" t="str">
        <f t="shared" si="40"/>
        <v>Adam</v>
      </c>
      <c r="I24" s="69" t="str">
        <f t="shared" si="41"/>
        <v>Laure</v>
      </c>
      <c r="J24" s="68" t="str">
        <f t="shared" si="42"/>
        <v>Leia</v>
      </c>
      <c r="K24" s="69" t="str">
        <f t="shared" si="43"/>
        <v>Steegane</v>
      </c>
      <c r="L24" s="68" t="str">
        <f t="shared" si="44"/>
        <v>Eléanor</v>
      </c>
      <c r="M24" s="69" t="str">
        <f t="shared" si="45"/>
        <v>Kenzo</v>
      </c>
      <c r="N24" s="68" t="str">
        <f t="shared" si="46"/>
        <v>Anaïs</v>
      </c>
      <c r="O24" s="68" t="str">
        <f t="shared" si="46"/>
        <v>Emma</v>
      </c>
      <c r="P24" s="68" t="str">
        <f t="shared" si="46"/>
        <v>William</v>
      </c>
      <c r="Q24" s="68" t="str">
        <f t="shared" si="47"/>
        <v>Maarla</v>
      </c>
      <c r="R24" s="68" t="str">
        <f t="shared" si="48"/>
        <v>Eva</v>
      </c>
      <c r="S24" s="68" t="str">
        <f t="shared" si="49"/>
        <v>Illana</v>
      </c>
      <c r="T24" s="68" t="str">
        <f t="shared" si="50"/>
        <v>Théo</v>
      </c>
      <c r="U24" s="68" t="str">
        <f t="shared" si="51"/>
        <v>Jordan</v>
      </c>
      <c r="V24" s="68" t="str">
        <f t="shared" si="52"/>
        <v>Louis Gabriel</v>
      </c>
      <c r="W24" s="68" t="str">
        <f t="shared" si="53"/>
        <v>Jade</v>
      </c>
      <c r="X24" s="68" t="str">
        <f t="shared" si="54"/>
        <v>Léna</v>
      </c>
      <c r="Y24" s="68" t="str">
        <f t="shared" si="55"/>
        <v>Nolan</v>
      </c>
      <c r="Z24" s="68" t="str">
        <f t="shared" si="56"/>
        <v>Carla</v>
      </c>
      <c r="AA24" s="68" t="str">
        <f t="shared" si="57"/>
        <v>Shannon</v>
      </c>
      <c r="AB24" s="68" t="str">
        <f t="shared" si="58"/>
        <v>Alexis</v>
      </c>
      <c r="AC24" s="68" t="str">
        <f t="shared" si="59"/>
        <v>Gabin</v>
      </c>
      <c r="AD24" s="68" t="str">
        <f t="shared" si="60"/>
        <v>Louis</v>
      </c>
      <c r="AE24" s="68" t="str">
        <f t="shared" si="61"/>
        <v>Sarah</v>
      </c>
      <c r="AF24" s="68" t="str">
        <f t="shared" si="62"/>
        <v>Gemma</v>
      </c>
      <c r="AG24" s="68" t="str">
        <f t="shared" si="63"/>
        <v>Adam</v>
      </c>
      <c r="AH24" s="68" t="str">
        <f t="shared" si="64"/>
        <v>Laure</v>
      </c>
      <c r="AI24" s="68" t="str">
        <f t="shared" si="65"/>
        <v>Leia</v>
      </c>
      <c r="AJ24" s="68" t="str">
        <f t="shared" si="66"/>
        <v>Steegane</v>
      </c>
      <c r="AK24" s="68" t="str">
        <f t="shared" si="67"/>
        <v>Eléanor</v>
      </c>
      <c r="AL24" s="68" t="str">
        <f t="shared" si="68"/>
        <v>Kenzo</v>
      </c>
      <c r="AM24" s="68" t="str">
        <f t="shared" si="69"/>
        <v>Anaïs</v>
      </c>
      <c r="AN24" s="68" t="str">
        <f t="shared" si="70"/>
        <v>Emma</v>
      </c>
      <c r="AO24" s="68" t="str">
        <f t="shared" si="71"/>
        <v>William</v>
      </c>
      <c r="AP24" s="68" t="str">
        <f t="shared" si="72"/>
        <v>Maarla</v>
      </c>
      <c r="AQ24" s="68" t="str">
        <f t="shared" si="73"/>
        <v>Eva</v>
      </c>
      <c r="AR24" s="68" t="str">
        <f t="shared" si="74"/>
        <v>Illana</v>
      </c>
      <c r="AS24" s="68" t="str">
        <f t="shared" si="75"/>
        <v>Théo</v>
      </c>
      <c r="AT24" s="68" t="str">
        <f t="shared" si="76"/>
        <v>Jordan</v>
      </c>
      <c r="AU24" s="68" t="str">
        <f t="shared" si="77"/>
        <v>Louis Gabriel</v>
      </c>
    </row>
    <row r="25" spans="1:47" x14ac:dyDescent="0.25">
      <c r="A25" s="72" t="s">
        <v>47</v>
      </c>
      <c r="B25" s="28" t="s">
        <v>30</v>
      </c>
      <c r="C25" s="37" t="str">
        <f t="shared" ref="C25:G32" si="78">B24</f>
        <v>Shannon</v>
      </c>
      <c r="D25" s="37" t="str">
        <f t="shared" si="78"/>
        <v>Alexis</v>
      </c>
      <c r="E25" s="37" t="str">
        <f t="shared" si="78"/>
        <v>Gabin</v>
      </c>
      <c r="F25" s="68" t="str">
        <f t="shared" si="78"/>
        <v>Louis</v>
      </c>
      <c r="G25" s="69" t="str">
        <f t="shared" si="78"/>
        <v>Sarah</v>
      </c>
      <c r="H25" s="68" t="str">
        <f t="shared" si="40"/>
        <v>Gemma</v>
      </c>
      <c r="I25" s="69" t="str">
        <f t="shared" si="41"/>
        <v>Adam</v>
      </c>
      <c r="J25" s="68" t="str">
        <f t="shared" si="42"/>
        <v>Laure</v>
      </c>
      <c r="K25" s="69" t="str">
        <f t="shared" si="43"/>
        <v>Leia</v>
      </c>
      <c r="L25" s="68" t="str">
        <f t="shared" si="44"/>
        <v>Steegane</v>
      </c>
      <c r="M25" s="69" t="str">
        <f t="shared" si="45"/>
        <v>Eléanor</v>
      </c>
      <c r="N25" s="68" t="str">
        <f t="shared" si="46"/>
        <v>Kenzo</v>
      </c>
      <c r="O25" s="68" t="str">
        <f t="shared" si="46"/>
        <v>Anaïs</v>
      </c>
      <c r="P25" s="68" t="str">
        <f t="shared" si="46"/>
        <v>Emma</v>
      </c>
      <c r="Q25" s="68" t="str">
        <f t="shared" si="47"/>
        <v>William</v>
      </c>
      <c r="R25" s="68" t="str">
        <f t="shared" si="48"/>
        <v>Maarla</v>
      </c>
      <c r="S25" s="68" t="str">
        <f t="shared" si="49"/>
        <v>Eva</v>
      </c>
      <c r="T25" s="68" t="str">
        <f t="shared" si="50"/>
        <v>Illana</v>
      </c>
      <c r="U25" s="68" t="str">
        <f t="shared" si="51"/>
        <v>Théo</v>
      </c>
      <c r="V25" s="68" t="str">
        <f t="shared" si="52"/>
        <v>Jordan</v>
      </c>
      <c r="W25" s="68" t="str">
        <f t="shared" si="53"/>
        <v>Louis Gabriel</v>
      </c>
      <c r="X25" s="68" t="str">
        <f t="shared" si="54"/>
        <v>Jade</v>
      </c>
      <c r="Y25" s="68" t="str">
        <f t="shared" si="55"/>
        <v>Léna</v>
      </c>
      <c r="Z25" s="68" t="str">
        <f t="shared" si="56"/>
        <v>Nolan</v>
      </c>
      <c r="AA25" s="68" t="str">
        <f t="shared" si="57"/>
        <v>Carla</v>
      </c>
      <c r="AB25" s="68" t="str">
        <f t="shared" si="58"/>
        <v>Shannon</v>
      </c>
      <c r="AC25" s="68" t="str">
        <f t="shared" si="59"/>
        <v>Alexis</v>
      </c>
      <c r="AD25" s="68" t="str">
        <f t="shared" si="60"/>
        <v>Gabin</v>
      </c>
      <c r="AE25" s="68" t="str">
        <f t="shared" si="61"/>
        <v>Louis</v>
      </c>
      <c r="AF25" s="68" t="str">
        <f t="shared" si="62"/>
        <v>Sarah</v>
      </c>
      <c r="AG25" s="68" t="str">
        <f t="shared" si="63"/>
        <v>Gemma</v>
      </c>
      <c r="AH25" s="68" t="str">
        <f t="shared" si="64"/>
        <v>Adam</v>
      </c>
      <c r="AI25" s="68" t="str">
        <f t="shared" si="65"/>
        <v>Laure</v>
      </c>
      <c r="AJ25" s="68" t="str">
        <f t="shared" si="66"/>
        <v>Leia</v>
      </c>
      <c r="AK25" s="68" t="str">
        <f t="shared" si="67"/>
        <v>Steegane</v>
      </c>
      <c r="AL25" s="68" t="str">
        <f t="shared" si="68"/>
        <v>Eléanor</v>
      </c>
      <c r="AM25" s="68" t="str">
        <f t="shared" si="69"/>
        <v>Kenzo</v>
      </c>
      <c r="AN25" s="68" t="str">
        <f t="shared" si="70"/>
        <v>Anaïs</v>
      </c>
      <c r="AO25" s="68" t="str">
        <f t="shared" si="71"/>
        <v>Emma</v>
      </c>
      <c r="AP25" s="68" t="str">
        <f t="shared" si="72"/>
        <v>William</v>
      </c>
      <c r="AQ25" s="68" t="str">
        <f t="shared" si="73"/>
        <v>Maarla</v>
      </c>
      <c r="AR25" s="68" t="str">
        <f t="shared" si="74"/>
        <v>Eva</v>
      </c>
      <c r="AS25" s="68" t="str">
        <f t="shared" si="75"/>
        <v>Illana</v>
      </c>
      <c r="AT25" s="68" t="str">
        <f t="shared" si="76"/>
        <v>Théo</v>
      </c>
      <c r="AU25" s="68" t="str">
        <f t="shared" si="77"/>
        <v>Jordan</v>
      </c>
    </row>
    <row r="26" spans="1:47" x14ac:dyDescent="0.25">
      <c r="A26" s="72" t="s">
        <v>48</v>
      </c>
      <c r="B26" s="28" t="s">
        <v>21</v>
      </c>
      <c r="C26" s="37" t="str">
        <f t="shared" si="78"/>
        <v>Carla</v>
      </c>
      <c r="D26" s="37" t="str">
        <f t="shared" si="78"/>
        <v>Shannon</v>
      </c>
      <c r="E26" s="37" t="str">
        <f t="shared" si="78"/>
        <v>Alexis</v>
      </c>
      <c r="F26" s="68" t="str">
        <f t="shared" si="78"/>
        <v>Gabin</v>
      </c>
      <c r="G26" s="69" t="str">
        <f t="shared" si="78"/>
        <v>Louis</v>
      </c>
      <c r="H26" s="68" t="str">
        <f t="shared" si="40"/>
        <v>Sarah</v>
      </c>
      <c r="I26" s="69" t="str">
        <f t="shared" si="41"/>
        <v>Gemma</v>
      </c>
      <c r="J26" s="68" t="str">
        <f t="shared" si="42"/>
        <v>Adam</v>
      </c>
      <c r="K26" s="69" t="str">
        <f t="shared" si="43"/>
        <v>Laure</v>
      </c>
      <c r="L26" s="68" t="str">
        <f t="shared" si="44"/>
        <v>Leia</v>
      </c>
      <c r="M26" s="69" t="str">
        <f t="shared" si="45"/>
        <v>Steegane</v>
      </c>
      <c r="N26" s="68" t="str">
        <f t="shared" si="46"/>
        <v>Eléanor</v>
      </c>
      <c r="O26" s="68" t="str">
        <f t="shared" si="46"/>
        <v>Kenzo</v>
      </c>
      <c r="P26" s="68" t="str">
        <f t="shared" si="46"/>
        <v>Anaïs</v>
      </c>
      <c r="Q26" s="68" t="str">
        <f t="shared" si="47"/>
        <v>Emma</v>
      </c>
      <c r="R26" s="68" t="str">
        <f t="shared" si="48"/>
        <v>William</v>
      </c>
      <c r="S26" s="68" t="str">
        <f t="shared" si="49"/>
        <v>Maarla</v>
      </c>
      <c r="T26" s="68" t="str">
        <f t="shared" si="50"/>
        <v>Eva</v>
      </c>
      <c r="U26" s="68" t="str">
        <f t="shared" si="51"/>
        <v>Illana</v>
      </c>
      <c r="V26" s="68" t="str">
        <f t="shared" si="52"/>
        <v>Théo</v>
      </c>
      <c r="W26" s="68" t="str">
        <f t="shared" si="53"/>
        <v>Jordan</v>
      </c>
      <c r="X26" s="68" t="str">
        <f t="shared" si="54"/>
        <v>Louis Gabriel</v>
      </c>
      <c r="Y26" s="68" t="str">
        <f t="shared" si="55"/>
        <v>Jade</v>
      </c>
      <c r="Z26" s="68" t="str">
        <f t="shared" si="56"/>
        <v>Léna</v>
      </c>
      <c r="AA26" s="68" t="str">
        <f t="shared" si="57"/>
        <v>Nolan</v>
      </c>
      <c r="AB26" s="68" t="str">
        <f t="shared" si="58"/>
        <v>Carla</v>
      </c>
      <c r="AC26" s="68" t="str">
        <f t="shared" si="59"/>
        <v>Shannon</v>
      </c>
      <c r="AD26" s="68" t="str">
        <f t="shared" si="60"/>
        <v>Alexis</v>
      </c>
      <c r="AE26" s="68" t="str">
        <f t="shared" si="61"/>
        <v>Gabin</v>
      </c>
      <c r="AF26" s="68" t="str">
        <f t="shared" si="62"/>
        <v>Louis</v>
      </c>
      <c r="AG26" s="68" t="str">
        <f t="shared" si="63"/>
        <v>Sarah</v>
      </c>
      <c r="AH26" s="68" t="str">
        <f t="shared" si="64"/>
        <v>Gemma</v>
      </c>
      <c r="AI26" s="68" t="str">
        <f t="shared" si="65"/>
        <v>Adam</v>
      </c>
      <c r="AJ26" s="68" t="str">
        <f t="shared" si="66"/>
        <v>Laure</v>
      </c>
      <c r="AK26" s="68" t="str">
        <f t="shared" si="67"/>
        <v>Leia</v>
      </c>
      <c r="AL26" s="68" t="str">
        <f t="shared" si="68"/>
        <v>Steegane</v>
      </c>
      <c r="AM26" s="68" t="str">
        <f t="shared" si="69"/>
        <v>Eléanor</v>
      </c>
      <c r="AN26" s="68" t="str">
        <f t="shared" si="70"/>
        <v>Kenzo</v>
      </c>
      <c r="AO26" s="68" t="str">
        <f t="shared" si="71"/>
        <v>Anaïs</v>
      </c>
      <c r="AP26" s="68" t="str">
        <f t="shared" si="72"/>
        <v>Emma</v>
      </c>
      <c r="AQ26" s="68" t="str">
        <f t="shared" si="73"/>
        <v>William</v>
      </c>
      <c r="AR26" s="68" t="str">
        <f t="shared" si="74"/>
        <v>Maarla</v>
      </c>
      <c r="AS26" s="68" t="str">
        <f t="shared" si="75"/>
        <v>Eva</v>
      </c>
      <c r="AT26" s="68" t="str">
        <f t="shared" si="76"/>
        <v>Illana</v>
      </c>
      <c r="AU26" s="68" t="str">
        <f t="shared" si="77"/>
        <v>Théo</v>
      </c>
    </row>
    <row r="27" spans="1:47" x14ac:dyDescent="0.25">
      <c r="A27" s="34" t="s">
        <v>6</v>
      </c>
      <c r="B27" s="28" t="s">
        <v>22</v>
      </c>
      <c r="C27" s="37" t="str">
        <f t="shared" si="78"/>
        <v>Nolan</v>
      </c>
      <c r="D27" s="37" t="str">
        <f t="shared" si="78"/>
        <v>Carla</v>
      </c>
      <c r="E27" s="37" t="str">
        <f t="shared" si="78"/>
        <v>Shannon</v>
      </c>
      <c r="F27" s="68" t="str">
        <f t="shared" si="78"/>
        <v>Alexis</v>
      </c>
      <c r="G27" s="69" t="str">
        <f t="shared" si="78"/>
        <v>Gabin</v>
      </c>
      <c r="H27" s="68" t="str">
        <f t="shared" si="40"/>
        <v>Louis</v>
      </c>
      <c r="I27" s="69" t="str">
        <f t="shared" si="41"/>
        <v>Sarah</v>
      </c>
      <c r="J27" s="68" t="str">
        <f t="shared" si="42"/>
        <v>Gemma</v>
      </c>
      <c r="K27" s="69" t="str">
        <f t="shared" si="43"/>
        <v>Adam</v>
      </c>
      <c r="L27" s="68" t="str">
        <f t="shared" si="44"/>
        <v>Laure</v>
      </c>
      <c r="M27" s="69" t="str">
        <f t="shared" si="45"/>
        <v>Leia</v>
      </c>
      <c r="N27" s="68" t="str">
        <f t="shared" si="46"/>
        <v>Steegane</v>
      </c>
      <c r="O27" s="68" t="str">
        <f t="shared" si="46"/>
        <v>Eléanor</v>
      </c>
      <c r="P27" s="68" t="str">
        <f t="shared" si="46"/>
        <v>Kenzo</v>
      </c>
      <c r="Q27" s="68" t="str">
        <f t="shared" si="47"/>
        <v>Anaïs</v>
      </c>
      <c r="R27" s="68" t="str">
        <f t="shared" si="48"/>
        <v>Emma</v>
      </c>
      <c r="S27" s="68" t="str">
        <f t="shared" si="49"/>
        <v>William</v>
      </c>
      <c r="T27" s="68" t="str">
        <f t="shared" si="50"/>
        <v>Maarla</v>
      </c>
      <c r="U27" s="68" t="str">
        <f t="shared" si="51"/>
        <v>Eva</v>
      </c>
      <c r="V27" s="68" t="str">
        <f t="shared" si="52"/>
        <v>Illana</v>
      </c>
      <c r="W27" s="68" t="str">
        <f t="shared" si="53"/>
        <v>Théo</v>
      </c>
      <c r="X27" s="68" t="str">
        <f t="shared" si="54"/>
        <v>Jordan</v>
      </c>
      <c r="Y27" s="68" t="str">
        <f t="shared" si="55"/>
        <v>Louis Gabriel</v>
      </c>
      <c r="Z27" s="68" t="str">
        <f t="shared" si="56"/>
        <v>Jade</v>
      </c>
      <c r="AA27" s="68" t="str">
        <f t="shared" si="57"/>
        <v>Léna</v>
      </c>
      <c r="AB27" s="68" t="str">
        <f t="shared" si="58"/>
        <v>Nolan</v>
      </c>
      <c r="AC27" s="68" t="str">
        <f t="shared" si="59"/>
        <v>Carla</v>
      </c>
      <c r="AD27" s="68" t="str">
        <f t="shared" si="60"/>
        <v>Shannon</v>
      </c>
      <c r="AE27" s="68" t="str">
        <f t="shared" si="61"/>
        <v>Alexis</v>
      </c>
      <c r="AF27" s="68" t="str">
        <f t="shared" si="62"/>
        <v>Gabin</v>
      </c>
      <c r="AG27" s="68" t="str">
        <f t="shared" si="63"/>
        <v>Louis</v>
      </c>
      <c r="AH27" s="68" t="str">
        <f t="shared" si="64"/>
        <v>Sarah</v>
      </c>
      <c r="AI27" s="68" t="str">
        <f t="shared" si="65"/>
        <v>Gemma</v>
      </c>
      <c r="AJ27" s="68" t="str">
        <f t="shared" si="66"/>
        <v>Adam</v>
      </c>
      <c r="AK27" s="68" t="str">
        <f t="shared" si="67"/>
        <v>Laure</v>
      </c>
      <c r="AL27" s="68" t="str">
        <f t="shared" si="68"/>
        <v>Leia</v>
      </c>
      <c r="AM27" s="68" t="str">
        <f t="shared" si="69"/>
        <v>Steegane</v>
      </c>
      <c r="AN27" s="68" t="str">
        <f t="shared" si="70"/>
        <v>Eléanor</v>
      </c>
      <c r="AO27" s="68" t="str">
        <f t="shared" si="71"/>
        <v>Kenzo</v>
      </c>
      <c r="AP27" s="68" t="str">
        <f t="shared" si="72"/>
        <v>Anaïs</v>
      </c>
      <c r="AQ27" s="68" t="str">
        <f t="shared" si="73"/>
        <v>Emma</v>
      </c>
      <c r="AR27" s="68" t="str">
        <f t="shared" si="74"/>
        <v>William</v>
      </c>
      <c r="AS27" s="68" t="str">
        <f t="shared" si="75"/>
        <v>Maarla</v>
      </c>
      <c r="AT27" s="68" t="str">
        <f t="shared" si="76"/>
        <v>Eva</v>
      </c>
      <c r="AU27" s="68" t="str">
        <f t="shared" si="77"/>
        <v>Illana</v>
      </c>
    </row>
    <row r="28" spans="1:47" x14ac:dyDescent="0.25">
      <c r="A28" s="34" t="str">
        <f>A10</f>
        <v>Distributeurs</v>
      </c>
      <c r="B28" s="28" t="s">
        <v>31</v>
      </c>
      <c r="C28" s="37" t="str">
        <f t="shared" si="78"/>
        <v>Léna</v>
      </c>
      <c r="D28" s="37" t="str">
        <f t="shared" si="78"/>
        <v>Nolan</v>
      </c>
      <c r="E28" s="37" t="str">
        <f t="shared" si="78"/>
        <v>Carla</v>
      </c>
      <c r="F28" s="68" t="str">
        <f t="shared" si="78"/>
        <v>Shannon</v>
      </c>
      <c r="G28" s="69" t="str">
        <f t="shared" si="78"/>
        <v>Alexis</v>
      </c>
      <c r="H28" s="68" t="str">
        <f t="shared" si="40"/>
        <v>Gabin</v>
      </c>
      <c r="I28" s="69" t="str">
        <f t="shared" si="41"/>
        <v>Louis</v>
      </c>
      <c r="J28" s="68" t="str">
        <f t="shared" si="42"/>
        <v>Sarah</v>
      </c>
      <c r="K28" s="69" t="str">
        <f t="shared" si="43"/>
        <v>Gemma</v>
      </c>
      <c r="L28" s="68" t="str">
        <f t="shared" si="44"/>
        <v>Adam</v>
      </c>
      <c r="M28" s="69" t="str">
        <f t="shared" si="45"/>
        <v>Laure</v>
      </c>
      <c r="N28" s="68" t="str">
        <f t="shared" si="46"/>
        <v>Leia</v>
      </c>
      <c r="O28" s="68" t="str">
        <f t="shared" si="46"/>
        <v>Steegane</v>
      </c>
      <c r="P28" s="68" t="str">
        <f t="shared" si="46"/>
        <v>Eléanor</v>
      </c>
      <c r="Q28" s="68" t="str">
        <f t="shared" si="47"/>
        <v>Kenzo</v>
      </c>
      <c r="R28" s="68" t="str">
        <f t="shared" si="48"/>
        <v>Anaïs</v>
      </c>
      <c r="S28" s="68" t="str">
        <f t="shared" si="49"/>
        <v>Emma</v>
      </c>
      <c r="T28" s="68" t="str">
        <f t="shared" si="50"/>
        <v>William</v>
      </c>
      <c r="U28" s="68" t="str">
        <f t="shared" si="51"/>
        <v>Maarla</v>
      </c>
      <c r="V28" s="68" t="str">
        <f t="shared" si="52"/>
        <v>Eva</v>
      </c>
      <c r="W28" s="68" t="str">
        <f t="shared" si="53"/>
        <v>Illana</v>
      </c>
      <c r="X28" s="68" t="str">
        <f t="shared" si="54"/>
        <v>Théo</v>
      </c>
      <c r="Y28" s="68" t="str">
        <f t="shared" si="55"/>
        <v>Jordan</v>
      </c>
      <c r="Z28" s="68" t="str">
        <f t="shared" si="56"/>
        <v>Louis Gabriel</v>
      </c>
      <c r="AA28" s="68" t="str">
        <f t="shared" si="57"/>
        <v>Jade</v>
      </c>
      <c r="AB28" s="68" t="str">
        <f t="shared" si="58"/>
        <v>Léna</v>
      </c>
      <c r="AC28" s="68" t="str">
        <f t="shared" si="59"/>
        <v>Nolan</v>
      </c>
      <c r="AD28" s="68" t="str">
        <f t="shared" si="60"/>
        <v>Carla</v>
      </c>
      <c r="AE28" s="68" t="str">
        <f t="shared" si="61"/>
        <v>Shannon</v>
      </c>
      <c r="AF28" s="68" t="str">
        <f t="shared" si="62"/>
        <v>Alexis</v>
      </c>
      <c r="AG28" s="68" t="str">
        <f t="shared" si="63"/>
        <v>Gabin</v>
      </c>
      <c r="AH28" s="68" t="str">
        <f t="shared" si="64"/>
        <v>Louis</v>
      </c>
      <c r="AI28" s="68" t="str">
        <f t="shared" si="65"/>
        <v>Sarah</v>
      </c>
      <c r="AJ28" s="68" t="str">
        <f t="shared" si="66"/>
        <v>Gemma</v>
      </c>
      <c r="AK28" s="68" t="str">
        <f t="shared" si="67"/>
        <v>Adam</v>
      </c>
      <c r="AL28" s="68" t="str">
        <f t="shared" si="68"/>
        <v>Laure</v>
      </c>
      <c r="AM28" s="68" t="str">
        <f t="shared" si="69"/>
        <v>Leia</v>
      </c>
      <c r="AN28" s="68" t="str">
        <f t="shared" si="70"/>
        <v>Steegane</v>
      </c>
      <c r="AO28" s="68" t="str">
        <f t="shared" si="71"/>
        <v>Eléanor</v>
      </c>
      <c r="AP28" s="68" t="str">
        <f t="shared" si="72"/>
        <v>Kenzo</v>
      </c>
      <c r="AQ28" s="68" t="str">
        <f t="shared" si="73"/>
        <v>Anaïs</v>
      </c>
      <c r="AR28" s="68" t="str">
        <f t="shared" si="74"/>
        <v>Emma</v>
      </c>
      <c r="AS28" s="68" t="str">
        <f t="shared" si="75"/>
        <v>William</v>
      </c>
      <c r="AT28" s="68" t="str">
        <f t="shared" si="76"/>
        <v>Maarla</v>
      </c>
      <c r="AU28" s="68" t="str">
        <f t="shared" si="77"/>
        <v>Eva</v>
      </c>
    </row>
    <row r="29" spans="1:47" x14ac:dyDescent="0.25">
      <c r="A29" s="34" t="str">
        <f>A19</f>
        <v>Responsable de la Propreté</v>
      </c>
      <c r="B29" s="28" t="s">
        <v>23</v>
      </c>
      <c r="C29" s="37" t="str">
        <f t="shared" si="78"/>
        <v>Jade</v>
      </c>
      <c r="D29" s="37" t="str">
        <f t="shared" si="78"/>
        <v>Léna</v>
      </c>
      <c r="E29" s="37" t="str">
        <f t="shared" si="78"/>
        <v>Nolan</v>
      </c>
      <c r="F29" s="68" t="str">
        <f t="shared" si="78"/>
        <v>Carla</v>
      </c>
      <c r="G29" s="69" t="str">
        <f t="shared" si="78"/>
        <v>Shannon</v>
      </c>
      <c r="H29" s="68" t="str">
        <f t="shared" si="40"/>
        <v>Alexis</v>
      </c>
      <c r="I29" s="69" t="str">
        <f t="shared" si="41"/>
        <v>Gabin</v>
      </c>
      <c r="J29" s="68" t="str">
        <f t="shared" si="42"/>
        <v>Louis</v>
      </c>
      <c r="K29" s="69" t="str">
        <f t="shared" si="43"/>
        <v>Sarah</v>
      </c>
      <c r="L29" s="68" t="str">
        <f t="shared" si="44"/>
        <v>Gemma</v>
      </c>
      <c r="M29" s="69" t="str">
        <f t="shared" si="45"/>
        <v>Adam</v>
      </c>
      <c r="N29" s="68" t="str">
        <f t="shared" si="46"/>
        <v>Laure</v>
      </c>
      <c r="O29" s="68" t="str">
        <f t="shared" si="46"/>
        <v>Leia</v>
      </c>
      <c r="P29" s="68" t="str">
        <f t="shared" si="46"/>
        <v>Steegane</v>
      </c>
      <c r="Q29" s="68" t="str">
        <f t="shared" si="47"/>
        <v>Eléanor</v>
      </c>
      <c r="R29" s="68" t="str">
        <f t="shared" si="48"/>
        <v>Kenzo</v>
      </c>
      <c r="S29" s="68" t="str">
        <f t="shared" si="49"/>
        <v>Anaïs</v>
      </c>
      <c r="T29" s="68" t="str">
        <f t="shared" si="50"/>
        <v>Emma</v>
      </c>
      <c r="U29" s="68" t="str">
        <f t="shared" si="51"/>
        <v>William</v>
      </c>
      <c r="V29" s="68" t="str">
        <f t="shared" si="52"/>
        <v>Maarla</v>
      </c>
      <c r="W29" s="68" t="str">
        <f t="shared" si="53"/>
        <v>Eva</v>
      </c>
      <c r="X29" s="68" t="str">
        <f t="shared" si="54"/>
        <v>Illana</v>
      </c>
      <c r="Y29" s="68" t="str">
        <f t="shared" si="55"/>
        <v>Théo</v>
      </c>
      <c r="Z29" s="68" t="str">
        <f t="shared" si="56"/>
        <v>Jordan</v>
      </c>
      <c r="AA29" s="68" t="str">
        <f t="shared" si="57"/>
        <v>Louis Gabriel</v>
      </c>
      <c r="AB29" s="68" t="str">
        <f t="shared" si="58"/>
        <v>Jade</v>
      </c>
      <c r="AC29" s="68" t="str">
        <f t="shared" si="59"/>
        <v>Léna</v>
      </c>
      <c r="AD29" s="68" t="str">
        <f t="shared" si="60"/>
        <v>Nolan</v>
      </c>
      <c r="AE29" s="68" t="str">
        <f t="shared" si="61"/>
        <v>Carla</v>
      </c>
      <c r="AF29" s="68" t="str">
        <f t="shared" si="62"/>
        <v>Shannon</v>
      </c>
      <c r="AG29" s="68" t="str">
        <f t="shared" si="63"/>
        <v>Alexis</v>
      </c>
      <c r="AH29" s="68" t="str">
        <f t="shared" si="64"/>
        <v>Gabin</v>
      </c>
      <c r="AI29" s="68" t="str">
        <f t="shared" si="65"/>
        <v>Louis</v>
      </c>
      <c r="AJ29" s="68" t="str">
        <f t="shared" si="66"/>
        <v>Sarah</v>
      </c>
      <c r="AK29" s="68" t="str">
        <f t="shared" si="67"/>
        <v>Gemma</v>
      </c>
      <c r="AL29" s="68" t="str">
        <f t="shared" si="68"/>
        <v>Adam</v>
      </c>
      <c r="AM29" s="68" t="str">
        <f t="shared" si="69"/>
        <v>Laure</v>
      </c>
      <c r="AN29" s="68" t="str">
        <f t="shared" si="70"/>
        <v>Leia</v>
      </c>
      <c r="AO29" s="68" t="str">
        <f t="shared" si="71"/>
        <v>Steegane</v>
      </c>
      <c r="AP29" s="68" t="str">
        <f t="shared" si="72"/>
        <v>Eléanor</v>
      </c>
      <c r="AQ29" s="68" t="str">
        <f t="shared" si="73"/>
        <v>Kenzo</v>
      </c>
      <c r="AR29" s="68" t="str">
        <f t="shared" si="74"/>
        <v>Anaïs</v>
      </c>
      <c r="AS29" s="68" t="str">
        <f t="shared" si="75"/>
        <v>Emma</v>
      </c>
      <c r="AT29" s="68" t="str">
        <f t="shared" si="76"/>
        <v>William</v>
      </c>
      <c r="AU29" s="68" t="str">
        <f t="shared" si="77"/>
        <v>Maarla</v>
      </c>
    </row>
    <row r="30" spans="1:47" x14ac:dyDescent="0.25">
      <c r="A30" s="34" t="str">
        <f>A15</f>
        <v>Facteurs</v>
      </c>
      <c r="B30" s="28" t="s">
        <v>24</v>
      </c>
      <c r="C30" s="37" t="str">
        <f t="shared" si="78"/>
        <v>Louis Gabriel</v>
      </c>
      <c r="D30" s="37" t="str">
        <f t="shared" si="78"/>
        <v>Jade</v>
      </c>
      <c r="E30" s="37" t="str">
        <f t="shared" si="78"/>
        <v>Léna</v>
      </c>
      <c r="F30" s="68" t="str">
        <f t="shared" si="78"/>
        <v>Nolan</v>
      </c>
      <c r="G30" s="69" t="str">
        <f t="shared" si="78"/>
        <v>Carla</v>
      </c>
      <c r="H30" s="68" t="str">
        <f t="shared" si="40"/>
        <v>Shannon</v>
      </c>
      <c r="I30" s="69" t="str">
        <f t="shared" si="41"/>
        <v>Alexis</v>
      </c>
      <c r="J30" s="68" t="str">
        <f t="shared" si="42"/>
        <v>Gabin</v>
      </c>
      <c r="K30" s="69" t="str">
        <f t="shared" si="43"/>
        <v>Louis</v>
      </c>
      <c r="L30" s="68" t="str">
        <f t="shared" si="44"/>
        <v>Sarah</v>
      </c>
      <c r="M30" s="69" t="str">
        <f t="shared" si="45"/>
        <v>Gemma</v>
      </c>
      <c r="N30" s="68" t="str">
        <f t="shared" si="46"/>
        <v>Adam</v>
      </c>
      <c r="O30" s="68" t="str">
        <f t="shared" si="46"/>
        <v>Laure</v>
      </c>
      <c r="P30" s="68" t="str">
        <f t="shared" si="46"/>
        <v>Leia</v>
      </c>
      <c r="Q30" s="68" t="str">
        <f t="shared" si="47"/>
        <v>Steegane</v>
      </c>
      <c r="R30" s="68" t="str">
        <f t="shared" si="48"/>
        <v>Eléanor</v>
      </c>
      <c r="S30" s="68" t="str">
        <f t="shared" si="49"/>
        <v>Kenzo</v>
      </c>
      <c r="T30" s="68" t="str">
        <f t="shared" si="50"/>
        <v>Anaïs</v>
      </c>
      <c r="U30" s="68" t="str">
        <f t="shared" si="51"/>
        <v>Emma</v>
      </c>
      <c r="V30" s="68" t="str">
        <f t="shared" si="52"/>
        <v>William</v>
      </c>
      <c r="W30" s="68" t="str">
        <f t="shared" si="53"/>
        <v>Maarla</v>
      </c>
      <c r="X30" s="68" t="str">
        <f t="shared" si="54"/>
        <v>Eva</v>
      </c>
      <c r="Y30" s="68" t="str">
        <f t="shared" si="55"/>
        <v>Illana</v>
      </c>
      <c r="Z30" s="68" t="str">
        <f t="shared" si="56"/>
        <v>Théo</v>
      </c>
      <c r="AA30" s="68" t="str">
        <f t="shared" si="57"/>
        <v>Jordan</v>
      </c>
      <c r="AB30" s="68" t="str">
        <f t="shared" si="58"/>
        <v>Louis Gabriel</v>
      </c>
      <c r="AC30" s="68" t="str">
        <f t="shared" si="59"/>
        <v>Jade</v>
      </c>
      <c r="AD30" s="68" t="str">
        <f t="shared" si="60"/>
        <v>Léna</v>
      </c>
      <c r="AE30" s="68" t="str">
        <f t="shared" si="61"/>
        <v>Nolan</v>
      </c>
      <c r="AF30" s="68" t="str">
        <f t="shared" si="62"/>
        <v>Carla</v>
      </c>
      <c r="AG30" s="68" t="str">
        <f t="shared" si="63"/>
        <v>Shannon</v>
      </c>
      <c r="AH30" s="68" t="str">
        <f t="shared" si="64"/>
        <v>Alexis</v>
      </c>
      <c r="AI30" s="68" t="str">
        <f t="shared" si="65"/>
        <v>Gabin</v>
      </c>
      <c r="AJ30" s="68" t="str">
        <f t="shared" si="66"/>
        <v>Louis</v>
      </c>
      <c r="AK30" s="68" t="str">
        <f t="shared" si="67"/>
        <v>Sarah</v>
      </c>
      <c r="AL30" s="68" t="str">
        <f t="shared" si="68"/>
        <v>Gemma</v>
      </c>
      <c r="AM30" s="68" t="str">
        <f t="shared" si="69"/>
        <v>Adam</v>
      </c>
      <c r="AN30" s="68" t="str">
        <f t="shared" si="70"/>
        <v>Laure</v>
      </c>
      <c r="AO30" s="68" t="str">
        <f t="shared" si="71"/>
        <v>Leia</v>
      </c>
      <c r="AP30" s="68" t="str">
        <f t="shared" si="72"/>
        <v>Steegane</v>
      </c>
      <c r="AQ30" s="68" t="str">
        <f t="shared" si="73"/>
        <v>Eléanor</v>
      </c>
      <c r="AR30" s="68" t="str">
        <f t="shared" si="74"/>
        <v>Kenzo</v>
      </c>
      <c r="AS30" s="68" t="str">
        <f t="shared" si="75"/>
        <v>Anaïs</v>
      </c>
      <c r="AT30" s="68" t="str">
        <f t="shared" si="76"/>
        <v>Emma</v>
      </c>
      <c r="AU30" s="68" t="str">
        <f t="shared" si="77"/>
        <v>William</v>
      </c>
    </row>
    <row r="31" spans="1:47" x14ac:dyDescent="0.25">
      <c r="A31" s="34" t="str">
        <f>A21</f>
        <v>Chefs de rang</v>
      </c>
      <c r="B31" s="28" t="s">
        <v>25</v>
      </c>
      <c r="C31" s="37" t="str">
        <f t="shared" si="78"/>
        <v>Jordan</v>
      </c>
      <c r="D31" s="37" t="str">
        <f t="shared" si="78"/>
        <v>Louis Gabriel</v>
      </c>
      <c r="E31" s="37" t="str">
        <f t="shared" si="78"/>
        <v>Jade</v>
      </c>
      <c r="F31" s="68" t="str">
        <f t="shared" si="78"/>
        <v>Léna</v>
      </c>
      <c r="G31" s="69" t="str">
        <f t="shared" si="78"/>
        <v>Nolan</v>
      </c>
      <c r="H31" s="68" t="str">
        <f t="shared" si="40"/>
        <v>Carla</v>
      </c>
      <c r="I31" s="69" t="str">
        <f t="shared" si="41"/>
        <v>Shannon</v>
      </c>
      <c r="J31" s="68" t="str">
        <f t="shared" si="42"/>
        <v>Alexis</v>
      </c>
      <c r="K31" s="69" t="str">
        <f t="shared" si="43"/>
        <v>Gabin</v>
      </c>
      <c r="L31" s="68" t="str">
        <f t="shared" si="44"/>
        <v>Louis</v>
      </c>
      <c r="M31" s="69" t="str">
        <f t="shared" si="45"/>
        <v>Sarah</v>
      </c>
      <c r="N31" s="68" t="str">
        <f t="shared" si="46"/>
        <v>Gemma</v>
      </c>
      <c r="O31" s="68" t="str">
        <f t="shared" si="46"/>
        <v>Adam</v>
      </c>
      <c r="P31" s="68" t="str">
        <f t="shared" si="46"/>
        <v>Laure</v>
      </c>
      <c r="Q31" s="68" t="str">
        <f t="shared" si="47"/>
        <v>Leia</v>
      </c>
      <c r="R31" s="68" t="str">
        <f t="shared" si="48"/>
        <v>Steegane</v>
      </c>
      <c r="S31" s="68" t="str">
        <f t="shared" si="49"/>
        <v>Eléanor</v>
      </c>
      <c r="T31" s="68" t="str">
        <f t="shared" si="50"/>
        <v>Kenzo</v>
      </c>
      <c r="U31" s="68" t="str">
        <f t="shared" si="51"/>
        <v>Anaïs</v>
      </c>
      <c r="V31" s="68" t="str">
        <f t="shared" si="52"/>
        <v>Emma</v>
      </c>
      <c r="W31" s="68" t="str">
        <f t="shared" si="53"/>
        <v>William</v>
      </c>
      <c r="X31" s="68" t="str">
        <f t="shared" si="54"/>
        <v>Maarla</v>
      </c>
      <c r="Y31" s="68" t="str">
        <f t="shared" si="55"/>
        <v>Eva</v>
      </c>
      <c r="Z31" s="68" t="str">
        <f t="shared" si="56"/>
        <v>Illana</v>
      </c>
      <c r="AA31" s="68" t="str">
        <f t="shared" si="57"/>
        <v>Théo</v>
      </c>
      <c r="AB31" s="68" t="str">
        <f t="shared" si="58"/>
        <v>Jordan</v>
      </c>
      <c r="AC31" s="68" t="str">
        <f t="shared" si="59"/>
        <v>Louis Gabriel</v>
      </c>
      <c r="AD31" s="68" t="str">
        <f t="shared" si="60"/>
        <v>Jade</v>
      </c>
      <c r="AE31" s="68" t="str">
        <f t="shared" si="61"/>
        <v>Léna</v>
      </c>
      <c r="AF31" s="68" t="str">
        <f t="shared" si="62"/>
        <v>Nolan</v>
      </c>
      <c r="AG31" s="68" t="str">
        <f t="shared" si="63"/>
        <v>Carla</v>
      </c>
      <c r="AH31" s="68" t="str">
        <f t="shared" si="64"/>
        <v>Shannon</v>
      </c>
      <c r="AI31" s="68" t="str">
        <f t="shared" si="65"/>
        <v>Alexis</v>
      </c>
      <c r="AJ31" s="68" t="str">
        <f t="shared" si="66"/>
        <v>Gabin</v>
      </c>
      <c r="AK31" s="68" t="str">
        <f t="shared" si="67"/>
        <v>Louis</v>
      </c>
      <c r="AL31" s="68" t="str">
        <f t="shared" si="68"/>
        <v>Sarah</v>
      </c>
      <c r="AM31" s="68" t="str">
        <f t="shared" si="69"/>
        <v>Gemma</v>
      </c>
      <c r="AN31" s="68" t="str">
        <f t="shared" si="70"/>
        <v>Adam</v>
      </c>
      <c r="AO31" s="68" t="str">
        <f t="shared" si="71"/>
        <v>Laure</v>
      </c>
      <c r="AP31" s="68" t="str">
        <f t="shared" si="72"/>
        <v>Leia</v>
      </c>
      <c r="AQ31" s="68" t="str">
        <f t="shared" si="73"/>
        <v>Steegane</v>
      </c>
      <c r="AR31" s="68" t="str">
        <f t="shared" si="74"/>
        <v>Eléanor</v>
      </c>
      <c r="AS31" s="68" t="str">
        <f t="shared" si="75"/>
        <v>Kenzo</v>
      </c>
      <c r="AT31" s="68" t="str">
        <f t="shared" si="76"/>
        <v>Anaïs</v>
      </c>
      <c r="AU31" s="68" t="str">
        <f t="shared" si="77"/>
        <v>Emma</v>
      </c>
    </row>
    <row r="32" spans="1:47" ht="15.75" thickBot="1" x14ac:dyDescent="0.3">
      <c r="A32" s="35" t="str">
        <f>A11</f>
        <v>Ramasseurs</v>
      </c>
      <c r="B32" s="29" t="s">
        <v>32</v>
      </c>
      <c r="C32" s="38" t="str">
        <f t="shared" si="78"/>
        <v>Théo</v>
      </c>
      <c r="D32" s="38" t="str">
        <f t="shared" si="78"/>
        <v>Jordan</v>
      </c>
      <c r="E32" s="38" t="str">
        <f t="shared" si="78"/>
        <v>Louis Gabriel</v>
      </c>
      <c r="F32" s="70" t="str">
        <f t="shared" si="78"/>
        <v>Jade</v>
      </c>
      <c r="G32" s="71" t="str">
        <f t="shared" si="78"/>
        <v>Léna</v>
      </c>
      <c r="H32" s="70" t="str">
        <f t="shared" si="40"/>
        <v>Nolan</v>
      </c>
      <c r="I32" s="71" t="str">
        <f t="shared" si="41"/>
        <v>Carla</v>
      </c>
      <c r="J32" s="70" t="str">
        <f t="shared" si="42"/>
        <v>Shannon</v>
      </c>
      <c r="K32" s="71" t="str">
        <f t="shared" si="43"/>
        <v>Alexis</v>
      </c>
      <c r="L32" s="70" t="str">
        <f t="shared" si="44"/>
        <v>Gabin</v>
      </c>
      <c r="M32" s="71" t="str">
        <f t="shared" si="45"/>
        <v>Louis</v>
      </c>
      <c r="N32" s="70" t="str">
        <f t="shared" si="46"/>
        <v>Sarah</v>
      </c>
      <c r="O32" s="70" t="str">
        <f t="shared" si="46"/>
        <v>Gemma</v>
      </c>
      <c r="P32" s="70" t="str">
        <f t="shared" si="46"/>
        <v>Adam</v>
      </c>
      <c r="Q32" s="70" t="str">
        <f t="shared" si="47"/>
        <v>Laure</v>
      </c>
      <c r="R32" s="70" t="str">
        <f t="shared" si="48"/>
        <v>Leia</v>
      </c>
      <c r="S32" s="70" t="str">
        <f t="shared" si="49"/>
        <v>Steegane</v>
      </c>
      <c r="T32" s="70" t="str">
        <f t="shared" si="50"/>
        <v>Eléanor</v>
      </c>
      <c r="U32" s="70" t="str">
        <f t="shared" si="51"/>
        <v>Kenzo</v>
      </c>
      <c r="V32" s="70" t="str">
        <f t="shared" si="52"/>
        <v>Anaïs</v>
      </c>
      <c r="W32" s="70" t="str">
        <f t="shared" si="53"/>
        <v>Emma</v>
      </c>
      <c r="X32" s="70" t="str">
        <f t="shared" si="54"/>
        <v>William</v>
      </c>
      <c r="Y32" s="70" t="str">
        <f t="shared" si="55"/>
        <v>Maarla</v>
      </c>
      <c r="Z32" s="70" t="str">
        <f t="shared" si="56"/>
        <v>Eva</v>
      </c>
      <c r="AA32" s="70" t="str">
        <f t="shared" si="57"/>
        <v>Illana</v>
      </c>
      <c r="AB32" s="70" t="str">
        <f t="shared" si="58"/>
        <v>Théo</v>
      </c>
      <c r="AC32" s="70" t="str">
        <f t="shared" si="59"/>
        <v>Jordan</v>
      </c>
      <c r="AD32" s="70" t="str">
        <f t="shared" si="60"/>
        <v>Louis Gabriel</v>
      </c>
      <c r="AE32" s="70" t="str">
        <f t="shared" si="61"/>
        <v>Jade</v>
      </c>
      <c r="AF32" s="70" t="str">
        <f t="shared" si="62"/>
        <v>Léna</v>
      </c>
      <c r="AG32" s="70" t="str">
        <f t="shared" si="63"/>
        <v>Nolan</v>
      </c>
      <c r="AH32" s="70" t="str">
        <f t="shared" si="64"/>
        <v>Carla</v>
      </c>
      <c r="AI32" s="70" t="str">
        <f t="shared" si="65"/>
        <v>Shannon</v>
      </c>
      <c r="AJ32" s="70" t="str">
        <f t="shared" si="66"/>
        <v>Alexis</v>
      </c>
      <c r="AK32" s="70" t="str">
        <f t="shared" si="67"/>
        <v>Gabin</v>
      </c>
      <c r="AL32" s="70" t="str">
        <f t="shared" si="68"/>
        <v>Louis</v>
      </c>
      <c r="AM32" s="70" t="str">
        <f t="shared" si="69"/>
        <v>Sarah</v>
      </c>
      <c r="AN32" s="70" t="str">
        <f t="shared" si="70"/>
        <v>Gemma</v>
      </c>
      <c r="AO32" s="70" t="str">
        <f t="shared" si="71"/>
        <v>Adam</v>
      </c>
      <c r="AP32" s="70" t="str">
        <f t="shared" si="72"/>
        <v>Laure</v>
      </c>
      <c r="AQ32" s="70" t="str">
        <f t="shared" si="73"/>
        <v>Leia</v>
      </c>
      <c r="AR32" s="70" t="str">
        <f t="shared" si="74"/>
        <v>Steegane</v>
      </c>
      <c r="AS32" s="70" t="str">
        <f t="shared" si="75"/>
        <v>Eléanor</v>
      </c>
      <c r="AT32" s="70" t="str">
        <f t="shared" si="76"/>
        <v>Kenzo</v>
      </c>
      <c r="AU32" s="70" t="str">
        <f t="shared" si="77"/>
        <v>Anaïs</v>
      </c>
    </row>
    <row r="34" spans="2:7" ht="15.75" thickBot="1" x14ac:dyDescent="0.3"/>
    <row r="35" spans="2:7" x14ac:dyDescent="0.25">
      <c r="B35" s="57" t="s">
        <v>45</v>
      </c>
      <c r="C35" s="58"/>
      <c r="D35" s="58"/>
      <c r="E35" s="58"/>
      <c r="F35" s="58"/>
      <c r="G35" s="59"/>
    </row>
    <row r="36" spans="2:7" x14ac:dyDescent="0.25">
      <c r="B36" s="60"/>
      <c r="C36" s="61"/>
      <c r="D36" s="61"/>
      <c r="E36" s="61"/>
      <c r="F36" s="61"/>
      <c r="G36" s="62"/>
    </row>
    <row r="37" spans="2:7" ht="15.75" thickBot="1" x14ac:dyDescent="0.3">
      <c r="B37" s="63"/>
      <c r="C37" s="64"/>
      <c r="D37" s="64"/>
      <c r="E37" s="64"/>
      <c r="F37" s="64"/>
      <c r="G37" s="65"/>
    </row>
  </sheetData>
  <mergeCells count="1">
    <mergeCell ref="B35:G37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 des Responsabilités</vt:lpstr>
      <vt:lpstr>Tableau Modification</vt:lpstr>
      <vt:lpstr>Semaine</vt:lpstr>
      <vt:lpstr>'Tableau des Responsabilités'!Zone_d_impression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Sebastien GUICHARD</cp:lastModifiedBy>
  <cp:lastPrinted>2018-02-08T09:51:45Z</cp:lastPrinted>
  <dcterms:created xsi:type="dcterms:W3CDTF">2017-09-09T14:07:14Z</dcterms:created>
  <dcterms:modified xsi:type="dcterms:W3CDTF">2019-08-28T09:26:50Z</dcterms:modified>
</cp:coreProperties>
</file>