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Excel\Marie-Odile\"/>
    </mc:Choice>
  </mc:AlternateContent>
  <bookViews>
    <workbookView xWindow="0" yWindow="0" windowWidth="19200" windowHeight="12285"/>
  </bookViews>
  <sheets>
    <sheet name="Groupe 1" sheetId="2" r:id="rId1"/>
    <sheet name="Groupe 2" sheetId="1" r:id="rId2"/>
  </sheets>
  <definedNames>
    <definedName name="_xlnm.Print_Area" localSheetId="0">'Groupe 1'!$F$5:$K$20</definedName>
    <definedName name="_xlnm.Print_Area" localSheetId="1">'Groupe 2'!$F$5:$K$21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1" l="1"/>
  <c r="C25" i="1"/>
  <c r="C28" i="2"/>
  <c r="C25" i="2"/>
  <c r="C24" i="2"/>
  <c r="H21" i="1" l="1"/>
  <c r="J20" i="1" l="1"/>
  <c r="I20" i="1"/>
  <c r="H20" i="1"/>
  <c r="F20" i="1"/>
  <c r="J19" i="1"/>
  <c r="I19" i="1"/>
  <c r="G19" i="1"/>
  <c r="I18" i="1"/>
  <c r="G18" i="1"/>
  <c r="K17" i="1"/>
  <c r="J17" i="1"/>
  <c r="I17" i="1"/>
  <c r="G17" i="1"/>
  <c r="J16" i="1"/>
  <c r="I16" i="1"/>
  <c r="H16" i="1"/>
  <c r="G16" i="1"/>
  <c r="J15" i="1"/>
  <c r="G15" i="1"/>
  <c r="K14" i="1"/>
  <c r="J14" i="1"/>
  <c r="I14" i="1"/>
  <c r="H14" i="1"/>
  <c r="G14" i="1"/>
  <c r="J13" i="1"/>
  <c r="I13" i="1"/>
  <c r="G13" i="1"/>
  <c r="K12" i="1"/>
  <c r="J12" i="1"/>
  <c r="I12" i="1"/>
  <c r="H12" i="1"/>
  <c r="G12" i="1"/>
  <c r="F12" i="1"/>
  <c r="J11" i="1"/>
  <c r="I11" i="1"/>
  <c r="G11" i="1"/>
  <c r="F11" i="1"/>
  <c r="K10" i="1"/>
  <c r="J10" i="1"/>
  <c r="I10" i="1"/>
  <c r="H10" i="1"/>
  <c r="G10" i="1"/>
  <c r="F10" i="1"/>
  <c r="K9" i="1"/>
  <c r="J9" i="1"/>
  <c r="I9" i="1"/>
  <c r="H9" i="1"/>
  <c r="G9" i="1"/>
  <c r="F9" i="1"/>
  <c r="J8" i="1"/>
  <c r="I8" i="1"/>
  <c r="G8" i="1"/>
  <c r="F8" i="1"/>
  <c r="J7" i="1"/>
  <c r="I7" i="1"/>
  <c r="G7" i="1"/>
  <c r="F7" i="1"/>
  <c r="K6" i="1"/>
  <c r="J6" i="1"/>
  <c r="I6" i="1"/>
  <c r="H6" i="1"/>
  <c r="G6" i="1"/>
  <c r="F6" i="1"/>
  <c r="J5" i="1"/>
  <c r="I5" i="1"/>
  <c r="G5" i="1"/>
  <c r="F5" i="1"/>
  <c r="G17" i="2"/>
  <c r="K17" i="2"/>
  <c r="J17" i="2"/>
  <c r="K10" i="2"/>
  <c r="K9" i="2"/>
  <c r="G16" i="2" l="1"/>
  <c r="H16" i="2"/>
  <c r="F20" i="2" l="1"/>
  <c r="H20" i="2"/>
  <c r="K12" i="2"/>
  <c r="J12" i="2"/>
  <c r="G15" i="2" l="1"/>
  <c r="G5" i="2"/>
  <c r="G6" i="2"/>
  <c r="G7" i="2"/>
  <c r="G8" i="2"/>
  <c r="G9" i="2"/>
  <c r="G10" i="2"/>
  <c r="G11" i="2"/>
  <c r="G12" i="2"/>
  <c r="G18" i="2"/>
  <c r="G19" i="2"/>
  <c r="G13" i="2"/>
  <c r="G14" i="2"/>
  <c r="J5" i="2"/>
  <c r="J6" i="2"/>
  <c r="J7" i="2"/>
  <c r="J8" i="2"/>
  <c r="J9" i="2"/>
  <c r="J10" i="2"/>
  <c r="J11" i="2"/>
  <c r="J13" i="2"/>
  <c r="J14" i="2"/>
  <c r="J15" i="2"/>
  <c r="J16" i="2"/>
  <c r="J20" i="2"/>
  <c r="J19" i="2"/>
  <c r="F8" i="2"/>
  <c r="F9" i="2"/>
  <c r="F10" i="2"/>
  <c r="F11" i="2"/>
  <c r="F12" i="2"/>
  <c r="I5" i="2"/>
  <c r="I6" i="2"/>
  <c r="I7" i="2"/>
  <c r="I8" i="2"/>
  <c r="I9" i="2"/>
  <c r="I10" i="2"/>
  <c r="I11" i="2"/>
  <c r="I12" i="2"/>
  <c r="I13" i="2"/>
  <c r="I14" i="2"/>
  <c r="I16" i="2"/>
  <c r="I17" i="2"/>
  <c r="I18" i="2"/>
  <c r="I19" i="2"/>
  <c r="F7" i="2"/>
  <c r="F5" i="2"/>
  <c r="F6" i="2"/>
  <c r="K14" i="2" l="1"/>
  <c r="K6" i="2"/>
  <c r="H14" i="2"/>
  <c r="H12" i="2"/>
  <c r="H10" i="2"/>
  <c r="H9" i="2"/>
  <c r="H6" i="2"/>
</calcChain>
</file>

<file path=xl/sharedStrings.xml><?xml version="1.0" encoding="utf-8"?>
<sst xmlns="http://schemas.openxmlformats.org/spreadsheetml/2006/main" count="89" uniqueCount="47">
  <si>
    <t>Secteur cuisine</t>
  </si>
  <si>
    <t>Dépoussiérage</t>
  </si>
  <si>
    <t xml:space="preserve">Lavage </t>
  </si>
  <si>
    <t>Vider</t>
  </si>
  <si>
    <t>Laver</t>
  </si>
  <si>
    <t>Sac propre</t>
  </si>
  <si>
    <t xml:space="preserve">Désinfection </t>
  </si>
  <si>
    <t>Eliminer les salissures</t>
  </si>
  <si>
    <t>Secteur plonge</t>
  </si>
  <si>
    <t>lavage</t>
  </si>
  <si>
    <t>Désinfection</t>
  </si>
  <si>
    <t>SAS</t>
  </si>
  <si>
    <t>Salle de cours</t>
  </si>
  <si>
    <r>
      <t>Plan de travail</t>
    </r>
    <r>
      <rPr>
        <b/>
        <sz val="10"/>
        <color theme="1"/>
        <rFont val="Comic Sans MS"/>
        <family val="4"/>
      </rPr>
      <t> :</t>
    </r>
  </si>
  <si>
    <r>
      <t>Micro-onde</t>
    </r>
    <r>
      <rPr>
        <b/>
        <sz val="10"/>
        <color theme="1"/>
        <rFont val="Comic Sans MS"/>
        <family val="4"/>
      </rPr>
      <t> :</t>
    </r>
  </si>
  <si>
    <r>
      <t>Lave mains</t>
    </r>
    <r>
      <rPr>
        <b/>
        <sz val="10"/>
        <color theme="1"/>
        <rFont val="Comic Sans MS"/>
        <family val="4"/>
      </rPr>
      <t> :</t>
    </r>
  </si>
  <si>
    <r>
      <t>Evier légumes</t>
    </r>
    <r>
      <rPr>
        <b/>
        <sz val="10"/>
        <color theme="1"/>
        <rFont val="Comic Sans MS"/>
        <family val="4"/>
      </rPr>
      <t> :</t>
    </r>
  </si>
  <si>
    <r>
      <t>Poubelles</t>
    </r>
    <r>
      <rPr>
        <b/>
        <sz val="10"/>
        <color theme="1"/>
        <rFont val="Comic Sans MS"/>
        <family val="4"/>
      </rPr>
      <t> </t>
    </r>
  </si>
  <si>
    <r>
      <t>Sol</t>
    </r>
    <r>
      <rPr>
        <b/>
        <sz val="10"/>
        <color theme="1"/>
        <rFont val="Comic Sans MS"/>
        <family val="4"/>
      </rPr>
      <t> </t>
    </r>
  </si>
  <si>
    <r>
      <t>Eviers</t>
    </r>
    <r>
      <rPr>
        <b/>
        <sz val="10"/>
        <color theme="1"/>
        <rFont val="Comic Sans MS"/>
        <family val="4"/>
      </rPr>
      <t> </t>
    </r>
  </si>
  <si>
    <r>
      <rPr>
        <b/>
        <u/>
        <sz val="10"/>
        <color theme="1"/>
        <rFont val="Comic Sans MS"/>
        <family val="4"/>
      </rPr>
      <t>Sol</t>
    </r>
    <r>
      <rPr>
        <sz val="10"/>
        <color theme="1"/>
        <rFont val="Comic Sans MS"/>
        <family val="4"/>
      </rPr>
      <t> </t>
    </r>
  </si>
  <si>
    <t>PAS DE BLOUSE</t>
  </si>
  <si>
    <t>VERNIS</t>
  </si>
  <si>
    <t>CAHIER</t>
  </si>
  <si>
    <t>Lucas B</t>
  </si>
  <si>
    <t>Remplir les domaines</t>
  </si>
  <si>
    <t>Ce tableau s'effectue automatiquement ne toucher à aucune cellule</t>
  </si>
  <si>
    <t>Cliquer sur le bouton "Suivant" Permet de Générer un nouveau tableau</t>
  </si>
  <si>
    <t>Leonie B</t>
  </si>
  <si>
    <t>Jade C</t>
  </si>
  <si>
    <t>Laura G</t>
  </si>
  <si>
    <t>Lucas M</t>
  </si>
  <si>
    <t>Alizee V</t>
  </si>
  <si>
    <t>Emma S</t>
  </si>
  <si>
    <t>Josselin G</t>
  </si>
  <si>
    <t>Flavie B</t>
  </si>
  <si>
    <t>Julhian C</t>
  </si>
  <si>
    <t>Melissa G</t>
  </si>
  <si>
    <t>Nathan M</t>
  </si>
  <si>
    <t>Oceane S</t>
  </si>
  <si>
    <t>Tess W</t>
  </si>
  <si>
    <t>Ylann L</t>
  </si>
  <si>
    <t>Lou O</t>
  </si>
  <si>
    <t>Chloé R</t>
  </si>
  <si>
    <t>Composte</t>
  </si>
  <si>
    <t>Remplir les prénoms d'élèves Max 8</t>
  </si>
  <si>
    <t>Remplir les prénoms d'élèves Max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</si>
</sst>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u/>
      <sz val="10"/>
      <color theme="1"/>
      <name val="Comic Sans MS"/>
      <family val="4"/>
    </font>
    <font>
      <u/>
      <sz val="10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b/>
      <sz val="10"/>
      <color theme="1"/>
      <name val="Calibri"/>
      <family val="2"/>
      <scheme val="minor"/>
    </font>
    <font>
      <b/>
      <sz val="9"/>
      <color theme="1"/>
      <name val="Comic Sans MS"/>
      <family val="4"/>
    </font>
    <font>
      <sz val="8"/>
      <color theme="1"/>
      <name val="Comic Sans MS"/>
      <family val="4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2"/>
      <color rgb="FF000000"/>
      <name val="Calibri"/>
      <family val="2"/>
    </font>
    <font>
      <sz val="11"/>
      <name val="Calibri"/>
      <family val="2"/>
      <scheme val="minor"/>
    </font>
    <font>
      <b/>
      <sz val="36"/>
      <color rgb="FF000000"/>
      <name val="Calibri"/>
      <family val="2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0" xfId="0" applyBorder="1"/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0" fontId="7" fillId="3" borderId="8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3" borderId="0" xfId="0" applyFont="1" applyFill="1" applyAlignment="1">
      <alignment wrapText="1"/>
    </xf>
    <xf numFmtId="0" fontId="13" fillId="0" borderId="0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8" xfId="0" applyFont="1" applyBorder="1" applyAlignment="1">
      <alignment horizontal="center" vertical="center"/>
    </xf>
    <xf numFmtId="0" fontId="15" fillId="6" borderId="6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3" borderId="31" xfId="0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9" fillId="5" borderId="17" xfId="0" applyFont="1" applyFill="1" applyBorder="1" applyAlignment="1">
      <alignment horizontal="center" vertical="center"/>
    </xf>
    <xf numFmtId="0" fontId="9" fillId="5" borderId="18" xfId="0" applyFont="1" applyFill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5</xdr:row>
          <xdr:rowOff>295275</xdr:rowOff>
        </xdr:from>
        <xdr:to>
          <xdr:col>4</xdr:col>
          <xdr:colOff>781050</xdr:colOff>
          <xdr:row>7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</a:rPr>
                <a:t>Imprimer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2</xdr:row>
          <xdr:rowOff>76200</xdr:rowOff>
        </xdr:from>
        <xdr:to>
          <xdr:col>4</xdr:col>
          <xdr:colOff>809625</xdr:colOff>
          <xdr:row>5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</a:rPr>
                <a:t>Suivant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5</xdr:row>
          <xdr:rowOff>295275</xdr:rowOff>
        </xdr:from>
        <xdr:to>
          <xdr:col>4</xdr:col>
          <xdr:colOff>781050</xdr:colOff>
          <xdr:row>7</xdr:row>
          <xdr:rowOff>323850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</a:rPr>
                <a:t>Imprimer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5</xdr:row>
          <xdr:rowOff>295275</xdr:rowOff>
        </xdr:from>
        <xdr:to>
          <xdr:col>4</xdr:col>
          <xdr:colOff>781050</xdr:colOff>
          <xdr:row>7</xdr:row>
          <xdr:rowOff>323850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</a:rPr>
                <a:t>Imprimer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2</xdr:row>
          <xdr:rowOff>152400</xdr:rowOff>
        </xdr:from>
        <xdr:to>
          <xdr:col>4</xdr:col>
          <xdr:colOff>819150</xdr:colOff>
          <xdr:row>5</xdr:row>
          <xdr:rowOff>161925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</a:rPr>
                <a:t>Suivant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68"/>
  <sheetViews>
    <sheetView showGridLines="0" tabSelected="1" topLeftCell="A2" zoomScale="60" zoomScaleNormal="60" workbookViewId="0">
      <selection activeCell="F25" sqref="F25:F26"/>
    </sheetView>
  </sheetViews>
  <sheetFormatPr baseColWidth="10" defaultRowHeight="15" x14ac:dyDescent="0.25"/>
  <cols>
    <col min="1" max="1" width="7" bestFit="1" customWidth="1"/>
    <col min="2" max="2" width="28.5703125" style="5" bestFit="1" customWidth="1"/>
    <col min="3" max="3" width="3.85546875" style="5" hidden="1" customWidth="1"/>
    <col min="4" max="4" width="20.7109375" style="5" customWidth="1"/>
    <col min="5" max="5" width="14.28515625" style="5" bestFit="1" customWidth="1"/>
    <col min="6" max="11" width="21.7109375" style="5" customWidth="1"/>
    <col min="12" max="17" width="11.42578125" style="5"/>
  </cols>
  <sheetData>
    <row r="1" spans="1:17" ht="15.75" hidden="1" thickBot="1" x14ac:dyDescent="0.3">
      <c r="D1" s="68">
        <v>1</v>
      </c>
      <c r="E1" s="69">
        <v>2</v>
      </c>
      <c r="F1" s="69">
        <v>3</v>
      </c>
      <c r="G1" s="69">
        <v>4</v>
      </c>
      <c r="H1" s="69">
        <v>5</v>
      </c>
      <c r="I1" s="69">
        <v>6</v>
      </c>
      <c r="J1" s="70">
        <v>7</v>
      </c>
      <c r="K1" s="6">
        <v>8</v>
      </c>
      <c r="L1" s="6"/>
      <c r="M1" s="6"/>
      <c r="N1" s="6"/>
      <c r="O1" s="6"/>
      <c r="P1" s="6"/>
      <c r="Q1" s="6"/>
    </row>
    <row r="2" spans="1:17" ht="30.75" thickBot="1" x14ac:dyDescent="0.3">
      <c r="B2" s="32" t="s">
        <v>45</v>
      </c>
      <c r="C2" s="39"/>
      <c r="D2" s="71" t="s">
        <v>35</v>
      </c>
      <c r="E2" s="72" t="s">
        <v>36</v>
      </c>
      <c r="F2" s="72" t="s">
        <v>24</v>
      </c>
      <c r="G2" s="72" t="s">
        <v>37</v>
      </c>
      <c r="H2" s="72" t="s">
        <v>38</v>
      </c>
      <c r="I2" s="72" t="s">
        <v>39</v>
      </c>
      <c r="J2" s="73" t="s">
        <v>40</v>
      </c>
      <c r="K2" s="74" t="s">
        <v>33</v>
      </c>
      <c r="L2" s="6"/>
      <c r="M2" s="6"/>
      <c r="N2" s="6"/>
      <c r="O2" s="6"/>
      <c r="P2" s="6"/>
      <c r="Q2" s="6"/>
    </row>
    <row r="3" spans="1:17" ht="15.75" thickBot="1" x14ac:dyDescent="0.3">
      <c r="F3" s="80" t="s">
        <v>27</v>
      </c>
      <c r="G3" s="80"/>
      <c r="H3" s="80"/>
      <c r="I3" s="80"/>
      <c r="J3" s="80"/>
      <c r="K3" s="80"/>
    </row>
    <row r="4" spans="1:17" ht="15.75" thickBot="1" x14ac:dyDescent="0.3">
      <c r="A4" s="85" t="s">
        <v>25</v>
      </c>
      <c r="B4" s="86"/>
      <c r="C4" s="40"/>
      <c r="D4" s="33"/>
      <c r="F4" s="87" t="s">
        <v>26</v>
      </c>
      <c r="G4" s="87"/>
      <c r="H4" s="87"/>
      <c r="I4" s="87"/>
      <c r="J4" s="87"/>
      <c r="K4" s="87"/>
    </row>
    <row r="5" spans="1:17" ht="30" customHeight="1" thickBot="1" x14ac:dyDescent="0.3">
      <c r="A5" s="37" t="s">
        <v>0</v>
      </c>
      <c r="B5" s="8" t="s">
        <v>20</v>
      </c>
      <c r="C5" s="41"/>
      <c r="D5" s="38"/>
      <c r="E5" s="6"/>
      <c r="F5" s="42" t="str">
        <f t="shared" ref="F5:F12" si="0">IF(ISBLANK(A5)," ",A5)</f>
        <v>Secteur cuisine</v>
      </c>
      <c r="G5" s="22" t="str">
        <f t="shared" ref="G5:G12" si="1">IF(ISBLANK(B5)," ",B5)</f>
        <v>Sol </v>
      </c>
      <c r="H5" s="19"/>
      <c r="I5" s="34" t="str">
        <f t="shared" ref="I5:J7" si="2">IF(ISBLANK(A17)," ",A17)</f>
        <v>Secteur plonge</v>
      </c>
      <c r="J5" s="25" t="str">
        <f t="shared" si="2"/>
        <v>Sol </v>
      </c>
      <c r="K5" s="27"/>
      <c r="L5" s="6"/>
      <c r="M5" s="6"/>
      <c r="N5" s="6"/>
      <c r="O5" s="6"/>
      <c r="P5" s="7"/>
      <c r="Q5" s="7"/>
    </row>
    <row r="6" spans="1:17" ht="30" customHeight="1" x14ac:dyDescent="0.25">
      <c r="B6" s="13" t="s">
        <v>1</v>
      </c>
      <c r="C6" s="75">
        <v>1</v>
      </c>
      <c r="E6" s="6"/>
      <c r="F6" s="30" t="str">
        <f t="shared" si="0"/>
        <v xml:space="preserve"> </v>
      </c>
      <c r="G6" s="17" t="str">
        <f t="shared" si="1"/>
        <v>Dépoussiérage</v>
      </c>
      <c r="H6" s="83" t="str">
        <f>HLOOKUP(C6,D1:Q2,2,FALSE)</f>
        <v>Flavie B</v>
      </c>
      <c r="I6" s="4" t="str">
        <f t="shared" si="2"/>
        <v xml:space="preserve"> </v>
      </c>
      <c r="J6" s="20" t="str">
        <f t="shared" si="2"/>
        <v>Dépoussiérage</v>
      </c>
      <c r="K6" s="78" t="str">
        <f>HLOOKUP(C18,D1:Q2,2,FALSE)</f>
        <v>Tess W</v>
      </c>
      <c r="L6" s="6"/>
      <c r="M6" s="6"/>
      <c r="N6" s="6"/>
      <c r="O6" s="6"/>
      <c r="P6" s="6"/>
      <c r="Q6" s="6"/>
    </row>
    <row r="7" spans="1:17" ht="30" customHeight="1" thickBot="1" x14ac:dyDescent="0.3">
      <c r="B7" s="14" t="s">
        <v>2</v>
      </c>
      <c r="C7" s="75"/>
      <c r="E7" s="6"/>
      <c r="F7" s="43" t="str">
        <f t="shared" si="0"/>
        <v xml:space="preserve"> </v>
      </c>
      <c r="G7" s="18" t="str">
        <f t="shared" si="1"/>
        <v xml:space="preserve">Lavage </v>
      </c>
      <c r="H7" s="84"/>
      <c r="I7" s="35" t="str">
        <f t="shared" si="2"/>
        <v xml:space="preserve"> </v>
      </c>
      <c r="J7" s="24" t="str">
        <f t="shared" si="2"/>
        <v>lavage</v>
      </c>
      <c r="K7" s="79"/>
      <c r="L7" s="6"/>
      <c r="M7" s="6"/>
      <c r="N7" s="6"/>
      <c r="O7" s="6"/>
      <c r="P7" s="6"/>
      <c r="Q7" s="6"/>
    </row>
    <row r="8" spans="1:17" ht="30" customHeight="1" x14ac:dyDescent="0.25">
      <c r="B8" s="9" t="s">
        <v>17</v>
      </c>
      <c r="C8" s="38"/>
      <c r="E8" s="6"/>
      <c r="F8" s="43" t="str">
        <f t="shared" si="0"/>
        <v xml:space="preserve"> </v>
      </c>
      <c r="G8" s="22" t="str">
        <f t="shared" si="1"/>
        <v>Poubelles </v>
      </c>
      <c r="H8" s="29"/>
      <c r="I8" s="35" t="str">
        <f t="shared" ref="I8:I14" si="3">IF(ISBLANK(A20)," ",A20)</f>
        <v xml:space="preserve"> </v>
      </c>
      <c r="J8" s="25" t="str">
        <f>IF(ISBLANK(B23)," ",B23)</f>
        <v>Poubelles </v>
      </c>
      <c r="K8" s="31"/>
      <c r="L8" s="6"/>
      <c r="M8" s="6"/>
      <c r="N8" s="6"/>
      <c r="O8" s="6"/>
      <c r="P8" s="7"/>
      <c r="Q8" s="7"/>
    </row>
    <row r="9" spans="1:17" ht="30" customHeight="1" x14ac:dyDescent="0.25">
      <c r="B9" s="13" t="s">
        <v>3</v>
      </c>
      <c r="C9" s="38">
        <v>2</v>
      </c>
      <c r="E9" s="6"/>
      <c r="F9" s="30" t="str">
        <f t="shared" si="0"/>
        <v xml:space="preserve"> </v>
      </c>
      <c r="G9" s="17" t="str">
        <f t="shared" si="1"/>
        <v>Vider</v>
      </c>
      <c r="H9" s="51" t="str">
        <f>HLOOKUP(C9,D1:Q2,2,FALSE)</f>
        <v>Julhian C</v>
      </c>
      <c r="I9" s="4" t="str">
        <f t="shared" si="3"/>
        <v xml:space="preserve"> </v>
      </c>
      <c r="J9" s="20" t="str">
        <f>IF(ISBLANK(B24)," ",B24)</f>
        <v>Vider</v>
      </c>
      <c r="K9" s="51" t="str">
        <f>HLOOKUP(C9,D1:Q2,2,FALSE)</f>
        <v>Julhian C</v>
      </c>
      <c r="L9" s="6"/>
      <c r="M9" s="6"/>
      <c r="N9" s="6"/>
      <c r="O9" s="6"/>
      <c r="P9" s="7"/>
      <c r="Q9" s="7"/>
    </row>
    <row r="10" spans="1:17" ht="30" customHeight="1" x14ac:dyDescent="0.25">
      <c r="B10" s="13" t="s">
        <v>4</v>
      </c>
      <c r="C10" s="75">
        <v>3</v>
      </c>
      <c r="E10" s="6"/>
      <c r="F10" s="43" t="str">
        <f t="shared" si="0"/>
        <v xml:space="preserve"> </v>
      </c>
      <c r="G10" s="17" t="str">
        <f t="shared" si="1"/>
        <v>Laver</v>
      </c>
      <c r="H10" s="78" t="str">
        <f>HLOOKUP(C10,D1:Q2,2,FALSE)</f>
        <v>Lucas B</v>
      </c>
      <c r="I10" s="35" t="str">
        <f t="shared" si="3"/>
        <v xml:space="preserve"> </v>
      </c>
      <c r="J10" s="20" t="str">
        <f>IF(ISBLANK(B25)," ",B25)</f>
        <v>Laver</v>
      </c>
      <c r="K10" s="78" t="str">
        <f>HLOOKUP(C10,D1:Q2,2,FALSE)</f>
        <v>Lucas B</v>
      </c>
      <c r="L10" s="6"/>
      <c r="M10" s="6"/>
      <c r="N10" s="6"/>
      <c r="O10" s="6"/>
      <c r="P10" s="7"/>
      <c r="Q10" s="7"/>
    </row>
    <row r="11" spans="1:17" ht="30" customHeight="1" thickBot="1" x14ac:dyDescent="0.3">
      <c r="B11" s="14" t="s">
        <v>5</v>
      </c>
      <c r="C11" s="75"/>
      <c r="E11" s="6"/>
      <c r="F11" s="43" t="str">
        <f t="shared" si="0"/>
        <v xml:space="preserve"> </v>
      </c>
      <c r="G11" s="18" t="str">
        <f t="shared" si="1"/>
        <v>Sac propre</v>
      </c>
      <c r="H11" s="79"/>
      <c r="I11" s="35" t="str">
        <f t="shared" si="3"/>
        <v xml:space="preserve"> </v>
      </c>
      <c r="J11" s="24" t="str">
        <f>IF(ISBLANK(B26)," ",B26)</f>
        <v>Sac propre</v>
      </c>
      <c r="K11" s="79"/>
      <c r="L11" s="6"/>
      <c r="M11" s="6"/>
      <c r="N11" s="6"/>
      <c r="O11" s="6"/>
      <c r="P11" s="7"/>
      <c r="Q11" s="7"/>
    </row>
    <row r="12" spans="1:17" ht="30" customHeight="1" thickBot="1" x14ac:dyDescent="0.3">
      <c r="B12" s="10" t="s">
        <v>13</v>
      </c>
      <c r="C12" s="38">
        <v>4</v>
      </c>
      <c r="E12" s="6"/>
      <c r="F12" s="30" t="str">
        <f t="shared" si="0"/>
        <v xml:space="preserve"> </v>
      </c>
      <c r="G12" s="45" t="str">
        <f t="shared" si="1"/>
        <v>Plan de travail :</v>
      </c>
      <c r="H12" s="30" t="str">
        <f>HLOOKUP(C12,D1:Q2,2,FALSE)</f>
        <v>Melissa G</v>
      </c>
      <c r="I12" s="4" t="str">
        <f t="shared" si="3"/>
        <v xml:space="preserve"> </v>
      </c>
      <c r="J12" s="45" t="str">
        <f>IF(ISBLANK(B12)," ",B12)</f>
        <v>Plan de travail :</v>
      </c>
      <c r="K12" s="30" t="str">
        <f>HLOOKUP(C12,D1:Q2,2,FALSE)</f>
        <v>Melissa G</v>
      </c>
      <c r="L12" s="6"/>
      <c r="M12" s="6"/>
      <c r="N12" s="6"/>
      <c r="O12" s="6"/>
      <c r="P12" s="7"/>
      <c r="Q12" s="7"/>
    </row>
    <row r="13" spans="1:17" ht="30" customHeight="1" thickBot="1" x14ac:dyDescent="0.3">
      <c r="B13" s="10" t="s">
        <v>15</v>
      </c>
      <c r="C13" s="38">
        <v>5</v>
      </c>
      <c r="E13" s="6"/>
      <c r="F13" s="30"/>
      <c r="G13" s="23" t="str">
        <f>IF(ISBLANK(B14)," ",B14)</f>
        <v>Evier légumes :</v>
      </c>
      <c r="H13" s="46"/>
      <c r="I13" s="35" t="str">
        <f t="shared" si="3"/>
        <v xml:space="preserve"> </v>
      </c>
      <c r="J13" s="25" t="str">
        <f>IF(ISBLANK(B20)," ",B20)</f>
        <v>Eviers </v>
      </c>
      <c r="K13" s="67"/>
      <c r="L13" s="6"/>
      <c r="M13" s="6"/>
      <c r="N13" s="6"/>
      <c r="O13" s="6"/>
      <c r="P13" s="7"/>
      <c r="Q13" s="7"/>
    </row>
    <row r="14" spans="1:17" ht="30" customHeight="1" x14ac:dyDescent="0.25">
      <c r="B14" s="9" t="s">
        <v>16</v>
      </c>
      <c r="C14" s="38"/>
      <c r="E14" s="6"/>
      <c r="F14" s="30"/>
      <c r="G14" s="21" t="str">
        <f>IF(ISBLANK(B15)," ",B15)</f>
        <v>Eliminer les salissures</v>
      </c>
      <c r="H14" s="83" t="str">
        <f>HLOOKUP(C15,D1:Q2,2,FALSE)</f>
        <v>Oceane S</v>
      </c>
      <c r="I14" s="35" t="str">
        <f t="shared" si="3"/>
        <v xml:space="preserve"> </v>
      </c>
      <c r="J14" s="20" t="str">
        <f>IF(ISBLANK(B21)," ",B21)</f>
        <v>Eliminer les salissures</v>
      </c>
      <c r="K14" s="81" t="str">
        <f>HLOOKUP(C21,D1:Q2,2,FALSE)</f>
        <v>Emma S</v>
      </c>
      <c r="L14" s="6"/>
      <c r="M14" s="6"/>
      <c r="N14" s="6"/>
      <c r="O14" s="6"/>
      <c r="P14" s="7"/>
      <c r="Q14" s="7"/>
    </row>
    <row r="15" spans="1:17" ht="30" customHeight="1" thickBot="1" x14ac:dyDescent="0.3">
      <c r="B15" s="13" t="s">
        <v>7</v>
      </c>
      <c r="C15" s="54">
        <v>6</v>
      </c>
      <c r="E15" s="6"/>
      <c r="F15" s="30"/>
      <c r="G15" s="47" t="str">
        <f>IF(ISBLANK(B16)," ",B16)</f>
        <v xml:space="preserve">Désinfection </v>
      </c>
      <c r="H15" s="79"/>
      <c r="I15" s="4"/>
      <c r="J15" s="24" t="str">
        <f>IF(ISBLANK(B22)," ",B22)</f>
        <v>Désinfection</v>
      </c>
      <c r="K15" s="82"/>
      <c r="L15" s="6"/>
      <c r="M15" s="6"/>
      <c r="N15" s="6"/>
      <c r="Q15" s="7"/>
    </row>
    <row r="16" spans="1:17" ht="30" customHeight="1" thickBot="1" x14ac:dyDescent="0.3">
      <c r="B16" s="14" t="s">
        <v>6</v>
      </c>
      <c r="C16" s="54"/>
      <c r="E16" s="6"/>
      <c r="F16" s="30"/>
      <c r="G16" s="45" t="str">
        <f>IF(ISBLANK(B13)," ",B13)</f>
        <v>Lave mains :</v>
      </c>
      <c r="H16" s="53" t="str">
        <f>HLOOKUP(C13,D1:Q2,2,FALSE)</f>
        <v>Nathan M</v>
      </c>
      <c r="I16" s="35" t="str">
        <f>IF(ISBLANK(A27)," ",A27)</f>
        <v xml:space="preserve"> </v>
      </c>
      <c r="J16" s="50" t="str">
        <f>IF(ISBLANK(B27)," ",B27)</f>
        <v>SAS</v>
      </c>
      <c r="K16" s="67"/>
      <c r="L16" s="6"/>
      <c r="M16" s="6"/>
      <c r="N16" s="6"/>
    </row>
    <row r="17" spans="1:17" ht="30" customHeight="1" thickBot="1" x14ac:dyDescent="0.3">
      <c r="A17" s="37" t="s">
        <v>8</v>
      </c>
      <c r="B17" s="9" t="s">
        <v>18</v>
      </c>
      <c r="C17" s="38"/>
      <c r="E17" s="6"/>
      <c r="F17" s="30"/>
      <c r="G17" s="49" t="str">
        <f>IF(ISBLANK(B31)," ",B31)</f>
        <v>Micro-onde :</v>
      </c>
      <c r="H17" s="61"/>
      <c r="I17" s="35" t="str">
        <f>IF(ISBLANK(A28)," ",A28)</f>
        <v xml:space="preserve"> </v>
      </c>
      <c r="J17" s="76" t="str">
        <f>IF(ISBLANK(B13)," ",B13)</f>
        <v>Lave mains :</v>
      </c>
      <c r="K17" s="78" t="str">
        <f>HLOOKUP(C13,D1:Q2,2,FALSE)</f>
        <v>Nathan M</v>
      </c>
      <c r="L17" s="6"/>
      <c r="M17" s="6"/>
      <c r="N17" s="6"/>
    </row>
    <row r="18" spans="1:17" ht="30" customHeight="1" thickBot="1" x14ac:dyDescent="0.3">
      <c r="B18" s="13" t="s">
        <v>1</v>
      </c>
      <c r="C18" s="54">
        <v>7</v>
      </c>
      <c r="E18" s="6"/>
      <c r="F18" s="30"/>
      <c r="G18" s="48" t="str">
        <f>IF(ISBLANK(B32)," ",B32)</f>
        <v>Eliminer les salissures</v>
      </c>
      <c r="H18" s="78"/>
      <c r="I18" s="4" t="str">
        <f>IF(ISBLANK(A29)," ",A29)</f>
        <v xml:space="preserve"> </v>
      </c>
      <c r="J18" s="77"/>
      <c r="K18" s="79"/>
      <c r="L18" s="6"/>
      <c r="M18" s="6"/>
      <c r="N18" s="6"/>
    </row>
    <row r="19" spans="1:17" ht="30" customHeight="1" thickBot="1" x14ac:dyDescent="0.3">
      <c r="B19" s="14" t="s">
        <v>9</v>
      </c>
      <c r="C19" s="54"/>
      <c r="E19" s="6"/>
      <c r="F19" s="30"/>
      <c r="G19" s="18" t="str">
        <f>IF(ISBLANK(B33)," ",B33)</f>
        <v>Désinfection</v>
      </c>
      <c r="H19" s="79"/>
      <c r="I19" s="35" t="str">
        <f>IF(ISBLANK(A30)," ",A30)</f>
        <v xml:space="preserve"> </v>
      </c>
      <c r="J19" s="26" t="str">
        <f>IF(ISBLANK(B30)," ",B30)</f>
        <v>VERNIS</v>
      </c>
      <c r="K19" s="53"/>
      <c r="L19" s="6"/>
      <c r="M19" s="6"/>
      <c r="N19" s="6"/>
      <c r="O19" s="6"/>
      <c r="P19" s="7"/>
      <c r="Q19" s="7"/>
    </row>
    <row r="20" spans="1:17" ht="30" customHeight="1" thickBot="1" x14ac:dyDescent="0.3">
      <c r="B20" s="9" t="s">
        <v>19</v>
      </c>
      <c r="C20" s="38"/>
      <c r="E20" s="6"/>
      <c r="F20" s="44" t="str">
        <f>IF(ISBLANK(B28)," ",B28)</f>
        <v>Salle de cours</v>
      </c>
      <c r="G20" s="64"/>
      <c r="H20" s="65" t="str">
        <f>HLOOKUP(C28,D1:Q2,2,FALSE)</f>
        <v>Tess W</v>
      </c>
      <c r="I20" s="36"/>
      <c r="J20" s="66" t="str">
        <f>IF(ISBLANK(B29)," ",B29)</f>
        <v>PAS DE BLOUSE</v>
      </c>
      <c r="K20" s="52"/>
      <c r="L20" s="6"/>
      <c r="M20" s="6"/>
      <c r="N20" s="6"/>
      <c r="O20" s="6"/>
      <c r="P20" s="7"/>
      <c r="Q20" s="7"/>
    </row>
    <row r="21" spans="1:17" ht="12.75" customHeight="1" x14ac:dyDescent="0.25">
      <c r="B21" s="13" t="s">
        <v>7</v>
      </c>
      <c r="C21" s="75">
        <v>8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7"/>
      <c r="Q21" s="7"/>
    </row>
    <row r="22" spans="1:17" x14ac:dyDescent="0.25">
      <c r="B22" s="14" t="s">
        <v>10</v>
      </c>
      <c r="C22" s="75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7"/>
      <c r="Q22" s="7"/>
    </row>
    <row r="23" spans="1:17" ht="16.5" x14ac:dyDescent="0.25">
      <c r="B23" s="9" t="s">
        <v>17</v>
      </c>
      <c r="C23" s="38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7"/>
      <c r="Q23" s="7"/>
    </row>
    <row r="24" spans="1:17" x14ac:dyDescent="0.25">
      <c r="B24" s="13" t="s">
        <v>3</v>
      </c>
      <c r="C24" s="38">
        <f>C10</f>
        <v>3</v>
      </c>
      <c r="E24" s="6"/>
      <c r="F24" s="6"/>
      <c r="G24" s="6"/>
      <c r="H24" s="6"/>
      <c r="I24" s="6"/>
      <c r="L24" s="6"/>
      <c r="M24" s="6"/>
      <c r="N24" s="6"/>
      <c r="O24" s="6"/>
      <c r="P24" s="7"/>
      <c r="Q24" s="7"/>
    </row>
    <row r="25" spans="1:17" x14ac:dyDescent="0.25">
      <c r="B25" s="13" t="s">
        <v>4</v>
      </c>
      <c r="C25" s="54">
        <f>C12</f>
        <v>4</v>
      </c>
      <c r="E25" s="6"/>
      <c r="F25" s="6"/>
      <c r="G25" s="6"/>
      <c r="H25" s="6"/>
      <c r="I25" s="6"/>
      <c r="L25" s="6"/>
      <c r="M25" s="6"/>
      <c r="N25" s="6"/>
      <c r="O25" s="6"/>
      <c r="P25" s="7"/>
      <c r="Q25" s="7"/>
    </row>
    <row r="26" spans="1:17" x14ac:dyDescent="0.25">
      <c r="B26" s="14" t="s">
        <v>5</v>
      </c>
      <c r="C26" s="54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7"/>
      <c r="Q26" s="7"/>
    </row>
    <row r="27" spans="1:17" ht="16.5" x14ac:dyDescent="0.25">
      <c r="B27" s="10" t="s">
        <v>11</v>
      </c>
      <c r="C27" s="38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7"/>
      <c r="Q27" s="7"/>
    </row>
    <row r="28" spans="1:17" ht="30" customHeight="1" x14ac:dyDescent="0.25">
      <c r="B28" s="10" t="s">
        <v>12</v>
      </c>
      <c r="C28" s="38">
        <f>C18</f>
        <v>7</v>
      </c>
      <c r="F28" s="6"/>
      <c r="I28" s="6"/>
      <c r="L28" s="6"/>
      <c r="M28" s="6"/>
      <c r="N28" s="6"/>
      <c r="O28" s="6"/>
      <c r="P28" s="7"/>
      <c r="Q28" s="7"/>
    </row>
    <row r="29" spans="1:17" x14ac:dyDescent="0.25">
      <c r="B29" s="11" t="s">
        <v>21</v>
      </c>
      <c r="C29" s="38"/>
      <c r="F29" s="6"/>
      <c r="I29" s="6"/>
      <c r="L29" s="6"/>
      <c r="M29" s="6"/>
      <c r="N29" s="6"/>
      <c r="O29" s="6"/>
      <c r="P29" s="7"/>
      <c r="Q29" s="7"/>
    </row>
    <row r="30" spans="1:17" ht="22.5" customHeight="1" x14ac:dyDescent="0.25">
      <c r="B30" s="11" t="s">
        <v>22</v>
      </c>
      <c r="C30" s="38"/>
      <c r="F30" s="6"/>
      <c r="I30" s="6"/>
      <c r="L30" s="6"/>
      <c r="M30" s="6"/>
      <c r="N30" s="6"/>
      <c r="O30" s="6"/>
      <c r="P30" s="7"/>
      <c r="Q30" s="7"/>
    </row>
    <row r="31" spans="1:17" ht="16.5" x14ac:dyDescent="0.25">
      <c r="A31" s="1"/>
      <c r="B31" s="9" t="s">
        <v>14</v>
      </c>
      <c r="C31" s="3"/>
      <c r="E31" s="6"/>
      <c r="F31" s="6"/>
      <c r="G31" s="6"/>
      <c r="H31" s="6"/>
      <c r="I31" s="6"/>
      <c r="L31" s="6"/>
      <c r="M31" s="6"/>
      <c r="N31" s="6"/>
      <c r="O31" s="6"/>
      <c r="P31" s="7"/>
      <c r="Q31" s="7"/>
    </row>
    <row r="32" spans="1:17" x14ac:dyDescent="0.25">
      <c r="B32" s="15" t="s">
        <v>7</v>
      </c>
      <c r="E32" s="6"/>
      <c r="F32" s="6"/>
      <c r="G32" s="6"/>
      <c r="H32" s="6"/>
      <c r="I32" s="6"/>
      <c r="L32" s="6"/>
      <c r="M32" s="6"/>
      <c r="N32" s="6"/>
      <c r="O32" s="6"/>
      <c r="P32" s="7"/>
      <c r="Q32" s="7"/>
    </row>
    <row r="33" spans="2:17" x14ac:dyDescent="0.25">
      <c r="B33" s="16" t="s">
        <v>10</v>
      </c>
      <c r="E33" s="6"/>
      <c r="F33" s="6"/>
      <c r="G33" s="6"/>
      <c r="H33" s="6"/>
      <c r="I33" s="6"/>
      <c r="L33" s="6"/>
      <c r="M33" s="6"/>
      <c r="N33" s="6"/>
      <c r="O33" s="6"/>
      <c r="P33" s="7"/>
      <c r="Q33" s="7"/>
    </row>
    <row r="34" spans="2:17" x14ac:dyDescent="0.25">
      <c r="D34" s="4"/>
      <c r="E34" s="6"/>
      <c r="F34" s="6"/>
      <c r="G34" s="6"/>
      <c r="H34" s="6"/>
      <c r="I34" s="6"/>
      <c r="L34" s="6"/>
      <c r="M34" s="6"/>
      <c r="N34" s="6"/>
      <c r="O34" s="6"/>
      <c r="P34" s="7"/>
      <c r="Q34" s="7"/>
    </row>
    <row r="35" spans="2:17" x14ac:dyDescent="0.25">
      <c r="H35" s="6"/>
      <c r="I35" s="6"/>
      <c r="L35" s="6"/>
      <c r="M35" s="6"/>
      <c r="N35" s="6"/>
      <c r="O35" s="6"/>
      <c r="P35" s="7"/>
      <c r="Q35" s="7"/>
    </row>
    <row r="36" spans="2:17" x14ac:dyDescent="0.25">
      <c r="H36" s="6"/>
      <c r="I36" s="6"/>
      <c r="J36" s="6"/>
      <c r="K36" s="6"/>
      <c r="L36" s="6"/>
      <c r="M36" s="6"/>
      <c r="N36" s="6"/>
      <c r="O36" s="6"/>
      <c r="P36" s="7"/>
      <c r="Q36" s="7"/>
    </row>
    <row r="37" spans="2:17" x14ac:dyDescent="0.25">
      <c r="H37" s="6"/>
      <c r="I37" s="6"/>
      <c r="J37" s="6"/>
      <c r="K37" s="6"/>
      <c r="L37" s="6"/>
      <c r="M37" s="6"/>
      <c r="N37" s="6"/>
      <c r="O37" s="6"/>
      <c r="P37" s="7"/>
      <c r="Q37" s="7"/>
    </row>
    <row r="38" spans="2:17" x14ac:dyDescent="0.25">
      <c r="H38" s="6"/>
      <c r="I38" s="6"/>
      <c r="J38" s="6"/>
      <c r="K38" s="6"/>
      <c r="L38" s="6"/>
      <c r="M38" s="6"/>
      <c r="N38" s="6"/>
      <c r="O38" s="6"/>
      <c r="P38" s="7"/>
      <c r="Q38" s="7"/>
    </row>
    <row r="39" spans="2:17" x14ac:dyDescent="0.25">
      <c r="H39" s="6"/>
      <c r="I39" s="6"/>
      <c r="J39" s="6"/>
      <c r="K39" s="6"/>
      <c r="L39" s="6"/>
      <c r="M39" s="6"/>
      <c r="N39" s="6"/>
      <c r="O39" s="6"/>
      <c r="P39" s="7"/>
      <c r="Q39" s="7"/>
    </row>
    <row r="40" spans="2:17" x14ac:dyDescent="0.25">
      <c r="H40" s="6"/>
      <c r="I40" s="6"/>
      <c r="J40" s="6"/>
      <c r="K40" s="6"/>
      <c r="L40" s="6"/>
      <c r="M40" s="6"/>
      <c r="N40" s="6"/>
      <c r="O40" s="6"/>
      <c r="P40" s="7"/>
      <c r="Q40" s="7"/>
    </row>
    <row r="41" spans="2:17" x14ac:dyDescent="0.25">
      <c r="H41" s="6"/>
      <c r="I41" s="6"/>
      <c r="J41" s="6"/>
      <c r="K41" s="6"/>
      <c r="L41" s="6"/>
      <c r="M41" s="6"/>
      <c r="N41" s="6"/>
      <c r="O41" s="6"/>
      <c r="P41" s="7"/>
      <c r="Q41" s="7"/>
    </row>
    <row r="42" spans="2:17" x14ac:dyDescent="0.25">
      <c r="H42" s="6"/>
      <c r="I42" s="6"/>
      <c r="J42" s="6"/>
      <c r="K42" s="6"/>
      <c r="L42" s="6"/>
      <c r="M42" s="6"/>
      <c r="N42" s="6"/>
      <c r="O42" s="6"/>
      <c r="P42" s="7"/>
      <c r="Q42" s="7"/>
    </row>
    <row r="43" spans="2:17" x14ac:dyDescent="0.25">
      <c r="H43" s="6"/>
      <c r="I43" s="6"/>
      <c r="J43" s="6"/>
      <c r="K43" s="6"/>
      <c r="L43" s="6"/>
      <c r="M43" s="6"/>
      <c r="N43" s="6"/>
      <c r="O43" s="6"/>
      <c r="P43" s="7"/>
      <c r="Q43" s="7"/>
    </row>
    <row r="44" spans="2:17" x14ac:dyDescent="0.25">
      <c r="H44" s="6"/>
      <c r="I44" s="6"/>
      <c r="J44" s="6"/>
      <c r="K44" s="6"/>
      <c r="L44" s="6"/>
      <c r="M44" s="6"/>
      <c r="N44" s="6"/>
      <c r="O44" s="6"/>
      <c r="P44" s="7"/>
      <c r="Q44" s="7"/>
    </row>
    <row r="45" spans="2:17" x14ac:dyDescent="0.25">
      <c r="H45" s="6"/>
      <c r="I45" s="6"/>
      <c r="J45" s="6"/>
      <c r="K45" s="6"/>
      <c r="L45" s="6"/>
      <c r="M45" s="6"/>
      <c r="N45" s="6"/>
      <c r="O45" s="6"/>
      <c r="P45" s="7"/>
      <c r="Q45" s="7"/>
    </row>
    <row r="46" spans="2:17" x14ac:dyDescent="0.25">
      <c r="H46" s="6"/>
      <c r="I46" s="6"/>
      <c r="J46" s="6"/>
      <c r="K46" s="6"/>
      <c r="L46" s="6"/>
      <c r="M46" s="6"/>
      <c r="N46" s="6"/>
      <c r="O46" s="6"/>
      <c r="P46" s="7"/>
      <c r="Q46" s="7"/>
    </row>
    <row r="47" spans="2:17" x14ac:dyDescent="0.25">
      <c r="H47" s="6"/>
      <c r="I47" s="6"/>
      <c r="J47" s="6"/>
      <c r="K47" s="6"/>
      <c r="L47" s="6"/>
      <c r="M47" s="6"/>
      <c r="N47" s="6"/>
      <c r="O47" s="6"/>
      <c r="P47" s="6"/>
      <c r="Q47" s="6"/>
    </row>
    <row r="48" spans="2:17" x14ac:dyDescent="0.25">
      <c r="H48" s="6"/>
      <c r="I48" s="6"/>
      <c r="J48" s="6"/>
      <c r="K48" s="6"/>
      <c r="L48" s="6"/>
      <c r="M48" s="6"/>
      <c r="N48" s="6"/>
      <c r="O48" s="6"/>
      <c r="P48" s="7"/>
      <c r="Q48" s="7"/>
    </row>
    <row r="49" spans="5:17" x14ac:dyDescent="0.25">
      <c r="H49" s="6"/>
      <c r="I49" s="6"/>
      <c r="J49" s="6"/>
      <c r="K49" s="6"/>
      <c r="L49" s="6"/>
      <c r="M49" s="6"/>
      <c r="N49" s="6"/>
      <c r="O49" s="6"/>
      <c r="P49" s="7"/>
      <c r="Q49" s="7"/>
    </row>
    <row r="50" spans="5:17" x14ac:dyDescent="0.25">
      <c r="H50" s="6"/>
      <c r="I50" s="6"/>
      <c r="J50" s="6"/>
      <c r="K50" s="6"/>
      <c r="L50" s="6"/>
      <c r="M50" s="6"/>
      <c r="N50" s="6"/>
      <c r="O50" s="6"/>
      <c r="P50" s="7"/>
      <c r="Q50" s="7"/>
    </row>
    <row r="51" spans="5:17" x14ac:dyDescent="0.25"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7"/>
      <c r="Q51" s="7"/>
    </row>
    <row r="52" spans="5:17" x14ac:dyDescent="0.25"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7"/>
      <c r="Q52" s="7"/>
    </row>
    <row r="53" spans="5:17" x14ac:dyDescent="0.25"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7"/>
      <c r="Q53" s="7"/>
    </row>
    <row r="54" spans="5:17" x14ac:dyDescent="0.25"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7"/>
      <c r="Q54" s="7"/>
    </row>
    <row r="55" spans="5:17" x14ac:dyDescent="0.25"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7"/>
      <c r="Q55" s="7"/>
    </row>
    <row r="56" spans="5:17" x14ac:dyDescent="0.25"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7"/>
      <c r="Q56" s="7"/>
    </row>
    <row r="57" spans="5:17" x14ac:dyDescent="0.25"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7"/>
      <c r="Q57" s="7"/>
    </row>
    <row r="58" spans="5:17" x14ac:dyDescent="0.25"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7"/>
      <c r="Q58" s="7"/>
    </row>
    <row r="59" spans="5:17" x14ac:dyDescent="0.25"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7"/>
      <c r="Q59" s="7"/>
    </row>
    <row r="60" spans="5:17" x14ac:dyDescent="0.25"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7"/>
      <c r="Q60" s="7"/>
    </row>
    <row r="61" spans="5:17" x14ac:dyDescent="0.25"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7"/>
      <c r="Q61" s="7"/>
    </row>
    <row r="62" spans="5:17" x14ac:dyDescent="0.25"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7"/>
      <c r="Q62" s="7"/>
    </row>
    <row r="63" spans="5:17" x14ac:dyDescent="0.25"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7"/>
      <c r="Q63" s="7"/>
    </row>
    <row r="64" spans="5:17" x14ac:dyDescent="0.25"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7"/>
      <c r="Q64" s="7"/>
    </row>
    <row r="65" spans="1:17" x14ac:dyDescent="0.25"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7"/>
      <c r="Q65" s="7"/>
    </row>
    <row r="66" spans="1:17" x14ac:dyDescent="0.25">
      <c r="A66" s="1"/>
      <c r="B66" s="2"/>
      <c r="C66" s="2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</row>
    <row r="67" spans="1:17" x14ac:dyDescent="0.25"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</row>
    <row r="68" spans="1:17" x14ac:dyDescent="0.25"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</row>
  </sheetData>
  <mergeCells count="15">
    <mergeCell ref="A4:B4"/>
    <mergeCell ref="F4:K4"/>
    <mergeCell ref="C10:C11"/>
    <mergeCell ref="H14:H15"/>
    <mergeCell ref="C6:C7"/>
    <mergeCell ref="C21:C22"/>
    <mergeCell ref="J17:J18"/>
    <mergeCell ref="K17:K18"/>
    <mergeCell ref="F3:K3"/>
    <mergeCell ref="H18:H19"/>
    <mergeCell ref="K14:K15"/>
    <mergeCell ref="H10:H11"/>
    <mergeCell ref="K10:K11"/>
    <mergeCell ref="H6:H7"/>
    <mergeCell ref="K6:K7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114300</xdr:colOff>
                    <xdr:row>5</xdr:row>
                    <xdr:rowOff>295275</xdr:rowOff>
                  </from>
                  <to>
                    <xdr:col>4</xdr:col>
                    <xdr:colOff>781050</xdr:colOff>
                    <xdr:row>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3</xdr:col>
                    <xdr:colOff>114300</xdr:colOff>
                    <xdr:row>2</xdr:row>
                    <xdr:rowOff>76200</xdr:rowOff>
                  </from>
                  <to>
                    <xdr:col>4</xdr:col>
                    <xdr:colOff>809625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69"/>
  <sheetViews>
    <sheetView topLeftCell="A2" zoomScale="60" zoomScaleNormal="60" workbookViewId="0">
      <selection activeCell="O15" sqref="O15"/>
    </sheetView>
  </sheetViews>
  <sheetFormatPr baseColWidth="10" defaultRowHeight="15" x14ac:dyDescent="0.25"/>
  <cols>
    <col min="1" max="1" width="7" bestFit="1" customWidth="1"/>
    <col min="2" max="2" width="28.5703125" style="5" bestFit="1" customWidth="1"/>
    <col min="3" max="3" width="3.85546875" style="5" hidden="1" customWidth="1"/>
    <col min="4" max="4" width="20.7109375" style="5" customWidth="1"/>
    <col min="5" max="5" width="14.28515625" style="5" bestFit="1" customWidth="1"/>
    <col min="6" max="11" width="21.7109375" style="5" customWidth="1"/>
    <col min="12" max="17" width="11.42578125" style="5"/>
  </cols>
  <sheetData>
    <row r="1" spans="1:17" ht="15.75" hidden="1" thickBot="1" x14ac:dyDescent="0.3">
      <c r="D1" s="68">
        <v>1</v>
      </c>
      <c r="E1" s="69">
        <v>2</v>
      </c>
      <c r="F1" s="69">
        <v>3</v>
      </c>
      <c r="G1" s="69">
        <v>4</v>
      </c>
      <c r="H1" s="69">
        <v>5</v>
      </c>
      <c r="I1" s="69">
        <v>6</v>
      </c>
      <c r="J1" s="70">
        <v>7</v>
      </c>
      <c r="K1" s="6">
        <v>8</v>
      </c>
      <c r="L1" s="6">
        <v>9</v>
      </c>
      <c r="M1" s="6"/>
      <c r="N1" s="6"/>
      <c r="O1" s="6"/>
      <c r="P1" s="6"/>
      <c r="Q1" s="6"/>
    </row>
    <row r="2" spans="1:17" ht="30.75" thickBot="1" x14ac:dyDescent="0.3">
      <c r="B2" s="32" t="s">
        <v>46</v>
      </c>
      <c r="C2" s="39"/>
      <c r="D2" s="71" t="s">
        <v>28</v>
      </c>
      <c r="E2" s="72" t="s">
        <v>29</v>
      </c>
      <c r="F2" s="72" t="s">
        <v>30</v>
      </c>
      <c r="G2" s="72" t="s">
        <v>41</v>
      </c>
      <c r="H2" s="72" t="s">
        <v>31</v>
      </c>
      <c r="I2" s="72" t="s">
        <v>32</v>
      </c>
      <c r="J2" s="73" t="s">
        <v>42</v>
      </c>
      <c r="K2" s="72" t="s">
        <v>34</v>
      </c>
      <c r="L2" s="74" t="s">
        <v>43</v>
      </c>
      <c r="M2" s="6"/>
      <c r="N2" s="6"/>
      <c r="O2" s="6"/>
      <c r="P2" s="6"/>
      <c r="Q2" s="6"/>
    </row>
    <row r="3" spans="1:17" ht="15.75" thickBot="1" x14ac:dyDescent="0.3">
      <c r="F3" s="80" t="s">
        <v>27</v>
      </c>
      <c r="G3" s="80"/>
      <c r="H3" s="80"/>
      <c r="I3" s="80"/>
      <c r="J3" s="80"/>
      <c r="K3" s="80"/>
    </row>
    <row r="4" spans="1:17" ht="15.75" thickBot="1" x14ac:dyDescent="0.3">
      <c r="A4" s="85" t="s">
        <v>25</v>
      </c>
      <c r="B4" s="86"/>
      <c r="C4" s="40"/>
      <c r="D4" s="33"/>
      <c r="F4" s="87" t="s">
        <v>26</v>
      </c>
      <c r="G4" s="87"/>
      <c r="H4" s="87"/>
      <c r="I4" s="87"/>
      <c r="J4" s="87"/>
      <c r="K4" s="87"/>
    </row>
    <row r="5" spans="1:17" ht="29.1" customHeight="1" thickBot="1" x14ac:dyDescent="0.3">
      <c r="A5" s="37" t="s">
        <v>0</v>
      </c>
      <c r="B5" s="8" t="s">
        <v>20</v>
      </c>
      <c r="C5" s="41"/>
      <c r="D5" s="38"/>
      <c r="E5" s="6"/>
      <c r="F5" s="42" t="str">
        <f t="shared" ref="F5:G12" si="0">IF(ISBLANK(A5)," ",A5)</f>
        <v>Secteur cuisine</v>
      </c>
      <c r="G5" s="22" t="str">
        <f t="shared" si="0"/>
        <v>Sol </v>
      </c>
      <c r="H5" s="19"/>
      <c r="I5" s="34" t="str">
        <f t="shared" ref="I5:J7" si="1">IF(ISBLANK(A17)," ",A17)</f>
        <v>Secteur plonge</v>
      </c>
      <c r="J5" s="25" t="str">
        <f t="shared" si="1"/>
        <v>Sol </v>
      </c>
      <c r="K5" s="27"/>
      <c r="L5" s="6"/>
      <c r="M5" s="6"/>
      <c r="N5" s="6"/>
      <c r="O5" s="6"/>
      <c r="P5" s="7"/>
      <c r="Q5" s="7"/>
    </row>
    <row r="6" spans="1:17" ht="29.1" customHeight="1" x14ac:dyDescent="0.25">
      <c r="B6" s="13" t="s">
        <v>1</v>
      </c>
      <c r="C6" s="75">
        <v>1</v>
      </c>
      <c r="E6" s="6"/>
      <c r="F6" s="30" t="str">
        <f t="shared" si="0"/>
        <v xml:space="preserve"> </v>
      </c>
      <c r="G6" s="17" t="str">
        <f t="shared" si="0"/>
        <v>Dépoussiérage</v>
      </c>
      <c r="H6" s="83" t="str">
        <f>HLOOKUP(C6,D1:Q2,2,FALSE)</f>
        <v>Leonie B</v>
      </c>
      <c r="I6" s="4" t="str">
        <f t="shared" si="1"/>
        <v xml:space="preserve"> </v>
      </c>
      <c r="J6" s="20" t="str">
        <f t="shared" si="1"/>
        <v>Dépoussiérage</v>
      </c>
      <c r="K6" s="78" t="str">
        <f>HLOOKUP(C18,D1:Q2,2,FALSE)</f>
        <v>Lou O</v>
      </c>
      <c r="L6" s="6"/>
      <c r="M6" s="6"/>
      <c r="N6" s="6"/>
      <c r="O6" s="6"/>
      <c r="P6" s="6"/>
      <c r="Q6" s="6"/>
    </row>
    <row r="7" spans="1:17" ht="29.1" customHeight="1" thickBot="1" x14ac:dyDescent="0.3">
      <c r="B7" s="14" t="s">
        <v>2</v>
      </c>
      <c r="C7" s="75"/>
      <c r="E7" s="6"/>
      <c r="F7" s="43" t="str">
        <f t="shared" si="0"/>
        <v xml:space="preserve"> </v>
      </c>
      <c r="G7" s="18" t="str">
        <f t="shared" si="0"/>
        <v xml:space="preserve">Lavage </v>
      </c>
      <c r="H7" s="84"/>
      <c r="I7" s="35" t="str">
        <f t="shared" si="1"/>
        <v xml:space="preserve"> </v>
      </c>
      <c r="J7" s="24" t="str">
        <f t="shared" si="1"/>
        <v>lavage</v>
      </c>
      <c r="K7" s="79"/>
      <c r="L7" s="6"/>
      <c r="M7" s="6"/>
      <c r="N7" s="6"/>
      <c r="O7" s="6"/>
      <c r="P7" s="6"/>
      <c r="Q7" s="6"/>
    </row>
    <row r="8" spans="1:17" ht="29.1" customHeight="1" x14ac:dyDescent="0.25">
      <c r="B8" s="9" t="s">
        <v>17</v>
      </c>
      <c r="C8" s="38"/>
      <c r="E8" s="6"/>
      <c r="F8" s="43" t="str">
        <f t="shared" si="0"/>
        <v xml:space="preserve"> </v>
      </c>
      <c r="G8" s="22" t="str">
        <f t="shared" si="0"/>
        <v>Poubelles </v>
      </c>
      <c r="H8" s="29"/>
      <c r="I8" s="35" t="str">
        <f t="shared" ref="I8:I11" si="2">IF(ISBLANK(A23)," ",A23)</f>
        <v xml:space="preserve"> </v>
      </c>
      <c r="J8" s="25" t="str">
        <f>IF(ISBLANK(B24)," ",B24)</f>
        <v>Poubelles </v>
      </c>
      <c r="K8" s="31"/>
      <c r="L8" s="6"/>
      <c r="M8" s="6"/>
      <c r="N8" s="6"/>
      <c r="O8" s="6"/>
      <c r="P8" s="7"/>
      <c r="Q8" s="7"/>
    </row>
    <row r="9" spans="1:17" ht="29.1" customHeight="1" x14ac:dyDescent="0.25">
      <c r="B9" s="13" t="s">
        <v>3</v>
      </c>
      <c r="C9" s="38">
        <v>2</v>
      </c>
      <c r="E9" s="6"/>
      <c r="F9" s="30" t="str">
        <f t="shared" si="0"/>
        <v xml:space="preserve"> </v>
      </c>
      <c r="G9" s="17" t="str">
        <f t="shared" si="0"/>
        <v>Vider</v>
      </c>
      <c r="H9" s="51" t="str">
        <f>HLOOKUP(C9,D1:Q2,2,FALSE)</f>
        <v>Jade C</v>
      </c>
      <c r="I9" s="4" t="str">
        <f t="shared" si="2"/>
        <v xml:space="preserve"> </v>
      </c>
      <c r="J9" s="20" t="str">
        <f>IF(ISBLANK(B25)," ",B25)</f>
        <v>Vider</v>
      </c>
      <c r="K9" s="51" t="str">
        <f>HLOOKUP(C9,D1:Q2,2,FALSE)</f>
        <v>Jade C</v>
      </c>
      <c r="L9" s="6"/>
      <c r="M9" s="6"/>
      <c r="N9" s="6"/>
      <c r="O9" s="6"/>
      <c r="P9" s="7"/>
      <c r="Q9" s="7"/>
    </row>
    <row r="10" spans="1:17" ht="29.1" customHeight="1" x14ac:dyDescent="0.25">
      <c r="B10" s="13" t="s">
        <v>4</v>
      </c>
      <c r="C10" s="75">
        <v>3</v>
      </c>
      <c r="E10" s="6"/>
      <c r="F10" s="43" t="str">
        <f t="shared" si="0"/>
        <v xml:space="preserve"> </v>
      </c>
      <c r="G10" s="17" t="str">
        <f t="shared" si="0"/>
        <v>Laver</v>
      </c>
      <c r="H10" s="78" t="str">
        <f>HLOOKUP(C10,D1:Q2,2,FALSE)</f>
        <v>Laura G</v>
      </c>
      <c r="I10" s="35" t="str">
        <f t="shared" si="2"/>
        <v xml:space="preserve"> </v>
      </c>
      <c r="J10" s="20" t="str">
        <f>IF(ISBLANK(B26)," ",B26)</f>
        <v>Laver</v>
      </c>
      <c r="K10" s="78" t="str">
        <f>HLOOKUP(C10,D1:Q2,2,FALSE)</f>
        <v>Laura G</v>
      </c>
      <c r="L10" s="6"/>
      <c r="M10" s="6"/>
      <c r="N10" s="6"/>
      <c r="O10" s="6"/>
      <c r="P10" s="7"/>
      <c r="Q10" s="7"/>
    </row>
    <row r="11" spans="1:17" ht="29.1" customHeight="1" thickBot="1" x14ac:dyDescent="0.3">
      <c r="B11" s="14" t="s">
        <v>5</v>
      </c>
      <c r="C11" s="75"/>
      <c r="E11" s="6"/>
      <c r="F11" s="43" t="str">
        <f t="shared" si="0"/>
        <v xml:space="preserve"> </v>
      </c>
      <c r="G11" s="18" t="str">
        <f t="shared" si="0"/>
        <v>Sac propre</v>
      </c>
      <c r="H11" s="79"/>
      <c r="I11" s="35" t="str">
        <f t="shared" si="2"/>
        <v xml:space="preserve"> </v>
      </c>
      <c r="J11" s="24" t="str">
        <f>IF(ISBLANK(B27)," ",B27)</f>
        <v>Sac propre</v>
      </c>
      <c r="K11" s="79"/>
      <c r="L11" s="6"/>
      <c r="M11" s="6"/>
      <c r="N11" s="6"/>
      <c r="O11" s="6"/>
      <c r="P11" s="7"/>
      <c r="Q11" s="7"/>
    </row>
    <row r="12" spans="1:17" ht="29.1" customHeight="1" thickBot="1" x14ac:dyDescent="0.3">
      <c r="B12" s="10" t="s">
        <v>13</v>
      </c>
      <c r="C12" s="38">
        <v>4</v>
      </c>
      <c r="E12" s="6"/>
      <c r="F12" s="30" t="str">
        <f t="shared" si="0"/>
        <v xml:space="preserve"> </v>
      </c>
      <c r="G12" s="45" t="str">
        <f t="shared" si="0"/>
        <v>Plan de travail :</v>
      </c>
      <c r="H12" s="30" t="str">
        <f>HLOOKUP(C12,D1:Q2,2,FALSE)</f>
        <v>Ylann L</v>
      </c>
      <c r="I12" s="4" t="str">
        <f>IF(ISBLANK(A20)," ",A20)</f>
        <v xml:space="preserve"> </v>
      </c>
      <c r="J12" s="45" t="str">
        <f>IF(ISBLANK(B12)," ",B12)</f>
        <v>Plan de travail :</v>
      </c>
      <c r="K12" s="30" t="str">
        <f>HLOOKUP(C12,D1:Q2,2,FALSE)</f>
        <v>Ylann L</v>
      </c>
      <c r="L12" s="6"/>
      <c r="M12" s="6"/>
      <c r="N12" s="6"/>
      <c r="O12" s="6"/>
      <c r="P12" s="7"/>
      <c r="Q12" s="7"/>
    </row>
    <row r="13" spans="1:17" ht="29.1" customHeight="1" thickBot="1" x14ac:dyDescent="0.3">
      <c r="B13" s="10" t="s">
        <v>15</v>
      </c>
      <c r="C13" s="38">
        <v>5</v>
      </c>
      <c r="E13" s="6"/>
      <c r="F13" s="30"/>
      <c r="G13" s="23" t="str">
        <f>IF(ISBLANK(B14)," ",B14)</f>
        <v>Evier légumes :</v>
      </c>
      <c r="H13" s="46"/>
      <c r="I13" s="35" t="str">
        <f>IF(ISBLANK(A21)," ",A21)</f>
        <v xml:space="preserve"> </v>
      </c>
      <c r="J13" s="25" t="str">
        <f>IF(ISBLANK(B20)," ",B20)</f>
        <v>Eviers </v>
      </c>
      <c r="K13" s="31"/>
      <c r="L13" s="6"/>
      <c r="M13" s="6"/>
      <c r="N13" s="6"/>
      <c r="O13" s="6"/>
      <c r="P13" s="7"/>
      <c r="Q13" s="7"/>
    </row>
    <row r="14" spans="1:17" ht="29.1" customHeight="1" x14ac:dyDescent="0.25">
      <c r="B14" s="9" t="s">
        <v>16</v>
      </c>
      <c r="C14" s="38"/>
      <c r="E14" s="6"/>
      <c r="F14" s="30"/>
      <c r="G14" s="21" t="str">
        <f>IF(ISBLANK(B15)," ",B15)</f>
        <v>Eliminer les salissures</v>
      </c>
      <c r="H14" s="83" t="str">
        <f>HLOOKUP(C15,D1:Q2,2,FALSE)</f>
        <v>Alizee V</v>
      </c>
      <c r="I14" s="35" t="str">
        <f>IF(ISBLANK(A22)," ",A22)</f>
        <v xml:space="preserve"> </v>
      </c>
      <c r="J14" s="20" t="str">
        <f>IF(ISBLANK(B21)," ",B21)</f>
        <v>Eliminer les salissures</v>
      </c>
      <c r="K14" s="81" t="str">
        <f>HLOOKUP(C21,D1:Q2,2,FALSE)</f>
        <v>Josselin G</v>
      </c>
      <c r="L14" s="6"/>
      <c r="M14" s="6"/>
      <c r="N14" s="6"/>
      <c r="O14" s="6"/>
      <c r="P14" s="7"/>
      <c r="Q14" s="7"/>
    </row>
    <row r="15" spans="1:17" ht="29.1" customHeight="1" thickBot="1" x14ac:dyDescent="0.3">
      <c r="B15" s="13" t="s">
        <v>7</v>
      </c>
      <c r="C15" s="54">
        <v>6</v>
      </c>
      <c r="E15" s="6"/>
      <c r="F15" s="30"/>
      <c r="G15" s="47" t="str">
        <f>IF(ISBLANK(B16)," ",B16)</f>
        <v xml:space="preserve">Désinfection </v>
      </c>
      <c r="H15" s="79"/>
      <c r="I15" s="4"/>
      <c r="J15" s="24" t="str">
        <f>IF(ISBLANK(B22)," ",B22)</f>
        <v>Désinfection</v>
      </c>
      <c r="K15" s="82"/>
      <c r="L15" s="6"/>
      <c r="M15" s="6"/>
      <c r="N15" s="6"/>
      <c r="Q15" s="7"/>
    </row>
    <row r="16" spans="1:17" ht="29.1" customHeight="1" thickBot="1" x14ac:dyDescent="0.3">
      <c r="B16" s="14" t="s">
        <v>6</v>
      </c>
      <c r="C16" s="54"/>
      <c r="E16" s="6"/>
      <c r="F16" s="30"/>
      <c r="G16" s="45" t="str">
        <f>IF(ISBLANK(B13)," ",B13)</f>
        <v>Lave mains :</v>
      </c>
      <c r="H16" s="53" t="str">
        <f>HLOOKUP(C13,D1:Q2,2,FALSE)</f>
        <v>Lucas M</v>
      </c>
      <c r="I16" s="35" t="str">
        <f>IF(ISBLANK(A30)," ",A30)</f>
        <v xml:space="preserve"> </v>
      </c>
      <c r="J16" s="50" t="str">
        <f>IF(ISBLANK(B28)," ",B28)</f>
        <v>SAS</v>
      </c>
      <c r="K16" s="28"/>
      <c r="L16" s="6"/>
      <c r="M16" s="6"/>
      <c r="N16" s="6"/>
    </row>
    <row r="17" spans="1:17" ht="29.1" customHeight="1" thickBot="1" x14ac:dyDescent="0.3">
      <c r="A17" s="37" t="s">
        <v>8</v>
      </c>
      <c r="B17" s="9" t="s">
        <v>18</v>
      </c>
      <c r="C17" s="38"/>
      <c r="E17" s="6"/>
      <c r="F17" s="30"/>
      <c r="G17" s="49" t="str">
        <f>IF(ISBLANK(B32)," ",B32)</f>
        <v>Micro-onde :</v>
      </c>
      <c r="H17" s="61"/>
      <c r="I17" s="35" t="str">
        <f>IF(ISBLANK(A31)," ",A31)</f>
        <v xml:space="preserve"> </v>
      </c>
      <c r="J17" s="76" t="str">
        <f>IF(ISBLANK(B13)," ",B13)</f>
        <v>Lave mains :</v>
      </c>
      <c r="K17" s="78" t="str">
        <f>HLOOKUP(C13,D1:Q2,2,FALSE)</f>
        <v>Lucas M</v>
      </c>
      <c r="L17" s="6"/>
      <c r="M17" s="6"/>
      <c r="N17" s="6"/>
    </row>
    <row r="18" spans="1:17" ht="29.1" customHeight="1" thickBot="1" x14ac:dyDescent="0.3">
      <c r="B18" s="13" t="s">
        <v>1</v>
      </c>
      <c r="C18" s="75">
        <v>7</v>
      </c>
      <c r="E18" s="6"/>
      <c r="F18" s="30"/>
      <c r="G18" s="48" t="str">
        <f>IF(ISBLANK(B33)," ",B33)</f>
        <v>Eliminer les salissures</v>
      </c>
      <c r="H18" s="78"/>
      <c r="I18" s="4" t="str">
        <f>IF(ISBLANK(A32)," ",A32)</f>
        <v xml:space="preserve"> </v>
      </c>
      <c r="J18" s="77"/>
      <c r="K18" s="79"/>
      <c r="L18" s="6"/>
      <c r="M18" s="6"/>
      <c r="N18" s="6"/>
    </row>
    <row r="19" spans="1:17" ht="29.1" customHeight="1" thickBot="1" x14ac:dyDescent="0.3">
      <c r="B19" s="14" t="s">
        <v>9</v>
      </c>
      <c r="C19" s="75"/>
      <c r="E19" s="6"/>
      <c r="F19" s="30"/>
      <c r="G19" s="18" t="str">
        <f>IF(ISBLANK(B34)," ",B34)</f>
        <v>Désinfection</v>
      </c>
      <c r="H19" s="79"/>
      <c r="I19" s="35" t="str">
        <f>IF(ISBLANK(A33)," ",A33)</f>
        <v xml:space="preserve"> </v>
      </c>
      <c r="J19" s="60" t="str">
        <f>IF(ISBLANK(B30)," ",B30)</f>
        <v>VERNIS</v>
      </c>
      <c r="K19" s="59"/>
      <c r="L19" s="6"/>
      <c r="M19" s="6"/>
      <c r="N19" s="6"/>
      <c r="O19" s="6"/>
      <c r="P19" s="7"/>
      <c r="Q19" s="7"/>
    </row>
    <row r="20" spans="1:17" ht="29.1" customHeight="1" x14ac:dyDescent="0.25">
      <c r="B20" s="9" t="s">
        <v>19</v>
      </c>
      <c r="C20" s="38"/>
      <c r="E20" s="6"/>
      <c r="F20" s="43" t="str">
        <f>IF(ISBLANK(B23)," ",B23)</f>
        <v>Salle de cours</v>
      </c>
      <c r="G20" s="56"/>
      <c r="H20" s="55" t="str">
        <f>HLOOKUP(C23,D1:Q2,2,FALSE)</f>
        <v>Chloé R</v>
      </c>
      <c r="I20" s="57" t="str">
        <f>IF(ISBLANK(A34)," ",A34)</f>
        <v xml:space="preserve"> </v>
      </c>
      <c r="J20" s="88" t="str">
        <f>IF(ISBLANK(B29)," ",B29)</f>
        <v>PAS DE BLOUSE</v>
      </c>
      <c r="K20" s="90"/>
      <c r="L20" s="6"/>
      <c r="M20" s="6"/>
      <c r="N20" s="6"/>
      <c r="O20" s="6"/>
      <c r="P20" s="7"/>
      <c r="Q20" s="7"/>
    </row>
    <row r="21" spans="1:17" ht="29.1" customHeight="1" thickBot="1" x14ac:dyDescent="0.3">
      <c r="B21" s="13" t="s">
        <v>7</v>
      </c>
      <c r="C21" s="75">
        <v>8</v>
      </c>
      <c r="E21" s="6"/>
      <c r="F21" s="63" t="s">
        <v>44</v>
      </c>
      <c r="G21" s="58"/>
      <c r="H21" s="58" t="str">
        <f>HLOOKUP(C23,D1:Q2,2,FALSE)</f>
        <v>Chloé R</v>
      </c>
      <c r="I21" s="62"/>
      <c r="J21" s="89"/>
      <c r="K21" s="91"/>
      <c r="L21" s="6"/>
      <c r="M21" s="6"/>
      <c r="N21" s="6"/>
      <c r="O21" s="6"/>
      <c r="P21" s="7"/>
      <c r="Q21" s="7"/>
    </row>
    <row r="22" spans="1:17" x14ac:dyDescent="0.25">
      <c r="B22" s="14" t="s">
        <v>10</v>
      </c>
      <c r="C22" s="75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7"/>
      <c r="Q22" s="7"/>
    </row>
    <row r="23" spans="1:17" ht="16.5" x14ac:dyDescent="0.25">
      <c r="B23" s="10" t="s">
        <v>12</v>
      </c>
      <c r="C23" s="38">
        <v>9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7"/>
      <c r="Q23" s="7"/>
    </row>
    <row r="24" spans="1:17" ht="16.5" x14ac:dyDescent="0.25">
      <c r="B24" s="9" t="s">
        <v>17</v>
      </c>
      <c r="C24" s="38"/>
      <c r="E24" s="6"/>
      <c r="F24" s="6"/>
      <c r="G24" s="6"/>
      <c r="H24" s="6"/>
      <c r="I24" s="6"/>
      <c r="J24" s="4"/>
      <c r="L24" s="6"/>
      <c r="M24" s="6"/>
      <c r="N24" s="6"/>
      <c r="O24" s="6"/>
      <c r="P24" s="7"/>
      <c r="Q24" s="7"/>
    </row>
    <row r="25" spans="1:17" x14ac:dyDescent="0.25">
      <c r="B25" s="13" t="s">
        <v>3</v>
      </c>
      <c r="C25" s="38">
        <f>C10</f>
        <v>3</v>
      </c>
      <c r="E25" s="6"/>
      <c r="F25" s="6"/>
      <c r="G25" s="6"/>
      <c r="H25" s="6"/>
      <c r="I25" s="6"/>
      <c r="L25" s="6"/>
      <c r="M25" s="6"/>
      <c r="N25" s="6"/>
      <c r="O25" s="6"/>
      <c r="P25" s="7"/>
      <c r="Q25" s="7"/>
    </row>
    <row r="26" spans="1:17" x14ac:dyDescent="0.25">
      <c r="B26" s="13" t="s">
        <v>4</v>
      </c>
      <c r="C26" s="75">
        <f>C12</f>
        <v>4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7"/>
      <c r="Q26" s="7"/>
    </row>
    <row r="27" spans="1:17" x14ac:dyDescent="0.25">
      <c r="B27" s="14" t="s">
        <v>5</v>
      </c>
      <c r="C27" s="75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7"/>
      <c r="Q27" s="7"/>
    </row>
    <row r="28" spans="1:17" ht="30" customHeight="1" x14ac:dyDescent="0.25">
      <c r="B28" s="10" t="s">
        <v>11</v>
      </c>
      <c r="G28" s="6"/>
      <c r="H28" s="6"/>
      <c r="I28" s="6"/>
      <c r="L28" s="6"/>
      <c r="M28" s="6"/>
      <c r="N28" s="6"/>
      <c r="O28" s="6"/>
      <c r="P28" s="7"/>
      <c r="Q28" s="7"/>
    </row>
    <row r="29" spans="1:17" x14ac:dyDescent="0.25">
      <c r="B29" s="11" t="s">
        <v>21</v>
      </c>
      <c r="G29" s="6"/>
      <c r="H29" s="6"/>
      <c r="I29" s="6"/>
      <c r="L29" s="6"/>
      <c r="M29" s="6"/>
      <c r="N29" s="6"/>
      <c r="O29" s="6"/>
      <c r="P29" s="7"/>
      <c r="Q29" s="7"/>
    </row>
    <row r="30" spans="1:17" ht="22.5" customHeight="1" x14ac:dyDescent="0.25">
      <c r="B30" s="11" t="s">
        <v>22</v>
      </c>
      <c r="C30" s="38"/>
      <c r="G30" s="6"/>
      <c r="H30" s="6"/>
      <c r="I30" s="6"/>
      <c r="L30" s="6"/>
      <c r="M30" s="6"/>
      <c r="N30" s="6"/>
      <c r="O30" s="6"/>
      <c r="P30" s="7"/>
      <c r="Q30" s="7"/>
    </row>
    <row r="31" spans="1:17" ht="15.75" thickBot="1" x14ac:dyDescent="0.3">
      <c r="B31" s="12" t="s">
        <v>23</v>
      </c>
      <c r="G31" s="6"/>
      <c r="H31" s="6"/>
      <c r="I31" s="6"/>
      <c r="L31" s="6"/>
      <c r="M31" s="6"/>
      <c r="N31" s="6"/>
      <c r="O31" s="6"/>
      <c r="P31" s="7"/>
      <c r="Q31" s="7"/>
    </row>
    <row r="32" spans="1:17" ht="16.5" x14ac:dyDescent="0.25">
      <c r="B32" s="9" t="s">
        <v>14</v>
      </c>
      <c r="C32" s="38"/>
      <c r="E32" s="6"/>
      <c r="F32" s="6"/>
      <c r="G32" s="6"/>
      <c r="H32" s="6"/>
      <c r="I32" s="6"/>
      <c r="L32" s="6"/>
      <c r="M32" s="6"/>
      <c r="N32" s="6"/>
      <c r="O32" s="6"/>
      <c r="P32" s="7"/>
      <c r="Q32" s="7"/>
    </row>
    <row r="33" spans="1:17" x14ac:dyDescent="0.25">
      <c r="B33" s="15" t="s">
        <v>7</v>
      </c>
      <c r="C33" s="38"/>
      <c r="E33" s="6"/>
      <c r="F33" s="6"/>
      <c r="G33" s="6"/>
      <c r="H33" s="6"/>
      <c r="I33" s="6"/>
      <c r="L33" s="6"/>
      <c r="M33" s="6"/>
      <c r="N33" s="6"/>
      <c r="O33" s="6"/>
      <c r="P33" s="7"/>
      <c r="Q33" s="7"/>
    </row>
    <row r="34" spans="1:17" x14ac:dyDescent="0.25">
      <c r="B34" s="16" t="s">
        <v>10</v>
      </c>
      <c r="C34" s="38"/>
      <c r="E34" s="6"/>
      <c r="F34" s="6"/>
      <c r="G34" s="6"/>
      <c r="H34" s="6"/>
      <c r="I34" s="6"/>
      <c r="L34" s="6"/>
      <c r="M34" s="6"/>
      <c r="N34" s="6"/>
      <c r="O34" s="6"/>
      <c r="P34" s="7"/>
      <c r="Q34" s="7"/>
    </row>
    <row r="35" spans="1:17" ht="16.5" x14ac:dyDescent="0.25">
      <c r="A35" s="1"/>
      <c r="C35" s="3"/>
      <c r="D35" s="4"/>
      <c r="E35" s="6"/>
      <c r="F35" s="6"/>
      <c r="G35" s="6"/>
      <c r="H35" s="6"/>
      <c r="I35" s="6"/>
      <c r="L35" s="6"/>
      <c r="M35" s="6"/>
      <c r="N35" s="6"/>
      <c r="O35" s="6"/>
      <c r="P35" s="7"/>
      <c r="Q35" s="7"/>
    </row>
    <row r="36" spans="1:17" x14ac:dyDescent="0.25">
      <c r="H36" s="6"/>
      <c r="I36" s="6"/>
      <c r="L36" s="6"/>
      <c r="M36" s="6"/>
      <c r="N36" s="6"/>
      <c r="O36" s="6"/>
      <c r="P36" s="7"/>
      <c r="Q36" s="7"/>
    </row>
    <row r="37" spans="1:17" x14ac:dyDescent="0.25">
      <c r="H37" s="6"/>
      <c r="I37" s="6"/>
      <c r="J37" s="6"/>
      <c r="K37" s="6"/>
      <c r="L37" s="6"/>
      <c r="M37" s="6"/>
      <c r="N37" s="6"/>
      <c r="O37" s="6"/>
      <c r="P37" s="7"/>
      <c r="Q37" s="7"/>
    </row>
    <row r="38" spans="1:17" x14ac:dyDescent="0.25">
      <c r="H38" s="6"/>
      <c r="I38" s="6"/>
      <c r="J38" s="6"/>
      <c r="K38" s="6"/>
      <c r="L38" s="6"/>
      <c r="M38" s="6"/>
      <c r="N38" s="6"/>
      <c r="O38" s="6"/>
      <c r="P38" s="7"/>
      <c r="Q38" s="7"/>
    </row>
    <row r="39" spans="1:17" x14ac:dyDescent="0.25">
      <c r="H39" s="6"/>
      <c r="I39" s="6"/>
      <c r="J39" s="6"/>
      <c r="K39" s="6"/>
      <c r="L39" s="6"/>
      <c r="M39" s="6"/>
      <c r="N39" s="6"/>
      <c r="O39" s="6"/>
      <c r="P39" s="7"/>
      <c r="Q39" s="7"/>
    </row>
    <row r="40" spans="1:17" x14ac:dyDescent="0.25">
      <c r="H40" s="6"/>
      <c r="I40" s="6"/>
      <c r="J40" s="6"/>
      <c r="K40" s="6"/>
      <c r="L40" s="6"/>
      <c r="M40" s="6"/>
      <c r="N40" s="6"/>
      <c r="O40" s="6"/>
      <c r="P40" s="7"/>
      <c r="Q40" s="7"/>
    </row>
    <row r="41" spans="1:17" x14ac:dyDescent="0.25">
      <c r="H41" s="6"/>
      <c r="I41" s="6"/>
      <c r="J41" s="6"/>
      <c r="K41" s="6"/>
      <c r="L41" s="6"/>
      <c r="M41" s="6"/>
      <c r="N41" s="6"/>
      <c r="O41" s="6"/>
      <c r="P41" s="7"/>
      <c r="Q41" s="7"/>
    </row>
    <row r="42" spans="1:17" x14ac:dyDescent="0.25">
      <c r="H42" s="6"/>
      <c r="I42" s="6"/>
      <c r="J42" s="6"/>
      <c r="K42" s="6"/>
      <c r="L42" s="6"/>
      <c r="M42" s="6"/>
      <c r="N42" s="6"/>
      <c r="O42" s="6"/>
      <c r="P42" s="7"/>
      <c r="Q42" s="7"/>
    </row>
    <row r="43" spans="1:17" x14ac:dyDescent="0.25">
      <c r="H43" s="6"/>
      <c r="I43" s="6"/>
      <c r="J43" s="6"/>
      <c r="K43" s="6"/>
      <c r="L43" s="6"/>
      <c r="M43" s="6"/>
      <c r="N43" s="6"/>
      <c r="O43" s="6"/>
      <c r="P43" s="7"/>
      <c r="Q43" s="7"/>
    </row>
    <row r="44" spans="1:17" x14ac:dyDescent="0.25">
      <c r="H44" s="6"/>
      <c r="I44" s="6"/>
      <c r="J44" s="6"/>
      <c r="K44" s="6"/>
      <c r="L44" s="6"/>
      <c r="M44" s="6"/>
      <c r="N44" s="6"/>
      <c r="O44" s="6"/>
      <c r="P44" s="7"/>
      <c r="Q44" s="7"/>
    </row>
    <row r="45" spans="1:17" x14ac:dyDescent="0.25">
      <c r="H45" s="6"/>
      <c r="I45" s="6"/>
      <c r="J45" s="6"/>
      <c r="K45" s="6"/>
      <c r="L45" s="6"/>
      <c r="M45" s="6"/>
      <c r="N45" s="6"/>
      <c r="O45" s="6"/>
      <c r="P45" s="7"/>
      <c r="Q45" s="7"/>
    </row>
    <row r="46" spans="1:17" x14ac:dyDescent="0.25">
      <c r="H46" s="6"/>
      <c r="I46" s="6"/>
      <c r="J46" s="6"/>
      <c r="K46" s="6"/>
      <c r="L46" s="6"/>
      <c r="M46" s="6"/>
      <c r="N46" s="6"/>
      <c r="O46" s="6"/>
      <c r="P46" s="7"/>
      <c r="Q46" s="7"/>
    </row>
    <row r="47" spans="1:17" x14ac:dyDescent="0.25">
      <c r="H47" s="6"/>
      <c r="I47" s="6"/>
      <c r="J47" s="6"/>
      <c r="K47" s="6"/>
      <c r="L47" s="6"/>
      <c r="M47" s="6"/>
      <c r="N47" s="6"/>
      <c r="O47" s="6"/>
      <c r="P47" s="7"/>
      <c r="Q47" s="7"/>
    </row>
    <row r="48" spans="1:17" x14ac:dyDescent="0.25">
      <c r="H48" s="6"/>
      <c r="I48" s="6"/>
      <c r="J48" s="6"/>
      <c r="K48" s="6"/>
      <c r="L48" s="6"/>
      <c r="M48" s="6"/>
      <c r="N48" s="6"/>
      <c r="O48" s="6"/>
      <c r="P48" s="6"/>
      <c r="Q48" s="6"/>
    </row>
    <row r="49" spans="5:17" x14ac:dyDescent="0.25">
      <c r="H49" s="6"/>
      <c r="I49" s="6"/>
      <c r="J49" s="6"/>
      <c r="K49" s="6"/>
      <c r="L49" s="6"/>
      <c r="M49" s="6"/>
      <c r="N49" s="6"/>
      <c r="O49" s="6"/>
      <c r="P49" s="7"/>
      <c r="Q49" s="7"/>
    </row>
    <row r="50" spans="5:17" x14ac:dyDescent="0.25">
      <c r="H50" s="6"/>
      <c r="I50" s="6"/>
      <c r="J50" s="6"/>
      <c r="K50" s="6"/>
      <c r="L50" s="6"/>
      <c r="M50" s="6"/>
      <c r="N50" s="6"/>
      <c r="O50" s="6"/>
      <c r="P50" s="7"/>
      <c r="Q50" s="7"/>
    </row>
    <row r="51" spans="5:17" x14ac:dyDescent="0.25">
      <c r="H51" s="6"/>
      <c r="I51" s="6"/>
      <c r="J51" s="6"/>
      <c r="K51" s="6"/>
      <c r="L51" s="6"/>
      <c r="M51" s="6"/>
      <c r="N51" s="6"/>
      <c r="O51" s="6"/>
      <c r="P51" s="7"/>
      <c r="Q51" s="7"/>
    </row>
    <row r="52" spans="5:17" x14ac:dyDescent="0.25"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7"/>
      <c r="Q52" s="7"/>
    </row>
    <row r="53" spans="5:17" x14ac:dyDescent="0.25"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7"/>
      <c r="Q53" s="7"/>
    </row>
    <row r="54" spans="5:17" x14ac:dyDescent="0.25"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7"/>
      <c r="Q54" s="7"/>
    </row>
    <row r="55" spans="5:17" x14ac:dyDescent="0.25"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7"/>
      <c r="Q55" s="7"/>
    </row>
    <row r="56" spans="5:17" x14ac:dyDescent="0.25"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7"/>
      <c r="Q56" s="7"/>
    </row>
    <row r="57" spans="5:17" x14ac:dyDescent="0.25"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7"/>
      <c r="Q57" s="7"/>
    </row>
    <row r="58" spans="5:17" x14ac:dyDescent="0.25"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7"/>
      <c r="Q58" s="7"/>
    </row>
    <row r="59" spans="5:17" x14ac:dyDescent="0.25"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7"/>
      <c r="Q59" s="7"/>
    </row>
    <row r="60" spans="5:17" x14ac:dyDescent="0.25"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7"/>
      <c r="Q60" s="7"/>
    </row>
    <row r="61" spans="5:17" x14ac:dyDescent="0.25"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7"/>
      <c r="Q61" s="7"/>
    </row>
    <row r="62" spans="5:17" x14ac:dyDescent="0.25"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7"/>
      <c r="Q62" s="7"/>
    </row>
    <row r="63" spans="5:17" x14ac:dyDescent="0.25"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7"/>
      <c r="Q63" s="7"/>
    </row>
    <row r="64" spans="5:17" x14ac:dyDescent="0.25"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7"/>
      <c r="Q64" s="7"/>
    </row>
    <row r="65" spans="1:17" x14ac:dyDescent="0.25"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7"/>
      <c r="Q65" s="7"/>
    </row>
    <row r="66" spans="1:17" x14ac:dyDescent="0.25"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7"/>
      <c r="Q66" s="7"/>
    </row>
    <row r="67" spans="1:17" x14ac:dyDescent="0.25">
      <c r="A67" s="1"/>
      <c r="B67" s="2"/>
      <c r="C67" s="2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</row>
    <row r="68" spans="1:17" x14ac:dyDescent="0.25"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</row>
    <row r="69" spans="1:17" x14ac:dyDescent="0.25"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</row>
  </sheetData>
  <mergeCells count="19">
    <mergeCell ref="F3:K3"/>
    <mergeCell ref="A4:B4"/>
    <mergeCell ref="F4:K4"/>
    <mergeCell ref="H14:H15"/>
    <mergeCell ref="C6:C7"/>
    <mergeCell ref="H6:H7"/>
    <mergeCell ref="K6:K7"/>
    <mergeCell ref="C10:C11"/>
    <mergeCell ref="H10:H11"/>
    <mergeCell ref="K10:K11"/>
    <mergeCell ref="K14:K15"/>
    <mergeCell ref="C26:C27"/>
    <mergeCell ref="J20:J21"/>
    <mergeCell ref="K20:K21"/>
    <mergeCell ref="J17:J18"/>
    <mergeCell ref="K17:K18"/>
    <mergeCell ref="C21:C22"/>
    <mergeCell ref="H18:H19"/>
    <mergeCell ref="C18:C19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114300</xdr:colOff>
                    <xdr:row>5</xdr:row>
                    <xdr:rowOff>295275</xdr:rowOff>
                  </from>
                  <to>
                    <xdr:col>4</xdr:col>
                    <xdr:colOff>781050</xdr:colOff>
                    <xdr:row>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Bouton1_Cliquer">
                <anchor moveWithCells="1" sizeWithCells="1">
                  <from>
                    <xdr:col>3</xdr:col>
                    <xdr:colOff>114300</xdr:colOff>
                    <xdr:row>5</xdr:row>
                    <xdr:rowOff>295275</xdr:rowOff>
                  </from>
                  <to>
                    <xdr:col>4</xdr:col>
                    <xdr:colOff>781050</xdr:colOff>
                    <xdr:row>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Bouton5_Cliquer">
                <anchor moveWithCells="1" sizeWithCells="1">
                  <from>
                    <xdr:col>3</xdr:col>
                    <xdr:colOff>85725</xdr:colOff>
                    <xdr:row>2</xdr:row>
                    <xdr:rowOff>152400</xdr:rowOff>
                  </from>
                  <to>
                    <xdr:col>4</xdr:col>
                    <xdr:colOff>819150</xdr:colOff>
                    <xdr:row>5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Groupe 1</vt:lpstr>
      <vt:lpstr>Groupe 2</vt:lpstr>
      <vt:lpstr>'Groupe 1'!Zone_d_impression</vt:lpstr>
      <vt:lpstr>'Groupe 2'!Zone_d_impression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Marie-Odile LUCAS</cp:lastModifiedBy>
  <cp:lastPrinted>2018-02-17T22:04:25Z</cp:lastPrinted>
  <dcterms:created xsi:type="dcterms:W3CDTF">2017-09-13T12:22:35Z</dcterms:created>
  <dcterms:modified xsi:type="dcterms:W3CDTF">2018-02-17T22:26:35Z</dcterms:modified>
</cp:coreProperties>
</file>