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guichard\Downloads\"/>
    </mc:Choice>
  </mc:AlternateContent>
  <bookViews>
    <workbookView xWindow="0" yWindow="0" windowWidth="28800" windowHeight="13935"/>
  </bookViews>
  <sheets>
    <sheet name="Feuil1" sheetId="1" r:id="rId1"/>
    <sheet name="Feuil2" sheetId="2" r:id="rId2"/>
    <sheet name="Feuil3" sheetId="3" r:id="rId3"/>
    <sheet name="Feuil4" sheetId="6" r:id="rId4"/>
  </sheets>
  <definedNames>
    <definedName name="NUM">Feuil1!$B$1:$B$30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6" i="3" l="1" a="1"/>
  <c r="L6" i="3" s="1"/>
  <c r="L6" i="2" a="1"/>
  <c r="L6" i="2" s="1"/>
  <c r="B13" i="6" l="1" a="1"/>
  <c r="B13" i="6" s="1"/>
  <c r="L7" i="3" a="1"/>
  <c r="L7" i="3" s="1"/>
  <c r="M7" i="3" s="1"/>
  <c r="M6" i="3"/>
  <c r="L7" i="2" a="1"/>
  <c r="L7" i="2" s="1"/>
  <c r="M7" i="2" s="1"/>
  <c r="M6" i="2"/>
  <c r="L6" i="1" a="1"/>
  <c r="L6" i="1" s="1"/>
  <c r="B14" i="6" l="1" a="1"/>
  <c r="B14" i="6" s="1"/>
  <c r="L8" i="2" a="1"/>
  <c r="L8" i="2" s="1"/>
  <c r="L9" i="2" s="1" a="1"/>
  <c r="L9" i="2" s="1"/>
  <c r="M9" i="2" s="1"/>
  <c r="L8" i="3" a="1"/>
  <c r="L8" i="3" s="1"/>
  <c r="M8" i="3" s="1"/>
  <c r="L7" i="1" a="1"/>
  <c r="L7" i="1" s="1"/>
  <c r="M7" i="1" s="1"/>
  <c r="M6" i="1"/>
  <c r="B15" i="6" l="1" a="1"/>
  <c r="B15" i="6" s="1"/>
  <c r="L9" i="3" a="1"/>
  <c r="L9" i="3" s="1"/>
  <c r="M8" i="2"/>
  <c r="L10" i="2" a="1"/>
  <c r="L10" i="2" s="1"/>
  <c r="M10" i="2" s="1"/>
  <c r="L8" i="1" a="1"/>
  <c r="L8" i="1" s="1"/>
  <c r="M8" i="1" l="1"/>
  <c r="B16" i="6" a="1"/>
  <c r="B16" i="6" s="1"/>
  <c r="L11" i="2" a="1"/>
  <c r="L11" i="2" s="1"/>
  <c r="M11" i="2" s="1"/>
  <c r="L10" i="3" a="1"/>
  <c r="L10" i="3" s="1"/>
  <c r="L11" i="3" s="1" a="1"/>
  <c r="L11" i="3" s="1"/>
  <c r="M11" i="3" s="1"/>
  <c r="M9" i="3"/>
  <c r="L9" i="1" a="1"/>
  <c r="L9" i="1" s="1"/>
  <c r="M9" i="1" s="1"/>
  <c r="L12" i="2" l="1" a="1"/>
  <c r="L12" i="2" s="1"/>
  <c r="M12" i="2" s="1"/>
  <c r="M10" i="3"/>
  <c r="L12" i="3" a="1"/>
  <c r="L12" i="3" s="1"/>
  <c r="M12" i="3" s="1"/>
  <c r="L10" i="1" a="1"/>
  <c r="L10" i="1" s="1"/>
  <c r="L13" i="2" l="1" a="1"/>
  <c r="L13" i="2" s="1"/>
  <c r="M13" i="2" s="1"/>
  <c r="L13" i="3" a="1"/>
  <c r="L13" i="3" s="1"/>
  <c r="M13" i="3" s="1"/>
  <c r="L11" i="1" a="1"/>
  <c r="L11" i="1" s="1"/>
  <c r="M11" i="1" s="1"/>
  <c r="M10" i="1"/>
  <c r="L14" i="2" l="1" a="1"/>
  <c r="L14" i="2" s="1"/>
  <c r="M14" i="2" s="1"/>
  <c r="L14" i="3" a="1"/>
  <c r="L14" i="3" s="1"/>
  <c r="M14" i="3" s="1"/>
  <c r="L12" i="1" a="1"/>
  <c r="L12" i="1" s="1"/>
  <c r="M12" i="1" s="1"/>
  <c r="L15" i="2" l="1" a="1"/>
  <c r="L15" i="2" s="1"/>
  <c r="M15" i="2" s="1"/>
  <c r="L15" i="3" a="1"/>
  <c r="L15" i="3" s="1"/>
  <c r="M15" i="3" s="1"/>
  <c r="L13" i="1" a="1"/>
  <c r="L13" i="1" s="1"/>
  <c r="L16" i="2" l="1" a="1"/>
  <c r="L16" i="2" s="1"/>
  <c r="M16" i="2" s="1"/>
  <c r="L16" i="3" a="1"/>
  <c r="L16" i="3" s="1"/>
  <c r="L17" i="3" s="1" a="1"/>
  <c r="L17" i="3" s="1"/>
  <c r="L14" i="1" a="1"/>
  <c r="L14" i="1" s="1"/>
  <c r="M13" i="1"/>
  <c r="L17" i="2" l="1" a="1"/>
  <c r="L17" i="2" s="1"/>
  <c r="M17" i="2" s="1"/>
  <c r="M16" i="3"/>
  <c r="M17" i="3"/>
  <c r="L18" i="3" a="1"/>
  <c r="L18" i="3" s="1"/>
  <c r="L15" i="1" a="1"/>
  <c r="L15" i="1" s="1"/>
  <c r="M14" i="1"/>
  <c r="L18" i="2" l="1" a="1"/>
  <c r="L18" i="2" s="1"/>
  <c r="M18" i="2" s="1"/>
  <c r="M18" i="3"/>
  <c r="L19" i="3" a="1"/>
  <c r="L19" i="3" s="1"/>
  <c r="M19" i="3" s="1"/>
  <c r="L16" i="1" a="1"/>
  <c r="L16" i="1" s="1"/>
  <c r="M15" i="1"/>
  <c r="L19" i="2" l="1" a="1"/>
  <c r="L19" i="2" s="1"/>
  <c r="M19" i="2" s="1"/>
  <c r="L17" i="1" a="1"/>
  <c r="L17" i="1" s="1"/>
  <c r="M16" i="1"/>
  <c r="L18" i="1" l="1" a="1"/>
  <c r="L18" i="1" s="1"/>
  <c r="M17" i="1"/>
  <c r="L19" i="1" l="1" a="1"/>
  <c r="L19" i="1" s="1"/>
  <c r="M18" i="1"/>
  <c r="M19" i="1" l="1"/>
  <c r="C3" i="6" l="1"/>
  <c r="C8" i="6"/>
  <c r="C6" i="6"/>
  <c r="C10" i="6"/>
  <c r="C5" i="6"/>
  <c r="C9" i="6"/>
  <c r="C12" i="6"/>
  <c r="C7" i="6"/>
  <c r="C16" i="6"/>
  <c r="C4" i="6"/>
  <c r="C15" i="6"/>
  <c r="C14" i="6"/>
  <c r="C13" i="6"/>
  <c r="C11" i="6"/>
</calcChain>
</file>

<file path=xl/comments1.xml><?xml version="1.0" encoding="utf-8"?>
<comments xmlns="http://schemas.openxmlformats.org/spreadsheetml/2006/main">
  <authors>
    <author>Sebastien GUICHARD</author>
  </authors>
  <commentList>
    <comment ref="B3" authorId="0" shapeId="0">
      <text>
        <r>
          <rPr>
            <b/>
            <sz val="9"/>
            <color indexed="81"/>
            <rFont val="Tahoma"/>
            <family val="2"/>
          </rPr>
          <t>Sortir toutes les valeurs des trois tableaux orange dès autres feuilles sans doublon via une formule comme celle-ci-dessous
=SIERREUR(DECALER($B$2;EQUIV(0;NB.SI(L$5:L5;B$3:B$16);0););"")</t>
        </r>
      </text>
    </comment>
  </commentList>
</comments>
</file>

<file path=xl/sharedStrings.xml><?xml version="1.0" encoding="utf-8"?>
<sst xmlns="http://schemas.openxmlformats.org/spreadsheetml/2006/main" count="50" uniqueCount="10">
  <si>
    <t>A</t>
  </si>
  <si>
    <t>B</t>
  </si>
  <si>
    <t>C</t>
  </si>
  <si>
    <t>tulipe1</t>
  </si>
  <si>
    <t>tulipe3</t>
  </si>
  <si>
    <t>tulipe5</t>
  </si>
  <si>
    <t>tulipe6</t>
  </si>
  <si>
    <t>tulipe9</t>
  </si>
  <si>
    <t>D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</si>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</sst>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;"/>
  </numFmts>
  <fonts count="3" x14ac:knownFonts="1">
    <font>
      <sz val="12"/>
      <color theme="1"/>
      <name val="Arial"/>
      <family val="2"/>
    </font>
    <font>
      <sz val="12"/>
      <color theme="3"/>
      <name val="Arial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164" fontId="1" fillId="0" borderId="0" xfId="0" applyNumberFormat="1" applyFont="1"/>
    <xf numFmtId="0" fontId="1" fillId="0" borderId="2" xfId="0" applyFont="1" applyBorder="1"/>
    <xf numFmtId="0" fontId="1" fillId="0" borderId="3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/>
    <xf numFmtId="0" fontId="1" fillId="0" borderId="7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64" fontId="1" fillId="2" borderId="1" xfId="0" applyNumberFormat="1" applyFont="1" applyFill="1" applyBorder="1"/>
    <xf numFmtId="0" fontId="1" fillId="0" borderId="0" xfId="0" applyFont="1" applyFill="1"/>
    <xf numFmtId="0" fontId="1" fillId="3" borderId="1" xfId="0" quotePrefix="1" applyFont="1" applyFill="1" applyBorder="1" applyAlignment="1">
      <alignment horizontal="center"/>
    </xf>
    <xf numFmtId="164" fontId="1" fillId="3" borderId="1" xfId="0" applyNumberFormat="1" applyFont="1" applyFill="1" applyBorder="1"/>
    <xf numFmtId="0" fontId="1" fillId="3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19"/>
  <sheetViews>
    <sheetView tabSelected="1" workbookViewId="0">
      <selection activeCell="F9" sqref="F9"/>
    </sheetView>
  </sheetViews>
  <sheetFormatPr baseColWidth="10" defaultColWidth="11.5546875" defaultRowHeight="15" x14ac:dyDescent="0.2"/>
  <cols>
    <col min="1" max="1" width="11.5546875" style="1"/>
    <col min="2" max="2" width="11.5546875" style="2"/>
    <col min="3" max="3" width="2.77734375" style="2" customWidth="1"/>
    <col min="4" max="4" width="11.5546875" style="2"/>
    <col min="5" max="5" width="11.5546875" style="3"/>
    <col min="6" max="16384" width="11.5546875" style="1"/>
  </cols>
  <sheetData>
    <row r="2" spans="1:13" s="2" customFormat="1" ht="15.75" thickBot="1" x14ac:dyDescent="0.25">
      <c r="B2" s="16"/>
    </row>
    <row r="3" spans="1:13" x14ac:dyDescent="0.2">
      <c r="A3" s="4">
        <v>10</v>
      </c>
      <c r="B3" s="5" t="s">
        <v>0</v>
      </c>
    </row>
    <row r="4" spans="1:13" x14ac:dyDescent="0.2">
      <c r="A4" s="6">
        <v>5</v>
      </c>
      <c r="B4" s="7" t="s">
        <v>1</v>
      </c>
    </row>
    <row r="5" spans="1:13" x14ac:dyDescent="0.2">
      <c r="A5" s="6">
        <v>9999</v>
      </c>
      <c r="B5" s="7" t="s">
        <v>0</v>
      </c>
      <c r="L5" s="12"/>
    </row>
    <row r="6" spans="1:13" x14ac:dyDescent="0.2">
      <c r="A6" s="6">
        <v>10</v>
      </c>
      <c r="B6" s="7" t="s">
        <v>1</v>
      </c>
      <c r="L6" s="10" t="str">
        <f t="array" aca="1" ref="L6" ca="1">IFERROR(OFFSET($B$2,MATCH(0,COUNTIF(L$5:L5,B$3:B$16),0),),"")</f>
        <v>A</v>
      </c>
      <c r="M6" s="11">
        <f ca="1">SUMPRODUCT(($B$3:$B$100=L6)*($A$3:$A$100))</f>
        <v>10009</v>
      </c>
    </row>
    <row r="7" spans="1:13" x14ac:dyDescent="0.2">
      <c r="A7" s="6">
        <v>3</v>
      </c>
      <c r="B7" s="7" t="s">
        <v>2</v>
      </c>
      <c r="L7" s="10" t="str">
        <f t="array" aca="1" ref="L7" ca="1">IFERROR(OFFSET($B$2,MATCH(0,COUNTIF(L$5:L6,B$3:B$16),0),),"")</f>
        <v>B</v>
      </c>
      <c r="M7" s="11">
        <f ca="1">SUMPRODUCT(($B$3:$B$100=L7)*($A$3:$A$100))</f>
        <v>15</v>
      </c>
    </row>
    <row r="8" spans="1:13" x14ac:dyDescent="0.2">
      <c r="A8" s="6">
        <v>1</v>
      </c>
      <c r="B8" s="7" t="s">
        <v>3</v>
      </c>
      <c r="L8" s="10" t="str">
        <f t="array" aca="1" ref="L8" ca="1">IFERROR(OFFSET($B$2,MATCH(0,COUNTIF(L$5:L7,B$3:B$16),0),),"")</f>
        <v>C</v>
      </c>
      <c r="M8" s="11">
        <f ca="1">SUMPRODUCT(($B$3:$B$100=L8)*($A$3:$A$100))</f>
        <v>3</v>
      </c>
    </row>
    <row r="9" spans="1:13" x14ac:dyDescent="0.2">
      <c r="A9" s="6">
        <v>1</v>
      </c>
      <c r="B9" s="7" t="s">
        <v>3</v>
      </c>
      <c r="L9" s="10" t="str">
        <f t="array" aca="1" ref="L9" ca="1">IFERROR(OFFSET($B$2,MATCH(0,COUNTIF(L$5:L8,B$3:B$16),0),),"")</f>
        <v>tulipe1</v>
      </c>
      <c r="M9" s="11">
        <f ca="1">SUMPRODUCT(($B$3:$B$100=L9)*($A$3:$A$100))</f>
        <v>3</v>
      </c>
    </row>
    <row r="10" spans="1:13" x14ac:dyDescent="0.2">
      <c r="A10" s="6">
        <v>57</v>
      </c>
      <c r="B10" s="7" t="s">
        <v>4</v>
      </c>
      <c r="L10" s="10" t="str">
        <f t="array" aca="1" ref="L10" ca="1">IFERROR(OFFSET($B$2,MATCH(0,COUNTIF(L$5:L9,B$3:B$16),0),),"")</f>
        <v>tulipe3</v>
      </c>
      <c r="M10" s="11">
        <f ca="1">SUMPRODUCT(($B$3:$B$100=L10)*($A$3:$A$100))</f>
        <v>57</v>
      </c>
    </row>
    <row r="11" spans="1:13" x14ac:dyDescent="0.2">
      <c r="A11" s="6">
        <v>1</v>
      </c>
      <c r="B11" s="7" t="s">
        <v>5</v>
      </c>
      <c r="L11" s="10" t="str">
        <f t="array" aca="1" ref="L11" ca="1">IFERROR(OFFSET($B$2,MATCH(0,COUNTIF(L$5:L10,B$3:B$16),0),),"")</f>
        <v>tulipe5</v>
      </c>
      <c r="M11" s="11">
        <f ca="1">SUMPRODUCT(($B$3:$B$100=L11)*($A$3:$A$100))</f>
        <v>2</v>
      </c>
    </row>
    <row r="12" spans="1:13" x14ac:dyDescent="0.2">
      <c r="A12" s="6">
        <v>1</v>
      </c>
      <c r="B12" s="7" t="s">
        <v>5</v>
      </c>
      <c r="L12" s="10" t="str">
        <f t="array" aca="1" ref="L12" ca="1">IFERROR(OFFSET($B$2,MATCH(0,COUNTIF(L$5:L11,B$3:B$16),0),),"")</f>
        <v>tulipe6</v>
      </c>
      <c r="M12" s="11">
        <f ca="1">SUMPRODUCT(($B$3:$B$100=L12)*($A$3:$A$100))</f>
        <v>1</v>
      </c>
    </row>
    <row r="13" spans="1:13" x14ac:dyDescent="0.2">
      <c r="A13" s="6">
        <v>1</v>
      </c>
      <c r="B13" s="7" t="s">
        <v>6</v>
      </c>
      <c r="L13" s="10" t="str">
        <f t="array" aca="1" ref="L13" ca="1">IFERROR(OFFSET($B$2,MATCH(0,COUNTIF(L$5:L12,B$3:B$16),0),),"")</f>
        <v>tulipe9</v>
      </c>
      <c r="M13" s="11">
        <f ca="1">SUMPRODUCT(($B$3:$B$100=L13)*($A$3:$A$100))</f>
        <v>2</v>
      </c>
    </row>
    <row r="14" spans="1:13" x14ac:dyDescent="0.2">
      <c r="A14" s="6">
        <v>1</v>
      </c>
      <c r="B14" s="7" t="s">
        <v>3</v>
      </c>
      <c r="L14" s="10" t="str">
        <f t="array" aca="1" ref="L14" ca="1">IFERROR(OFFSET($B$2,MATCH(0,COUNTIF(L$5:L13,B$3:B$16),0),),"")</f>
        <v/>
      </c>
      <c r="M14" s="11">
        <f ca="1">SUMPRODUCT(($B$3:$B$100=L14)*($A$3:$A$100))</f>
        <v>0</v>
      </c>
    </row>
    <row r="15" spans="1:13" x14ac:dyDescent="0.2">
      <c r="A15" s="6">
        <v>1</v>
      </c>
      <c r="B15" s="7" t="s">
        <v>7</v>
      </c>
      <c r="L15" s="10" t="str">
        <f t="array" aca="1" ref="L15" ca="1">IFERROR(OFFSET($B$2,MATCH(0,COUNTIF(L$5:L14,B$3:B$16),0),),"")</f>
        <v/>
      </c>
      <c r="M15" s="11">
        <f ca="1">SUMPRODUCT(($B$3:$B$100=L15)*($A$3:$A$100))</f>
        <v>0</v>
      </c>
    </row>
    <row r="16" spans="1:13" ht="15.75" thickBot="1" x14ac:dyDescent="0.25">
      <c r="A16" s="8">
        <v>1</v>
      </c>
      <c r="B16" s="9" t="s">
        <v>7</v>
      </c>
      <c r="L16" s="10" t="str">
        <f t="array" aca="1" ref="L16" ca="1">IFERROR(OFFSET($B$2,MATCH(0,COUNTIF(L$5:L15,B$3:B$16),0),),"")</f>
        <v/>
      </c>
      <c r="M16" s="11">
        <f ca="1">SUMPRODUCT(($B$3:$B$100=L16)*($A$3:$A$100))</f>
        <v>0</v>
      </c>
    </row>
    <row r="17" spans="12:13" x14ac:dyDescent="0.2">
      <c r="L17" s="10" t="str">
        <f t="array" aca="1" ref="L17" ca="1">IFERROR(OFFSET($B$2,MATCH(0,COUNTIF(L$5:L16,B$3:B$16),0),),"")</f>
        <v/>
      </c>
      <c r="M17" s="11">
        <f ca="1">SUMPRODUCT(($B$3:$B$100=L17)*($A$3:$A$100))</f>
        <v>0</v>
      </c>
    </row>
    <row r="18" spans="12:13" x14ac:dyDescent="0.2">
      <c r="L18" s="10" t="str">
        <f t="array" aca="1" ref="L18" ca="1">IFERROR(OFFSET($B$2,MATCH(0,COUNTIF(L$5:L17,B$3:B$16),0),),"")</f>
        <v/>
      </c>
      <c r="M18" s="11">
        <f ca="1">SUMPRODUCT(($B$3:$B$100=L18)*($A$3:$A$100))</f>
        <v>0</v>
      </c>
    </row>
    <row r="19" spans="12:13" x14ac:dyDescent="0.2">
      <c r="L19" s="10" t="str">
        <f t="array" aca="1" ref="L19" ca="1">IFERROR(OFFSET($B$2,MATCH(0,COUNTIF(L$5:L18,B$3:B$16),0),),"")</f>
        <v/>
      </c>
      <c r="M19" s="11">
        <f ca="1">SUMPRODUCT(($B$3:$B$100=L19)*($A$3:$A$100))</f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19"/>
  <sheetViews>
    <sheetView workbookViewId="0">
      <selection activeCell="L6" sqref="L6"/>
    </sheetView>
  </sheetViews>
  <sheetFormatPr baseColWidth="10" defaultRowHeight="15" x14ac:dyDescent="0.2"/>
  <sheetData>
    <row r="2" spans="1:13" ht="15.75" thickBot="1" x14ac:dyDescent="0.25"/>
    <row r="3" spans="1:13" x14ac:dyDescent="0.2">
      <c r="A3" s="4">
        <v>10</v>
      </c>
      <c r="B3" s="5" t="s">
        <v>0</v>
      </c>
    </row>
    <row r="4" spans="1:13" x14ac:dyDescent="0.2">
      <c r="A4" s="6">
        <v>5</v>
      </c>
      <c r="B4" s="7" t="s">
        <v>1</v>
      </c>
    </row>
    <row r="5" spans="1:13" x14ac:dyDescent="0.2">
      <c r="A5" s="6">
        <v>9999</v>
      </c>
      <c r="B5" s="7" t="s">
        <v>0</v>
      </c>
    </row>
    <row r="6" spans="1:13" x14ac:dyDescent="0.2">
      <c r="A6" s="6">
        <v>10</v>
      </c>
      <c r="B6" s="7" t="s">
        <v>1</v>
      </c>
      <c r="L6" s="10" t="str">
        <f t="array" aca="1" ref="L6" ca="1">IFERROR(OFFSET($B$2,MATCH(0,COUNTIF(L$5:L5,B$3:B$16),0),),"")</f>
        <v>A</v>
      </c>
      <c r="M6" s="11">
        <f ca="1">SUMPRODUCT(($B$3:$B$100=L6)*($A$3:$A$100))</f>
        <v>10009</v>
      </c>
    </row>
    <row r="7" spans="1:13" x14ac:dyDescent="0.2">
      <c r="A7" s="6">
        <v>77</v>
      </c>
      <c r="B7" s="7" t="s">
        <v>9</v>
      </c>
      <c r="L7" s="10" t="str">
        <f t="array" aca="1" ref="L7" ca="1">IFERROR(OFFSET($B$2,MATCH(0,COUNTIF(L$5:L6,B$3:B$16),0),),"")</f>
        <v>B</v>
      </c>
      <c r="M7" s="11">
        <f t="shared" ref="M7:M19" ca="1" si="0">SUMPRODUCT(($B$3:$B$100=L7)*($A$3:$A$100))</f>
        <v>15</v>
      </c>
    </row>
    <row r="8" spans="1:13" x14ac:dyDescent="0.2">
      <c r="A8" s="6">
        <v>1</v>
      </c>
      <c r="B8" s="7" t="s">
        <v>3</v>
      </c>
      <c r="L8" s="10" t="str">
        <f t="array" aca="1" ref="L8" ca="1">IFERROR(OFFSET($B$2,MATCH(0,COUNTIF(L$5:L7,B$3:B$16),0),),"")</f>
        <v>F</v>
      </c>
      <c r="M8" s="11">
        <f t="shared" ca="1" si="0"/>
        <v>77</v>
      </c>
    </row>
    <row r="9" spans="1:13" x14ac:dyDescent="0.2">
      <c r="A9" s="6">
        <v>1</v>
      </c>
      <c r="B9" s="7" t="s">
        <v>3</v>
      </c>
      <c r="L9" s="10" t="str">
        <f t="array" aca="1" ref="L9" ca="1">IFERROR(OFFSET($B$2,MATCH(0,COUNTIF(L$5:L8,B$3:B$16),0),),"")</f>
        <v>tulipe1</v>
      </c>
      <c r="M9" s="11">
        <f t="shared" ca="1" si="0"/>
        <v>3</v>
      </c>
    </row>
    <row r="10" spans="1:13" x14ac:dyDescent="0.2">
      <c r="A10" s="6">
        <v>57</v>
      </c>
      <c r="B10" s="7" t="s">
        <v>4</v>
      </c>
      <c r="L10" s="10" t="str">
        <f t="array" aca="1" ref="L10" ca="1">IFERROR(OFFSET($B$2,MATCH(0,COUNTIF(L$5:L9,B$3:B$16),0),),"")</f>
        <v>tulipe3</v>
      </c>
      <c r="M10" s="11">
        <f t="shared" ca="1" si="0"/>
        <v>57</v>
      </c>
    </row>
    <row r="11" spans="1:13" x14ac:dyDescent="0.2">
      <c r="A11" s="6">
        <v>1</v>
      </c>
      <c r="B11" s="7" t="s">
        <v>5</v>
      </c>
      <c r="L11" s="10" t="str">
        <f t="array" aca="1" ref="L11" ca="1">IFERROR(OFFSET($B$2,MATCH(0,COUNTIF(L$5:L10,B$3:B$16),0),),"")</f>
        <v>tulipe5</v>
      </c>
      <c r="M11" s="11">
        <f t="shared" ca="1" si="0"/>
        <v>2</v>
      </c>
    </row>
    <row r="12" spans="1:13" x14ac:dyDescent="0.2">
      <c r="A12" s="6">
        <v>1</v>
      </c>
      <c r="B12" s="7" t="s">
        <v>5</v>
      </c>
      <c r="L12" s="10" t="str">
        <f t="array" aca="1" ref="L12" ca="1">IFERROR(OFFSET($B$2,MATCH(0,COUNTIF(L$5:L11,B$3:B$16),0),),"")</f>
        <v>tulipe6</v>
      </c>
      <c r="M12" s="11">
        <f t="shared" ca="1" si="0"/>
        <v>1</v>
      </c>
    </row>
    <row r="13" spans="1:13" x14ac:dyDescent="0.2">
      <c r="A13" s="6">
        <v>1</v>
      </c>
      <c r="B13" s="7" t="s">
        <v>6</v>
      </c>
      <c r="L13" s="10" t="str">
        <f t="array" aca="1" ref="L13" ca="1">IFERROR(OFFSET($B$2,MATCH(0,COUNTIF(L$5:L12,B$3:B$16),0),),"")</f>
        <v>tulipe9</v>
      </c>
      <c r="M13" s="11">
        <f t="shared" ca="1" si="0"/>
        <v>2</v>
      </c>
    </row>
    <row r="14" spans="1:13" x14ac:dyDescent="0.2">
      <c r="A14" s="6">
        <v>1</v>
      </c>
      <c r="B14" s="7" t="s">
        <v>3</v>
      </c>
      <c r="L14" s="10" t="str">
        <f t="array" aca="1" ref="L14" ca="1">IFERROR(OFFSET($B$2,MATCH(0,COUNTIF(L$5:L13,B$3:B$16),0),),"")</f>
        <v/>
      </c>
      <c r="M14" s="11">
        <f t="shared" ca="1" si="0"/>
        <v>0</v>
      </c>
    </row>
    <row r="15" spans="1:13" x14ac:dyDescent="0.2">
      <c r="A15" s="6">
        <v>1</v>
      </c>
      <c r="B15" s="7" t="s">
        <v>7</v>
      </c>
      <c r="L15" s="10" t="str">
        <f t="array" aca="1" ref="L15" ca="1">IFERROR(OFFSET($B$2,MATCH(0,COUNTIF(L$5:L14,B$3:B$16),0),),"")</f>
        <v/>
      </c>
      <c r="M15" s="11">
        <f t="shared" ca="1" si="0"/>
        <v>0</v>
      </c>
    </row>
    <row r="16" spans="1:13" ht="15.75" thickBot="1" x14ac:dyDescent="0.25">
      <c r="A16" s="8">
        <v>1</v>
      </c>
      <c r="B16" s="9" t="s">
        <v>7</v>
      </c>
      <c r="L16" s="10" t="str">
        <f t="array" aca="1" ref="L16" ca="1">IFERROR(OFFSET($B$2,MATCH(0,COUNTIF(L$5:L15,B$3:B$16),0),),"")</f>
        <v/>
      </c>
      <c r="M16" s="11">
        <f t="shared" ca="1" si="0"/>
        <v>0</v>
      </c>
    </row>
    <row r="17" spans="12:13" x14ac:dyDescent="0.2">
      <c r="L17" s="10" t="str">
        <f t="array" aca="1" ref="L17" ca="1">IFERROR(OFFSET($B$2,MATCH(0,COUNTIF(L$5:L16,B$3:B$16),0),),"")</f>
        <v/>
      </c>
      <c r="M17" s="11">
        <f t="shared" ca="1" si="0"/>
        <v>0</v>
      </c>
    </row>
    <row r="18" spans="12:13" x14ac:dyDescent="0.2">
      <c r="L18" s="10" t="str">
        <f t="array" aca="1" ref="L18" ca="1">IFERROR(OFFSET($B$2,MATCH(0,COUNTIF(L$5:L17,B$3:B$16),0),),"")</f>
        <v/>
      </c>
      <c r="M18" s="11">
        <f t="shared" ca="1" si="0"/>
        <v>0</v>
      </c>
    </row>
    <row r="19" spans="12:13" x14ac:dyDescent="0.2">
      <c r="L19" s="10" t="str">
        <f t="array" aca="1" ref="L19" ca="1">IFERROR(OFFSET($B$2,MATCH(0,COUNTIF(L$5:L18,B$3:B$16),0),),"")</f>
        <v/>
      </c>
      <c r="M19" s="11">
        <f t="shared" ca="1" si="0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19"/>
  <sheetViews>
    <sheetView workbookViewId="0">
      <selection activeCell="A7" sqref="A7"/>
    </sheetView>
  </sheetViews>
  <sheetFormatPr baseColWidth="10" defaultRowHeight="15" x14ac:dyDescent="0.2"/>
  <sheetData>
    <row r="2" spans="1:13" ht="15.75" thickBot="1" x14ac:dyDescent="0.25"/>
    <row r="3" spans="1:13" x14ac:dyDescent="0.2">
      <c r="A3" s="4">
        <v>10</v>
      </c>
      <c r="B3" s="5" t="s">
        <v>0</v>
      </c>
    </row>
    <row r="4" spans="1:13" x14ac:dyDescent="0.2">
      <c r="A4" s="6">
        <v>5</v>
      </c>
      <c r="B4" s="7" t="s">
        <v>1</v>
      </c>
    </row>
    <row r="5" spans="1:13" x14ac:dyDescent="0.2">
      <c r="A5" s="6">
        <v>10</v>
      </c>
      <c r="B5" s="7" t="s">
        <v>0</v>
      </c>
    </row>
    <row r="6" spans="1:13" x14ac:dyDescent="0.2">
      <c r="A6" s="6">
        <v>8888</v>
      </c>
      <c r="B6" s="7" t="s">
        <v>1</v>
      </c>
      <c r="L6" s="10" t="str">
        <f t="array" aca="1" ref="L6" ca="1">IFERROR(OFFSET($B$2,MATCH(0,COUNTIF(L$5:L5,B$3:B$16),0),),"")</f>
        <v>A</v>
      </c>
      <c r="M6" s="11">
        <f ca="1">SUMPRODUCT(($B$3:$B$100=L6)*($A$3:$A$100))</f>
        <v>20</v>
      </c>
    </row>
    <row r="7" spans="1:13" x14ac:dyDescent="0.2">
      <c r="A7" s="6">
        <v>3</v>
      </c>
      <c r="B7" s="7" t="s">
        <v>8</v>
      </c>
      <c r="L7" s="10" t="str">
        <f t="array" aca="1" ref="L7" ca="1">IFERROR(OFFSET($B$2,MATCH(0,COUNTIF(L$5:L6,B$3:B$16),0),),"")</f>
        <v>B</v>
      </c>
      <c r="M7" s="11">
        <f ca="1">SUMPRODUCT(($B$3:$B$100=L7)*($A$3:$A$100))</f>
        <v>8893</v>
      </c>
    </row>
    <row r="8" spans="1:13" x14ac:dyDescent="0.2">
      <c r="A8" s="6">
        <v>1</v>
      </c>
      <c r="B8" s="7" t="s">
        <v>3</v>
      </c>
      <c r="L8" s="10" t="str">
        <f t="array" aca="1" ref="L8" ca="1">IFERROR(OFFSET($B$2,MATCH(0,COUNTIF(L$5:L7,B$3:B$16),0),),"")</f>
        <v>D</v>
      </c>
      <c r="M8" s="11">
        <f t="shared" ref="M7:M19" ca="1" si="0">SUMPRODUCT(($B$3:$B$100=L8)*($A$3:$A$100))</f>
        <v>3</v>
      </c>
    </row>
    <row r="9" spans="1:13" x14ac:dyDescent="0.2">
      <c r="A9" s="6">
        <v>1</v>
      </c>
      <c r="B9" s="7" t="s">
        <v>3</v>
      </c>
      <c r="L9" s="10" t="str">
        <f t="array" aca="1" ref="L9" ca="1">IFERROR(OFFSET($B$2,MATCH(0,COUNTIF(L$5:L8,B$3:B$16),0),),"")</f>
        <v>tulipe1</v>
      </c>
      <c r="M9" s="11">
        <f t="shared" ca="1" si="0"/>
        <v>3</v>
      </c>
    </row>
    <row r="10" spans="1:13" x14ac:dyDescent="0.2">
      <c r="A10" s="6">
        <v>1</v>
      </c>
      <c r="B10" s="7" t="s">
        <v>4</v>
      </c>
      <c r="L10" s="10" t="str">
        <f t="array" aca="1" ref="L10" ca="1">IFERROR(OFFSET($B$2,MATCH(0,COUNTIF(L$5:L9,B$3:B$16),0),),"")</f>
        <v>tulipe3</v>
      </c>
      <c r="M10" s="11">
        <f t="shared" ca="1" si="0"/>
        <v>1</v>
      </c>
    </row>
    <row r="11" spans="1:13" x14ac:dyDescent="0.2">
      <c r="A11" s="6">
        <v>1</v>
      </c>
      <c r="B11" s="7" t="s">
        <v>5</v>
      </c>
      <c r="L11" s="10" t="str">
        <f t="array" aca="1" ref="L11" ca="1">IFERROR(OFFSET($B$2,MATCH(0,COUNTIF(L$5:L10,B$3:B$16),0),),"")</f>
        <v>tulipe5</v>
      </c>
      <c r="M11" s="11">
        <f t="shared" ca="1" si="0"/>
        <v>936</v>
      </c>
    </row>
    <row r="12" spans="1:13" x14ac:dyDescent="0.2">
      <c r="A12" s="6">
        <v>935</v>
      </c>
      <c r="B12" s="7" t="s">
        <v>5</v>
      </c>
      <c r="L12" s="10" t="str">
        <f t="array" aca="1" ref="L12" ca="1">IFERROR(OFFSET($B$2,MATCH(0,COUNTIF(L$5:L11,B$3:B$16),0),),"")</f>
        <v>tulipe6</v>
      </c>
      <c r="M12" s="11">
        <f t="shared" ca="1" si="0"/>
        <v>1</v>
      </c>
    </row>
    <row r="13" spans="1:13" x14ac:dyDescent="0.2">
      <c r="A13" s="6">
        <v>1</v>
      </c>
      <c r="B13" s="7" t="s">
        <v>6</v>
      </c>
      <c r="L13" s="10" t="str">
        <f t="array" aca="1" ref="L13" ca="1">IFERROR(OFFSET($B$2,MATCH(0,COUNTIF(L$5:L12,B$3:B$16),0),),"")</f>
        <v>tulipe9</v>
      </c>
      <c r="M13" s="11">
        <f t="shared" ca="1" si="0"/>
        <v>2</v>
      </c>
    </row>
    <row r="14" spans="1:13" x14ac:dyDescent="0.2">
      <c r="A14" s="6">
        <v>1</v>
      </c>
      <c r="B14" s="7" t="s">
        <v>3</v>
      </c>
      <c r="L14" s="10" t="str">
        <f t="array" aca="1" ref="L14" ca="1">IFERROR(OFFSET($B$2,MATCH(0,COUNTIF(L$5:L13,B$3:B$16),0),),"")</f>
        <v/>
      </c>
      <c r="M14" s="11">
        <f t="shared" ca="1" si="0"/>
        <v>0</v>
      </c>
    </row>
    <row r="15" spans="1:13" x14ac:dyDescent="0.2">
      <c r="A15" s="6">
        <v>1</v>
      </c>
      <c r="B15" s="7" t="s">
        <v>7</v>
      </c>
      <c r="L15" s="10" t="str">
        <f t="array" aca="1" ref="L15" ca="1">IFERROR(OFFSET($B$2,MATCH(0,COUNTIF(L$5:L14,B$3:B$16),0),),"")</f>
        <v/>
      </c>
      <c r="M15" s="11">
        <f t="shared" ca="1" si="0"/>
        <v>0</v>
      </c>
    </row>
    <row r="16" spans="1:13" ht="15.75" thickBot="1" x14ac:dyDescent="0.25">
      <c r="A16" s="8">
        <v>1</v>
      </c>
      <c r="B16" s="9" t="s">
        <v>7</v>
      </c>
      <c r="L16" s="10" t="str">
        <f t="array" aca="1" ref="L16" ca="1">IFERROR(OFFSET($B$2,MATCH(0,COUNTIF(L$5:L15,B$3:B$16),0),),"")</f>
        <v/>
      </c>
      <c r="M16" s="11">
        <f t="shared" ca="1" si="0"/>
        <v>0</v>
      </c>
    </row>
    <row r="17" spans="12:13" x14ac:dyDescent="0.2">
      <c r="L17" s="10" t="str">
        <f t="array" aca="1" ref="L17" ca="1">IFERROR(OFFSET($B$2,MATCH(0,COUNTIF(L$5:L16,B$3:B$16),0),),"")</f>
        <v/>
      </c>
      <c r="M17" s="11">
        <f t="shared" ca="1" si="0"/>
        <v>0</v>
      </c>
    </row>
    <row r="18" spans="12:13" x14ac:dyDescent="0.2">
      <c r="L18" s="10" t="str">
        <f t="array" aca="1" ref="L18" ca="1">IFERROR(OFFSET($B$2,MATCH(0,COUNTIF(L$5:L17,B$3:B$16),0),),"")</f>
        <v/>
      </c>
      <c r="M18" s="11">
        <f t="shared" ca="1" si="0"/>
        <v>0</v>
      </c>
    </row>
    <row r="19" spans="12:13" x14ac:dyDescent="0.2">
      <c r="L19" s="10" t="str">
        <f t="array" aca="1" ref="L19" ca="1">IFERROR(OFFSET($B$2,MATCH(0,COUNTIF(L$5:L18,B$3:B$16),0),),"")</f>
        <v/>
      </c>
      <c r="M19" s="11">
        <f t="shared" ca="1" si="0"/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3:C16"/>
  <sheetViews>
    <sheetView workbookViewId="0">
      <selection activeCell="E14" sqref="E14"/>
    </sheetView>
  </sheetViews>
  <sheetFormatPr baseColWidth="10" defaultRowHeight="15" x14ac:dyDescent="0.2"/>
  <sheetData>
    <row r="3" spans="2:3" x14ac:dyDescent="0.2">
      <c r="B3" s="13" t="s">
        <v>0</v>
      </c>
      <c r="C3" s="14">
        <f ca="1">SUMPRODUCT((Feuil1!$L$6:$L$19=$B3)*(Feuil1!$M$6:$M$19)+(Feuil2!$L$6:$L$19=$B3)*(Feuil2!$M$6:$M$19)+(Feuil3!$L$6:$L$19=$B3)*(Feuil3!$M$6:$M$19))</f>
        <v>20038</v>
      </c>
    </row>
    <row r="4" spans="2:3" x14ac:dyDescent="0.2">
      <c r="B4" s="15" t="s">
        <v>1</v>
      </c>
      <c r="C4" s="14">
        <f ca="1">SUMPRODUCT((Feuil1!$L$6:$L$19=$B4)*(Feuil1!$M$6:$M$19)+(Feuil2!$L$6:$L$19=$B4)*(Feuil2!$M$6:$M$19)+(Feuil3!$L$6:$L$19=$B4)*(Feuil3!$M$6:$M$19))</f>
        <v>8923</v>
      </c>
    </row>
    <row r="5" spans="2:3" x14ac:dyDescent="0.2">
      <c r="B5" s="15" t="s">
        <v>8</v>
      </c>
      <c r="C5" s="14">
        <f ca="1">SUMPRODUCT((Feuil1!$L$6:$L$19=$B5)*(Feuil1!$M$6:$M$19)+(Feuil2!$L$6:$L$19=$B5)*(Feuil2!$M$6:$M$19)+(Feuil3!$L$6:$L$19=$B5)*(Feuil3!$M$6:$M$19))</f>
        <v>3</v>
      </c>
    </row>
    <row r="6" spans="2:3" x14ac:dyDescent="0.2">
      <c r="B6" s="13" t="s">
        <v>3</v>
      </c>
      <c r="C6" s="14">
        <f ca="1">SUMPRODUCT((Feuil1!$L$6:$L$19=$B6)*(Feuil1!$M$6:$M$19)+(Feuil2!$L$6:$L$19=$B6)*(Feuil2!$M$6:$M$19)+(Feuil3!$L$6:$L$19=$B6)*(Feuil3!$M$6:$M$19))</f>
        <v>9</v>
      </c>
    </row>
    <row r="7" spans="2:3" x14ac:dyDescent="0.2">
      <c r="B7" s="13" t="s">
        <v>4</v>
      </c>
      <c r="C7" s="14">
        <f ca="1">SUMPRODUCT((Feuil1!$L$6:$L$19=$B7)*(Feuil1!$M$6:$M$19)+(Feuil2!$L$6:$L$19=$B7)*(Feuil2!$M$6:$M$19)+(Feuil3!$L$6:$L$19=$B7)*(Feuil3!$M$6:$M$19))</f>
        <v>115</v>
      </c>
    </row>
    <row r="8" spans="2:3" x14ac:dyDescent="0.2">
      <c r="B8" s="13" t="s">
        <v>5</v>
      </c>
      <c r="C8" s="14">
        <f ca="1">SUMPRODUCT((Feuil1!$L$6:$L$19=$B8)*(Feuil1!$M$6:$M$19)+(Feuil2!$L$6:$L$19=$B8)*(Feuil2!$M$6:$M$19)+(Feuil3!$L$6:$L$19=$B8)*(Feuil3!$M$6:$M$19))</f>
        <v>940</v>
      </c>
    </row>
    <row r="9" spans="2:3" x14ac:dyDescent="0.2">
      <c r="B9" s="13" t="s">
        <v>6</v>
      </c>
      <c r="C9" s="14">
        <f ca="1">SUMPRODUCT((Feuil1!$L$6:$L$19=$B9)*(Feuil1!$M$6:$M$19)+(Feuil2!$L$6:$L$19=$B9)*(Feuil2!$M$6:$M$19)+(Feuil3!$L$6:$L$19=$B9)*(Feuil3!$M$6:$M$19))</f>
        <v>3</v>
      </c>
    </row>
    <row r="10" spans="2:3" x14ac:dyDescent="0.2">
      <c r="B10" s="13" t="s">
        <v>7</v>
      </c>
      <c r="C10" s="14">
        <f ca="1">SUMPRODUCT((Feuil1!$L$6:$L$19=$B10)*(Feuil1!$M$6:$M$19)+(Feuil2!$L$6:$L$19=$B10)*(Feuil2!$M$6:$M$19)+(Feuil3!$L$6:$L$19=$B10)*(Feuil3!$M$6:$M$19))</f>
        <v>6</v>
      </c>
    </row>
    <row r="11" spans="2:3" x14ac:dyDescent="0.2">
      <c r="B11" s="13"/>
      <c r="C11" s="14">
        <f ca="1">SUMPRODUCT((Feuil1!$L$6:$L$19=$B11)*(Feuil1!$M$6:$M$19)+(Feuil2!$L$6:$L$19=$B11)*(Feuil2!$M$6:$M$19)+(Feuil3!$L$6:$L$19=$B11)*(Feuil3!$M$6:$M$19))</f>
        <v>0</v>
      </c>
    </row>
    <row r="12" spans="2:3" x14ac:dyDescent="0.2">
      <c r="B12" s="13"/>
      <c r="C12" s="14">
        <f ca="1">SUMPRODUCT((Feuil1!$L$6:$L$19=$B12)*(Feuil1!$M$6:$M$19)+(Feuil2!$L$6:$L$19=$B12)*(Feuil2!$M$6:$M$19)+(Feuil3!$L$6:$L$19=$B12)*(Feuil3!$M$6:$M$19))</f>
        <v>0</v>
      </c>
    </row>
    <row r="13" spans="2:3" x14ac:dyDescent="0.2">
      <c r="B13" s="15" t="str">
        <f t="array" aca="1" ref="B13" ca="1">IFERROR(OFFSET($B$2,MATCH(0,COUNTIF(B$5:B12,#REF!),0),),"")</f>
        <v/>
      </c>
      <c r="C13" s="14">
        <f ca="1">SUMPRODUCT((Feuil1!$L$6:$L$19=$B13)*(Feuil1!$M$6:$M$19)+(Feuil2!$L$6:$L$19=$B13)*(Feuil2!$M$6:$M$19)+(Feuil3!$L$6:$L$19=$B13)*(Feuil3!$M$6:$M$19))</f>
        <v>0</v>
      </c>
    </row>
    <row r="14" spans="2:3" x14ac:dyDescent="0.2">
      <c r="B14" s="15" t="str">
        <f t="array" aca="1" ref="B14" ca="1">IFERROR(OFFSET($B$2,MATCH(0,COUNTIF(B$5:B13,#REF!),0),),"")</f>
        <v/>
      </c>
      <c r="C14" s="14">
        <f ca="1">SUMPRODUCT((Feuil1!$L$6:$L$19=$B14)*(Feuil1!$M$6:$M$19)+(Feuil2!$L$6:$L$19=$B14)*(Feuil2!$M$6:$M$19)+(Feuil3!$L$6:$L$19=$B14)*(Feuil3!$M$6:$M$19))</f>
        <v>0</v>
      </c>
    </row>
    <row r="15" spans="2:3" x14ac:dyDescent="0.2">
      <c r="B15" s="15" t="str">
        <f t="array" aca="1" ref="B15" ca="1">IFERROR(OFFSET($B$2,MATCH(0,COUNTIF(B$5:B14,#REF!),0),),"")</f>
        <v/>
      </c>
      <c r="C15" s="14">
        <f ca="1">SUMPRODUCT((Feuil1!$L$6:$L$19=$B15)*(Feuil1!$M$6:$M$19)+(Feuil2!$L$6:$L$19=$B15)*(Feuil2!$M$6:$M$19)+(Feuil3!$L$6:$L$19=$B15)*(Feuil3!$M$6:$M$19))</f>
        <v>0</v>
      </c>
    </row>
    <row r="16" spans="2:3" x14ac:dyDescent="0.2">
      <c r="B16" s="15" t="str">
        <f t="array" aca="1" ref="B16" ca="1">IFERROR(OFFSET($B$2,MATCH(0,COUNTIF(B$5:B15,#REF!),0),),"")</f>
        <v/>
      </c>
      <c r="C16" s="14">
        <f ca="1">SUMPRODUCT((Feuil1!$L$6:$L$19=$B16)*(Feuil1!$M$6:$M$19)+(Feuil2!$L$6:$L$19=$B16)*(Feuil2!$M$6:$M$19)+(Feuil3!$L$6:$L$19=$B16)*(Feuil3!$M$6:$M$19))</f>
        <v>0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Feuil1</vt:lpstr>
      <vt:lpstr>Feuil2</vt:lpstr>
      <vt:lpstr>Feuil3</vt:lpstr>
      <vt:lpstr>Feuil4</vt:lpstr>
      <vt:lpstr>NUM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Sebastien GUICHARD</cp:lastModifiedBy>
  <dcterms:created xsi:type="dcterms:W3CDTF">2019-03-11T17:33:17Z</dcterms:created>
  <dcterms:modified xsi:type="dcterms:W3CDTF">2019-03-19T12:41:30Z</dcterms:modified>
</cp:coreProperties>
</file>