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I:\Excel\Marion\"/>
    </mc:Choice>
  </mc:AlternateContent>
  <bookViews>
    <workbookView xWindow="0" yWindow="0" windowWidth="25200" windowHeight="12270"/>
  </bookViews>
  <sheets>
    <sheet name="Tableau des Responsabilités" sheetId="2" r:id="rId1"/>
    <sheet name="Tableau Modification" sheetId="6" r:id="rId2"/>
  </sheets>
  <definedNames>
    <definedName name="Semaine">'Tableau Modification'!$B$1:$AJ$1</definedName>
    <definedName name="_xlnm.Print_Area" localSheetId="0">'Tableau des Responsabilités'!$A$1:$F$13</definedName>
  </definedNames>
  <calcPr calcId="152511"/>
</workbook>
</file>

<file path=xl/calcChain.xml><?xml version="1.0" encoding="utf-8"?>
<calcChain xmlns="http://schemas.openxmlformats.org/spreadsheetml/2006/main">
  <c r="D9" i="2" l="1"/>
  <c r="D8" i="2"/>
  <c r="D4" i="2"/>
  <c r="F11" i="2" l="1"/>
  <c r="F10" i="2"/>
  <c r="F9" i="2"/>
  <c r="F8" i="2"/>
  <c r="F7" i="2"/>
  <c r="F6" i="2"/>
  <c r="F5" i="2"/>
  <c r="F4" i="2"/>
  <c r="F3" i="2"/>
  <c r="C13" i="2"/>
  <c r="C12" i="2"/>
  <c r="C11" i="2"/>
  <c r="C10" i="2"/>
  <c r="C9" i="2"/>
  <c r="C8" i="2"/>
  <c r="C7" i="2"/>
  <c r="C6" i="2"/>
  <c r="C5" i="2"/>
  <c r="C4" i="2"/>
  <c r="C3" i="2"/>
  <c r="A1" i="2" l="1"/>
  <c r="A26" i="6"/>
  <c r="A25" i="6"/>
  <c r="A24" i="6"/>
  <c r="A23" i="6"/>
  <c r="A22" i="6"/>
  <c r="D10" i="2" l="1"/>
  <c r="D7" i="2"/>
  <c r="D5" i="2"/>
  <c r="D3" i="2"/>
  <c r="A7" i="2"/>
  <c r="A10" i="2"/>
  <c r="A9" i="2"/>
  <c r="A8" i="2"/>
  <c r="A12" i="2"/>
  <c r="A5" i="2"/>
  <c r="A4" i="2"/>
  <c r="A3" i="2"/>
  <c r="C26" i="6" l="1"/>
  <c r="D2" i="6" s="1"/>
  <c r="E3" i="6" s="1"/>
  <c r="F4" i="6" s="1"/>
  <c r="G5" i="6" s="1"/>
  <c r="H6" i="6" s="1"/>
  <c r="I7" i="6" s="1"/>
  <c r="J8" i="6" s="1"/>
  <c r="K9" i="6" s="1"/>
  <c r="L10" i="6" s="1"/>
  <c r="M11" i="6" s="1"/>
  <c r="N12" i="6" s="1"/>
  <c r="O13" i="6" s="1"/>
  <c r="P14" i="6" s="1"/>
  <c r="Q15" i="6" s="1"/>
  <c r="R16" i="6" s="1"/>
  <c r="S17" i="6" s="1"/>
  <c r="T18" i="6" s="1"/>
  <c r="U19" i="6" s="1"/>
  <c r="V20" i="6" s="1"/>
  <c r="W21" i="6" s="1"/>
  <c r="X22" i="6" s="1"/>
  <c r="Y23" i="6" s="1"/>
  <c r="Z24" i="6" s="1"/>
  <c r="AA25" i="6" s="1"/>
  <c r="AB26" i="6" s="1"/>
  <c r="AC2" i="6" s="1"/>
  <c r="AD3" i="6" s="1"/>
  <c r="AE4" i="6" s="1"/>
  <c r="AF5" i="6" s="1"/>
  <c r="AG6" i="6" s="1"/>
  <c r="AH7" i="6" s="1"/>
  <c r="AI8" i="6" s="1"/>
  <c r="AJ9" i="6" s="1"/>
  <c r="AK10" i="6" s="1"/>
  <c r="AL11" i="6" s="1"/>
  <c r="AM12" i="6" s="1"/>
  <c r="AN13" i="6" s="1"/>
  <c r="AO14" i="6" s="1"/>
  <c r="AP15" i="6" s="1"/>
  <c r="AQ16" i="6" s="1"/>
  <c r="AR17" i="6" s="1"/>
  <c r="AS18" i="6" s="1"/>
  <c r="AT19" i="6" s="1"/>
  <c r="AU20" i="6" s="1"/>
  <c r="C25" i="6"/>
  <c r="D26" i="6" s="1"/>
  <c r="E2" i="6" s="1"/>
  <c r="F3" i="6" s="1"/>
  <c r="G4" i="6" s="1"/>
  <c r="H5" i="6" s="1"/>
  <c r="I6" i="6" s="1"/>
  <c r="J7" i="6" s="1"/>
  <c r="K8" i="6" s="1"/>
  <c r="L9" i="6" s="1"/>
  <c r="M10" i="6" s="1"/>
  <c r="N11" i="6" s="1"/>
  <c r="O12" i="6" s="1"/>
  <c r="P13" i="6" s="1"/>
  <c r="Q14" i="6" s="1"/>
  <c r="R15" i="6" s="1"/>
  <c r="S16" i="6" s="1"/>
  <c r="T17" i="6" s="1"/>
  <c r="U18" i="6" s="1"/>
  <c r="V19" i="6" s="1"/>
  <c r="W20" i="6" s="1"/>
  <c r="X21" i="6" s="1"/>
  <c r="Y22" i="6" s="1"/>
  <c r="Z23" i="6" s="1"/>
  <c r="AA24" i="6" s="1"/>
  <c r="AB25" i="6" s="1"/>
  <c r="AC26" i="6" s="1"/>
  <c r="AD2" i="6" s="1"/>
  <c r="AE3" i="6" s="1"/>
  <c r="AF4" i="6" s="1"/>
  <c r="AG5" i="6" s="1"/>
  <c r="AH6" i="6" s="1"/>
  <c r="AI7" i="6" s="1"/>
  <c r="AJ8" i="6" s="1"/>
  <c r="AK9" i="6" s="1"/>
  <c r="AL10" i="6" s="1"/>
  <c r="AM11" i="6" s="1"/>
  <c r="AN12" i="6" s="1"/>
  <c r="AO13" i="6" s="1"/>
  <c r="AP14" i="6" s="1"/>
  <c r="AQ15" i="6" s="1"/>
  <c r="AR16" i="6" s="1"/>
  <c r="AS17" i="6" s="1"/>
  <c r="AT18" i="6" s="1"/>
  <c r="AU19" i="6" s="1"/>
  <c r="C24" i="6"/>
  <c r="D25" i="6" s="1"/>
  <c r="E26" i="6" s="1"/>
  <c r="F2" i="6" s="1"/>
  <c r="G3" i="6" s="1"/>
  <c r="H4" i="6" s="1"/>
  <c r="I5" i="6" s="1"/>
  <c r="J6" i="6" s="1"/>
  <c r="K7" i="6" s="1"/>
  <c r="L8" i="6" s="1"/>
  <c r="M9" i="6" s="1"/>
  <c r="N10" i="6" s="1"/>
  <c r="O11" i="6" s="1"/>
  <c r="P12" i="6" s="1"/>
  <c r="Q13" i="6" s="1"/>
  <c r="R14" i="6" s="1"/>
  <c r="S15" i="6" s="1"/>
  <c r="T16" i="6" s="1"/>
  <c r="U17" i="6" s="1"/>
  <c r="V18" i="6" s="1"/>
  <c r="W19" i="6" s="1"/>
  <c r="X20" i="6" s="1"/>
  <c r="Y21" i="6" s="1"/>
  <c r="Z22" i="6" s="1"/>
  <c r="AA23" i="6" s="1"/>
  <c r="AB24" i="6" s="1"/>
  <c r="AC25" i="6" s="1"/>
  <c r="AD26" i="6" s="1"/>
  <c r="AE2" i="6" s="1"/>
  <c r="AF3" i="6" s="1"/>
  <c r="AG4" i="6" s="1"/>
  <c r="AH5" i="6" s="1"/>
  <c r="AI6" i="6" s="1"/>
  <c r="AJ7" i="6" s="1"/>
  <c r="AK8" i="6" s="1"/>
  <c r="AL9" i="6" s="1"/>
  <c r="AM10" i="6" s="1"/>
  <c r="AN11" i="6" s="1"/>
  <c r="AO12" i="6" s="1"/>
  <c r="AP13" i="6" s="1"/>
  <c r="AQ14" i="6" s="1"/>
  <c r="AR15" i="6" s="1"/>
  <c r="AS16" i="6" s="1"/>
  <c r="AT17" i="6" s="1"/>
  <c r="AU18" i="6" s="1"/>
  <c r="C23" i="6"/>
  <c r="D24" i="6" s="1"/>
  <c r="E25" i="6" s="1"/>
  <c r="F26" i="6" s="1"/>
  <c r="G2" i="6" s="1"/>
  <c r="H3" i="6" s="1"/>
  <c r="I4" i="6" s="1"/>
  <c r="J5" i="6" s="1"/>
  <c r="K6" i="6" s="1"/>
  <c r="L7" i="6" s="1"/>
  <c r="M8" i="6" s="1"/>
  <c r="N9" i="6" s="1"/>
  <c r="O10" i="6" s="1"/>
  <c r="P11" i="6" s="1"/>
  <c r="Q12" i="6" s="1"/>
  <c r="R13" i="6" s="1"/>
  <c r="S14" i="6" s="1"/>
  <c r="T15" i="6" s="1"/>
  <c r="U16" i="6" s="1"/>
  <c r="V17" i="6" s="1"/>
  <c r="W18" i="6" s="1"/>
  <c r="X19" i="6" s="1"/>
  <c r="Y20" i="6" s="1"/>
  <c r="Z21" i="6" s="1"/>
  <c r="AA22" i="6" s="1"/>
  <c r="AB23" i="6" s="1"/>
  <c r="AC24" i="6" s="1"/>
  <c r="AD25" i="6" s="1"/>
  <c r="AE26" i="6" s="1"/>
  <c r="AF2" i="6" s="1"/>
  <c r="AG3" i="6" s="1"/>
  <c r="AH4" i="6" s="1"/>
  <c r="AI5" i="6" s="1"/>
  <c r="AJ6" i="6" s="1"/>
  <c r="AK7" i="6" s="1"/>
  <c r="AL8" i="6" s="1"/>
  <c r="AM9" i="6" s="1"/>
  <c r="AN10" i="6" s="1"/>
  <c r="AO11" i="6" s="1"/>
  <c r="AP12" i="6" s="1"/>
  <c r="AQ13" i="6" s="1"/>
  <c r="AR14" i="6" s="1"/>
  <c r="AS15" i="6" s="1"/>
  <c r="AT16" i="6" s="1"/>
  <c r="AU17" i="6" s="1"/>
  <c r="C22" i="6"/>
  <c r="D23" i="6" s="1"/>
  <c r="E24" i="6" s="1"/>
  <c r="F25" i="6" s="1"/>
  <c r="G26" i="6" s="1"/>
  <c r="H2" i="6" s="1"/>
  <c r="I3" i="6" s="1"/>
  <c r="J4" i="6" s="1"/>
  <c r="K5" i="6" s="1"/>
  <c r="L6" i="6" s="1"/>
  <c r="M7" i="6" s="1"/>
  <c r="N8" i="6" s="1"/>
  <c r="O9" i="6" s="1"/>
  <c r="P10" i="6" s="1"/>
  <c r="Q11" i="6" s="1"/>
  <c r="R12" i="6" s="1"/>
  <c r="S13" i="6" s="1"/>
  <c r="T14" i="6" s="1"/>
  <c r="U15" i="6" s="1"/>
  <c r="V16" i="6" s="1"/>
  <c r="W17" i="6" s="1"/>
  <c r="X18" i="6" s="1"/>
  <c r="Y19" i="6" s="1"/>
  <c r="Z20" i="6" s="1"/>
  <c r="AA21" i="6" s="1"/>
  <c r="AB22" i="6" s="1"/>
  <c r="AC23" i="6" s="1"/>
  <c r="AD24" i="6" s="1"/>
  <c r="AE25" i="6" s="1"/>
  <c r="AF26" i="6" s="1"/>
  <c r="AG2" i="6" s="1"/>
  <c r="AH3" i="6" s="1"/>
  <c r="AI4" i="6" s="1"/>
  <c r="AJ5" i="6" s="1"/>
  <c r="AK6" i="6" s="1"/>
  <c r="AL7" i="6" s="1"/>
  <c r="AM8" i="6" s="1"/>
  <c r="AN9" i="6" s="1"/>
  <c r="AO10" i="6" s="1"/>
  <c r="AP11" i="6" s="1"/>
  <c r="AQ12" i="6" s="1"/>
  <c r="AR13" i="6" s="1"/>
  <c r="AS14" i="6" s="1"/>
  <c r="AT15" i="6" s="1"/>
  <c r="AU16" i="6" s="1"/>
  <c r="C21" i="6"/>
  <c r="D22" i="6" s="1"/>
  <c r="E23" i="6" s="1"/>
  <c r="F24" i="6" s="1"/>
  <c r="G25" i="6" s="1"/>
  <c r="H26" i="6" s="1"/>
  <c r="I2" i="6" s="1"/>
  <c r="J3" i="6" s="1"/>
  <c r="K4" i="6" s="1"/>
  <c r="L5" i="6" s="1"/>
  <c r="M6" i="6" s="1"/>
  <c r="N7" i="6" s="1"/>
  <c r="O8" i="6" s="1"/>
  <c r="P9" i="6" s="1"/>
  <c r="Q10" i="6" s="1"/>
  <c r="R11" i="6" s="1"/>
  <c r="S12" i="6" s="1"/>
  <c r="T13" i="6" s="1"/>
  <c r="U14" i="6" s="1"/>
  <c r="V15" i="6" s="1"/>
  <c r="W16" i="6" s="1"/>
  <c r="X17" i="6" s="1"/>
  <c r="Y18" i="6" s="1"/>
  <c r="Z19" i="6" s="1"/>
  <c r="AA20" i="6" s="1"/>
  <c r="AB21" i="6" s="1"/>
  <c r="AC22" i="6" s="1"/>
  <c r="AD23" i="6" s="1"/>
  <c r="AE24" i="6" s="1"/>
  <c r="AF25" i="6" s="1"/>
  <c r="AG26" i="6" s="1"/>
  <c r="AH2" i="6" s="1"/>
  <c r="AI3" i="6" s="1"/>
  <c r="AJ4" i="6" s="1"/>
  <c r="AK5" i="6" s="1"/>
  <c r="AL6" i="6" s="1"/>
  <c r="AM7" i="6" s="1"/>
  <c r="AN8" i="6" s="1"/>
  <c r="AO9" i="6" s="1"/>
  <c r="AP10" i="6" s="1"/>
  <c r="AQ11" i="6" s="1"/>
  <c r="AR12" i="6" s="1"/>
  <c r="AS13" i="6" s="1"/>
  <c r="AT14" i="6" s="1"/>
  <c r="AU15" i="6" s="1"/>
  <c r="C20" i="6"/>
  <c r="D21" i="6" s="1"/>
  <c r="E22" i="6" s="1"/>
  <c r="F23" i="6" s="1"/>
  <c r="G24" i="6" s="1"/>
  <c r="H25" i="6" s="1"/>
  <c r="I26" i="6" s="1"/>
  <c r="J2" i="6" s="1"/>
  <c r="K3" i="6" s="1"/>
  <c r="L4" i="6" s="1"/>
  <c r="M5" i="6" s="1"/>
  <c r="N6" i="6" s="1"/>
  <c r="O7" i="6" s="1"/>
  <c r="P8" i="6" s="1"/>
  <c r="Q9" i="6" s="1"/>
  <c r="R10" i="6" s="1"/>
  <c r="S11" i="6" s="1"/>
  <c r="T12" i="6" s="1"/>
  <c r="U13" i="6" s="1"/>
  <c r="V14" i="6" s="1"/>
  <c r="W15" i="6" s="1"/>
  <c r="X16" i="6" s="1"/>
  <c r="Y17" i="6" s="1"/>
  <c r="Z18" i="6" s="1"/>
  <c r="AA19" i="6" s="1"/>
  <c r="AB20" i="6" s="1"/>
  <c r="AC21" i="6" s="1"/>
  <c r="AD22" i="6" s="1"/>
  <c r="AE23" i="6" s="1"/>
  <c r="AF24" i="6" s="1"/>
  <c r="AG25" i="6" s="1"/>
  <c r="AH26" i="6" s="1"/>
  <c r="AI2" i="6" s="1"/>
  <c r="AJ3" i="6" s="1"/>
  <c r="AK4" i="6" s="1"/>
  <c r="AL5" i="6" s="1"/>
  <c r="AM6" i="6" s="1"/>
  <c r="AN7" i="6" s="1"/>
  <c r="AO8" i="6" s="1"/>
  <c r="AP9" i="6" s="1"/>
  <c r="AQ10" i="6" s="1"/>
  <c r="AR11" i="6" s="1"/>
  <c r="AS12" i="6" s="1"/>
  <c r="AT13" i="6" s="1"/>
  <c r="AU14" i="6" s="1"/>
  <c r="C19" i="6"/>
  <c r="D20" i="6" s="1"/>
  <c r="E21" i="6" s="1"/>
  <c r="F22" i="6" s="1"/>
  <c r="G23" i="6" s="1"/>
  <c r="H24" i="6" s="1"/>
  <c r="I25" i="6" s="1"/>
  <c r="J26" i="6" s="1"/>
  <c r="K2" i="6" s="1"/>
  <c r="L3" i="6" s="1"/>
  <c r="M4" i="6" s="1"/>
  <c r="N5" i="6" s="1"/>
  <c r="O6" i="6" s="1"/>
  <c r="P7" i="6" s="1"/>
  <c r="Q8" i="6" s="1"/>
  <c r="R9" i="6" s="1"/>
  <c r="S10" i="6" s="1"/>
  <c r="T11" i="6" s="1"/>
  <c r="U12" i="6" s="1"/>
  <c r="V13" i="6" s="1"/>
  <c r="W14" i="6" s="1"/>
  <c r="X15" i="6" s="1"/>
  <c r="Y16" i="6" s="1"/>
  <c r="Z17" i="6" s="1"/>
  <c r="AA18" i="6" s="1"/>
  <c r="AB19" i="6" s="1"/>
  <c r="AC20" i="6" s="1"/>
  <c r="AD21" i="6" s="1"/>
  <c r="AE22" i="6" s="1"/>
  <c r="AF23" i="6" s="1"/>
  <c r="AG24" i="6" s="1"/>
  <c r="AH25" i="6" s="1"/>
  <c r="AI26" i="6" s="1"/>
  <c r="AJ2" i="6" s="1"/>
  <c r="AK3" i="6" s="1"/>
  <c r="AL4" i="6" s="1"/>
  <c r="AM5" i="6" s="1"/>
  <c r="AN6" i="6" s="1"/>
  <c r="AO7" i="6" s="1"/>
  <c r="AP8" i="6" s="1"/>
  <c r="AQ9" i="6" s="1"/>
  <c r="AR10" i="6" s="1"/>
  <c r="AS11" i="6" s="1"/>
  <c r="AT12" i="6" s="1"/>
  <c r="AU13" i="6" s="1"/>
  <c r="C18" i="6"/>
  <c r="D19" i="6" s="1"/>
  <c r="E20" i="6" s="1"/>
  <c r="F21" i="6" s="1"/>
  <c r="G22" i="6" s="1"/>
  <c r="H23" i="6" s="1"/>
  <c r="I24" i="6" s="1"/>
  <c r="J25" i="6" s="1"/>
  <c r="K26" i="6" s="1"/>
  <c r="L2" i="6" s="1"/>
  <c r="M3" i="6" s="1"/>
  <c r="N4" i="6" s="1"/>
  <c r="O5" i="6" s="1"/>
  <c r="P6" i="6" s="1"/>
  <c r="Q7" i="6" s="1"/>
  <c r="R8" i="6" s="1"/>
  <c r="S9" i="6" s="1"/>
  <c r="T10" i="6" s="1"/>
  <c r="U11" i="6" s="1"/>
  <c r="V12" i="6" s="1"/>
  <c r="W13" i="6" s="1"/>
  <c r="X14" i="6" s="1"/>
  <c r="Y15" i="6" s="1"/>
  <c r="Z16" i="6" s="1"/>
  <c r="AA17" i="6" s="1"/>
  <c r="AB18" i="6" s="1"/>
  <c r="AC19" i="6" s="1"/>
  <c r="AD20" i="6" s="1"/>
  <c r="AE21" i="6" s="1"/>
  <c r="AF22" i="6" s="1"/>
  <c r="AG23" i="6" s="1"/>
  <c r="AH24" i="6" s="1"/>
  <c r="AI25" i="6" s="1"/>
  <c r="AJ26" i="6" s="1"/>
  <c r="AK2" i="6" s="1"/>
  <c r="AL3" i="6" s="1"/>
  <c r="AM4" i="6" s="1"/>
  <c r="AN5" i="6" s="1"/>
  <c r="AO6" i="6" s="1"/>
  <c r="AP7" i="6" s="1"/>
  <c r="AQ8" i="6" s="1"/>
  <c r="AR9" i="6" s="1"/>
  <c r="AS10" i="6" s="1"/>
  <c r="AT11" i="6" s="1"/>
  <c r="AU12" i="6" s="1"/>
  <c r="C17" i="6"/>
  <c r="D18" i="6" s="1"/>
  <c r="E19" i="6" s="1"/>
  <c r="F20" i="6" s="1"/>
  <c r="G21" i="6" s="1"/>
  <c r="H22" i="6" s="1"/>
  <c r="I23" i="6" s="1"/>
  <c r="J24" i="6" s="1"/>
  <c r="K25" i="6" s="1"/>
  <c r="L26" i="6" s="1"/>
  <c r="M2" i="6" s="1"/>
  <c r="N3" i="6" s="1"/>
  <c r="O4" i="6" s="1"/>
  <c r="P5" i="6" s="1"/>
  <c r="Q6" i="6" s="1"/>
  <c r="R7" i="6" s="1"/>
  <c r="S8" i="6" s="1"/>
  <c r="T9" i="6" s="1"/>
  <c r="U10" i="6" s="1"/>
  <c r="V11" i="6" s="1"/>
  <c r="W12" i="6" s="1"/>
  <c r="X13" i="6" s="1"/>
  <c r="Y14" i="6" s="1"/>
  <c r="Z15" i="6" s="1"/>
  <c r="AA16" i="6" s="1"/>
  <c r="AB17" i="6" s="1"/>
  <c r="AC18" i="6" s="1"/>
  <c r="AD19" i="6" s="1"/>
  <c r="AE20" i="6" s="1"/>
  <c r="AF21" i="6" s="1"/>
  <c r="AG22" i="6" s="1"/>
  <c r="AH23" i="6" s="1"/>
  <c r="AI24" i="6" s="1"/>
  <c r="AJ25" i="6" s="1"/>
  <c r="AK26" i="6" s="1"/>
  <c r="AL2" i="6" s="1"/>
  <c r="AM3" i="6" s="1"/>
  <c r="AN4" i="6" s="1"/>
  <c r="AO5" i="6" s="1"/>
  <c r="AP6" i="6" s="1"/>
  <c r="AQ7" i="6" s="1"/>
  <c r="AR8" i="6" s="1"/>
  <c r="AS9" i="6" s="1"/>
  <c r="AT10" i="6" s="1"/>
  <c r="AU11" i="6" s="1"/>
  <c r="C16" i="6"/>
  <c r="D17" i="6" s="1"/>
  <c r="E18" i="6" s="1"/>
  <c r="F19" i="6" s="1"/>
  <c r="G20" i="6" s="1"/>
  <c r="H21" i="6" s="1"/>
  <c r="I22" i="6" s="1"/>
  <c r="J23" i="6" s="1"/>
  <c r="K24" i="6" s="1"/>
  <c r="L25" i="6" s="1"/>
  <c r="M26" i="6" s="1"/>
  <c r="N2" i="6" s="1"/>
  <c r="O3" i="6" s="1"/>
  <c r="P4" i="6" s="1"/>
  <c r="Q5" i="6" s="1"/>
  <c r="R6" i="6" s="1"/>
  <c r="S7" i="6" s="1"/>
  <c r="T8" i="6" s="1"/>
  <c r="U9" i="6" s="1"/>
  <c r="V10" i="6" s="1"/>
  <c r="W11" i="6" s="1"/>
  <c r="X12" i="6" s="1"/>
  <c r="Y13" i="6" s="1"/>
  <c r="Z14" i="6" s="1"/>
  <c r="AA15" i="6" s="1"/>
  <c r="AB16" i="6" s="1"/>
  <c r="AC17" i="6" s="1"/>
  <c r="AD18" i="6" s="1"/>
  <c r="AE19" i="6" s="1"/>
  <c r="AF20" i="6" s="1"/>
  <c r="AG21" i="6" s="1"/>
  <c r="AH22" i="6" s="1"/>
  <c r="AI23" i="6" s="1"/>
  <c r="AJ24" i="6" s="1"/>
  <c r="AK25" i="6" s="1"/>
  <c r="AL26" i="6" s="1"/>
  <c r="AM2" i="6" s="1"/>
  <c r="AN3" i="6" s="1"/>
  <c r="AO4" i="6" s="1"/>
  <c r="AP5" i="6" s="1"/>
  <c r="AQ6" i="6" s="1"/>
  <c r="AR7" i="6" s="1"/>
  <c r="AS8" i="6" s="1"/>
  <c r="AT9" i="6" s="1"/>
  <c r="AU10" i="6" s="1"/>
  <c r="C15" i="6"/>
  <c r="D16" i="6" s="1"/>
  <c r="E17" i="6" s="1"/>
  <c r="F18" i="6" s="1"/>
  <c r="G19" i="6" s="1"/>
  <c r="H20" i="6" s="1"/>
  <c r="I21" i="6" s="1"/>
  <c r="J22" i="6" s="1"/>
  <c r="K23" i="6" s="1"/>
  <c r="L24" i="6" s="1"/>
  <c r="M25" i="6" s="1"/>
  <c r="N26" i="6" s="1"/>
  <c r="O2" i="6" s="1"/>
  <c r="P3" i="6" s="1"/>
  <c r="Q4" i="6" s="1"/>
  <c r="R5" i="6" s="1"/>
  <c r="S6" i="6" s="1"/>
  <c r="T7" i="6" s="1"/>
  <c r="U8" i="6" s="1"/>
  <c r="V9" i="6" s="1"/>
  <c r="W10" i="6" s="1"/>
  <c r="X11" i="6" s="1"/>
  <c r="Y12" i="6" s="1"/>
  <c r="Z13" i="6" s="1"/>
  <c r="AA14" i="6" s="1"/>
  <c r="AB15" i="6" s="1"/>
  <c r="AC16" i="6" s="1"/>
  <c r="AD17" i="6" s="1"/>
  <c r="AE18" i="6" s="1"/>
  <c r="AF19" i="6" s="1"/>
  <c r="AG20" i="6" s="1"/>
  <c r="AH21" i="6" s="1"/>
  <c r="AI22" i="6" s="1"/>
  <c r="AJ23" i="6" s="1"/>
  <c r="AK24" i="6" s="1"/>
  <c r="AL25" i="6" s="1"/>
  <c r="AM26" i="6" s="1"/>
  <c r="AN2" i="6" s="1"/>
  <c r="AO3" i="6" s="1"/>
  <c r="AP4" i="6" s="1"/>
  <c r="AQ5" i="6" s="1"/>
  <c r="AR6" i="6" s="1"/>
  <c r="AS7" i="6" s="1"/>
  <c r="AT8" i="6" s="1"/>
  <c r="AU9" i="6" s="1"/>
  <c r="C14" i="6"/>
  <c r="D15" i="6" s="1"/>
  <c r="E16" i="6" s="1"/>
  <c r="F17" i="6" s="1"/>
  <c r="G18" i="6" s="1"/>
  <c r="H19" i="6" s="1"/>
  <c r="I20" i="6" s="1"/>
  <c r="J21" i="6" s="1"/>
  <c r="K22" i="6" s="1"/>
  <c r="L23" i="6" s="1"/>
  <c r="M24" i="6" s="1"/>
  <c r="N25" i="6" s="1"/>
  <c r="O26" i="6" s="1"/>
  <c r="P2" i="6" s="1"/>
  <c r="Q3" i="6" s="1"/>
  <c r="R4" i="6" s="1"/>
  <c r="S5" i="6" s="1"/>
  <c r="T6" i="6" s="1"/>
  <c r="U7" i="6" s="1"/>
  <c r="V8" i="6" s="1"/>
  <c r="W9" i="6" s="1"/>
  <c r="X10" i="6" s="1"/>
  <c r="Y11" i="6" s="1"/>
  <c r="Z12" i="6" s="1"/>
  <c r="AA13" i="6" s="1"/>
  <c r="AB14" i="6" s="1"/>
  <c r="AC15" i="6" s="1"/>
  <c r="AD16" i="6" s="1"/>
  <c r="AE17" i="6" s="1"/>
  <c r="AF18" i="6" s="1"/>
  <c r="AG19" i="6" s="1"/>
  <c r="AH20" i="6" s="1"/>
  <c r="AI21" i="6" s="1"/>
  <c r="AJ22" i="6" s="1"/>
  <c r="AK23" i="6" s="1"/>
  <c r="AL24" i="6" s="1"/>
  <c r="AM25" i="6" s="1"/>
  <c r="AN26" i="6" s="1"/>
  <c r="AO2" i="6" s="1"/>
  <c r="AP3" i="6" s="1"/>
  <c r="AQ4" i="6" s="1"/>
  <c r="AR5" i="6" s="1"/>
  <c r="AS6" i="6" s="1"/>
  <c r="AT7" i="6" s="1"/>
  <c r="AU8" i="6" s="1"/>
  <c r="C13" i="6"/>
  <c r="D14" i="6" s="1"/>
  <c r="E15" i="6" s="1"/>
  <c r="F16" i="6" s="1"/>
  <c r="G17" i="6" s="1"/>
  <c r="H18" i="6" s="1"/>
  <c r="I19" i="6" s="1"/>
  <c r="J20" i="6" s="1"/>
  <c r="K21" i="6" s="1"/>
  <c r="L22" i="6" s="1"/>
  <c r="M23" i="6" s="1"/>
  <c r="N24" i="6" s="1"/>
  <c r="O25" i="6" s="1"/>
  <c r="P26" i="6" s="1"/>
  <c r="Q2" i="6" s="1"/>
  <c r="R3" i="6" s="1"/>
  <c r="S4" i="6" s="1"/>
  <c r="T5" i="6" s="1"/>
  <c r="U6" i="6" s="1"/>
  <c r="V7" i="6" s="1"/>
  <c r="W8" i="6" s="1"/>
  <c r="X9" i="6" s="1"/>
  <c r="Y10" i="6" s="1"/>
  <c r="Z11" i="6" s="1"/>
  <c r="AA12" i="6" s="1"/>
  <c r="AB13" i="6" s="1"/>
  <c r="AC14" i="6" s="1"/>
  <c r="AD15" i="6" s="1"/>
  <c r="AE16" i="6" s="1"/>
  <c r="AF17" i="6" s="1"/>
  <c r="AG18" i="6" s="1"/>
  <c r="AH19" i="6" s="1"/>
  <c r="AI20" i="6" s="1"/>
  <c r="AJ21" i="6" s="1"/>
  <c r="AK22" i="6" s="1"/>
  <c r="AL23" i="6" s="1"/>
  <c r="AM24" i="6" s="1"/>
  <c r="AN25" i="6" s="1"/>
  <c r="AO26" i="6" s="1"/>
  <c r="AP2" i="6" s="1"/>
  <c r="AQ3" i="6" s="1"/>
  <c r="AR4" i="6" s="1"/>
  <c r="AS5" i="6" s="1"/>
  <c r="AT6" i="6" s="1"/>
  <c r="AU7" i="6" s="1"/>
  <c r="C12" i="6"/>
  <c r="D13" i="6" s="1"/>
  <c r="E14" i="6" s="1"/>
  <c r="F15" i="6" s="1"/>
  <c r="G16" i="6" s="1"/>
  <c r="H17" i="6" s="1"/>
  <c r="I18" i="6" s="1"/>
  <c r="J19" i="6" s="1"/>
  <c r="K20" i="6" s="1"/>
  <c r="L21" i="6" s="1"/>
  <c r="M22" i="6" s="1"/>
  <c r="N23" i="6" s="1"/>
  <c r="O24" i="6" s="1"/>
  <c r="P25" i="6" s="1"/>
  <c r="Q26" i="6" s="1"/>
  <c r="R2" i="6" s="1"/>
  <c r="S3" i="6" s="1"/>
  <c r="T4" i="6" s="1"/>
  <c r="U5" i="6" s="1"/>
  <c r="V6" i="6" s="1"/>
  <c r="W7" i="6" s="1"/>
  <c r="X8" i="6" s="1"/>
  <c r="Y9" i="6" s="1"/>
  <c r="Z10" i="6" s="1"/>
  <c r="AA11" i="6" s="1"/>
  <c r="AB12" i="6" s="1"/>
  <c r="AC13" i="6" s="1"/>
  <c r="AD14" i="6" s="1"/>
  <c r="AE15" i="6" s="1"/>
  <c r="AF16" i="6" s="1"/>
  <c r="AG17" i="6" s="1"/>
  <c r="AH18" i="6" s="1"/>
  <c r="AI19" i="6" s="1"/>
  <c r="AJ20" i="6" s="1"/>
  <c r="AK21" i="6" s="1"/>
  <c r="AL22" i="6" s="1"/>
  <c r="AM23" i="6" s="1"/>
  <c r="AN24" i="6" s="1"/>
  <c r="AO25" i="6" s="1"/>
  <c r="AP26" i="6" s="1"/>
  <c r="AQ2" i="6" s="1"/>
  <c r="AR3" i="6" s="1"/>
  <c r="AS4" i="6" s="1"/>
  <c r="AT5" i="6" s="1"/>
  <c r="AU6" i="6" s="1"/>
  <c r="C11" i="6"/>
  <c r="D12" i="6" s="1"/>
  <c r="E13" i="6" s="1"/>
  <c r="F14" i="6" s="1"/>
  <c r="G15" i="6" s="1"/>
  <c r="H16" i="6" s="1"/>
  <c r="I17" i="6" s="1"/>
  <c r="J18" i="6" s="1"/>
  <c r="K19" i="6" s="1"/>
  <c r="L20" i="6" s="1"/>
  <c r="M21" i="6" s="1"/>
  <c r="N22" i="6" s="1"/>
  <c r="O23" i="6" s="1"/>
  <c r="P24" i="6" s="1"/>
  <c r="Q25" i="6" s="1"/>
  <c r="R26" i="6" s="1"/>
  <c r="S2" i="6" s="1"/>
  <c r="T3" i="6" s="1"/>
  <c r="U4" i="6" s="1"/>
  <c r="V5" i="6" s="1"/>
  <c r="W6" i="6" s="1"/>
  <c r="X7" i="6" s="1"/>
  <c r="Y8" i="6" s="1"/>
  <c r="Z9" i="6" s="1"/>
  <c r="AA10" i="6" s="1"/>
  <c r="AB11" i="6" s="1"/>
  <c r="AC12" i="6" s="1"/>
  <c r="AD13" i="6" s="1"/>
  <c r="AE14" i="6" s="1"/>
  <c r="AF15" i="6" s="1"/>
  <c r="AG16" i="6" s="1"/>
  <c r="AH17" i="6" s="1"/>
  <c r="AI18" i="6" s="1"/>
  <c r="AJ19" i="6" s="1"/>
  <c r="AK20" i="6" s="1"/>
  <c r="AL21" i="6" s="1"/>
  <c r="AM22" i="6" s="1"/>
  <c r="AN23" i="6" s="1"/>
  <c r="AO24" i="6" s="1"/>
  <c r="AP25" i="6" s="1"/>
  <c r="AQ26" i="6" s="1"/>
  <c r="AR2" i="6" s="1"/>
  <c r="AS3" i="6" s="1"/>
  <c r="AT4" i="6" s="1"/>
  <c r="AU5" i="6" s="1"/>
  <c r="C10" i="6"/>
  <c r="D11" i="6" s="1"/>
  <c r="E12" i="6" s="1"/>
  <c r="F13" i="6" s="1"/>
  <c r="G14" i="6" s="1"/>
  <c r="H15" i="6" s="1"/>
  <c r="I16" i="6" s="1"/>
  <c r="J17" i="6" s="1"/>
  <c r="K18" i="6" s="1"/>
  <c r="L19" i="6" s="1"/>
  <c r="M20" i="6" s="1"/>
  <c r="N21" i="6" s="1"/>
  <c r="O22" i="6" s="1"/>
  <c r="P23" i="6" s="1"/>
  <c r="Q24" i="6" s="1"/>
  <c r="R25" i="6" s="1"/>
  <c r="S26" i="6" s="1"/>
  <c r="T2" i="6" s="1"/>
  <c r="U3" i="6" s="1"/>
  <c r="V4" i="6" s="1"/>
  <c r="W5" i="6" s="1"/>
  <c r="X6" i="6" s="1"/>
  <c r="Y7" i="6" s="1"/>
  <c r="Z8" i="6" s="1"/>
  <c r="AA9" i="6" s="1"/>
  <c r="AB10" i="6" s="1"/>
  <c r="AC11" i="6" s="1"/>
  <c r="AD12" i="6" s="1"/>
  <c r="AE13" i="6" s="1"/>
  <c r="AF14" i="6" s="1"/>
  <c r="AG15" i="6" s="1"/>
  <c r="AH16" i="6" s="1"/>
  <c r="AI17" i="6" s="1"/>
  <c r="AJ18" i="6" s="1"/>
  <c r="AK19" i="6" s="1"/>
  <c r="AL20" i="6" s="1"/>
  <c r="AM21" i="6" s="1"/>
  <c r="AN22" i="6" s="1"/>
  <c r="AO23" i="6" s="1"/>
  <c r="AP24" i="6" s="1"/>
  <c r="AQ25" i="6" s="1"/>
  <c r="AR26" i="6" s="1"/>
  <c r="AS2" i="6" s="1"/>
  <c r="AT3" i="6" s="1"/>
  <c r="AU4" i="6" s="1"/>
  <c r="C9" i="6"/>
  <c r="D10" i="6" s="1"/>
  <c r="E11" i="6" s="1"/>
  <c r="F12" i="6" s="1"/>
  <c r="G13" i="6" s="1"/>
  <c r="H14" i="6" s="1"/>
  <c r="I15" i="6" s="1"/>
  <c r="J16" i="6" s="1"/>
  <c r="K17" i="6" s="1"/>
  <c r="L18" i="6" s="1"/>
  <c r="M19" i="6" s="1"/>
  <c r="N20" i="6" s="1"/>
  <c r="O21" i="6" s="1"/>
  <c r="P22" i="6" s="1"/>
  <c r="Q23" i="6" s="1"/>
  <c r="R24" i="6" s="1"/>
  <c r="S25" i="6" s="1"/>
  <c r="T26" i="6" s="1"/>
  <c r="U2" i="6" s="1"/>
  <c r="V3" i="6" s="1"/>
  <c r="W4" i="6" s="1"/>
  <c r="X5" i="6" s="1"/>
  <c r="Y6" i="6" s="1"/>
  <c r="Z7" i="6" s="1"/>
  <c r="AA8" i="6" s="1"/>
  <c r="AB9" i="6" s="1"/>
  <c r="AC10" i="6" s="1"/>
  <c r="AD11" i="6" s="1"/>
  <c r="AE12" i="6" s="1"/>
  <c r="AF13" i="6" s="1"/>
  <c r="AG14" i="6" s="1"/>
  <c r="AH15" i="6" s="1"/>
  <c r="AI16" i="6" s="1"/>
  <c r="AJ17" i="6" s="1"/>
  <c r="AK18" i="6" s="1"/>
  <c r="AL19" i="6" s="1"/>
  <c r="AM20" i="6" s="1"/>
  <c r="AN21" i="6" s="1"/>
  <c r="AO22" i="6" s="1"/>
  <c r="AP23" i="6" s="1"/>
  <c r="AQ24" i="6" s="1"/>
  <c r="AR25" i="6" s="1"/>
  <c r="AS26" i="6" s="1"/>
  <c r="AT2" i="6" s="1"/>
  <c r="AU3" i="6" s="1"/>
  <c r="C8" i="6"/>
  <c r="D9" i="6" s="1"/>
  <c r="E10" i="6" s="1"/>
  <c r="F11" i="6" s="1"/>
  <c r="G12" i="6" s="1"/>
  <c r="H13" i="6" s="1"/>
  <c r="I14" i="6" s="1"/>
  <c r="J15" i="6" s="1"/>
  <c r="K16" i="6" s="1"/>
  <c r="L17" i="6" s="1"/>
  <c r="M18" i="6" s="1"/>
  <c r="N19" i="6" s="1"/>
  <c r="O20" i="6" s="1"/>
  <c r="P21" i="6" s="1"/>
  <c r="Q22" i="6" s="1"/>
  <c r="R23" i="6" s="1"/>
  <c r="S24" i="6" s="1"/>
  <c r="T25" i="6" s="1"/>
  <c r="U26" i="6" s="1"/>
  <c r="V2" i="6" s="1"/>
  <c r="W3" i="6" s="1"/>
  <c r="X4" i="6" s="1"/>
  <c r="Y5" i="6" s="1"/>
  <c r="Z6" i="6" s="1"/>
  <c r="AA7" i="6" s="1"/>
  <c r="AB8" i="6" s="1"/>
  <c r="AC9" i="6" s="1"/>
  <c r="AD10" i="6" s="1"/>
  <c r="AE11" i="6" s="1"/>
  <c r="AF12" i="6" s="1"/>
  <c r="AG13" i="6" s="1"/>
  <c r="AH14" i="6" s="1"/>
  <c r="AI15" i="6" s="1"/>
  <c r="AJ16" i="6" s="1"/>
  <c r="AK17" i="6" s="1"/>
  <c r="AL18" i="6" s="1"/>
  <c r="AM19" i="6" s="1"/>
  <c r="AN20" i="6" s="1"/>
  <c r="AO21" i="6" s="1"/>
  <c r="AP22" i="6" s="1"/>
  <c r="AQ23" i="6" s="1"/>
  <c r="AR24" i="6" s="1"/>
  <c r="AS25" i="6" s="1"/>
  <c r="AT26" i="6" s="1"/>
  <c r="AU2" i="6" s="1"/>
  <c r="C7" i="6"/>
  <c r="D8" i="6" s="1"/>
  <c r="E9" i="6" s="1"/>
  <c r="F10" i="6" s="1"/>
  <c r="G11" i="6" s="1"/>
  <c r="H12" i="6" s="1"/>
  <c r="I13" i="6" s="1"/>
  <c r="J14" i="6" s="1"/>
  <c r="K15" i="6" s="1"/>
  <c r="L16" i="6" s="1"/>
  <c r="M17" i="6" s="1"/>
  <c r="N18" i="6" s="1"/>
  <c r="O19" i="6" s="1"/>
  <c r="P20" i="6" s="1"/>
  <c r="Q21" i="6" s="1"/>
  <c r="R22" i="6" s="1"/>
  <c r="S23" i="6" s="1"/>
  <c r="T24" i="6" s="1"/>
  <c r="U25" i="6" s="1"/>
  <c r="V26" i="6" s="1"/>
  <c r="W2" i="6" s="1"/>
  <c r="X3" i="6" s="1"/>
  <c r="Y4" i="6" s="1"/>
  <c r="Z5" i="6" s="1"/>
  <c r="AA6" i="6" s="1"/>
  <c r="AB7" i="6" s="1"/>
  <c r="AC8" i="6" s="1"/>
  <c r="AD9" i="6" s="1"/>
  <c r="AE10" i="6" s="1"/>
  <c r="AF11" i="6" s="1"/>
  <c r="AG12" i="6" s="1"/>
  <c r="AH13" i="6" s="1"/>
  <c r="AI14" i="6" s="1"/>
  <c r="AJ15" i="6" s="1"/>
  <c r="AK16" i="6" s="1"/>
  <c r="AL17" i="6" s="1"/>
  <c r="AM18" i="6" s="1"/>
  <c r="AN19" i="6" s="1"/>
  <c r="AO20" i="6" s="1"/>
  <c r="AP21" i="6" s="1"/>
  <c r="AQ22" i="6" s="1"/>
  <c r="AR23" i="6" s="1"/>
  <c r="AS24" i="6" s="1"/>
  <c r="AT25" i="6" s="1"/>
  <c r="AU26" i="6" s="1"/>
  <c r="C6" i="6"/>
  <c r="D7" i="6" s="1"/>
  <c r="E8" i="6" s="1"/>
  <c r="F9" i="6" s="1"/>
  <c r="G10" i="6" s="1"/>
  <c r="H11" i="6" s="1"/>
  <c r="I12" i="6" s="1"/>
  <c r="J13" i="6" s="1"/>
  <c r="K14" i="6" s="1"/>
  <c r="L15" i="6" s="1"/>
  <c r="M16" i="6" s="1"/>
  <c r="N17" i="6" s="1"/>
  <c r="O18" i="6" s="1"/>
  <c r="P19" i="6" s="1"/>
  <c r="Q20" i="6" s="1"/>
  <c r="R21" i="6" s="1"/>
  <c r="S22" i="6" s="1"/>
  <c r="T23" i="6" s="1"/>
  <c r="U24" i="6" s="1"/>
  <c r="V25" i="6" s="1"/>
  <c r="W26" i="6" s="1"/>
  <c r="X2" i="6" s="1"/>
  <c r="Y3" i="6" s="1"/>
  <c r="Z4" i="6" s="1"/>
  <c r="AA5" i="6" s="1"/>
  <c r="AB6" i="6" s="1"/>
  <c r="AC7" i="6" s="1"/>
  <c r="AD8" i="6" s="1"/>
  <c r="AE9" i="6" s="1"/>
  <c r="AF10" i="6" s="1"/>
  <c r="AG11" i="6" s="1"/>
  <c r="AH12" i="6" s="1"/>
  <c r="AI13" i="6" s="1"/>
  <c r="AJ14" i="6" s="1"/>
  <c r="AK15" i="6" s="1"/>
  <c r="AL16" i="6" s="1"/>
  <c r="AM17" i="6" s="1"/>
  <c r="AN18" i="6" s="1"/>
  <c r="AO19" i="6" s="1"/>
  <c r="AP20" i="6" s="1"/>
  <c r="AQ21" i="6" s="1"/>
  <c r="AR22" i="6" s="1"/>
  <c r="AS23" i="6" s="1"/>
  <c r="AT24" i="6" s="1"/>
  <c r="AU25" i="6" s="1"/>
  <c r="C5" i="6"/>
  <c r="D6" i="6" s="1"/>
  <c r="E7" i="6" s="1"/>
  <c r="F8" i="6" s="1"/>
  <c r="G9" i="6" s="1"/>
  <c r="H10" i="6" s="1"/>
  <c r="I11" i="6" s="1"/>
  <c r="J12" i="6" s="1"/>
  <c r="K13" i="6" s="1"/>
  <c r="L14" i="6" s="1"/>
  <c r="M15" i="6" s="1"/>
  <c r="N16" i="6" s="1"/>
  <c r="O17" i="6" s="1"/>
  <c r="P18" i="6" s="1"/>
  <c r="Q19" i="6" s="1"/>
  <c r="R20" i="6" s="1"/>
  <c r="S21" i="6" s="1"/>
  <c r="T22" i="6" s="1"/>
  <c r="U23" i="6" s="1"/>
  <c r="V24" i="6" s="1"/>
  <c r="W25" i="6" s="1"/>
  <c r="X26" i="6" s="1"/>
  <c r="Y2" i="6" s="1"/>
  <c r="Z3" i="6" s="1"/>
  <c r="AA4" i="6" s="1"/>
  <c r="AB5" i="6" s="1"/>
  <c r="AC6" i="6" s="1"/>
  <c r="AD7" i="6" s="1"/>
  <c r="AE8" i="6" s="1"/>
  <c r="AF9" i="6" s="1"/>
  <c r="AG10" i="6" s="1"/>
  <c r="AH11" i="6" s="1"/>
  <c r="AI12" i="6" s="1"/>
  <c r="AJ13" i="6" s="1"/>
  <c r="AK14" i="6" s="1"/>
  <c r="AL15" i="6" s="1"/>
  <c r="AM16" i="6" s="1"/>
  <c r="AN17" i="6" s="1"/>
  <c r="AO18" i="6" s="1"/>
  <c r="AP19" i="6" s="1"/>
  <c r="AQ20" i="6" s="1"/>
  <c r="AR21" i="6" s="1"/>
  <c r="AS22" i="6" s="1"/>
  <c r="AT23" i="6" s="1"/>
  <c r="AU24" i="6" s="1"/>
  <c r="C4" i="6"/>
  <c r="D5" i="6" s="1"/>
  <c r="E6" i="6" s="1"/>
  <c r="F7" i="6" s="1"/>
  <c r="G8" i="6" s="1"/>
  <c r="H9" i="6" s="1"/>
  <c r="I10" i="6" s="1"/>
  <c r="J11" i="6" s="1"/>
  <c r="K12" i="6" s="1"/>
  <c r="L13" i="6" s="1"/>
  <c r="M14" i="6" s="1"/>
  <c r="N15" i="6" s="1"/>
  <c r="O16" i="6" s="1"/>
  <c r="P17" i="6" s="1"/>
  <c r="Q18" i="6" s="1"/>
  <c r="R19" i="6" s="1"/>
  <c r="S20" i="6" s="1"/>
  <c r="T21" i="6" s="1"/>
  <c r="U22" i="6" s="1"/>
  <c r="V23" i="6" s="1"/>
  <c r="W24" i="6" s="1"/>
  <c r="X25" i="6" s="1"/>
  <c r="Y26" i="6" s="1"/>
  <c r="Z2" i="6" s="1"/>
  <c r="AA3" i="6" s="1"/>
  <c r="AB4" i="6" s="1"/>
  <c r="AC5" i="6" s="1"/>
  <c r="AD6" i="6" s="1"/>
  <c r="AE7" i="6" s="1"/>
  <c r="AF8" i="6" s="1"/>
  <c r="AG9" i="6" s="1"/>
  <c r="AH10" i="6" s="1"/>
  <c r="AI11" i="6" s="1"/>
  <c r="AJ12" i="6" s="1"/>
  <c r="AK13" i="6" s="1"/>
  <c r="AL14" i="6" s="1"/>
  <c r="AM15" i="6" s="1"/>
  <c r="AN16" i="6" s="1"/>
  <c r="AO17" i="6" s="1"/>
  <c r="AP18" i="6" s="1"/>
  <c r="AQ19" i="6" s="1"/>
  <c r="AR20" i="6" s="1"/>
  <c r="AS21" i="6" s="1"/>
  <c r="AT22" i="6" s="1"/>
  <c r="AU23" i="6" s="1"/>
  <c r="C3" i="6"/>
  <c r="D4" i="6" s="1"/>
  <c r="E5" i="6" s="1"/>
  <c r="F6" i="6" s="1"/>
  <c r="G7" i="6" s="1"/>
  <c r="H8" i="6" s="1"/>
  <c r="I9" i="6" s="1"/>
  <c r="J10" i="6" s="1"/>
  <c r="K11" i="6" s="1"/>
  <c r="L12" i="6" s="1"/>
  <c r="M13" i="6" s="1"/>
  <c r="N14" i="6" s="1"/>
  <c r="O15" i="6" s="1"/>
  <c r="P16" i="6" s="1"/>
  <c r="Q17" i="6" s="1"/>
  <c r="R18" i="6" s="1"/>
  <c r="S19" i="6" s="1"/>
  <c r="T20" i="6" s="1"/>
  <c r="U21" i="6" s="1"/>
  <c r="V22" i="6" s="1"/>
  <c r="W23" i="6" s="1"/>
  <c r="X24" i="6" s="1"/>
  <c r="Y25" i="6" s="1"/>
  <c r="Z26" i="6" s="1"/>
  <c r="AA2" i="6" s="1"/>
  <c r="AB3" i="6" s="1"/>
  <c r="AC4" i="6" s="1"/>
  <c r="AD5" i="6" s="1"/>
  <c r="AE6" i="6" s="1"/>
  <c r="AF7" i="6" s="1"/>
  <c r="AG8" i="6" s="1"/>
  <c r="AH9" i="6" s="1"/>
  <c r="AI10" i="6" s="1"/>
  <c r="AJ11" i="6" s="1"/>
  <c r="AK12" i="6" s="1"/>
  <c r="AL13" i="6" s="1"/>
  <c r="AM14" i="6" s="1"/>
  <c r="AN15" i="6" s="1"/>
  <c r="AO16" i="6" s="1"/>
  <c r="AP17" i="6" s="1"/>
  <c r="AQ18" i="6" s="1"/>
  <c r="AR19" i="6" s="1"/>
  <c r="AS20" i="6" s="1"/>
  <c r="AT21" i="6" s="1"/>
  <c r="AU22" i="6" s="1"/>
  <c r="C2" i="6"/>
  <c r="D3" i="6" s="1"/>
  <c r="E4" i="6" s="1"/>
  <c r="F5" i="6" s="1"/>
  <c r="G6" i="6" s="1"/>
  <c r="H7" i="6" s="1"/>
  <c r="I8" i="6" s="1"/>
  <c r="J9" i="6" s="1"/>
  <c r="K10" i="6" s="1"/>
  <c r="L11" i="6" s="1"/>
  <c r="M12" i="6" s="1"/>
  <c r="N13" i="6" s="1"/>
  <c r="O14" i="6" s="1"/>
  <c r="P15" i="6" s="1"/>
  <c r="Q16" i="6" s="1"/>
  <c r="R17" i="6" s="1"/>
  <c r="S18" i="6" s="1"/>
  <c r="T19" i="6" s="1"/>
  <c r="U20" i="6" s="1"/>
  <c r="V21" i="6" s="1"/>
  <c r="W22" i="6" s="1"/>
  <c r="X23" i="6" s="1"/>
  <c r="Y24" i="6" s="1"/>
  <c r="Z25" i="6" s="1"/>
  <c r="AA26" i="6" s="1"/>
  <c r="AB2" i="6" s="1"/>
  <c r="AC3" i="6" s="1"/>
  <c r="AD4" i="6" s="1"/>
  <c r="AE5" i="6" s="1"/>
  <c r="AF6" i="6" s="1"/>
  <c r="AG7" i="6" s="1"/>
  <c r="AH8" i="6" s="1"/>
  <c r="AI9" i="6" s="1"/>
  <c r="AJ10" i="6" s="1"/>
  <c r="AK11" i="6" s="1"/>
  <c r="AL12" i="6" s="1"/>
  <c r="AM13" i="6" s="1"/>
  <c r="AN14" i="6" s="1"/>
  <c r="AO15" i="6" s="1"/>
  <c r="AP16" i="6" s="1"/>
  <c r="AQ17" i="6" s="1"/>
  <c r="AR18" i="6" s="1"/>
  <c r="AS19" i="6" s="1"/>
  <c r="AT20" i="6" s="1"/>
  <c r="AU21" i="6" s="1"/>
</calcChain>
</file>

<file path=xl/sharedStrings.xml><?xml version="1.0" encoding="utf-8"?>
<sst xmlns="http://schemas.openxmlformats.org/spreadsheetml/2006/main" count="99" uniqueCount="94">
  <si>
    <t>Distributeurs</t>
  </si>
  <si>
    <t>Portier</t>
  </si>
  <si>
    <t>Nettoyeur du tableau</t>
  </si>
  <si>
    <t>Facteurs</t>
  </si>
  <si>
    <t>Responsable du materiel</t>
  </si>
  <si>
    <t>Chefs de rang</t>
  </si>
  <si>
    <t>Rien</t>
  </si>
  <si>
    <t>Ramasseurs</t>
  </si>
  <si>
    <t>Maarla</t>
  </si>
  <si>
    <t>William</t>
  </si>
  <si>
    <t>Emma</t>
  </si>
  <si>
    <t>Anaïs</t>
  </si>
  <si>
    <t>Eléanor</t>
  </si>
  <si>
    <t>Steegane</t>
  </si>
  <si>
    <t>Leia</t>
  </si>
  <si>
    <t>Adam</t>
  </si>
  <si>
    <t>Gemma</t>
  </si>
  <si>
    <t>Sarah</t>
  </si>
  <si>
    <t>Gabin</t>
  </si>
  <si>
    <t>Alexis</t>
  </si>
  <si>
    <t>Shannon</t>
  </si>
  <si>
    <t>Nolan</t>
  </si>
  <si>
    <t>Léna</t>
  </si>
  <si>
    <t>Louis Gabriel</t>
  </si>
  <si>
    <t>Jordan</t>
  </si>
  <si>
    <t>Théo</t>
  </si>
  <si>
    <t>Eva</t>
  </si>
  <si>
    <t>Kenzo</t>
  </si>
  <si>
    <t>Laure</t>
  </si>
  <si>
    <t>Louis</t>
  </si>
  <si>
    <t>Carla</t>
  </si>
  <si>
    <t>Jade</t>
  </si>
  <si>
    <t>Illana</t>
  </si>
  <si>
    <t>S23</t>
  </si>
  <si>
    <t>S24</t>
  </si>
  <si>
    <t>S25</t>
  </si>
  <si>
    <t>S26</t>
  </si>
  <si>
    <t>S27</t>
  </si>
  <si>
    <t>S28</t>
  </si>
  <si>
    <t>S29</t>
  </si>
  <si>
    <t>S30</t>
  </si>
  <si>
    <t>Tableau des Responsabilités</t>
  </si>
  <si>
    <t xml:space="preserve">Responsable Date </t>
  </si>
  <si>
    <t>Instruction:</t>
  </si>
  <si>
    <t>Ce Tableau s'effectue automatiquement ne toucher à aucune cellule</t>
  </si>
  <si>
    <t>Ne toucher que aux cellules comportant cette couleur</t>
  </si>
  <si>
    <t>Responsable de la lumière</t>
  </si>
  <si>
    <t>Responsable des langues</t>
  </si>
  <si>
    <t>Responsable des ordinateurs</t>
  </si>
  <si>
    <t>Responsable de la Poubelle</t>
  </si>
  <si>
    <t>Responsable de la Propreté</t>
  </si>
  <si>
    <t>Responsable du Cartable</t>
  </si>
  <si>
    <t>Responsable Emploi du temps</t>
  </si>
  <si>
    <t>Pour toute Modification passer à "Tableau Modification"</t>
  </si>
  <si>
    <t>Le bouton "Imprimer" ci-dessous permet d'imprimer automatiquement le Tableau des Responsabilités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</si>
  <si>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</si>
  <si>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</si>
  <si>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</si>
  <si>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</si>
  <si>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</si>
  <si>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</si>
  <si>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</si>
  <si>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</si>
  <si>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</si>
  <si>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</si>
  <si>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</si>
  <si>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</si>
  <si>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</si>
  <si>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</si>
  <si>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</si>
  <si>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</si>
  <si>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</si>
  <si>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</si>
  <si>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</si>
  <si>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</si>
  <si>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</si>
  <si>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</si>
  <si>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</si>
  <si>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</si>
  <si>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</si>
  <si>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</si>
  <si>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</si>
  <si>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</si>
  <si>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</si>
  <si>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</si>
  <si>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</si>
  <si>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</si>
  <si>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</si>
  <si>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</si>
  <si>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</si>
  <si>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</si>
  <si>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</si>
  <si>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</si>
  <si>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Pour Changer de Trimestre et/ou semaine cliquer sur la cellule "S37" puis sur la flèche déroulante exemple ci-dessous: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</si>
</sst>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u/>
      <sz val="20"/>
      <color theme="1"/>
      <name val="Bauhaus 93"/>
      <family val="5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36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38" xfId="0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7" fillId="0" borderId="18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9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2" borderId="2" xfId="0" applyFill="1" applyBorder="1"/>
    <xf numFmtId="0" fontId="0" fillId="2" borderId="3" xfId="0" applyFill="1" applyBorder="1"/>
    <xf numFmtId="0" fontId="0" fillId="2" borderId="39" xfId="0" applyFill="1" applyBorder="1"/>
    <xf numFmtId="0" fontId="10" fillId="2" borderId="42" xfId="0" applyFont="1" applyFill="1" applyBorder="1" applyAlignment="1"/>
    <xf numFmtId="0" fontId="3" fillId="2" borderId="43" xfId="0" applyFont="1" applyFill="1" applyBorder="1" applyAlignment="1">
      <alignment horizontal="center"/>
    </xf>
    <xf numFmtId="0" fontId="3" fillId="3" borderId="4" xfId="0" applyFont="1" applyFill="1" applyBorder="1"/>
    <xf numFmtId="0" fontId="1" fillId="3" borderId="4" xfId="0" applyFont="1" applyFill="1" applyBorder="1"/>
    <xf numFmtId="0" fontId="1" fillId="3" borderId="5" xfId="0" applyFont="1" applyFill="1" applyBorder="1"/>
    <xf numFmtId="0" fontId="1" fillId="3" borderId="50" xfId="0" applyFont="1" applyFill="1" applyBorder="1"/>
    <xf numFmtId="0" fontId="0" fillId="4" borderId="39" xfId="0" applyFill="1" applyBorder="1"/>
    <xf numFmtId="0" fontId="0" fillId="4" borderId="2" xfId="0" applyFill="1" applyBorder="1"/>
    <xf numFmtId="0" fontId="0" fillId="4" borderId="3" xfId="0" applyFill="1" applyBorder="1"/>
    <xf numFmtId="0" fontId="0" fillId="2" borderId="40" xfId="0" applyFill="1" applyBorder="1"/>
    <xf numFmtId="0" fontId="0" fillId="2" borderId="41" xfId="0" applyFill="1" applyBorder="1"/>
    <xf numFmtId="0" fontId="0" fillId="2" borderId="4" xfId="0" applyFill="1" applyBorder="1"/>
    <xf numFmtId="0" fontId="0" fillId="2" borderId="6" xfId="0" applyFill="1" applyBorder="1"/>
    <xf numFmtId="0" fontId="0" fillId="2" borderId="5" xfId="0" applyFill="1" applyBorder="1"/>
    <xf numFmtId="0" fontId="0" fillId="2" borderId="7" xfId="0" applyFill="1" applyBorder="1"/>
    <xf numFmtId="0" fontId="0" fillId="2" borderId="0" xfId="0" applyFill="1"/>
    <xf numFmtId="0" fontId="5" fillId="0" borderId="34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26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4" fillId="0" borderId="33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 wrapText="1"/>
    </xf>
    <xf numFmtId="0" fontId="1" fillId="0" borderId="37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1" fillId="2" borderId="44" xfId="0" applyFont="1" applyFill="1" applyBorder="1" applyAlignment="1">
      <alignment horizontal="center" vertical="center"/>
    </xf>
    <xf numFmtId="0" fontId="11" fillId="2" borderId="45" xfId="0" applyFont="1" applyFill="1" applyBorder="1" applyAlignment="1">
      <alignment horizontal="center" vertical="center"/>
    </xf>
    <xf numFmtId="0" fontId="11" fillId="2" borderId="46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11" fillId="2" borderId="47" xfId="0" applyFont="1" applyFill="1" applyBorder="1" applyAlignment="1">
      <alignment horizontal="center" vertical="center"/>
    </xf>
    <xf numFmtId="0" fontId="11" fillId="2" borderId="48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2" borderId="4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371475</xdr:colOff>
          <xdr:row>5</xdr:row>
          <xdr:rowOff>381000</xdr:rowOff>
        </xdr:from>
        <xdr:to>
          <xdr:col>7</xdr:col>
          <xdr:colOff>1962150</xdr:colOff>
          <xdr:row>6</xdr:row>
          <xdr:rowOff>561975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990600</xdr:colOff>
      <xdr:row>2</xdr:row>
      <xdr:rowOff>514350</xdr:rowOff>
    </xdr:from>
    <xdr:to>
      <xdr:col>7</xdr:col>
      <xdr:colOff>6047743</xdr:colOff>
      <xdr:row>2</xdr:row>
      <xdr:rowOff>685779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591800" y="1000125"/>
          <a:ext cx="5057143" cy="17142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3"/>
  <sheetViews>
    <sheetView tabSelected="1" zoomScaleNormal="100" workbookViewId="0">
      <selection activeCell="H4" sqref="H4"/>
    </sheetView>
  </sheetViews>
  <sheetFormatPr baseColWidth="10" defaultRowHeight="15" x14ac:dyDescent="0.25"/>
  <cols>
    <col min="1" max="1" width="30.7109375" style="11" customWidth="1"/>
    <col min="2" max="2" width="20.7109375" style="2" customWidth="1"/>
    <col min="3" max="3" width="18.7109375" style="10" customWidth="1"/>
    <col min="4" max="4" width="30.7109375" style="15" customWidth="1"/>
    <col min="5" max="5" width="20.7109375" style="2" customWidth="1"/>
    <col min="6" max="6" width="18.7109375" style="10" customWidth="1"/>
    <col min="7" max="7" width="3.7109375" style="2" customWidth="1"/>
    <col min="8" max="8" width="102.5703125" style="2" customWidth="1"/>
    <col min="9" max="9" width="31" style="2" bestFit="1" customWidth="1"/>
    <col min="10" max="16384" width="11.42578125" style="2"/>
  </cols>
  <sheetData>
    <row r="1" spans="1:9" ht="23.1" customHeight="1" x14ac:dyDescent="0.25">
      <c r="A1" s="49" t="str">
        <f>'Tableau Modification'!A1</f>
        <v>Tableau des Responsabilités</v>
      </c>
      <c r="B1" s="49"/>
      <c r="C1" s="49"/>
      <c r="D1" s="49"/>
      <c r="E1" s="49"/>
      <c r="F1" s="49"/>
    </row>
    <row r="2" spans="1:9" ht="15.75" thickBot="1" x14ac:dyDescent="0.3">
      <c r="A2" s="50" t="s">
        <v>55</v>
      </c>
      <c r="B2" s="50"/>
      <c r="C2" s="50"/>
      <c r="D2" s="50"/>
      <c r="E2" s="50"/>
      <c r="F2" s="50"/>
      <c r="G2" s="1"/>
      <c r="H2" s="26" t="s">
        <v>43</v>
      </c>
      <c r="I2" s="1"/>
    </row>
    <row r="3" spans="1:9" ht="62.1" customHeight="1" thickBot="1" x14ac:dyDescent="0.3">
      <c r="A3" s="22" t="str">
        <f>'Tableau Modification'!A2</f>
        <v xml:space="preserve">Responsable Date </v>
      </c>
      <c r="B3" s="3"/>
      <c r="C3" s="16" t="str">
        <f>(HLOOKUP(A2,'Tableau Modification'!B1:AU26,2,FALSE))</f>
        <v>Eva</v>
      </c>
      <c r="D3" s="12" t="str">
        <f>'Tableau Modification'!A12</f>
        <v>Responsable du materiel</v>
      </c>
      <c r="E3" s="4"/>
      <c r="F3" s="16" t="str">
        <f>(HLOOKUP(A2,'Tableau Modification'!B1:AU26,12,FALSE))</f>
        <v>Adam</v>
      </c>
      <c r="H3" s="2" t="s">
        <v>93</v>
      </c>
    </row>
    <row r="4" spans="1:9" ht="62.1" customHeight="1" thickTop="1" thickBot="1" x14ac:dyDescent="0.3">
      <c r="A4" s="22" t="str">
        <f>'Tableau Modification'!A3</f>
        <v>Responsable Emploi du temps</v>
      </c>
      <c r="B4" s="5"/>
      <c r="C4" s="17" t="str">
        <f>(HLOOKUP(A2,'Tableau Modification'!B1:AU26,3,FALSE))</f>
        <v>Maarla</v>
      </c>
      <c r="D4" s="13" t="str">
        <f>'Tableau Modification'!A20</f>
        <v>Responsable des ordinateurs</v>
      </c>
      <c r="E4" s="6"/>
      <c r="F4" s="17" t="str">
        <f>(HLOOKUP(A2,'Tableau Modification'!B1:AU26,20,FALSE))</f>
        <v>Nolan</v>
      </c>
      <c r="H4" s="27" t="s">
        <v>44</v>
      </c>
    </row>
    <row r="5" spans="1:9" ht="30.95" customHeight="1" thickTop="1" x14ac:dyDescent="0.25">
      <c r="A5" s="51" t="str">
        <f>'Tableau Modification'!A4</f>
        <v>Distributeurs</v>
      </c>
      <c r="B5" s="53"/>
      <c r="C5" s="18" t="str">
        <f>(HLOOKUP(A2,'Tableau Modification'!B1:AU26,22,FALSE))</f>
        <v>Jade</v>
      </c>
      <c r="D5" s="55" t="str">
        <f>'Tableau Modification'!A13</f>
        <v>Responsable de la Propreté</v>
      </c>
      <c r="E5" s="57"/>
      <c r="F5" s="21" t="str">
        <f>(HLOOKUP(A2,'Tableau Modification'!B1:AU26,13,FALSE))</f>
        <v>Gemma</v>
      </c>
      <c r="H5" s="25" t="s">
        <v>53</v>
      </c>
    </row>
    <row r="6" spans="1:9" ht="30.95" customHeight="1" thickBot="1" x14ac:dyDescent="0.3">
      <c r="A6" s="52"/>
      <c r="B6" s="54"/>
      <c r="C6" s="19" t="str">
        <f>(HLOOKUP(A2,'Tableau Modification'!B1:AU26,4,FALSE))</f>
        <v>William</v>
      </c>
      <c r="D6" s="56"/>
      <c r="E6" s="58"/>
      <c r="F6" s="19" t="str">
        <f>(HLOOKUP(A2,'Tableau Modification'!B1:AU26,23,FALSE))</f>
        <v>Louis Gabriel</v>
      </c>
      <c r="H6" s="2" t="s">
        <v>54</v>
      </c>
    </row>
    <row r="7" spans="1:9" ht="62.1" customHeight="1" thickTop="1" thickBot="1" x14ac:dyDescent="0.3">
      <c r="A7" s="24" t="str">
        <f>'Tableau Modification'!A11</f>
        <v>Responsable du Cartable</v>
      </c>
      <c r="B7" s="7"/>
      <c r="C7" s="20" t="str">
        <f>(HLOOKUP(A2,'Tableau Modification'!B1:AU26,11,FALSE))</f>
        <v>Laure</v>
      </c>
      <c r="D7" s="14" t="str">
        <f>'Tableau Modification'!A16</f>
        <v>Responsable de la Poubelle</v>
      </c>
      <c r="E7" s="8"/>
      <c r="F7" s="19" t="str">
        <f>(HLOOKUP(A2,'Tableau Modification'!B1:AU26,16,FALSE))</f>
        <v>Gabin</v>
      </c>
    </row>
    <row r="8" spans="1:9" ht="62.1" customHeight="1" thickTop="1" thickBot="1" x14ac:dyDescent="0.3">
      <c r="A8" s="23" t="str">
        <f>'Tableau Modification'!A7</f>
        <v>Portier</v>
      </c>
      <c r="B8" s="5"/>
      <c r="C8" s="17" t="str">
        <f>(HLOOKUP(A2,'Tableau Modification'!B1:AU26,7,FALSE))</f>
        <v>Kenzo</v>
      </c>
      <c r="D8" s="13" t="str">
        <f>'Tableau Modification'!A17</f>
        <v>Responsable de la lumière</v>
      </c>
      <c r="E8" s="6"/>
      <c r="F8" s="17" t="str">
        <f>(HLOOKUP(A2,'Tableau Modification'!B1:AU26,17,FALSE))</f>
        <v>Alexis</v>
      </c>
    </row>
    <row r="9" spans="1:9" ht="62.1" customHeight="1" thickTop="1" thickBot="1" x14ac:dyDescent="0.3">
      <c r="A9" s="23" t="str">
        <f>'Tableau Modification'!A8</f>
        <v>Nettoyeur du tableau</v>
      </c>
      <c r="B9" s="5"/>
      <c r="C9" s="17" t="str">
        <f>(HLOOKUP(A2,'Tableau Modification'!B1:AU26,8,FALSE))</f>
        <v>Eléanor</v>
      </c>
      <c r="D9" s="13" t="str">
        <f>'Tableau Modification'!A19</f>
        <v>Responsable des langues</v>
      </c>
      <c r="E9" s="6"/>
      <c r="F9" s="17" t="str">
        <f>(HLOOKUP(A2,'Tableau Modification'!B1:AU26,19,FALSE))</f>
        <v>Carla</v>
      </c>
    </row>
    <row r="10" spans="1:9" ht="30.95" customHeight="1" thickTop="1" x14ac:dyDescent="0.25">
      <c r="A10" s="51" t="str">
        <f>'Tableau Modification'!A9</f>
        <v>Facteurs</v>
      </c>
      <c r="B10" s="61"/>
      <c r="C10" s="18" t="str">
        <f>(HLOOKUP(A2,'Tableau Modification'!B1:AU26,24,FALSE))</f>
        <v>Jordan</v>
      </c>
      <c r="D10" s="55" t="str">
        <f>'Tableau Modification'!A15</f>
        <v>Chefs de rang</v>
      </c>
      <c r="E10" s="47"/>
      <c r="F10" s="21" t="str">
        <f>(HLOOKUP(A2,'Tableau Modification'!B1:AU26,15,FALSE))</f>
        <v>Louis</v>
      </c>
    </row>
    <row r="11" spans="1:9" ht="30.95" customHeight="1" thickBot="1" x14ac:dyDescent="0.3">
      <c r="A11" s="52"/>
      <c r="B11" s="62"/>
      <c r="C11" s="19" t="str">
        <f>(HLOOKUP(A2,'Tableau Modification'!B1:AU26,9,FALSE))</f>
        <v>Steegane</v>
      </c>
      <c r="D11" s="63"/>
      <c r="E11" s="48"/>
      <c r="F11" s="20" t="str">
        <f>(HLOOKUP(A2,'Tableau Modification'!B1:AU26,25,FALSE))</f>
        <v>Théo</v>
      </c>
    </row>
    <row r="12" spans="1:9" ht="30.95" customHeight="1" thickTop="1" x14ac:dyDescent="0.25">
      <c r="A12" s="59" t="str">
        <f>'Tableau Modification'!A5</f>
        <v>Ramasseurs</v>
      </c>
      <c r="B12" s="47"/>
      <c r="C12" s="21" t="str">
        <f>(HLOOKUP(A2,'Tableau Modification'!B1:AU26,26,FALSE))</f>
        <v>Illana</v>
      </c>
      <c r="E12" s="9"/>
    </row>
    <row r="13" spans="1:9" ht="30.95" customHeight="1" thickBot="1" x14ac:dyDescent="0.3">
      <c r="A13" s="60"/>
      <c r="B13" s="48"/>
      <c r="C13" s="20" t="str">
        <f>(HLOOKUP(A2,'Tableau Modification'!B1:AU26,5,FALSE))</f>
        <v>Emma</v>
      </c>
      <c r="E13" s="9"/>
    </row>
  </sheetData>
  <mergeCells count="12">
    <mergeCell ref="A12:A13"/>
    <mergeCell ref="A10:A11"/>
    <mergeCell ref="B10:B11"/>
    <mergeCell ref="B12:B13"/>
    <mergeCell ref="D10:D11"/>
    <mergeCell ref="E10:E11"/>
    <mergeCell ref="A1:F1"/>
    <mergeCell ref="A2:F2"/>
    <mergeCell ref="A5:A6"/>
    <mergeCell ref="B5:B6"/>
    <mergeCell ref="D5:D6"/>
    <mergeCell ref="E5:E6"/>
  </mergeCells>
  <dataValidations count="1">
    <dataValidation type="list" allowBlank="1" showInputMessage="1" showErrorMessage="1" sqref="A2:F2">
      <formula1>Semaine</formula1>
    </dataValidation>
  </dataValidations>
  <pageMargins left="0.31496062992125984" right="0.27559055118110237" top="0.51181102362204722" bottom="0.47244094488188981" header="0.31496062992125984" footer="0.31496062992125984"/>
  <pageSetup paperSize="9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371475</xdr:colOff>
                    <xdr:row>5</xdr:row>
                    <xdr:rowOff>381000</xdr:rowOff>
                  </from>
                  <to>
                    <xdr:col>7</xdr:col>
                    <xdr:colOff>1962150</xdr:colOff>
                    <xdr:row>6</xdr:row>
                    <xdr:rowOff>561975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U31"/>
  <sheetViews>
    <sheetView workbookViewId="0">
      <selection activeCell="A30" sqref="A30"/>
    </sheetView>
  </sheetViews>
  <sheetFormatPr baseColWidth="10" defaultRowHeight="15" x14ac:dyDescent="0.25"/>
  <cols>
    <col min="1" max="1" width="29" bestFit="1" customWidth="1"/>
    <col min="2" max="7" width="12.42578125" customWidth="1"/>
    <col min="8" max="13" width="11.42578125" customWidth="1"/>
    <col min="14" max="14" width="12.42578125" customWidth="1"/>
    <col min="15" max="19" width="12.42578125" bestFit="1" customWidth="1"/>
    <col min="20" max="45" width="11.42578125" customWidth="1"/>
    <col min="46" max="47" width="12.42578125" bestFit="1" customWidth="1"/>
  </cols>
  <sheetData>
    <row r="1" spans="1:47" ht="15.75" thickBot="1" x14ac:dyDescent="0.3">
      <c r="A1" s="46" t="s">
        <v>41</v>
      </c>
      <c r="B1" s="31" t="s">
        <v>55</v>
      </c>
      <c r="C1" s="31" t="s">
        <v>56</v>
      </c>
      <c r="D1" s="31" t="s">
        <v>57</v>
      </c>
      <c r="E1" s="31" t="s">
        <v>58</v>
      </c>
      <c r="F1" s="31" t="s">
        <v>59</v>
      </c>
      <c r="G1" s="31" t="s">
        <v>60</v>
      </c>
      <c r="H1" s="31" t="s">
        <v>61</v>
      </c>
      <c r="I1" s="31" t="s">
        <v>62</v>
      </c>
      <c r="J1" s="31" t="s">
        <v>63</v>
      </c>
      <c r="K1" s="31" t="s">
        <v>64</v>
      </c>
      <c r="L1" s="31" t="s">
        <v>65</v>
      </c>
      <c r="M1" s="31" t="s">
        <v>66</v>
      </c>
      <c r="N1" s="31" t="s">
        <v>67</v>
      </c>
      <c r="O1" s="31" t="s">
        <v>68</v>
      </c>
      <c r="P1" s="31" t="s">
        <v>69</v>
      </c>
      <c r="Q1" s="31" t="s">
        <v>70</v>
      </c>
      <c r="R1" s="31" t="s">
        <v>71</v>
      </c>
      <c r="S1" s="32" t="s">
        <v>72</v>
      </c>
      <c r="T1" s="32" t="s">
        <v>73</v>
      </c>
      <c r="U1" s="32" t="s">
        <v>74</v>
      </c>
      <c r="V1" s="32" t="s">
        <v>75</v>
      </c>
      <c r="W1" s="32" t="s">
        <v>76</v>
      </c>
      <c r="X1" s="32" t="s">
        <v>77</v>
      </c>
      <c r="Y1" s="32" t="s">
        <v>78</v>
      </c>
      <c r="Z1" s="32" t="s">
        <v>79</v>
      </c>
      <c r="AA1" s="32" t="s">
        <v>80</v>
      </c>
      <c r="AB1" s="32" t="s">
        <v>81</v>
      </c>
      <c r="AC1" s="32" t="s">
        <v>82</v>
      </c>
      <c r="AD1" s="32" t="s">
        <v>83</v>
      </c>
      <c r="AE1" s="32" t="s">
        <v>84</v>
      </c>
      <c r="AF1" s="32" t="s">
        <v>85</v>
      </c>
      <c r="AG1" s="32" t="s">
        <v>86</v>
      </c>
      <c r="AH1" s="32" t="s">
        <v>87</v>
      </c>
      <c r="AI1" s="32" t="s">
        <v>88</v>
      </c>
      <c r="AJ1" s="32" t="s">
        <v>89</v>
      </c>
      <c r="AK1" s="32" t="s">
        <v>90</v>
      </c>
      <c r="AL1" s="32" t="s">
        <v>91</v>
      </c>
      <c r="AM1" s="32" t="s">
        <v>92</v>
      </c>
      <c r="AN1" s="32" t="s">
        <v>33</v>
      </c>
      <c r="AO1" s="32" t="s">
        <v>34</v>
      </c>
      <c r="AP1" s="32" t="s">
        <v>35</v>
      </c>
      <c r="AQ1" s="32" t="s">
        <v>36</v>
      </c>
      <c r="AR1" s="32" t="s">
        <v>37</v>
      </c>
      <c r="AS1" s="32" t="s">
        <v>38</v>
      </c>
      <c r="AT1" s="32" t="s">
        <v>39</v>
      </c>
      <c r="AU1" s="32" t="s">
        <v>40</v>
      </c>
    </row>
    <row r="2" spans="1:47" x14ac:dyDescent="0.25">
      <c r="A2" s="36" t="s">
        <v>42</v>
      </c>
      <c r="B2" s="30" t="s">
        <v>26</v>
      </c>
      <c r="C2" s="37" t="str">
        <f t="shared" ref="C2:G2" si="0">B26</f>
        <v>Illana</v>
      </c>
      <c r="D2" s="30" t="str">
        <f t="shared" si="0"/>
        <v>Théo</v>
      </c>
      <c r="E2" s="30" t="str">
        <f t="shared" si="0"/>
        <v>Jordan</v>
      </c>
      <c r="F2" s="40" t="str">
        <f t="shared" si="0"/>
        <v>Louis Gabriel</v>
      </c>
      <c r="G2" s="41" t="str">
        <f t="shared" si="0"/>
        <v>Jade</v>
      </c>
      <c r="H2" s="40" t="str">
        <f t="shared" ref="H2" si="1">G26</f>
        <v>Léna</v>
      </c>
      <c r="I2" s="41" t="str">
        <f t="shared" ref="I2" si="2">H26</f>
        <v>Nolan</v>
      </c>
      <c r="J2" s="40" t="str">
        <f t="shared" ref="J2" si="3">I26</f>
        <v>Carla</v>
      </c>
      <c r="K2" s="41" t="str">
        <f t="shared" ref="K2" si="4">J26</f>
        <v>Shannon</v>
      </c>
      <c r="L2" s="40" t="str">
        <f t="shared" ref="L2" si="5">K26</f>
        <v>Alexis</v>
      </c>
      <c r="M2" s="41" t="str">
        <f t="shared" ref="M2" si="6">L26</f>
        <v>Gabin</v>
      </c>
      <c r="N2" s="40" t="str">
        <f t="shared" ref="N2:P2" si="7">M26</f>
        <v>Louis</v>
      </c>
      <c r="O2" s="40" t="str">
        <f t="shared" si="7"/>
        <v>Sarah</v>
      </c>
      <c r="P2" s="40" t="str">
        <f t="shared" si="7"/>
        <v>Gemma</v>
      </c>
      <c r="Q2" s="40" t="str">
        <f t="shared" ref="Q2" si="8">P26</f>
        <v>Adam</v>
      </c>
      <c r="R2" s="40" t="str">
        <f t="shared" ref="R2" si="9">Q26</f>
        <v>Laure</v>
      </c>
      <c r="S2" s="40" t="str">
        <f t="shared" ref="S2" si="10">R26</f>
        <v>Leia</v>
      </c>
      <c r="T2" s="40" t="str">
        <f t="shared" ref="T2" si="11">S26</f>
        <v>Steegane</v>
      </c>
      <c r="U2" s="40" t="str">
        <f t="shared" ref="U2" si="12">T26</f>
        <v>Eléanor</v>
      </c>
      <c r="V2" s="40" t="str">
        <f t="shared" ref="V2" si="13">U26</f>
        <v>Kenzo</v>
      </c>
      <c r="W2" s="40" t="str">
        <f t="shared" ref="W2" si="14">V26</f>
        <v>Anaïs</v>
      </c>
      <c r="X2" s="40" t="str">
        <f t="shared" ref="X2" si="15">W26</f>
        <v>Emma</v>
      </c>
      <c r="Y2" s="40" t="str">
        <f t="shared" ref="Y2" si="16">X26</f>
        <v>William</v>
      </c>
      <c r="Z2" s="40" t="str">
        <f t="shared" ref="Z2" si="17">Y26</f>
        <v>Maarla</v>
      </c>
      <c r="AA2" s="40" t="str">
        <f t="shared" ref="AA2" si="18">Z26</f>
        <v>Eva</v>
      </c>
      <c r="AB2" s="40" t="str">
        <f t="shared" ref="AB2" si="19">AA26</f>
        <v>Illana</v>
      </c>
      <c r="AC2" s="40" t="str">
        <f t="shared" ref="AC2" si="20">AB26</f>
        <v>Théo</v>
      </c>
      <c r="AD2" s="40" t="str">
        <f t="shared" ref="AD2" si="21">AC26</f>
        <v>Jordan</v>
      </c>
      <c r="AE2" s="40" t="str">
        <f t="shared" ref="AE2" si="22">AD26</f>
        <v>Louis Gabriel</v>
      </c>
      <c r="AF2" s="40" t="str">
        <f t="shared" ref="AF2" si="23">AE26</f>
        <v>Jade</v>
      </c>
      <c r="AG2" s="40" t="str">
        <f t="shared" ref="AG2" si="24">AF26</f>
        <v>Léna</v>
      </c>
      <c r="AH2" s="40" t="str">
        <f t="shared" ref="AH2" si="25">AG26</f>
        <v>Nolan</v>
      </c>
      <c r="AI2" s="40" t="str">
        <f t="shared" ref="AI2" si="26">AH26</f>
        <v>Carla</v>
      </c>
      <c r="AJ2" s="40" t="str">
        <f t="shared" ref="AJ2" si="27">AI26</f>
        <v>Shannon</v>
      </c>
      <c r="AK2" s="40" t="str">
        <f t="shared" ref="AK2" si="28">AJ26</f>
        <v>Alexis</v>
      </c>
      <c r="AL2" s="40" t="str">
        <f t="shared" ref="AL2" si="29">AK26</f>
        <v>Gabin</v>
      </c>
      <c r="AM2" s="40" t="str">
        <f t="shared" ref="AM2" si="30">AL26</f>
        <v>Louis</v>
      </c>
      <c r="AN2" s="40" t="str">
        <f t="shared" ref="AN2" si="31">AM26</f>
        <v>Sarah</v>
      </c>
      <c r="AO2" s="40" t="str">
        <f t="shared" ref="AO2" si="32">AN26</f>
        <v>Gemma</v>
      </c>
      <c r="AP2" s="40" t="str">
        <f t="shared" ref="AP2" si="33">AO26</f>
        <v>Adam</v>
      </c>
      <c r="AQ2" s="40" t="str">
        <f t="shared" ref="AQ2" si="34">AP26</f>
        <v>Laure</v>
      </c>
      <c r="AR2" s="40" t="str">
        <f t="shared" ref="AR2" si="35">AQ26</f>
        <v>Leia</v>
      </c>
      <c r="AS2" s="40" t="str">
        <f t="shared" ref="AS2" si="36">AR26</f>
        <v>Steegane</v>
      </c>
      <c r="AT2" s="40" t="str">
        <f t="shared" ref="AT2" si="37">AS26</f>
        <v>Eléanor</v>
      </c>
      <c r="AU2" s="40" t="str">
        <f t="shared" ref="AU2" si="38">AT26</f>
        <v>Kenzo</v>
      </c>
    </row>
    <row r="3" spans="1:47" x14ac:dyDescent="0.25">
      <c r="A3" s="34" t="s">
        <v>52</v>
      </c>
      <c r="B3" s="28" t="s">
        <v>8</v>
      </c>
      <c r="C3" s="38" t="str">
        <f t="shared" ref="C3:G18" si="39">B2</f>
        <v>Eva</v>
      </c>
      <c r="D3" s="28" t="str">
        <f t="shared" si="39"/>
        <v>Illana</v>
      </c>
      <c r="E3" s="28" t="str">
        <f t="shared" si="39"/>
        <v>Théo</v>
      </c>
      <c r="F3" s="42" t="str">
        <f t="shared" si="39"/>
        <v>Jordan</v>
      </c>
      <c r="G3" s="43" t="str">
        <f t="shared" si="39"/>
        <v>Louis Gabriel</v>
      </c>
      <c r="H3" s="42" t="str">
        <f t="shared" ref="H3:H26" si="40">G2</f>
        <v>Jade</v>
      </c>
      <c r="I3" s="43" t="str">
        <f t="shared" ref="I3:I26" si="41">H2</f>
        <v>Léna</v>
      </c>
      <c r="J3" s="42" t="str">
        <f t="shared" ref="J3:J26" si="42">I2</f>
        <v>Nolan</v>
      </c>
      <c r="K3" s="43" t="str">
        <f t="shared" ref="K3:K26" si="43">J2</f>
        <v>Carla</v>
      </c>
      <c r="L3" s="42" t="str">
        <f t="shared" ref="L3:L26" si="44">K2</f>
        <v>Shannon</v>
      </c>
      <c r="M3" s="43" t="str">
        <f t="shared" ref="M3:M26" si="45">L2</f>
        <v>Alexis</v>
      </c>
      <c r="N3" s="42" t="str">
        <f t="shared" ref="N3:P26" si="46">M2</f>
        <v>Gabin</v>
      </c>
      <c r="O3" s="42" t="str">
        <f t="shared" si="46"/>
        <v>Louis</v>
      </c>
      <c r="P3" s="42" t="str">
        <f t="shared" si="46"/>
        <v>Sarah</v>
      </c>
      <c r="Q3" s="42" t="str">
        <f t="shared" ref="Q3:Q26" si="47">P2</f>
        <v>Gemma</v>
      </c>
      <c r="R3" s="42" t="str">
        <f t="shared" ref="R3:R26" si="48">Q2</f>
        <v>Adam</v>
      </c>
      <c r="S3" s="42" t="str">
        <f t="shared" ref="S3:S26" si="49">R2</f>
        <v>Laure</v>
      </c>
      <c r="T3" s="42" t="str">
        <f t="shared" ref="T3:T26" si="50">S2</f>
        <v>Leia</v>
      </c>
      <c r="U3" s="42" t="str">
        <f t="shared" ref="U3:U26" si="51">T2</f>
        <v>Steegane</v>
      </c>
      <c r="V3" s="42" t="str">
        <f t="shared" ref="V3:V26" si="52">U2</f>
        <v>Eléanor</v>
      </c>
      <c r="W3" s="42" t="str">
        <f t="shared" ref="W3:W26" si="53">V2</f>
        <v>Kenzo</v>
      </c>
      <c r="X3" s="42" t="str">
        <f t="shared" ref="X3:X26" si="54">W2</f>
        <v>Anaïs</v>
      </c>
      <c r="Y3" s="42" t="str">
        <f t="shared" ref="Y3:Y26" si="55">X2</f>
        <v>Emma</v>
      </c>
      <c r="Z3" s="42" t="str">
        <f t="shared" ref="Z3:Z26" si="56">Y2</f>
        <v>William</v>
      </c>
      <c r="AA3" s="42" t="str">
        <f t="shared" ref="AA3:AA26" si="57">Z2</f>
        <v>Maarla</v>
      </c>
      <c r="AB3" s="42" t="str">
        <f t="shared" ref="AB3:AB26" si="58">AA2</f>
        <v>Eva</v>
      </c>
      <c r="AC3" s="42" t="str">
        <f t="shared" ref="AC3:AC26" si="59">AB2</f>
        <v>Illana</v>
      </c>
      <c r="AD3" s="42" t="str">
        <f t="shared" ref="AD3:AD26" si="60">AC2</f>
        <v>Théo</v>
      </c>
      <c r="AE3" s="42" t="str">
        <f t="shared" ref="AE3:AE26" si="61">AD2</f>
        <v>Jordan</v>
      </c>
      <c r="AF3" s="42" t="str">
        <f t="shared" ref="AF3:AF26" si="62">AE2</f>
        <v>Louis Gabriel</v>
      </c>
      <c r="AG3" s="42" t="str">
        <f t="shared" ref="AG3:AG26" si="63">AF2</f>
        <v>Jade</v>
      </c>
      <c r="AH3" s="42" t="str">
        <f t="shared" ref="AH3:AH26" si="64">AG2</f>
        <v>Léna</v>
      </c>
      <c r="AI3" s="42" t="str">
        <f t="shared" ref="AI3:AI26" si="65">AH2</f>
        <v>Nolan</v>
      </c>
      <c r="AJ3" s="42" t="str">
        <f t="shared" ref="AJ3:AJ26" si="66">AI2</f>
        <v>Carla</v>
      </c>
      <c r="AK3" s="42" t="str">
        <f t="shared" ref="AK3:AK26" si="67">AJ2</f>
        <v>Shannon</v>
      </c>
      <c r="AL3" s="42" t="str">
        <f t="shared" ref="AL3:AL26" si="68">AK2</f>
        <v>Alexis</v>
      </c>
      <c r="AM3" s="42" t="str">
        <f t="shared" ref="AM3:AM26" si="69">AL2</f>
        <v>Gabin</v>
      </c>
      <c r="AN3" s="42" t="str">
        <f t="shared" ref="AN3:AN26" si="70">AM2</f>
        <v>Louis</v>
      </c>
      <c r="AO3" s="42" t="str">
        <f t="shared" ref="AO3:AO26" si="71">AN2</f>
        <v>Sarah</v>
      </c>
      <c r="AP3" s="42" t="str">
        <f t="shared" ref="AP3:AP26" si="72">AO2</f>
        <v>Gemma</v>
      </c>
      <c r="AQ3" s="42" t="str">
        <f t="shared" ref="AQ3:AQ26" si="73">AP2</f>
        <v>Adam</v>
      </c>
      <c r="AR3" s="42" t="str">
        <f t="shared" ref="AR3:AR26" si="74">AQ2</f>
        <v>Laure</v>
      </c>
      <c r="AS3" s="42" t="str">
        <f t="shared" ref="AS3:AS26" si="75">AR2</f>
        <v>Leia</v>
      </c>
      <c r="AT3" s="42" t="str">
        <f t="shared" ref="AT3:AT26" si="76">AS2</f>
        <v>Steegane</v>
      </c>
      <c r="AU3" s="42" t="str">
        <f t="shared" ref="AU3:AU26" si="77">AT2</f>
        <v>Eléanor</v>
      </c>
    </row>
    <row r="4" spans="1:47" x14ac:dyDescent="0.25">
      <c r="A4" s="34" t="s">
        <v>0</v>
      </c>
      <c r="B4" s="28" t="s">
        <v>9</v>
      </c>
      <c r="C4" s="38" t="str">
        <f t="shared" si="39"/>
        <v>Maarla</v>
      </c>
      <c r="D4" s="28" t="str">
        <f t="shared" si="39"/>
        <v>Eva</v>
      </c>
      <c r="E4" s="28" t="str">
        <f t="shared" si="39"/>
        <v>Illana</v>
      </c>
      <c r="F4" s="42" t="str">
        <f t="shared" si="39"/>
        <v>Théo</v>
      </c>
      <c r="G4" s="43" t="str">
        <f t="shared" si="39"/>
        <v>Jordan</v>
      </c>
      <c r="H4" s="42" t="str">
        <f t="shared" si="40"/>
        <v>Louis Gabriel</v>
      </c>
      <c r="I4" s="43" t="str">
        <f t="shared" si="41"/>
        <v>Jade</v>
      </c>
      <c r="J4" s="42" t="str">
        <f t="shared" si="42"/>
        <v>Léna</v>
      </c>
      <c r="K4" s="43" t="str">
        <f t="shared" si="43"/>
        <v>Nolan</v>
      </c>
      <c r="L4" s="42" t="str">
        <f t="shared" si="44"/>
        <v>Carla</v>
      </c>
      <c r="M4" s="43" t="str">
        <f t="shared" si="45"/>
        <v>Shannon</v>
      </c>
      <c r="N4" s="42" t="str">
        <f t="shared" si="46"/>
        <v>Alexis</v>
      </c>
      <c r="O4" s="42" t="str">
        <f t="shared" si="46"/>
        <v>Gabin</v>
      </c>
      <c r="P4" s="42" t="str">
        <f t="shared" si="46"/>
        <v>Louis</v>
      </c>
      <c r="Q4" s="42" t="str">
        <f t="shared" si="47"/>
        <v>Sarah</v>
      </c>
      <c r="R4" s="42" t="str">
        <f t="shared" si="48"/>
        <v>Gemma</v>
      </c>
      <c r="S4" s="42" t="str">
        <f t="shared" si="49"/>
        <v>Adam</v>
      </c>
      <c r="T4" s="42" t="str">
        <f t="shared" si="50"/>
        <v>Laure</v>
      </c>
      <c r="U4" s="42" t="str">
        <f t="shared" si="51"/>
        <v>Leia</v>
      </c>
      <c r="V4" s="42" t="str">
        <f t="shared" si="52"/>
        <v>Steegane</v>
      </c>
      <c r="W4" s="42" t="str">
        <f t="shared" si="53"/>
        <v>Eléanor</v>
      </c>
      <c r="X4" s="42" t="str">
        <f t="shared" si="54"/>
        <v>Kenzo</v>
      </c>
      <c r="Y4" s="42" t="str">
        <f t="shared" si="55"/>
        <v>Anaïs</v>
      </c>
      <c r="Z4" s="42" t="str">
        <f t="shared" si="56"/>
        <v>Emma</v>
      </c>
      <c r="AA4" s="42" t="str">
        <f t="shared" si="57"/>
        <v>William</v>
      </c>
      <c r="AB4" s="42" t="str">
        <f t="shared" si="58"/>
        <v>Maarla</v>
      </c>
      <c r="AC4" s="42" t="str">
        <f t="shared" si="59"/>
        <v>Eva</v>
      </c>
      <c r="AD4" s="42" t="str">
        <f t="shared" si="60"/>
        <v>Illana</v>
      </c>
      <c r="AE4" s="42" t="str">
        <f t="shared" si="61"/>
        <v>Théo</v>
      </c>
      <c r="AF4" s="42" t="str">
        <f t="shared" si="62"/>
        <v>Jordan</v>
      </c>
      <c r="AG4" s="42" t="str">
        <f t="shared" si="63"/>
        <v>Louis Gabriel</v>
      </c>
      <c r="AH4" s="42" t="str">
        <f t="shared" si="64"/>
        <v>Jade</v>
      </c>
      <c r="AI4" s="42" t="str">
        <f t="shared" si="65"/>
        <v>Léna</v>
      </c>
      <c r="AJ4" s="42" t="str">
        <f t="shared" si="66"/>
        <v>Nolan</v>
      </c>
      <c r="AK4" s="42" t="str">
        <f t="shared" si="67"/>
        <v>Carla</v>
      </c>
      <c r="AL4" s="42" t="str">
        <f t="shared" si="68"/>
        <v>Shannon</v>
      </c>
      <c r="AM4" s="42" t="str">
        <f t="shared" si="69"/>
        <v>Alexis</v>
      </c>
      <c r="AN4" s="42" t="str">
        <f t="shared" si="70"/>
        <v>Gabin</v>
      </c>
      <c r="AO4" s="42" t="str">
        <f t="shared" si="71"/>
        <v>Louis</v>
      </c>
      <c r="AP4" s="42" t="str">
        <f t="shared" si="72"/>
        <v>Sarah</v>
      </c>
      <c r="AQ4" s="42" t="str">
        <f t="shared" si="73"/>
        <v>Gemma</v>
      </c>
      <c r="AR4" s="42" t="str">
        <f t="shared" si="74"/>
        <v>Adam</v>
      </c>
      <c r="AS4" s="42" t="str">
        <f t="shared" si="75"/>
        <v>Laure</v>
      </c>
      <c r="AT4" s="42" t="str">
        <f t="shared" si="76"/>
        <v>Leia</v>
      </c>
      <c r="AU4" s="42" t="str">
        <f t="shared" si="77"/>
        <v>Steegane</v>
      </c>
    </row>
    <row r="5" spans="1:47" x14ac:dyDescent="0.25">
      <c r="A5" s="34" t="s">
        <v>7</v>
      </c>
      <c r="B5" s="28" t="s">
        <v>10</v>
      </c>
      <c r="C5" s="38" t="str">
        <f t="shared" si="39"/>
        <v>William</v>
      </c>
      <c r="D5" s="28" t="str">
        <f t="shared" si="39"/>
        <v>Maarla</v>
      </c>
      <c r="E5" s="28" t="str">
        <f t="shared" si="39"/>
        <v>Eva</v>
      </c>
      <c r="F5" s="42" t="str">
        <f t="shared" si="39"/>
        <v>Illana</v>
      </c>
      <c r="G5" s="43" t="str">
        <f t="shared" si="39"/>
        <v>Théo</v>
      </c>
      <c r="H5" s="42" t="str">
        <f t="shared" si="40"/>
        <v>Jordan</v>
      </c>
      <c r="I5" s="43" t="str">
        <f t="shared" si="41"/>
        <v>Louis Gabriel</v>
      </c>
      <c r="J5" s="42" t="str">
        <f t="shared" si="42"/>
        <v>Jade</v>
      </c>
      <c r="K5" s="43" t="str">
        <f t="shared" si="43"/>
        <v>Léna</v>
      </c>
      <c r="L5" s="42" t="str">
        <f t="shared" si="44"/>
        <v>Nolan</v>
      </c>
      <c r="M5" s="43" t="str">
        <f t="shared" si="45"/>
        <v>Carla</v>
      </c>
      <c r="N5" s="42" t="str">
        <f t="shared" si="46"/>
        <v>Shannon</v>
      </c>
      <c r="O5" s="42" t="str">
        <f t="shared" si="46"/>
        <v>Alexis</v>
      </c>
      <c r="P5" s="42" t="str">
        <f t="shared" si="46"/>
        <v>Gabin</v>
      </c>
      <c r="Q5" s="42" t="str">
        <f t="shared" si="47"/>
        <v>Louis</v>
      </c>
      <c r="R5" s="42" t="str">
        <f t="shared" si="48"/>
        <v>Sarah</v>
      </c>
      <c r="S5" s="42" t="str">
        <f t="shared" si="49"/>
        <v>Gemma</v>
      </c>
      <c r="T5" s="42" t="str">
        <f t="shared" si="50"/>
        <v>Adam</v>
      </c>
      <c r="U5" s="42" t="str">
        <f t="shared" si="51"/>
        <v>Laure</v>
      </c>
      <c r="V5" s="42" t="str">
        <f t="shared" si="52"/>
        <v>Leia</v>
      </c>
      <c r="W5" s="42" t="str">
        <f t="shared" si="53"/>
        <v>Steegane</v>
      </c>
      <c r="X5" s="42" t="str">
        <f t="shared" si="54"/>
        <v>Eléanor</v>
      </c>
      <c r="Y5" s="42" t="str">
        <f t="shared" si="55"/>
        <v>Kenzo</v>
      </c>
      <c r="Z5" s="42" t="str">
        <f t="shared" si="56"/>
        <v>Anaïs</v>
      </c>
      <c r="AA5" s="42" t="str">
        <f t="shared" si="57"/>
        <v>Emma</v>
      </c>
      <c r="AB5" s="42" t="str">
        <f t="shared" si="58"/>
        <v>William</v>
      </c>
      <c r="AC5" s="42" t="str">
        <f t="shared" si="59"/>
        <v>Maarla</v>
      </c>
      <c r="AD5" s="42" t="str">
        <f t="shared" si="60"/>
        <v>Eva</v>
      </c>
      <c r="AE5" s="42" t="str">
        <f t="shared" si="61"/>
        <v>Illana</v>
      </c>
      <c r="AF5" s="42" t="str">
        <f t="shared" si="62"/>
        <v>Théo</v>
      </c>
      <c r="AG5" s="42" t="str">
        <f t="shared" si="63"/>
        <v>Jordan</v>
      </c>
      <c r="AH5" s="42" t="str">
        <f t="shared" si="64"/>
        <v>Louis Gabriel</v>
      </c>
      <c r="AI5" s="42" t="str">
        <f t="shared" si="65"/>
        <v>Jade</v>
      </c>
      <c r="AJ5" s="42" t="str">
        <f t="shared" si="66"/>
        <v>Léna</v>
      </c>
      <c r="AK5" s="42" t="str">
        <f t="shared" si="67"/>
        <v>Nolan</v>
      </c>
      <c r="AL5" s="42" t="str">
        <f t="shared" si="68"/>
        <v>Carla</v>
      </c>
      <c r="AM5" s="42" t="str">
        <f t="shared" si="69"/>
        <v>Shannon</v>
      </c>
      <c r="AN5" s="42" t="str">
        <f t="shared" si="70"/>
        <v>Alexis</v>
      </c>
      <c r="AO5" s="42" t="str">
        <f t="shared" si="71"/>
        <v>Gabin</v>
      </c>
      <c r="AP5" s="42" t="str">
        <f t="shared" si="72"/>
        <v>Louis</v>
      </c>
      <c r="AQ5" s="42" t="str">
        <f t="shared" si="73"/>
        <v>Sarah</v>
      </c>
      <c r="AR5" s="42" t="str">
        <f t="shared" si="74"/>
        <v>Gemma</v>
      </c>
      <c r="AS5" s="42" t="str">
        <f t="shared" si="75"/>
        <v>Adam</v>
      </c>
      <c r="AT5" s="42" t="str">
        <f t="shared" si="76"/>
        <v>Laure</v>
      </c>
      <c r="AU5" s="42" t="str">
        <f t="shared" si="77"/>
        <v>Leia</v>
      </c>
    </row>
    <row r="6" spans="1:47" x14ac:dyDescent="0.25">
      <c r="A6" s="33" t="s">
        <v>6</v>
      </c>
      <c r="B6" s="28" t="s">
        <v>11</v>
      </c>
      <c r="C6" s="38" t="str">
        <f t="shared" si="39"/>
        <v>Emma</v>
      </c>
      <c r="D6" s="28" t="str">
        <f t="shared" si="39"/>
        <v>William</v>
      </c>
      <c r="E6" s="28" t="str">
        <f t="shared" si="39"/>
        <v>Maarla</v>
      </c>
      <c r="F6" s="42" t="str">
        <f t="shared" si="39"/>
        <v>Eva</v>
      </c>
      <c r="G6" s="43" t="str">
        <f t="shared" si="39"/>
        <v>Illana</v>
      </c>
      <c r="H6" s="42" t="str">
        <f t="shared" si="40"/>
        <v>Théo</v>
      </c>
      <c r="I6" s="43" t="str">
        <f t="shared" si="41"/>
        <v>Jordan</v>
      </c>
      <c r="J6" s="42" t="str">
        <f t="shared" si="42"/>
        <v>Louis Gabriel</v>
      </c>
      <c r="K6" s="43" t="str">
        <f t="shared" si="43"/>
        <v>Jade</v>
      </c>
      <c r="L6" s="42" t="str">
        <f t="shared" si="44"/>
        <v>Léna</v>
      </c>
      <c r="M6" s="43" t="str">
        <f t="shared" si="45"/>
        <v>Nolan</v>
      </c>
      <c r="N6" s="42" t="str">
        <f t="shared" si="46"/>
        <v>Carla</v>
      </c>
      <c r="O6" s="42" t="str">
        <f t="shared" si="46"/>
        <v>Shannon</v>
      </c>
      <c r="P6" s="42" t="str">
        <f t="shared" si="46"/>
        <v>Alexis</v>
      </c>
      <c r="Q6" s="42" t="str">
        <f t="shared" si="47"/>
        <v>Gabin</v>
      </c>
      <c r="R6" s="42" t="str">
        <f t="shared" si="48"/>
        <v>Louis</v>
      </c>
      <c r="S6" s="42" t="str">
        <f t="shared" si="49"/>
        <v>Sarah</v>
      </c>
      <c r="T6" s="42" t="str">
        <f t="shared" si="50"/>
        <v>Gemma</v>
      </c>
      <c r="U6" s="42" t="str">
        <f t="shared" si="51"/>
        <v>Adam</v>
      </c>
      <c r="V6" s="42" t="str">
        <f t="shared" si="52"/>
        <v>Laure</v>
      </c>
      <c r="W6" s="42" t="str">
        <f t="shared" si="53"/>
        <v>Leia</v>
      </c>
      <c r="X6" s="42" t="str">
        <f t="shared" si="54"/>
        <v>Steegane</v>
      </c>
      <c r="Y6" s="42" t="str">
        <f t="shared" si="55"/>
        <v>Eléanor</v>
      </c>
      <c r="Z6" s="42" t="str">
        <f t="shared" si="56"/>
        <v>Kenzo</v>
      </c>
      <c r="AA6" s="42" t="str">
        <f t="shared" si="57"/>
        <v>Anaïs</v>
      </c>
      <c r="AB6" s="42" t="str">
        <f t="shared" si="58"/>
        <v>Emma</v>
      </c>
      <c r="AC6" s="42" t="str">
        <f t="shared" si="59"/>
        <v>William</v>
      </c>
      <c r="AD6" s="42" t="str">
        <f t="shared" si="60"/>
        <v>Maarla</v>
      </c>
      <c r="AE6" s="42" t="str">
        <f t="shared" si="61"/>
        <v>Eva</v>
      </c>
      <c r="AF6" s="42" t="str">
        <f t="shared" si="62"/>
        <v>Illana</v>
      </c>
      <c r="AG6" s="42" t="str">
        <f t="shared" si="63"/>
        <v>Théo</v>
      </c>
      <c r="AH6" s="42" t="str">
        <f t="shared" si="64"/>
        <v>Jordan</v>
      </c>
      <c r="AI6" s="42" t="str">
        <f t="shared" si="65"/>
        <v>Louis Gabriel</v>
      </c>
      <c r="AJ6" s="42" t="str">
        <f t="shared" si="66"/>
        <v>Jade</v>
      </c>
      <c r="AK6" s="42" t="str">
        <f t="shared" si="67"/>
        <v>Léna</v>
      </c>
      <c r="AL6" s="42" t="str">
        <f t="shared" si="68"/>
        <v>Nolan</v>
      </c>
      <c r="AM6" s="42" t="str">
        <f t="shared" si="69"/>
        <v>Carla</v>
      </c>
      <c r="AN6" s="42" t="str">
        <f t="shared" si="70"/>
        <v>Shannon</v>
      </c>
      <c r="AO6" s="42" t="str">
        <f t="shared" si="71"/>
        <v>Alexis</v>
      </c>
      <c r="AP6" s="42" t="str">
        <f t="shared" si="72"/>
        <v>Gabin</v>
      </c>
      <c r="AQ6" s="42" t="str">
        <f t="shared" si="73"/>
        <v>Louis</v>
      </c>
      <c r="AR6" s="42" t="str">
        <f t="shared" si="74"/>
        <v>Sarah</v>
      </c>
      <c r="AS6" s="42" t="str">
        <f t="shared" si="75"/>
        <v>Gemma</v>
      </c>
      <c r="AT6" s="42" t="str">
        <f t="shared" si="76"/>
        <v>Adam</v>
      </c>
      <c r="AU6" s="42" t="str">
        <f t="shared" si="77"/>
        <v>Laure</v>
      </c>
    </row>
    <row r="7" spans="1:47" x14ac:dyDescent="0.25">
      <c r="A7" s="34" t="s">
        <v>1</v>
      </c>
      <c r="B7" s="28" t="s">
        <v>27</v>
      </c>
      <c r="C7" s="38" t="str">
        <f t="shared" si="39"/>
        <v>Anaïs</v>
      </c>
      <c r="D7" s="28" t="str">
        <f t="shared" si="39"/>
        <v>Emma</v>
      </c>
      <c r="E7" s="28" t="str">
        <f t="shared" si="39"/>
        <v>William</v>
      </c>
      <c r="F7" s="42" t="str">
        <f t="shared" si="39"/>
        <v>Maarla</v>
      </c>
      <c r="G7" s="43" t="str">
        <f t="shared" si="39"/>
        <v>Eva</v>
      </c>
      <c r="H7" s="42" t="str">
        <f t="shared" si="40"/>
        <v>Illana</v>
      </c>
      <c r="I7" s="43" t="str">
        <f t="shared" si="41"/>
        <v>Théo</v>
      </c>
      <c r="J7" s="42" t="str">
        <f t="shared" si="42"/>
        <v>Jordan</v>
      </c>
      <c r="K7" s="43" t="str">
        <f t="shared" si="43"/>
        <v>Louis Gabriel</v>
      </c>
      <c r="L7" s="42" t="str">
        <f t="shared" si="44"/>
        <v>Jade</v>
      </c>
      <c r="M7" s="43" t="str">
        <f t="shared" si="45"/>
        <v>Léna</v>
      </c>
      <c r="N7" s="42" t="str">
        <f t="shared" si="46"/>
        <v>Nolan</v>
      </c>
      <c r="O7" s="42" t="str">
        <f t="shared" si="46"/>
        <v>Carla</v>
      </c>
      <c r="P7" s="42" t="str">
        <f t="shared" si="46"/>
        <v>Shannon</v>
      </c>
      <c r="Q7" s="42" t="str">
        <f t="shared" si="47"/>
        <v>Alexis</v>
      </c>
      <c r="R7" s="42" t="str">
        <f t="shared" si="48"/>
        <v>Gabin</v>
      </c>
      <c r="S7" s="42" t="str">
        <f t="shared" si="49"/>
        <v>Louis</v>
      </c>
      <c r="T7" s="42" t="str">
        <f t="shared" si="50"/>
        <v>Sarah</v>
      </c>
      <c r="U7" s="42" t="str">
        <f t="shared" si="51"/>
        <v>Gemma</v>
      </c>
      <c r="V7" s="42" t="str">
        <f t="shared" si="52"/>
        <v>Adam</v>
      </c>
      <c r="W7" s="42" t="str">
        <f t="shared" si="53"/>
        <v>Laure</v>
      </c>
      <c r="X7" s="42" t="str">
        <f t="shared" si="54"/>
        <v>Leia</v>
      </c>
      <c r="Y7" s="42" t="str">
        <f t="shared" si="55"/>
        <v>Steegane</v>
      </c>
      <c r="Z7" s="42" t="str">
        <f t="shared" si="56"/>
        <v>Eléanor</v>
      </c>
      <c r="AA7" s="42" t="str">
        <f t="shared" si="57"/>
        <v>Kenzo</v>
      </c>
      <c r="AB7" s="42" t="str">
        <f t="shared" si="58"/>
        <v>Anaïs</v>
      </c>
      <c r="AC7" s="42" t="str">
        <f t="shared" si="59"/>
        <v>Emma</v>
      </c>
      <c r="AD7" s="42" t="str">
        <f t="shared" si="60"/>
        <v>William</v>
      </c>
      <c r="AE7" s="42" t="str">
        <f t="shared" si="61"/>
        <v>Maarla</v>
      </c>
      <c r="AF7" s="42" t="str">
        <f t="shared" si="62"/>
        <v>Eva</v>
      </c>
      <c r="AG7" s="42" t="str">
        <f t="shared" si="63"/>
        <v>Illana</v>
      </c>
      <c r="AH7" s="42" t="str">
        <f t="shared" si="64"/>
        <v>Théo</v>
      </c>
      <c r="AI7" s="42" t="str">
        <f t="shared" si="65"/>
        <v>Jordan</v>
      </c>
      <c r="AJ7" s="42" t="str">
        <f t="shared" si="66"/>
        <v>Louis Gabriel</v>
      </c>
      <c r="AK7" s="42" t="str">
        <f t="shared" si="67"/>
        <v>Jade</v>
      </c>
      <c r="AL7" s="42" t="str">
        <f t="shared" si="68"/>
        <v>Léna</v>
      </c>
      <c r="AM7" s="42" t="str">
        <f t="shared" si="69"/>
        <v>Nolan</v>
      </c>
      <c r="AN7" s="42" t="str">
        <f t="shared" si="70"/>
        <v>Carla</v>
      </c>
      <c r="AO7" s="42" t="str">
        <f t="shared" si="71"/>
        <v>Shannon</v>
      </c>
      <c r="AP7" s="42" t="str">
        <f t="shared" si="72"/>
        <v>Alexis</v>
      </c>
      <c r="AQ7" s="42" t="str">
        <f t="shared" si="73"/>
        <v>Gabin</v>
      </c>
      <c r="AR7" s="42" t="str">
        <f t="shared" si="74"/>
        <v>Louis</v>
      </c>
      <c r="AS7" s="42" t="str">
        <f t="shared" si="75"/>
        <v>Sarah</v>
      </c>
      <c r="AT7" s="42" t="str">
        <f t="shared" si="76"/>
        <v>Gemma</v>
      </c>
      <c r="AU7" s="42" t="str">
        <f t="shared" si="77"/>
        <v>Adam</v>
      </c>
    </row>
    <row r="8" spans="1:47" x14ac:dyDescent="0.25">
      <c r="A8" s="34" t="s">
        <v>2</v>
      </c>
      <c r="B8" s="28" t="s">
        <v>12</v>
      </c>
      <c r="C8" s="38" t="str">
        <f t="shared" si="39"/>
        <v>Kenzo</v>
      </c>
      <c r="D8" s="28" t="str">
        <f t="shared" si="39"/>
        <v>Anaïs</v>
      </c>
      <c r="E8" s="28" t="str">
        <f t="shared" si="39"/>
        <v>Emma</v>
      </c>
      <c r="F8" s="42" t="str">
        <f t="shared" si="39"/>
        <v>William</v>
      </c>
      <c r="G8" s="43" t="str">
        <f t="shared" si="39"/>
        <v>Maarla</v>
      </c>
      <c r="H8" s="42" t="str">
        <f t="shared" si="40"/>
        <v>Eva</v>
      </c>
      <c r="I8" s="43" t="str">
        <f t="shared" si="41"/>
        <v>Illana</v>
      </c>
      <c r="J8" s="42" t="str">
        <f t="shared" si="42"/>
        <v>Théo</v>
      </c>
      <c r="K8" s="43" t="str">
        <f t="shared" si="43"/>
        <v>Jordan</v>
      </c>
      <c r="L8" s="42" t="str">
        <f t="shared" si="44"/>
        <v>Louis Gabriel</v>
      </c>
      <c r="M8" s="43" t="str">
        <f t="shared" si="45"/>
        <v>Jade</v>
      </c>
      <c r="N8" s="42" t="str">
        <f t="shared" si="46"/>
        <v>Léna</v>
      </c>
      <c r="O8" s="42" t="str">
        <f t="shared" si="46"/>
        <v>Nolan</v>
      </c>
      <c r="P8" s="42" t="str">
        <f t="shared" si="46"/>
        <v>Carla</v>
      </c>
      <c r="Q8" s="42" t="str">
        <f t="shared" si="47"/>
        <v>Shannon</v>
      </c>
      <c r="R8" s="42" t="str">
        <f t="shared" si="48"/>
        <v>Alexis</v>
      </c>
      <c r="S8" s="42" t="str">
        <f t="shared" si="49"/>
        <v>Gabin</v>
      </c>
      <c r="T8" s="42" t="str">
        <f t="shared" si="50"/>
        <v>Louis</v>
      </c>
      <c r="U8" s="42" t="str">
        <f t="shared" si="51"/>
        <v>Sarah</v>
      </c>
      <c r="V8" s="42" t="str">
        <f t="shared" si="52"/>
        <v>Gemma</v>
      </c>
      <c r="W8" s="42" t="str">
        <f t="shared" si="53"/>
        <v>Adam</v>
      </c>
      <c r="X8" s="42" t="str">
        <f t="shared" si="54"/>
        <v>Laure</v>
      </c>
      <c r="Y8" s="42" t="str">
        <f t="shared" si="55"/>
        <v>Leia</v>
      </c>
      <c r="Z8" s="42" t="str">
        <f t="shared" si="56"/>
        <v>Steegane</v>
      </c>
      <c r="AA8" s="42" t="str">
        <f t="shared" si="57"/>
        <v>Eléanor</v>
      </c>
      <c r="AB8" s="42" t="str">
        <f t="shared" si="58"/>
        <v>Kenzo</v>
      </c>
      <c r="AC8" s="42" t="str">
        <f t="shared" si="59"/>
        <v>Anaïs</v>
      </c>
      <c r="AD8" s="42" t="str">
        <f t="shared" si="60"/>
        <v>Emma</v>
      </c>
      <c r="AE8" s="42" t="str">
        <f t="shared" si="61"/>
        <v>William</v>
      </c>
      <c r="AF8" s="42" t="str">
        <f t="shared" si="62"/>
        <v>Maarla</v>
      </c>
      <c r="AG8" s="42" t="str">
        <f t="shared" si="63"/>
        <v>Eva</v>
      </c>
      <c r="AH8" s="42" t="str">
        <f t="shared" si="64"/>
        <v>Illana</v>
      </c>
      <c r="AI8" s="42" t="str">
        <f t="shared" si="65"/>
        <v>Théo</v>
      </c>
      <c r="AJ8" s="42" t="str">
        <f t="shared" si="66"/>
        <v>Jordan</v>
      </c>
      <c r="AK8" s="42" t="str">
        <f t="shared" si="67"/>
        <v>Louis Gabriel</v>
      </c>
      <c r="AL8" s="42" t="str">
        <f t="shared" si="68"/>
        <v>Jade</v>
      </c>
      <c r="AM8" s="42" t="str">
        <f t="shared" si="69"/>
        <v>Léna</v>
      </c>
      <c r="AN8" s="42" t="str">
        <f t="shared" si="70"/>
        <v>Nolan</v>
      </c>
      <c r="AO8" s="42" t="str">
        <f t="shared" si="71"/>
        <v>Carla</v>
      </c>
      <c r="AP8" s="42" t="str">
        <f t="shared" si="72"/>
        <v>Shannon</v>
      </c>
      <c r="AQ8" s="42" t="str">
        <f t="shared" si="73"/>
        <v>Alexis</v>
      </c>
      <c r="AR8" s="42" t="str">
        <f t="shared" si="74"/>
        <v>Gabin</v>
      </c>
      <c r="AS8" s="42" t="str">
        <f t="shared" si="75"/>
        <v>Louis</v>
      </c>
      <c r="AT8" s="42" t="str">
        <f t="shared" si="76"/>
        <v>Sarah</v>
      </c>
      <c r="AU8" s="42" t="str">
        <f t="shared" si="77"/>
        <v>Gemma</v>
      </c>
    </row>
    <row r="9" spans="1:47" x14ac:dyDescent="0.25">
      <c r="A9" s="34" t="s">
        <v>3</v>
      </c>
      <c r="B9" s="28" t="s">
        <v>13</v>
      </c>
      <c r="C9" s="38" t="str">
        <f t="shared" si="39"/>
        <v>Eléanor</v>
      </c>
      <c r="D9" s="28" t="str">
        <f t="shared" si="39"/>
        <v>Kenzo</v>
      </c>
      <c r="E9" s="28" t="str">
        <f t="shared" si="39"/>
        <v>Anaïs</v>
      </c>
      <c r="F9" s="42" t="str">
        <f t="shared" si="39"/>
        <v>Emma</v>
      </c>
      <c r="G9" s="43" t="str">
        <f t="shared" si="39"/>
        <v>William</v>
      </c>
      <c r="H9" s="42" t="str">
        <f t="shared" si="40"/>
        <v>Maarla</v>
      </c>
      <c r="I9" s="43" t="str">
        <f t="shared" si="41"/>
        <v>Eva</v>
      </c>
      <c r="J9" s="42" t="str">
        <f t="shared" si="42"/>
        <v>Illana</v>
      </c>
      <c r="K9" s="43" t="str">
        <f t="shared" si="43"/>
        <v>Théo</v>
      </c>
      <c r="L9" s="42" t="str">
        <f t="shared" si="44"/>
        <v>Jordan</v>
      </c>
      <c r="M9" s="43" t="str">
        <f t="shared" si="45"/>
        <v>Louis Gabriel</v>
      </c>
      <c r="N9" s="42" t="str">
        <f t="shared" si="46"/>
        <v>Jade</v>
      </c>
      <c r="O9" s="42" t="str">
        <f t="shared" si="46"/>
        <v>Léna</v>
      </c>
      <c r="P9" s="42" t="str">
        <f t="shared" si="46"/>
        <v>Nolan</v>
      </c>
      <c r="Q9" s="42" t="str">
        <f t="shared" si="47"/>
        <v>Carla</v>
      </c>
      <c r="R9" s="42" t="str">
        <f t="shared" si="48"/>
        <v>Shannon</v>
      </c>
      <c r="S9" s="42" t="str">
        <f t="shared" si="49"/>
        <v>Alexis</v>
      </c>
      <c r="T9" s="42" t="str">
        <f t="shared" si="50"/>
        <v>Gabin</v>
      </c>
      <c r="U9" s="42" t="str">
        <f t="shared" si="51"/>
        <v>Louis</v>
      </c>
      <c r="V9" s="42" t="str">
        <f t="shared" si="52"/>
        <v>Sarah</v>
      </c>
      <c r="W9" s="42" t="str">
        <f t="shared" si="53"/>
        <v>Gemma</v>
      </c>
      <c r="X9" s="42" t="str">
        <f t="shared" si="54"/>
        <v>Adam</v>
      </c>
      <c r="Y9" s="42" t="str">
        <f t="shared" si="55"/>
        <v>Laure</v>
      </c>
      <c r="Z9" s="42" t="str">
        <f t="shared" si="56"/>
        <v>Leia</v>
      </c>
      <c r="AA9" s="42" t="str">
        <f t="shared" si="57"/>
        <v>Steegane</v>
      </c>
      <c r="AB9" s="42" t="str">
        <f t="shared" si="58"/>
        <v>Eléanor</v>
      </c>
      <c r="AC9" s="42" t="str">
        <f t="shared" si="59"/>
        <v>Kenzo</v>
      </c>
      <c r="AD9" s="42" t="str">
        <f t="shared" si="60"/>
        <v>Anaïs</v>
      </c>
      <c r="AE9" s="42" t="str">
        <f t="shared" si="61"/>
        <v>Emma</v>
      </c>
      <c r="AF9" s="42" t="str">
        <f t="shared" si="62"/>
        <v>William</v>
      </c>
      <c r="AG9" s="42" t="str">
        <f t="shared" si="63"/>
        <v>Maarla</v>
      </c>
      <c r="AH9" s="42" t="str">
        <f t="shared" si="64"/>
        <v>Eva</v>
      </c>
      <c r="AI9" s="42" t="str">
        <f t="shared" si="65"/>
        <v>Illana</v>
      </c>
      <c r="AJ9" s="42" t="str">
        <f t="shared" si="66"/>
        <v>Théo</v>
      </c>
      <c r="AK9" s="42" t="str">
        <f t="shared" si="67"/>
        <v>Jordan</v>
      </c>
      <c r="AL9" s="42" t="str">
        <f t="shared" si="68"/>
        <v>Louis Gabriel</v>
      </c>
      <c r="AM9" s="42" t="str">
        <f t="shared" si="69"/>
        <v>Jade</v>
      </c>
      <c r="AN9" s="42" t="str">
        <f t="shared" si="70"/>
        <v>Léna</v>
      </c>
      <c r="AO9" s="42" t="str">
        <f t="shared" si="71"/>
        <v>Nolan</v>
      </c>
      <c r="AP9" s="42" t="str">
        <f t="shared" si="72"/>
        <v>Carla</v>
      </c>
      <c r="AQ9" s="42" t="str">
        <f t="shared" si="73"/>
        <v>Shannon</v>
      </c>
      <c r="AR9" s="42" t="str">
        <f t="shared" si="74"/>
        <v>Alexis</v>
      </c>
      <c r="AS9" s="42" t="str">
        <f t="shared" si="75"/>
        <v>Gabin</v>
      </c>
      <c r="AT9" s="42" t="str">
        <f t="shared" si="76"/>
        <v>Louis</v>
      </c>
      <c r="AU9" s="42" t="str">
        <f t="shared" si="77"/>
        <v>Sarah</v>
      </c>
    </row>
    <row r="10" spans="1:47" x14ac:dyDescent="0.25">
      <c r="A10" s="34" t="s">
        <v>6</v>
      </c>
      <c r="B10" s="28" t="s">
        <v>14</v>
      </c>
      <c r="C10" s="38" t="str">
        <f t="shared" si="39"/>
        <v>Steegane</v>
      </c>
      <c r="D10" s="28" t="str">
        <f t="shared" si="39"/>
        <v>Eléanor</v>
      </c>
      <c r="E10" s="28" t="str">
        <f t="shared" si="39"/>
        <v>Kenzo</v>
      </c>
      <c r="F10" s="42" t="str">
        <f t="shared" si="39"/>
        <v>Anaïs</v>
      </c>
      <c r="G10" s="43" t="str">
        <f t="shared" si="39"/>
        <v>Emma</v>
      </c>
      <c r="H10" s="42" t="str">
        <f t="shared" si="40"/>
        <v>William</v>
      </c>
      <c r="I10" s="43" t="str">
        <f t="shared" si="41"/>
        <v>Maarla</v>
      </c>
      <c r="J10" s="42" t="str">
        <f t="shared" si="42"/>
        <v>Eva</v>
      </c>
      <c r="K10" s="43" t="str">
        <f t="shared" si="43"/>
        <v>Illana</v>
      </c>
      <c r="L10" s="42" t="str">
        <f t="shared" si="44"/>
        <v>Théo</v>
      </c>
      <c r="M10" s="43" t="str">
        <f t="shared" si="45"/>
        <v>Jordan</v>
      </c>
      <c r="N10" s="42" t="str">
        <f t="shared" si="46"/>
        <v>Louis Gabriel</v>
      </c>
      <c r="O10" s="42" t="str">
        <f t="shared" si="46"/>
        <v>Jade</v>
      </c>
      <c r="P10" s="42" t="str">
        <f t="shared" si="46"/>
        <v>Léna</v>
      </c>
      <c r="Q10" s="42" t="str">
        <f t="shared" si="47"/>
        <v>Nolan</v>
      </c>
      <c r="R10" s="42" t="str">
        <f t="shared" si="48"/>
        <v>Carla</v>
      </c>
      <c r="S10" s="42" t="str">
        <f t="shared" si="49"/>
        <v>Shannon</v>
      </c>
      <c r="T10" s="42" t="str">
        <f t="shared" si="50"/>
        <v>Alexis</v>
      </c>
      <c r="U10" s="42" t="str">
        <f t="shared" si="51"/>
        <v>Gabin</v>
      </c>
      <c r="V10" s="42" t="str">
        <f t="shared" si="52"/>
        <v>Louis</v>
      </c>
      <c r="W10" s="42" t="str">
        <f t="shared" si="53"/>
        <v>Sarah</v>
      </c>
      <c r="X10" s="42" t="str">
        <f t="shared" si="54"/>
        <v>Gemma</v>
      </c>
      <c r="Y10" s="42" t="str">
        <f t="shared" si="55"/>
        <v>Adam</v>
      </c>
      <c r="Z10" s="42" t="str">
        <f t="shared" si="56"/>
        <v>Laure</v>
      </c>
      <c r="AA10" s="42" t="str">
        <f t="shared" si="57"/>
        <v>Leia</v>
      </c>
      <c r="AB10" s="42" t="str">
        <f t="shared" si="58"/>
        <v>Steegane</v>
      </c>
      <c r="AC10" s="42" t="str">
        <f t="shared" si="59"/>
        <v>Eléanor</v>
      </c>
      <c r="AD10" s="42" t="str">
        <f t="shared" si="60"/>
        <v>Kenzo</v>
      </c>
      <c r="AE10" s="42" t="str">
        <f t="shared" si="61"/>
        <v>Anaïs</v>
      </c>
      <c r="AF10" s="42" t="str">
        <f t="shared" si="62"/>
        <v>Emma</v>
      </c>
      <c r="AG10" s="42" t="str">
        <f t="shared" si="63"/>
        <v>William</v>
      </c>
      <c r="AH10" s="42" t="str">
        <f t="shared" si="64"/>
        <v>Maarla</v>
      </c>
      <c r="AI10" s="42" t="str">
        <f t="shared" si="65"/>
        <v>Eva</v>
      </c>
      <c r="AJ10" s="42" t="str">
        <f t="shared" si="66"/>
        <v>Illana</v>
      </c>
      <c r="AK10" s="42" t="str">
        <f t="shared" si="67"/>
        <v>Théo</v>
      </c>
      <c r="AL10" s="42" t="str">
        <f t="shared" si="68"/>
        <v>Jordan</v>
      </c>
      <c r="AM10" s="42" t="str">
        <f t="shared" si="69"/>
        <v>Louis Gabriel</v>
      </c>
      <c r="AN10" s="42" t="str">
        <f t="shared" si="70"/>
        <v>Jade</v>
      </c>
      <c r="AO10" s="42" t="str">
        <f t="shared" si="71"/>
        <v>Léna</v>
      </c>
      <c r="AP10" s="42" t="str">
        <f t="shared" si="72"/>
        <v>Nolan</v>
      </c>
      <c r="AQ10" s="42" t="str">
        <f t="shared" si="73"/>
        <v>Carla</v>
      </c>
      <c r="AR10" s="42" t="str">
        <f t="shared" si="74"/>
        <v>Shannon</v>
      </c>
      <c r="AS10" s="42" t="str">
        <f t="shared" si="75"/>
        <v>Alexis</v>
      </c>
      <c r="AT10" s="42" t="str">
        <f t="shared" si="76"/>
        <v>Gabin</v>
      </c>
      <c r="AU10" s="42" t="str">
        <f t="shared" si="77"/>
        <v>Louis</v>
      </c>
    </row>
    <row r="11" spans="1:47" x14ac:dyDescent="0.25">
      <c r="A11" s="34" t="s">
        <v>51</v>
      </c>
      <c r="B11" s="28" t="s">
        <v>28</v>
      </c>
      <c r="C11" s="38" t="str">
        <f t="shared" si="39"/>
        <v>Leia</v>
      </c>
      <c r="D11" s="28" t="str">
        <f t="shared" si="39"/>
        <v>Steegane</v>
      </c>
      <c r="E11" s="28" t="str">
        <f t="shared" si="39"/>
        <v>Eléanor</v>
      </c>
      <c r="F11" s="42" t="str">
        <f t="shared" si="39"/>
        <v>Kenzo</v>
      </c>
      <c r="G11" s="43" t="str">
        <f t="shared" si="39"/>
        <v>Anaïs</v>
      </c>
      <c r="H11" s="42" t="str">
        <f t="shared" si="40"/>
        <v>Emma</v>
      </c>
      <c r="I11" s="43" t="str">
        <f t="shared" si="41"/>
        <v>William</v>
      </c>
      <c r="J11" s="42" t="str">
        <f t="shared" si="42"/>
        <v>Maarla</v>
      </c>
      <c r="K11" s="43" t="str">
        <f t="shared" si="43"/>
        <v>Eva</v>
      </c>
      <c r="L11" s="42" t="str">
        <f t="shared" si="44"/>
        <v>Illana</v>
      </c>
      <c r="M11" s="43" t="str">
        <f t="shared" si="45"/>
        <v>Théo</v>
      </c>
      <c r="N11" s="42" t="str">
        <f t="shared" si="46"/>
        <v>Jordan</v>
      </c>
      <c r="O11" s="42" t="str">
        <f t="shared" si="46"/>
        <v>Louis Gabriel</v>
      </c>
      <c r="P11" s="42" t="str">
        <f t="shared" si="46"/>
        <v>Jade</v>
      </c>
      <c r="Q11" s="42" t="str">
        <f t="shared" si="47"/>
        <v>Léna</v>
      </c>
      <c r="R11" s="42" t="str">
        <f t="shared" si="48"/>
        <v>Nolan</v>
      </c>
      <c r="S11" s="42" t="str">
        <f t="shared" si="49"/>
        <v>Carla</v>
      </c>
      <c r="T11" s="42" t="str">
        <f t="shared" si="50"/>
        <v>Shannon</v>
      </c>
      <c r="U11" s="42" t="str">
        <f t="shared" si="51"/>
        <v>Alexis</v>
      </c>
      <c r="V11" s="42" t="str">
        <f t="shared" si="52"/>
        <v>Gabin</v>
      </c>
      <c r="W11" s="42" t="str">
        <f t="shared" si="53"/>
        <v>Louis</v>
      </c>
      <c r="X11" s="42" t="str">
        <f t="shared" si="54"/>
        <v>Sarah</v>
      </c>
      <c r="Y11" s="42" t="str">
        <f t="shared" si="55"/>
        <v>Gemma</v>
      </c>
      <c r="Z11" s="42" t="str">
        <f t="shared" si="56"/>
        <v>Adam</v>
      </c>
      <c r="AA11" s="42" t="str">
        <f t="shared" si="57"/>
        <v>Laure</v>
      </c>
      <c r="AB11" s="42" t="str">
        <f t="shared" si="58"/>
        <v>Leia</v>
      </c>
      <c r="AC11" s="42" t="str">
        <f t="shared" si="59"/>
        <v>Steegane</v>
      </c>
      <c r="AD11" s="42" t="str">
        <f t="shared" si="60"/>
        <v>Eléanor</v>
      </c>
      <c r="AE11" s="42" t="str">
        <f t="shared" si="61"/>
        <v>Kenzo</v>
      </c>
      <c r="AF11" s="42" t="str">
        <f t="shared" si="62"/>
        <v>Anaïs</v>
      </c>
      <c r="AG11" s="42" t="str">
        <f t="shared" si="63"/>
        <v>Emma</v>
      </c>
      <c r="AH11" s="42" t="str">
        <f t="shared" si="64"/>
        <v>William</v>
      </c>
      <c r="AI11" s="42" t="str">
        <f t="shared" si="65"/>
        <v>Maarla</v>
      </c>
      <c r="AJ11" s="42" t="str">
        <f t="shared" si="66"/>
        <v>Eva</v>
      </c>
      <c r="AK11" s="42" t="str">
        <f t="shared" si="67"/>
        <v>Illana</v>
      </c>
      <c r="AL11" s="42" t="str">
        <f t="shared" si="68"/>
        <v>Théo</v>
      </c>
      <c r="AM11" s="42" t="str">
        <f t="shared" si="69"/>
        <v>Jordan</v>
      </c>
      <c r="AN11" s="42" t="str">
        <f t="shared" si="70"/>
        <v>Louis Gabriel</v>
      </c>
      <c r="AO11" s="42" t="str">
        <f t="shared" si="71"/>
        <v>Jade</v>
      </c>
      <c r="AP11" s="42" t="str">
        <f t="shared" si="72"/>
        <v>Léna</v>
      </c>
      <c r="AQ11" s="42" t="str">
        <f t="shared" si="73"/>
        <v>Nolan</v>
      </c>
      <c r="AR11" s="42" t="str">
        <f t="shared" si="74"/>
        <v>Carla</v>
      </c>
      <c r="AS11" s="42" t="str">
        <f t="shared" si="75"/>
        <v>Shannon</v>
      </c>
      <c r="AT11" s="42" t="str">
        <f t="shared" si="76"/>
        <v>Alexis</v>
      </c>
      <c r="AU11" s="42" t="str">
        <f t="shared" si="77"/>
        <v>Gabin</v>
      </c>
    </row>
    <row r="12" spans="1:47" x14ac:dyDescent="0.25">
      <c r="A12" s="34" t="s">
        <v>4</v>
      </c>
      <c r="B12" s="28" t="s">
        <v>15</v>
      </c>
      <c r="C12" s="38" t="str">
        <f t="shared" si="39"/>
        <v>Laure</v>
      </c>
      <c r="D12" s="28" t="str">
        <f t="shared" si="39"/>
        <v>Leia</v>
      </c>
      <c r="E12" s="28" t="str">
        <f t="shared" si="39"/>
        <v>Steegane</v>
      </c>
      <c r="F12" s="42" t="str">
        <f t="shared" si="39"/>
        <v>Eléanor</v>
      </c>
      <c r="G12" s="43" t="str">
        <f t="shared" si="39"/>
        <v>Kenzo</v>
      </c>
      <c r="H12" s="42" t="str">
        <f t="shared" si="40"/>
        <v>Anaïs</v>
      </c>
      <c r="I12" s="43" t="str">
        <f t="shared" si="41"/>
        <v>Emma</v>
      </c>
      <c r="J12" s="42" t="str">
        <f t="shared" si="42"/>
        <v>William</v>
      </c>
      <c r="K12" s="43" t="str">
        <f t="shared" si="43"/>
        <v>Maarla</v>
      </c>
      <c r="L12" s="42" t="str">
        <f t="shared" si="44"/>
        <v>Eva</v>
      </c>
      <c r="M12" s="43" t="str">
        <f t="shared" si="45"/>
        <v>Illana</v>
      </c>
      <c r="N12" s="42" t="str">
        <f t="shared" si="46"/>
        <v>Théo</v>
      </c>
      <c r="O12" s="42" t="str">
        <f t="shared" si="46"/>
        <v>Jordan</v>
      </c>
      <c r="P12" s="42" t="str">
        <f t="shared" si="46"/>
        <v>Louis Gabriel</v>
      </c>
      <c r="Q12" s="42" t="str">
        <f t="shared" si="47"/>
        <v>Jade</v>
      </c>
      <c r="R12" s="42" t="str">
        <f t="shared" si="48"/>
        <v>Léna</v>
      </c>
      <c r="S12" s="42" t="str">
        <f t="shared" si="49"/>
        <v>Nolan</v>
      </c>
      <c r="T12" s="42" t="str">
        <f t="shared" si="50"/>
        <v>Carla</v>
      </c>
      <c r="U12" s="42" t="str">
        <f t="shared" si="51"/>
        <v>Shannon</v>
      </c>
      <c r="V12" s="42" t="str">
        <f t="shared" si="52"/>
        <v>Alexis</v>
      </c>
      <c r="W12" s="42" t="str">
        <f t="shared" si="53"/>
        <v>Gabin</v>
      </c>
      <c r="X12" s="42" t="str">
        <f t="shared" si="54"/>
        <v>Louis</v>
      </c>
      <c r="Y12" s="42" t="str">
        <f t="shared" si="55"/>
        <v>Sarah</v>
      </c>
      <c r="Z12" s="42" t="str">
        <f t="shared" si="56"/>
        <v>Gemma</v>
      </c>
      <c r="AA12" s="42" t="str">
        <f t="shared" si="57"/>
        <v>Adam</v>
      </c>
      <c r="AB12" s="42" t="str">
        <f t="shared" si="58"/>
        <v>Laure</v>
      </c>
      <c r="AC12" s="42" t="str">
        <f t="shared" si="59"/>
        <v>Leia</v>
      </c>
      <c r="AD12" s="42" t="str">
        <f t="shared" si="60"/>
        <v>Steegane</v>
      </c>
      <c r="AE12" s="42" t="str">
        <f t="shared" si="61"/>
        <v>Eléanor</v>
      </c>
      <c r="AF12" s="42" t="str">
        <f t="shared" si="62"/>
        <v>Kenzo</v>
      </c>
      <c r="AG12" s="42" t="str">
        <f t="shared" si="63"/>
        <v>Anaïs</v>
      </c>
      <c r="AH12" s="42" t="str">
        <f t="shared" si="64"/>
        <v>Emma</v>
      </c>
      <c r="AI12" s="42" t="str">
        <f t="shared" si="65"/>
        <v>William</v>
      </c>
      <c r="AJ12" s="42" t="str">
        <f t="shared" si="66"/>
        <v>Maarla</v>
      </c>
      <c r="AK12" s="42" t="str">
        <f t="shared" si="67"/>
        <v>Eva</v>
      </c>
      <c r="AL12" s="42" t="str">
        <f t="shared" si="68"/>
        <v>Illana</v>
      </c>
      <c r="AM12" s="42" t="str">
        <f t="shared" si="69"/>
        <v>Théo</v>
      </c>
      <c r="AN12" s="42" t="str">
        <f t="shared" si="70"/>
        <v>Jordan</v>
      </c>
      <c r="AO12" s="42" t="str">
        <f t="shared" si="71"/>
        <v>Louis Gabriel</v>
      </c>
      <c r="AP12" s="42" t="str">
        <f t="shared" si="72"/>
        <v>Jade</v>
      </c>
      <c r="AQ12" s="42" t="str">
        <f t="shared" si="73"/>
        <v>Léna</v>
      </c>
      <c r="AR12" s="42" t="str">
        <f t="shared" si="74"/>
        <v>Nolan</v>
      </c>
      <c r="AS12" s="42" t="str">
        <f t="shared" si="75"/>
        <v>Carla</v>
      </c>
      <c r="AT12" s="42" t="str">
        <f t="shared" si="76"/>
        <v>Shannon</v>
      </c>
      <c r="AU12" s="42" t="str">
        <f t="shared" si="77"/>
        <v>Alexis</v>
      </c>
    </row>
    <row r="13" spans="1:47" x14ac:dyDescent="0.25">
      <c r="A13" s="34" t="s">
        <v>50</v>
      </c>
      <c r="B13" s="28" t="s">
        <v>16</v>
      </c>
      <c r="C13" s="38" t="str">
        <f t="shared" si="39"/>
        <v>Adam</v>
      </c>
      <c r="D13" s="28" t="str">
        <f t="shared" si="39"/>
        <v>Laure</v>
      </c>
      <c r="E13" s="28" t="str">
        <f t="shared" si="39"/>
        <v>Leia</v>
      </c>
      <c r="F13" s="42" t="str">
        <f t="shared" si="39"/>
        <v>Steegane</v>
      </c>
      <c r="G13" s="43" t="str">
        <f t="shared" si="39"/>
        <v>Eléanor</v>
      </c>
      <c r="H13" s="42" t="str">
        <f t="shared" si="40"/>
        <v>Kenzo</v>
      </c>
      <c r="I13" s="43" t="str">
        <f t="shared" si="41"/>
        <v>Anaïs</v>
      </c>
      <c r="J13" s="42" t="str">
        <f t="shared" si="42"/>
        <v>Emma</v>
      </c>
      <c r="K13" s="43" t="str">
        <f t="shared" si="43"/>
        <v>William</v>
      </c>
      <c r="L13" s="42" t="str">
        <f t="shared" si="44"/>
        <v>Maarla</v>
      </c>
      <c r="M13" s="43" t="str">
        <f t="shared" si="45"/>
        <v>Eva</v>
      </c>
      <c r="N13" s="42" t="str">
        <f t="shared" si="46"/>
        <v>Illana</v>
      </c>
      <c r="O13" s="42" t="str">
        <f t="shared" si="46"/>
        <v>Théo</v>
      </c>
      <c r="P13" s="42" t="str">
        <f t="shared" si="46"/>
        <v>Jordan</v>
      </c>
      <c r="Q13" s="42" t="str">
        <f t="shared" si="47"/>
        <v>Louis Gabriel</v>
      </c>
      <c r="R13" s="42" t="str">
        <f t="shared" si="48"/>
        <v>Jade</v>
      </c>
      <c r="S13" s="42" t="str">
        <f t="shared" si="49"/>
        <v>Léna</v>
      </c>
      <c r="T13" s="42" t="str">
        <f t="shared" si="50"/>
        <v>Nolan</v>
      </c>
      <c r="U13" s="42" t="str">
        <f t="shared" si="51"/>
        <v>Carla</v>
      </c>
      <c r="V13" s="42" t="str">
        <f t="shared" si="52"/>
        <v>Shannon</v>
      </c>
      <c r="W13" s="42" t="str">
        <f t="shared" si="53"/>
        <v>Alexis</v>
      </c>
      <c r="X13" s="42" t="str">
        <f t="shared" si="54"/>
        <v>Gabin</v>
      </c>
      <c r="Y13" s="42" t="str">
        <f t="shared" si="55"/>
        <v>Louis</v>
      </c>
      <c r="Z13" s="42" t="str">
        <f t="shared" si="56"/>
        <v>Sarah</v>
      </c>
      <c r="AA13" s="42" t="str">
        <f t="shared" si="57"/>
        <v>Gemma</v>
      </c>
      <c r="AB13" s="42" t="str">
        <f t="shared" si="58"/>
        <v>Adam</v>
      </c>
      <c r="AC13" s="42" t="str">
        <f t="shared" si="59"/>
        <v>Laure</v>
      </c>
      <c r="AD13" s="42" t="str">
        <f t="shared" si="60"/>
        <v>Leia</v>
      </c>
      <c r="AE13" s="42" t="str">
        <f t="shared" si="61"/>
        <v>Steegane</v>
      </c>
      <c r="AF13" s="42" t="str">
        <f t="shared" si="62"/>
        <v>Eléanor</v>
      </c>
      <c r="AG13" s="42" t="str">
        <f t="shared" si="63"/>
        <v>Kenzo</v>
      </c>
      <c r="AH13" s="42" t="str">
        <f t="shared" si="64"/>
        <v>Anaïs</v>
      </c>
      <c r="AI13" s="42" t="str">
        <f t="shared" si="65"/>
        <v>Emma</v>
      </c>
      <c r="AJ13" s="42" t="str">
        <f t="shared" si="66"/>
        <v>William</v>
      </c>
      <c r="AK13" s="42" t="str">
        <f t="shared" si="67"/>
        <v>Maarla</v>
      </c>
      <c r="AL13" s="42" t="str">
        <f t="shared" si="68"/>
        <v>Eva</v>
      </c>
      <c r="AM13" s="42" t="str">
        <f t="shared" si="69"/>
        <v>Illana</v>
      </c>
      <c r="AN13" s="42" t="str">
        <f t="shared" si="70"/>
        <v>Théo</v>
      </c>
      <c r="AO13" s="42" t="str">
        <f t="shared" si="71"/>
        <v>Jordan</v>
      </c>
      <c r="AP13" s="42" t="str">
        <f t="shared" si="72"/>
        <v>Louis Gabriel</v>
      </c>
      <c r="AQ13" s="42" t="str">
        <f t="shared" si="73"/>
        <v>Jade</v>
      </c>
      <c r="AR13" s="42" t="str">
        <f t="shared" si="74"/>
        <v>Léna</v>
      </c>
      <c r="AS13" s="42" t="str">
        <f t="shared" si="75"/>
        <v>Nolan</v>
      </c>
      <c r="AT13" s="42" t="str">
        <f t="shared" si="76"/>
        <v>Carla</v>
      </c>
      <c r="AU13" s="42" t="str">
        <f t="shared" si="77"/>
        <v>Shannon</v>
      </c>
    </row>
    <row r="14" spans="1:47" x14ac:dyDescent="0.25">
      <c r="A14" s="34" t="s">
        <v>6</v>
      </c>
      <c r="B14" s="28" t="s">
        <v>17</v>
      </c>
      <c r="C14" s="38" t="str">
        <f t="shared" si="39"/>
        <v>Gemma</v>
      </c>
      <c r="D14" s="28" t="str">
        <f t="shared" si="39"/>
        <v>Adam</v>
      </c>
      <c r="E14" s="28" t="str">
        <f t="shared" si="39"/>
        <v>Laure</v>
      </c>
      <c r="F14" s="42" t="str">
        <f t="shared" si="39"/>
        <v>Leia</v>
      </c>
      <c r="G14" s="43" t="str">
        <f t="shared" si="39"/>
        <v>Steegane</v>
      </c>
      <c r="H14" s="42" t="str">
        <f t="shared" si="40"/>
        <v>Eléanor</v>
      </c>
      <c r="I14" s="43" t="str">
        <f t="shared" si="41"/>
        <v>Kenzo</v>
      </c>
      <c r="J14" s="42" t="str">
        <f t="shared" si="42"/>
        <v>Anaïs</v>
      </c>
      <c r="K14" s="43" t="str">
        <f t="shared" si="43"/>
        <v>Emma</v>
      </c>
      <c r="L14" s="42" t="str">
        <f t="shared" si="44"/>
        <v>William</v>
      </c>
      <c r="M14" s="43" t="str">
        <f t="shared" si="45"/>
        <v>Maarla</v>
      </c>
      <c r="N14" s="42" t="str">
        <f t="shared" si="46"/>
        <v>Eva</v>
      </c>
      <c r="O14" s="42" t="str">
        <f t="shared" si="46"/>
        <v>Illana</v>
      </c>
      <c r="P14" s="42" t="str">
        <f t="shared" si="46"/>
        <v>Théo</v>
      </c>
      <c r="Q14" s="42" t="str">
        <f t="shared" si="47"/>
        <v>Jordan</v>
      </c>
      <c r="R14" s="42" t="str">
        <f t="shared" si="48"/>
        <v>Louis Gabriel</v>
      </c>
      <c r="S14" s="42" t="str">
        <f t="shared" si="49"/>
        <v>Jade</v>
      </c>
      <c r="T14" s="42" t="str">
        <f t="shared" si="50"/>
        <v>Léna</v>
      </c>
      <c r="U14" s="42" t="str">
        <f t="shared" si="51"/>
        <v>Nolan</v>
      </c>
      <c r="V14" s="42" t="str">
        <f t="shared" si="52"/>
        <v>Carla</v>
      </c>
      <c r="W14" s="42" t="str">
        <f t="shared" si="53"/>
        <v>Shannon</v>
      </c>
      <c r="X14" s="42" t="str">
        <f t="shared" si="54"/>
        <v>Alexis</v>
      </c>
      <c r="Y14" s="42" t="str">
        <f t="shared" si="55"/>
        <v>Gabin</v>
      </c>
      <c r="Z14" s="42" t="str">
        <f t="shared" si="56"/>
        <v>Louis</v>
      </c>
      <c r="AA14" s="42" t="str">
        <f t="shared" si="57"/>
        <v>Sarah</v>
      </c>
      <c r="AB14" s="42" t="str">
        <f t="shared" si="58"/>
        <v>Gemma</v>
      </c>
      <c r="AC14" s="42" t="str">
        <f t="shared" si="59"/>
        <v>Adam</v>
      </c>
      <c r="AD14" s="42" t="str">
        <f t="shared" si="60"/>
        <v>Laure</v>
      </c>
      <c r="AE14" s="42" t="str">
        <f t="shared" si="61"/>
        <v>Leia</v>
      </c>
      <c r="AF14" s="42" t="str">
        <f t="shared" si="62"/>
        <v>Steegane</v>
      </c>
      <c r="AG14" s="42" t="str">
        <f t="shared" si="63"/>
        <v>Eléanor</v>
      </c>
      <c r="AH14" s="42" t="str">
        <f t="shared" si="64"/>
        <v>Kenzo</v>
      </c>
      <c r="AI14" s="42" t="str">
        <f t="shared" si="65"/>
        <v>Anaïs</v>
      </c>
      <c r="AJ14" s="42" t="str">
        <f t="shared" si="66"/>
        <v>Emma</v>
      </c>
      <c r="AK14" s="42" t="str">
        <f t="shared" si="67"/>
        <v>William</v>
      </c>
      <c r="AL14" s="42" t="str">
        <f t="shared" si="68"/>
        <v>Maarla</v>
      </c>
      <c r="AM14" s="42" t="str">
        <f t="shared" si="69"/>
        <v>Eva</v>
      </c>
      <c r="AN14" s="42" t="str">
        <f t="shared" si="70"/>
        <v>Illana</v>
      </c>
      <c r="AO14" s="42" t="str">
        <f t="shared" si="71"/>
        <v>Théo</v>
      </c>
      <c r="AP14" s="42" t="str">
        <f t="shared" si="72"/>
        <v>Jordan</v>
      </c>
      <c r="AQ14" s="42" t="str">
        <f t="shared" si="73"/>
        <v>Louis Gabriel</v>
      </c>
      <c r="AR14" s="42" t="str">
        <f t="shared" si="74"/>
        <v>Jade</v>
      </c>
      <c r="AS14" s="42" t="str">
        <f t="shared" si="75"/>
        <v>Léna</v>
      </c>
      <c r="AT14" s="42" t="str">
        <f t="shared" si="76"/>
        <v>Nolan</v>
      </c>
      <c r="AU14" s="42" t="str">
        <f t="shared" si="77"/>
        <v>Carla</v>
      </c>
    </row>
    <row r="15" spans="1:47" x14ac:dyDescent="0.25">
      <c r="A15" s="34" t="s">
        <v>5</v>
      </c>
      <c r="B15" s="28" t="s">
        <v>29</v>
      </c>
      <c r="C15" s="38" t="str">
        <f t="shared" si="39"/>
        <v>Sarah</v>
      </c>
      <c r="D15" s="28" t="str">
        <f t="shared" si="39"/>
        <v>Gemma</v>
      </c>
      <c r="E15" s="28" t="str">
        <f t="shared" si="39"/>
        <v>Adam</v>
      </c>
      <c r="F15" s="42" t="str">
        <f t="shared" si="39"/>
        <v>Laure</v>
      </c>
      <c r="G15" s="43" t="str">
        <f t="shared" si="39"/>
        <v>Leia</v>
      </c>
      <c r="H15" s="42" t="str">
        <f t="shared" si="40"/>
        <v>Steegane</v>
      </c>
      <c r="I15" s="43" t="str">
        <f t="shared" si="41"/>
        <v>Eléanor</v>
      </c>
      <c r="J15" s="42" t="str">
        <f t="shared" si="42"/>
        <v>Kenzo</v>
      </c>
      <c r="K15" s="43" t="str">
        <f t="shared" si="43"/>
        <v>Anaïs</v>
      </c>
      <c r="L15" s="42" t="str">
        <f t="shared" si="44"/>
        <v>Emma</v>
      </c>
      <c r="M15" s="43" t="str">
        <f t="shared" si="45"/>
        <v>William</v>
      </c>
      <c r="N15" s="42" t="str">
        <f t="shared" si="46"/>
        <v>Maarla</v>
      </c>
      <c r="O15" s="42" t="str">
        <f t="shared" si="46"/>
        <v>Eva</v>
      </c>
      <c r="P15" s="42" t="str">
        <f t="shared" si="46"/>
        <v>Illana</v>
      </c>
      <c r="Q15" s="42" t="str">
        <f t="shared" si="47"/>
        <v>Théo</v>
      </c>
      <c r="R15" s="42" t="str">
        <f t="shared" si="48"/>
        <v>Jordan</v>
      </c>
      <c r="S15" s="42" t="str">
        <f t="shared" si="49"/>
        <v>Louis Gabriel</v>
      </c>
      <c r="T15" s="42" t="str">
        <f t="shared" si="50"/>
        <v>Jade</v>
      </c>
      <c r="U15" s="42" t="str">
        <f t="shared" si="51"/>
        <v>Léna</v>
      </c>
      <c r="V15" s="42" t="str">
        <f t="shared" si="52"/>
        <v>Nolan</v>
      </c>
      <c r="W15" s="42" t="str">
        <f t="shared" si="53"/>
        <v>Carla</v>
      </c>
      <c r="X15" s="42" t="str">
        <f t="shared" si="54"/>
        <v>Shannon</v>
      </c>
      <c r="Y15" s="42" t="str">
        <f t="shared" si="55"/>
        <v>Alexis</v>
      </c>
      <c r="Z15" s="42" t="str">
        <f t="shared" si="56"/>
        <v>Gabin</v>
      </c>
      <c r="AA15" s="42" t="str">
        <f t="shared" si="57"/>
        <v>Louis</v>
      </c>
      <c r="AB15" s="42" t="str">
        <f t="shared" si="58"/>
        <v>Sarah</v>
      </c>
      <c r="AC15" s="42" t="str">
        <f t="shared" si="59"/>
        <v>Gemma</v>
      </c>
      <c r="AD15" s="42" t="str">
        <f t="shared" si="60"/>
        <v>Adam</v>
      </c>
      <c r="AE15" s="42" t="str">
        <f t="shared" si="61"/>
        <v>Laure</v>
      </c>
      <c r="AF15" s="42" t="str">
        <f t="shared" si="62"/>
        <v>Leia</v>
      </c>
      <c r="AG15" s="42" t="str">
        <f t="shared" si="63"/>
        <v>Steegane</v>
      </c>
      <c r="AH15" s="42" t="str">
        <f t="shared" si="64"/>
        <v>Eléanor</v>
      </c>
      <c r="AI15" s="42" t="str">
        <f t="shared" si="65"/>
        <v>Kenzo</v>
      </c>
      <c r="AJ15" s="42" t="str">
        <f t="shared" si="66"/>
        <v>Anaïs</v>
      </c>
      <c r="AK15" s="42" t="str">
        <f t="shared" si="67"/>
        <v>Emma</v>
      </c>
      <c r="AL15" s="42" t="str">
        <f t="shared" si="68"/>
        <v>William</v>
      </c>
      <c r="AM15" s="42" t="str">
        <f t="shared" si="69"/>
        <v>Maarla</v>
      </c>
      <c r="AN15" s="42" t="str">
        <f t="shared" si="70"/>
        <v>Eva</v>
      </c>
      <c r="AO15" s="42" t="str">
        <f t="shared" si="71"/>
        <v>Illana</v>
      </c>
      <c r="AP15" s="42" t="str">
        <f t="shared" si="72"/>
        <v>Théo</v>
      </c>
      <c r="AQ15" s="42" t="str">
        <f t="shared" si="73"/>
        <v>Jordan</v>
      </c>
      <c r="AR15" s="42" t="str">
        <f t="shared" si="74"/>
        <v>Louis Gabriel</v>
      </c>
      <c r="AS15" s="42" t="str">
        <f t="shared" si="75"/>
        <v>Jade</v>
      </c>
      <c r="AT15" s="42" t="str">
        <f t="shared" si="76"/>
        <v>Léna</v>
      </c>
      <c r="AU15" s="42" t="str">
        <f t="shared" si="77"/>
        <v>Nolan</v>
      </c>
    </row>
    <row r="16" spans="1:47" x14ac:dyDescent="0.25">
      <c r="A16" s="34" t="s">
        <v>49</v>
      </c>
      <c r="B16" s="28" t="s">
        <v>18</v>
      </c>
      <c r="C16" s="38" t="str">
        <f t="shared" si="39"/>
        <v>Louis</v>
      </c>
      <c r="D16" s="28" t="str">
        <f t="shared" si="39"/>
        <v>Sarah</v>
      </c>
      <c r="E16" s="28" t="str">
        <f t="shared" si="39"/>
        <v>Gemma</v>
      </c>
      <c r="F16" s="42" t="str">
        <f t="shared" si="39"/>
        <v>Adam</v>
      </c>
      <c r="G16" s="43" t="str">
        <f t="shared" si="39"/>
        <v>Laure</v>
      </c>
      <c r="H16" s="42" t="str">
        <f t="shared" si="40"/>
        <v>Leia</v>
      </c>
      <c r="I16" s="43" t="str">
        <f t="shared" si="41"/>
        <v>Steegane</v>
      </c>
      <c r="J16" s="42" t="str">
        <f t="shared" si="42"/>
        <v>Eléanor</v>
      </c>
      <c r="K16" s="43" t="str">
        <f t="shared" si="43"/>
        <v>Kenzo</v>
      </c>
      <c r="L16" s="42" t="str">
        <f t="shared" si="44"/>
        <v>Anaïs</v>
      </c>
      <c r="M16" s="43" t="str">
        <f t="shared" si="45"/>
        <v>Emma</v>
      </c>
      <c r="N16" s="42" t="str">
        <f t="shared" si="46"/>
        <v>William</v>
      </c>
      <c r="O16" s="42" t="str">
        <f t="shared" si="46"/>
        <v>Maarla</v>
      </c>
      <c r="P16" s="42" t="str">
        <f t="shared" si="46"/>
        <v>Eva</v>
      </c>
      <c r="Q16" s="42" t="str">
        <f t="shared" si="47"/>
        <v>Illana</v>
      </c>
      <c r="R16" s="42" t="str">
        <f t="shared" si="48"/>
        <v>Théo</v>
      </c>
      <c r="S16" s="42" t="str">
        <f t="shared" si="49"/>
        <v>Jordan</v>
      </c>
      <c r="T16" s="42" t="str">
        <f t="shared" si="50"/>
        <v>Louis Gabriel</v>
      </c>
      <c r="U16" s="42" t="str">
        <f t="shared" si="51"/>
        <v>Jade</v>
      </c>
      <c r="V16" s="42" t="str">
        <f t="shared" si="52"/>
        <v>Léna</v>
      </c>
      <c r="W16" s="42" t="str">
        <f t="shared" si="53"/>
        <v>Nolan</v>
      </c>
      <c r="X16" s="42" t="str">
        <f t="shared" si="54"/>
        <v>Carla</v>
      </c>
      <c r="Y16" s="42" t="str">
        <f t="shared" si="55"/>
        <v>Shannon</v>
      </c>
      <c r="Z16" s="42" t="str">
        <f t="shared" si="56"/>
        <v>Alexis</v>
      </c>
      <c r="AA16" s="42" t="str">
        <f t="shared" si="57"/>
        <v>Gabin</v>
      </c>
      <c r="AB16" s="42" t="str">
        <f t="shared" si="58"/>
        <v>Louis</v>
      </c>
      <c r="AC16" s="42" t="str">
        <f t="shared" si="59"/>
        <v>Sarah</v>
      </c>
      <c r="AD16" s="42" t="str">
        <f t="shared" si="60"/>
        <v>Gemma</v>
      </c>
      <c r="AE16" s="42" t="str">
        <f t="shared" si="61"/>
        <v>Adam</v>
      </c>
      <c r="AF16" s="42" t="str">
        <f t="shared" si="62"/>
        <v>Laure</v>
      </c>
      <c r="AG16" s="42" t="str">
        <f t="shared" si="63"/>
        <v>Leia</v>
      </c>
      <c r="AH16" s="42" t="str">
        <f t="shared" si="64"/>
        <v>Steegane</v>
      </c>
      <c r="AI16" s="42" t="str">
        <f t="shared" si="65"/>
        <v>Eléanor</v>
      </c>
      <c r="AJ16" s="42" t="str">
        <f t="shared" si="66"/>
        <v>Kenzo</v>
      </c>
      <c r="AK16" s="42" t="str">
        <f t="shared" si="67"/>
        <v>Anaïs</v>
      </c>
      <c r="AL16" s="42" t="str">
        <f t="shared" si="68"/>
        <v>Emma</v>
      </c>
      <c r="AM16" s="42" t="str">
        <f t="shared" si="69"/>
        <v>William</v>
      </c>
      <c r="AN16" s="42" t="str">
        <f t="shared" si="70"/>
        <v>Maarla</v>
      </c>
      <c r="AO16" s="42" t="str">
        <f t="shared" si="71"/>
        <v>Eva</v>
      </c>
      <c r="AP16" s="42" t="str">
        <f t="shared" si="72"/>
        <v>Illana</v>
      </c>
      <c r="AQ16" s="42" t="str">
        <f t="shared" si="73"/>
        <v>Théo</v>
      </c>
      <c r="AR16" s="42" t="str">
        <f t="shared" si="74"/>
        <v>Jordan</v>
      </c>
      <c r="AS16" s="42" t="str">
        <f t="shared" si="75"/>
        <v>Louis Gabriel</v>
      </c>
      <c r="AT16" s="42" t="str">
        <f t="shared" si="76"/>
        <v>Jade</v>
      </c>
      <c r="AU16" s="42" t="str">
        <f t="shared" si="77"/>
        <v>Léna</v>
      </c>
    </row>
    <row r="17" spans="1:47" x14ac:dyDescent="0.25">
      <c r="A17" s="34" t="s">
        <v>46</v>
      </c>
      <c r="B17" s="28" t="s">
        <v>19</v>
      </c>
      <c r="C17" s="38" t="str">
        <f t="shared" si="39"/>
        <v>Gabin</v>
      </c>
      <c r="D17" s="28" t="str">
        <f t="shared" si="39"/>
        <v>Louis</v>
      </c>
      <c r="E17" s="28" t="str">
        <f t="shared" si="39"/>
        <v>Sarah</v>
      </c>
      <c r="F17" s="42" t="str">
        <f t="shared" si="39"/>
        <v>Gemma</v>
      </c>
      <c r="G17" s="43" t="str">
        <f t="shared" si="39"/>
        <v>Adam</v>
      </c>
      <c r="H17" s="42" t="str">
        <f t="shared" si="40"/>
        <v>Laure</v>
      </c>
      <c r="I17" s="43" t="str">
        <f t="shared" si="41"/>
        <v>Leia</v>
      </c>
      <c r="J17" s="42" t="str">
        <f t="shared" si="42"/>
        <v>Steegane</v>
      </c>
      <c r="K17" s="43" t="str">
        <f t="shared" si="43"/>
        <v>Eléanor</v>
      </c>
      <c r="L17" s="42" t="str">
        <f t="shared" si="44"/>
        <v>Kenzo</v>
      </c>
      <c r="M17" s="43" t="str">
        <f t="shared" si="45"/>
        <v>Anaïs</v>
      </c>
      <c r="N17" s="42" t="str">
        <f t="shared" si="46"/>
        <v>Emma</v>
      </c>
      <c r="O17" s="42" t="str">
        <f t="shared" si="46"/>
        <v>William</v>
      </c>
      <c r="P17" s="42" t="str">
        <f t="shared" si="46"/>
        <v>Maarla</v>
      </c>
      <c r="Q17" s="42" t="str">
        <f t="shared" si="47"/>
        <v>Eva</v>
      </c>
      <c r="R17" s="42" t="str">
        <f t="shared" si="48"/>
        <v>Illana</v>
      </c>
      <c r="S17" s="42" t="str">
        <f t="shared" si="49"/>
        <v>Théo</v>
      </c>
      <c r="T17" s="42" t="str">
        <f t="shared" si="50"/>
        <v>Jordan</v>
      </c>
      <c r="U17" s="42" t="str">
        <f t="shared" si="51"/>
        <v>Louis Gabriel</v>
      </c>
      <c r="V17" s="42" t="str">
        <f t="shared" si="52"/>
        <v>Jade</v>
      </c>
      <c r="W17" s="42" t="str">
        <f t="shared" si="53"/>
        <v>Léna</v>
      </c>
      <c r="X17" s="42" t="str">
        <f t="shared" si="54"/>
        <v>Nolan</v>
      </c>
      <c r="Y17" s="42" t="str">
        <f t="shared" si="55"/>
        <v>Carla</v>
      </c>
      <c r="Z17" s="42" t="str">
        <f t="shared" si="56"/>
        <v>Shannon</v>
      </c>
      <c r="AA17" s="42" t="str">
        <f t="shared" si="57"/>
        <v>Alexis</v>
      </c>
      <c r="AB17" s="42" t="str">
        <f t="shared" si="58"/>
        <v>Gabin</v>
      </c>
      <c r="AC17" s="42" t="str">
        <f t="shared" si="59"/>
        <v>Louis</v>
      </c>
      <c r="AD17" s="42" t="str">
        <f t="shared" si="60"/>
        <v>Sarah</v>
      </c>
      <c r="AE17" s="42" t="str">
        <f t="shared" si="61"/>
        <v>Gemma</v>
      </c>
      <c r="AF17" s="42" t="str">
        <f t="shared" si="62"/>
        <v>Adam</v>
      </c>
      <c r="AG17" s="42" t="str">
        <f t="shared" si="63"/>
        <v>Laure</v>
      </c>
      <c r="AH17" s="42" t="str">
        <f t="shared" si="64"/>
        <v>Leia</v>
      </c>
      <c r="AI17" s="42" t="str">
        <f t="shared" si="65"/>
        <v>Steegane</v>
      </c>
      <c r="AJ17" s="42" t="str">
        <f t="shared" si="66"/>
        <v>Eléanor</v>
      </c>
      <c r="AK17" s="42" t="str">
        <f t="shared" si="67"/>
        <v>Kenzo</v>
      </c>
      <c r="AL17" s="42" t="str">
        <f t="shared" si="68"/>
        <v>Anaïs</v>
      </c>
      <c r="AM17" s="42" t="str">
        <f t="shared" si="69"/>
        <v>Emma</v>
      </c>
      <c r="AN17" s="42" t="str">
        <f t="shared" si="70"/>
        <v>William</v>
      </c>
      <c r="AO17" s="42" t="str">
        <f t="shared" si="71"/>
        <v>Maarla</v>
      </c>
      <c r="AP17" s="42" t="str">
        <f t="shared" si="72"/>
        <v>Eva</v>
      </c>
      <c r="AQ17" s="42" t="str">
        <f t="shared" si="73"/>
        <v>Illana</v>
      </c>
      <c r="AR17" s="42" t="str">
        <f t="shared" si="74"/>
        <v>Théo</v>
      </c>
      <c r="AS17" s="42" t="str">
        <f t="shared" si="75"/>
        <v>Jordan</v>
      </c>
      <c r="AT17" s="42" t="str">
        <f t="shared" si="76"/>
        <v>Louis Gabriel</v>
      </c>
      <c r="AU17" s="42" t="str">
        <f t="shared" si="77"/>
        <v>Jade</v>
      </c>
    </row>
    <row r="18" spans="1:47" x14ac:dyDescent="0.25">
      <c r="A18" s="34" t="s">
        <v>6</v>
      </c>
      <c r="B18" s="28" t="s">
        <v>20</v>
      </c>
      <c r="C18" s="38" t="str">
        <f t="shared" si="39"/>
        <v>Alexis</v>
      </c>
      <c r="D18" s="28" t="str">
        <f t="shared" si="39"/>
        <v>Gabin</v>
      </c>
      <c r="E18" s="28" t="str">
        <f t="shared" si="39"/>
        <v>Louis</v>
      </c>
      <c r="F18" s="42" t="str">
        <f t="shared" si="39"/>
        <v>Sarah</v>
      </c>
      <c r="G18" s="43" t="str">
        <f t="shared" si="39"/>
        <v>Gemma</v>
      </c>
      <c r="H18" s="42" t="str">
        <f t="shared" si="40"/>
        <v>Adam</v>
      </c>
      <c r="I18" s="43" t="str">
        <f t="shared" si="41"/>
        <v>Laure</v>
      </c>
      <c r="J18" s="42" t="str">
        <f t="shared" si="42"/>
        <v>Leia</v>
      </c>
      <c r="K18" s="43" t="str">
        <f t="shared" si="43"/>
        <v>Steegane</v>
      </c>
      <c r="L18" s="42" t="str">
        <f t="shared" si="44"/>
        <v>Eléanor</v>
      </c>
      <c r="M18" s="43" t="str">
        <f t="shared" si="45"/>
        <v>Kenzo</v>
      </c>
      <c r="N18" s="42" t="str">
        <f t="shared" si="46"/>
        <v>Anaïs</v>
      </c>
      <c r="O18" s="42" t="str">
        <f t="shared" si="46"/>
        <v>Emma</v>
      </c>
      <c r="P18" s="42" t="str">
        <f t="shared" si="46"/>
        <v>William</v>
      </c>
      <c r="Q18" s="42" t="str">
        <f t="shared" si="47"/>
        <v>Maarla</v>
      </c>
      <c r="R18" s="42" t="str">
        <f t="shared" si="48"/>
        <v>Eva</v>
      </c>
      <c r="S18" s="42" t="str">
        <f t="shared" si="49"/>
        <v>Illana</v>
      </c>
      <c r="T18" s="42" t="str">
        <f t="shared" si="50"/>
        <v>Théo</v>
      </c>
      <c r="U18" s="42" t="str">
        <f t="shared" si="51"/>
        <v>Jordan</v>
      </c>
      <c r="V18" s="42" t="str">
        <f t="shared" si="52"/>
        <v>Louis Gabriel</v>
      </c>
      <c r="W18" s="42" t="str">
        <f t="shared" si="53"/>
        <v>Jade</v>
      </c>
      <c r="X18" s="42" t="str">
        <f t="shared" si="54"/>
        <v>Léna</v>
      </c>
      <c r="Y18" s="42" t="str">
        <f t="shared" si="55"/>
        <v>Nolan</v>
      </c>
      <c r="Z18" s="42" t="str">
        <f t="shared" si="56"/>
        <v>Carla</v>
      </c>
      <c r="AA18" s="42" t="str">
        <f t="shared" si="57"/>
        <v>Shannon</v>
      </c>
      <c r="AB18" s="42" t="str">
        <f t="shared" si="58"/>
        <v>Alexis</v>
      </c>
      <c r="AC18" s="42" t="str">
        <f t="shared" si="59"/>
        <v>Gabin</v>
      </c>
      <c r="AD18" s="42" t="str">
        <f t="shared" si="60"/>
        <v>Louis</v>
      </c>
      <c r="AE18" s="42" t="str">
        <f t="shared" si="61"/>
        <v>Sarah</v>
      </c>
      <c r="AF18" s="42" t="str">
        <f t="shared" si="62"/>
        <v>Gemma</v>
      </c>
      <c r="AG18" s="42" t="str">
        <f t="shared" si="63"/>
        <v>Adam</v>
      </c>
      <c r="AH18" s="42" t="str">
        <f t="shared" si="64"/>
        <v>Laure</v>
      </c>
      <c r="AI18" s="42" t="str">
        <f t="shared" si="65"/>
        <v>Leia</v>
      </c>
      <c r="AJ18" s="42" t="str">
        <f t="shared" si="66"/>
        <v>Steegane</v>
      </c>
      <c r="AK18" s="42" t="str">
        <f t="shared" si="67"/>
        <v>Eléanor</v>
      </c>
      <c r="AL18" s="42" t="str">
        <f t="shared" si="68"/>
        <v>Kenzo</v>
      </c>
      <c r="AM18" s="42" t="str">
        <f t="shared" si="69"/>
        <v>Anaïs</v>
      </c>
      <c r="AN18" s="42" t="str">
        <f t="shared" si="70"/>
        <v>Emma</v>
      </c>
      <c r="AO18" s="42" t="str">
        <f t="shared" si="71"/>
        <v>William</v>
      </c>
      <c r="AP18" s="42" t="str">
        <f t="shared" si="72"/>
        <v>Maarla</v>
      </c>
      <c r="AQ18" s="42" t="str">
        <f t="shared" si="73"/>
        <v>Eva</v>
      </c>
      <c r="AR18" s="42" t="str">
        <f t="shared" si="74"/>
        <v>Illana</v>
      </c>
      <c r="AS18" s="42" t="str">
        <f t="shared" si="75"/>
        <v>Théo</v>
      </c>
      <c r="AT18" s="42" t="str">
        <f t="shared" si="76"/>
        <v>Jordan</v>
      </c>
      <c r="AU18" s="42" t="str">
        <f t="shared" si="77"/>
        <v>Louis Gabriel</v>
      </c>
    </row>
    <row r="19" spans="1:47" x14ac:dyDescent="0.25">
      <c r="A19" s="34" t="s">
        <v>47</v>
      </c>
      <c r="B19" s="28" t="s">
        <v>30</v>
      </c>
      <c r="C19" s="38" t="str">
        <f t="shared" ref="C19:G26" si="78">B18</f>
        <v>Shannon</v>
      </c>
      <c r="D19" s="28" t="str">
        <f t="shared" si="78"/>
        <v>Alexis</v>
      </c>
      <c r="E19" s="28" t="str">
        <f t="shared" si="78"/>
        <v>Gabin</v>
      </c>
      <c r="F19" s="42" t="str">
        <f t="shared" si="78"/>
        <v>Louis</v>
      </c>
      <c r="G19" s="43" t="str">
        <f t="shared" si="78"/>
        <v>Sarah</v>
      </c>
      <c r="H19" s="42" t="str">
        <f t="shared" si="40"/>
        <v>Gemma</v>
      </c>
      <c r="I19" s="43" t="str">
        <f t="shared" si="41"/>
        <v>Adam</v>
      </c>
      <c r="J19" s="42" t="str">
        <f t="shared" si="42"/>
        <v>Laure</v>
      </c>
      <c r="K19" s="43" t="str">
        <f t="shared" si="43"/>
        <v>Leia</v>
      </c>
      <c r="L19" s="42" t="str">
        <f t="shared" si="44"/>
        <v>Steegane</v>
      </c>
      <c r="M19" s="43" t="str">
        <f t="shared" si="45"/>
        <v>Eléanor</v>
      </c>
      <c r="N19" s="42" t="str">
        <f t="shared" si="46"/>
        <v>Kenzo</v>
      </c>
      <c r="O19" s="42" t="str">
        <f t="shared" si="46"/>
        <v>Anaïs</v>
      </c>
      <c r="P19" s="42" t="str">
        <f t="shared" si="46"/>
        <v>Emma</v>
      </c>
      <c r="Q19" s="42" t="str">
        <f t="shared" si="47"/>
        <v>William</v>
      </c>
      <c r="R19" s="42" t="str">
        <f t="shared" si="48"/>
        <v>Maarla</v>
      </c>
      <c r="S19" s="42" t="str">
        <f t="shared" si="49"/>
        <v>Eva</v>
      </c>
      <c r="T19" s="42" t="str">
        <f t="shared" si="50"/>
        <v>Illana</v>
      </c>
      <c r="U19" s="42" t="str">
        <f t="shared" si="51"/>
        <v>Théo</v>
      </c>
      <c r="V19" s="42" t="str">
        <f t="shared" si="52"/>
        <v>Jordan</v>
      </c>
      <c r="W19" s="42" t="str">
        <f t="shared" si="53"/>
        <v>Louis Gabriel</v>
      </c>
      <c r="X19" s="42" t="str">
        <f t="shared" si="54"/>
        <v>Jade</v>
      </c>
      <c r="Y19" s="42" t="str">
        <f t="shared" si="55"/>
        <v>Léna</v>
      </c>
      <c r="Z19" s="42" t="str">
        <f t="shared" si="56"/>
        <v>Nolan</v>
      </c>
      <c r="AA19" s="42" t="str">
        <f t="shared" si="57"/>
        <v>Carla</v>
      </c>
      <c r="AB19" s="42" t="str">
        <f t="shared" si="58"/>
        <v>Shannon</v>
      </c>
      <c r="AC19" s="42" t="str">
        <f t="shared" si="59"/>
        <v>Alexis</v>
      </c>
      <c r="AD19" s="42" t="str">
        <f t="shared" si="60"/>
        <v>Gabin</v>
      </c>
      <c r="AE19" s="42" t="str">
        <f t="shared" si="61"/>
        <v>Louis</v>
      </c>
      <c r="AF19" s="42" t="str">
        <f t="shared" si="62"/>
        <v>Sarah</v>
      </c>
      <c r="AG19" s="42" t="str">
        <f t="shared" si="63"/>
        <v>Gemma</v>
      </c>
      <c r="AH19" s="42" t="str">
        <f t="shared" si="64"/>
        <v>Adam</v>
      </c>
      <c r="AI19" s="42" t="str">
        <f t="shared" si="65"/>
        <v>Laure</v>
      </c>
      <c r="AJ19" s="42" t="str">
        <f t="shared" si="66"/>
        <v>Leia</v>
      </c>
      <c r="AK19" s="42" t="str">
        <f t="shared" si="67"/>
        <v>Steegane</v>
      </c>
      <c r="AL19" s="42" t="str">
        <f t="shared" si="68"/>
        <v>Eléanor</v>
      </c>
      <c r="AM19" s="42" t="str">
        <f t="shared" si="69"/>
        <v>Kenzo</v>
      </c>
      <c r="AN19" s="42" t="str">
        <f t="shared" si="70"/>
        <v>Anaïs</v>
      </c>
      <c r="AO19" s="42" t="str">
        <f t="shared" si="71"/>
        <v>Emma</v>
      </c>
      <c r="AP19" s="42" t="str">
        <f t="shared" si="72"/>
        <v>William</v>
      </c>
      <c r="AQ19" s="42" t="str">
        <f t="shared" si="73"/>
        <v>Maarla</v>
      </c>
      <c r="AR19" s="42" t="str">
        <f t="shared" si="74"/>
        <v>Eva</v>
      </c>
      <c r="AS19" s="42" t="str">
        <f t="shared" si="75"/>
        <v>Illana</v>
      </c>
      <c r="AT19" s="42" t="str">
        <f t="shared" si="76"/>
        <v>Théo</v>
      </c>
      <c r="AU19" s="42" t="str">
        <f t="shared" si="77"/>
        <v>Jordan</v>
      </c>
    </row>
    <row r="20" spans="1:47" x14ac:dyDescent="0.25">
      <c r="A20" s="34" t="s">
        <v>48</v>
      </c>
      <c r="B20" s="28" t="s">
        <v>21</v>
      </c>
      <c r="C20" s="38" t="str">
        <f t="shared" si="78"/>
        <v>Carla</v>
      </c>
      <c r="D20" s="28" t="str">
        <f t="shared" si="78"/>
        <v>Shannon</v>
      </c>
      <c r="E20" s="28" t="str">
        <f t="shared" si="78"/>
        <v>Alexis</v>
      </c>
      <c r="F20" s="42" t="str">
        <f t="shared" si="78"/>
        <v>Gabin</v>
      </c>
      <c r="G20" s="43" t="str">
        <f t="shared" si="78"/>
        <v>Louis</v>
      </c>
      <c r="H20" s="42" t="str">
        <f t="shared" si="40"/>
        <v>Sarah</v>
      </c>
      <c r="I20" s="43" t="str">
        <f t="shared" si="41"/>
        <v>Gemma</v>
      </c>
      <c r="J20" s="42" t="str">
        <f t="shared" si="42"/>
        <v>Adam</v>
      </c>
      <c r="K20" s="43" t="str">
        <f t="shared" si="43"/>
        <v>Laure</v>
      </c>
      <c r="L20" s="42" t="str">
        <f t="shared" si="44"/>
        <v>Leia</v>
      </c>
      <c r="M20" s="43" t="str">
        <f t="shared" si="45"/>
        <v>Steegane</v>
      </c>
      <c r="N20" s="42" t="str">
        <f t="shared" si="46"/>
        <v>Eléanor</v>
      </c>
      <c r="O20" s="42" t="str">
        <f t="shared" si="46"/>
        <v>Kenzo</v>
      </c>
      <c r="P20" s="42" t="str">
        <f t="shared" si="46"/>
        <v>Anaïs</v>
      </c>
      <c r="Q20" s="42" t="str">
        <f t="shared" si="47"/>
        <v>Emma</v>
      </c>
      <c r="R20" s="42" t="str">
        <f t="shared" si="48"/>
        <v>William</v>
      </c>
      <c r="S20" s="42" t="str">
        <f t="shared" si="49"/>
        <v>Maarla</v>
      </c>
      <c r="T20" s="42" t="str">
        <f t="shared" si="50"/>
        <v>Eva</v>
      </c>
      <c r="U20" s="42" t="str">
        <f t="shared" si="51"/>
        <v>Illana</v>
      </c>
      <c r="V20" s="42" t="str">
        <f t="shared" si="52"/>
        <v>Théo</v>
      </c>
      <c r="W20" s="42" t="str">
        <f t="shared" si="53"/>
        <v>Jordan</v>
      </c>
      <c r="X20" s="42" t="str">
        <f t="shared" si="54"/>
        <v>Louis Gabriel</v>
      </c>
      <c r="Y20" s="42" t="str">
        <f t="shared" si="55"/>
        <v>Jade</v>
      </c>
      <c r="Z20" s="42" t="str">
        <f t="shared" si="56"/>
        <v>Léna</v>
      </c>
      <c r="AA20" s="42" t="str">
        <f t="shared" si="57"/>
        <v>Nolan</v>
      </c>
      <c r="AB20" s="42" t="str">
        <f t="shared" si="58"/>
        <v>Carla</v>
      </c>
      <c r="AC20" s="42" t="str">
        <f t="shared" si="59"/>
        <v>Shannon</v>
      </c>
      <c r="AD20" s="42" t="str">
        <f t="shared" si="60"/>
        <v>Alexis</v>
      </c>
      <c r="AE20" s="42" t="str">
        <f t="shared" si="61"/>
        <v>Gabin</v>
      </c>
      <c r="AF20" s="42" t="str">
        <f t="shared" si="62"/>
        <v>Louis</v>
      </c>
      <c r="AG20" s="42" t="str">
        <f t="shared" si="63"/>
        <v>Sarah</v>
      </c>
      <c r="AH20" s="42" t="str">
        <f t="shared" si="64"/>
        <v>Gemma</v>
      </c>
      <c r="AI20" s="42" t="str">
        <f t="shared" si="65"/>
        <v>Adam</v>
      </c>
      <c r="AJ20" s="42" t="str">
        <f t="shared" si="66"/>
        <v>Laure</v>
      </c>
      <c r="AK20" s="42" t="str">
        <f t="shared" si="67"/>
        <v>Leia</v>
      </c>
      <c r="AL20" s="42" t="str">
        <f t="shared" si="68"/>
        <v>Steegane</v>
      </c>
      <c r="AM20" s="42" t="str">
        <f t="shared" si="69"/>
        <v>Eléanor</v>
      </c>
      <c r="AN20" s="42" t="str">
        <f t="shared" si="70"/>
        <v>Kenzo</v>
      </c>
      <c r="AO20" s="42" t="str">
        <f t="shared" si="71"/>
        <v>Anaïs</v>
      </c>
      <c r="AP20" s="42" t="str">
        <f t="shared" si="72"/>
        <v>Emma</v>
      </c>
      <c r="AQ20" s="42" t="str">
        <f t="shared" si="73"/>
        <v>William</v>
      </c>
      <c r="AR20" s="42" t="str">
        <f t="shared" si="74"/>
        <v>Maarla</v>
      </c>
      <c r="AS20" s="42" t="str">
        <f t="shared" si="75"/>
        <v>Eva</v>
      </c>
      <c r="AT20" s="42" t="str">
        <f t="shared" si="76"/>
        <v>Illana</v>
      </c>
      <c r="AU20" s="42" t="str">
        <f t="shared" si="77"/>
        <v>Théo</v>
      </c>
    </row>
    <row r="21" spans="1:47" x14ac:dyDescent="0.25">
      <c r="A21" s="34" t="s">
        <v>6</v>
      </c>
      <c r="B21" s="28" t="s">
        <v>22</v>
      </c>
      <c r="C21" s="38" t="str">
        <f t="shared" si="78"/>
        <v>Nolan</v>
      </c>
      <c r="D21" s="28" t="str">
        <f t="shared" si="78"/>
        <v>Carla</v>
      </c>
      <c r="E21" s="28" t="str">
        <f t="shared" si="78"/>
        <v>Shannon</v>
      </c>
      <c r="F21" s="42" t="str">
        <f t="shared" si="78"/>
        <v>Alexis</v>
      </c>
      <c r="G21" s="43" t="str">
        <f t="shared" si="78"/>
        <v>Gabin</v>
      </c>
      <c r="H21" s="42" t="str">
        <f t="shared" si="40"/>
        <v>Louis</v>
      </c>
      <c r="I21" s="43" t="str">
        <f t="shared" si="41"/>
        <v>Sarah</v>
      </c>
      <c r="J21" s="42" t="str">
        <f t="shared" si="42"/>
        <v>Gemma</v>
      </c>
      <c r="K21" s="43" t="str">
        <f t="shared" si="43"/>
        <v>Adam</v>
      </c>
      <c r="L21" s="42" t="str">
        <f t="shared" si="44"/>
        <v>Laure</v>
      </c>
      <c r="M21" s="43" t="str">
        <f t="shared" si="45"/>
        <v>Leia</v>
      </c>
      <c r="N21" s="42" t="str">
        <f t="shared" si="46"/>
        <v>Steegane</v>
      </c>
      <c r="O21" s="42" t="str">
        <f t="shared" si="46"/>
        <v>Eléanor</v>
      </c>
      <c r="P21" s="42" t="str">
        <f t="shared" si="46"/>
        <v>Kenzo</v>
      </c>
      <c r="Q21" s="42" t="str">
        <f t="shared" si="47"/>
        <v>Anaïs</v>
      </c>
      <c r="R21" s="42" t="str">
        <f t="shared" si="48"/>
        <v>Emma</v>
      </c>
      <c r="S21" s="42" t="str">
        <f t="shared" si="49"/>
        <v>William</v>
      </c>
      <c r="T21" s="42" t="str">
        <f t="shared" si="50"/>
        <v>Maarla</v>
      </c>
      <c r="U21" s="42" t="str">
        <f t="shared" si="51"/>
        <v>Eva</v>
      </c>
      <c r="V21" s="42" t="str">
        <f t="shared" si="52"/>
        <v>Illana</v>
      </c>
      <c r="W21" s="42" t="str">
        <f t="shared" si="53"/>
        <v>Théo</v>
      </c>
      <c r="X21" s="42" t="str">
        <f t="shared" si="54"/>
        <v>Jordan</v>
      </c>
      <c r="Y21" s="42" t="str">
        <f t="shared" si="55"/>
        <v>Louis Gabriel</v>
      </c>
      <c r="Z21" s="42" t="str">
        <f t="shared" si="56"/>
        <v>Jade</v>
      </c>
      <c r="AA21" s="42" t="str">
        <f t="shared" si="57"/>
        <v>Léna</v>
      </c>
      <c r="AB21" s="42" t="str">
        <f t="shared" si="58"/>
        <v>Nolan</v>
      </c>
      <c r="AC21" s="42" t="str">
        <f t="shared" si="59"/>
        <v>Carla</v>
      </c>
      <c r="AD21" s="42" t="str">
        <f t="shared" si="60"/>
        <v>Shannon</v>
      </c>
      <c r="AE21" s="42" t="str">
        <f t="shared" si="61"/>
        <v>Alexis</v>
      </c>
      <c r="AF21" s="42" t="str">
        <f t="shared" si="62"/>
        <v>Gabin</v>
      </c>
      <c r="AG21" s="42" t="str">
        <f t="shared" si="63"/>
        <v>Louis</v>
      </c>
      <c r="AH21" s="42" t="str">
        <f t="shared" si="64"/>
        <v>Sarah</v>
      </c>
      <c r="AI21" s="42" t="str">
        <f t="shared" si="65"/>
        <v>Gemma</v>
      </c>
      <c r="AJ21" s="42" t="str">
        <f t="shared" si="66"/>
        <v>Adam</v>
      </c>
      <c r="AK21" s="42" t="str">
        <f t="shared" si="67"/>
        <v>Laure</v>
      </c>
      <c r="AL21" s="42" t="str">
        <f t="shared" si="68"/>
        <v>Leia</v>
      </c>
      <c r="AM21" s="42" t="str">
        <f t="shared" si="69"/>
        <v>Steegane</v>
      </c>
      <c r="AN21" s="42" t="str">
        <f t="shared" si="70"/>
        <v>Eléanor</v>
      </c>
      <c r="AO21" s="42" t="str">
        <f t="shared" si="71"/>
        <v>Kenzo</v>
      </c>
      <c r="AP21" s="42" t="str">
        <f t="shared" si="72"/>
        <v>Anaïs</v>
      </c>
      <c r="AQ21" s="42" t="str">
        <f t="shared" si="73"/>
        <v>Emma</v>
      </c>
      <c r="AR21" s="42" t="str">
        <f t="shared" si="74"/>
        <v>William</v>
      </c>
      <c r="AS21" s="42" t="str">
        <f t="shared" si="75"/>
        <v>Maarla</v>
      </c>
      <c r="AT21" s="42" t="str">
        <f t="shared" si="76"/>
        <v>Eva</v>
      </c>
      <c r="AU21" s="42" t="str">
        <f t="shared" si="77"/>
        <v>Illana</v>
      </c>
    </row>
    <row r="22" spans="1:47" x14ac:dyDescent="0.25">
      <c r="A22" s="34" t="str">
        <f>A4</f>
        <v>Distributeurs</v>
      </c>
      <c r="B22" s="28" t="s">
        <v>31</v>
      </c>
      <c r="C22" s="38" t="str">
        <f t="shared" si="78"/>
        <v>Léna</v>
      </c>
      <c r="D22" s="28" t="str">
        <f t="shared" si="78"/>
        <v>Nolan</v>
      </c>
      <c r="E22" s="28" t="str">
        <f t="shared" si="78"/>
        <v>Carla</v>
      </c>
      <c r="F22" s="42" t="str">
        <f t="shared" si="78"/>
        <v>Shannon</v>
      </c>
      <c r="G22" s="43" t="str">
        <f t="shared" si="78"/>
        <v>Alexis</v>
      </c>
      <c r="H22" s="42" t="str">
        <f t="shared" si="40"/>
        <v>Gabin</v>
      </c>
      <c r="I22" s="43" t="str">
        <f t="shared" si="41"/>
        <v>Louis</v>
      </c>
      <c r="J22" s="42" t="str">
        <f t="shared" si="42"/>
        <v>Sarah</v>
      </c>
      <c r="K22" s="43" t="str">
        <f t="shared" si="43"/>
        <v>Gemma</v>
      </c>
      <c r="L22" s="42" t="str">
        <f t="shared" si="44"/>
        <v>Adam</v>
      </c>
      <c r="M22" s="43" t="str">
        <f t="shared" si="45"/>
        <v>Laure</v>
      </c>
      <c r="N22" s="42" t="str">
        <f t="shared" si="46"/>
        <v>Leia</v>
      </c>
      <c r="O22" s="42" t="str">
        <f t="shared" si="46"/>
        <v>Steegane</v>
      </c>
      <c r="P22" s="42" t="str">
        <f t="shared" si="46"/>
        <v>Eléanor</v>
      </c>
      <c r="Q22" s="42" t="str">
        <f t="shared" si="47"/>
        <v>Kenzo</v>
      </c>
      <c r="R22" s="42" t="str">
        <f t="shared" si="48"/>
        <v>Anaïs</v>
      </c>
      <c r="S22" s="42" t="str">
        <f t="shared" si="49"/>
        <v>Emma</v>
      </c>
      <c r="T22" s="42" t="str">
        <f t="shared" si="50"/>
        <v>William</v>
      </c>
      <c r="U22" s="42" t="str">
        <f t="shared" si="51"/>
        <v>Maarla</v>
      </c>
      <c r="V22" s="42" t="str">
        <f t="shared" si="52"/>
        <v>Eva</v>
      </c>
      <c r="W22" s="42" t="str">
        <f t="shared" si="53"/>
        <v>Illana</v>
      </c>
      <c r="X22" s="42" t="str">
        <f t="shared" si="54"/>
        <v>Théo</v>
      </c>
      <c r="Y22" s="42" t="str">
        <f t="shared" si="55"/>
        <v>Jordan</v>
      </c>
      <c r="Z22" s="42" t="str">
        <f t="shared" si="56"/>
        <v>Louis Gabriel</v>
      </c>
      <c r="AA22" s="42" t="str">
        <f t="shared" si="57"/>
        <v>Jade</v>
      </c>
      <c r="AB22" s="42" t="str">
        <f t="shared" si="58"/>
        <v>Léna</v>
      </c>
      <c r="AC22" s="42" t="str">
        <f t="shared" si="59"/>
        <v>Nolan</v>
      </c>
      <c r="AD22" s="42" t="str">
        <f t="shared" si="60"/>
        <v>Carla</v>
      </c>
      <c r="AE22" s="42" t="str">
        <f t="shared" si="61"/>
        <v>Shannon</v>
      </c>
      <c r="AF22" s="42" t="str">
        <f t="shared" si="62"/>
        <v>Alexis</v>
      </c>
      <c r="AG22" s="42" t="str">
        <f t="shared" si="63"/>
        <v>Gabin</v>
      </c>
      <c r="AH22" s="42" t="str">
        <f t="shared" si="64"/>
        <v>Louis</v>
      </c>
      <c r="AI22" s="42" t="str">
        <f t="shared" si="65"/>
        <v>Sarah</v>
      </c>
      <c r="AJ22" s="42" t="str">
        <f t="shared" si="66"/>
        <v>Gemma</v>
      </c>
      <c r="AK22" s="42" t="str">
        <f t="shared" si="67"/>
        <v>Adam</v>
      </c>
      <c r="AL22" s="42" t="str">
        <f t="shared" si="68"/>
        <v>Laure</v>
      </c>
      <c r="AM22" s="42" t="str">
        <f t="shared" si="69"/>
        <v>Leia</v>
      </c>
      <c r="AN22" s="42" t="str">
        <f t="shared" si="70"/>
        <v>Steegane</v>
      </c>
      <c r="AO22" s="42" t="str">
        <f t="shared" si="71"/>
        <v>Eléanor</v>
      </c>
      <c r="AP22" s="42" t="str">
        <f t="shared" si="72"/>
        <v>Kenzo</v>
      </c>
      <c r="AQ22" s="42" t="str">
        <f t="shared" si="73"/>
        <v>Anaïs</v>
      </c>
      <c r="AR22" s="42" t="str">
        <f t="shared" si="74"/>
        <v>Emma</v>
      </c>
      <c r="AS22" s="42" t="str">
        <f t="shared" si="75"/>
        <v>William</v>
      </c>
      <c r="AT22" s="42" t="str">
        <f t="shared" si="76"/>
        <v>Maarla</v>
      </c>
      <c r="AU22" s="42" t="str">
        <f t="shared" si="77"/>
        <v>Eva</v>
      </c>
    </row>
    <row r="23" spans="1:47" x14ac:dyDescent="0.25">
      <c r="A23" s="34" t="str">
        <f>A13</f>
        <v>Responsable de la Propreté</v>
      </c>
      <c r="B23" s="28" t="s">
        <v>23</v>
      </c>
      <c r="C23" s="38" t="str">
        <f t="shared" si="78"/>
        <v>Jade</v>
      </c>
      <c r="D23" s="28" t="str">
        <f t="shared" si="78"/>
        <v>Léna</v>
      </c>
      <c r="E23" s="28" t="str">
        <f t="shared" si="78"/>
        <v>Nolan</v>
      </c>
      <c r="F23" s="42" t="str">
        <f t="shared" si="78"/>
        <v>Carla</v>
      </c>
      <c r="G23" s="43" t="str">
        <f t="shared" si="78"/>
        <v>Shannon</v>
      </c>
      <c r="H23" s="42" t="str">
        <f t="shared" si="40"/>
        <v>Alexis</v>
      </c>
      <c r="I23" s="43" t="str">
        <f t="shared" si="41"/>
        <v>Gabin</v>
      </c>
      <c r="J23" s="42" t="str">
        <f t="shared" si="42"/>
        <v>Louis</v>
      </c>
      <c r="K23" s="43" t="str">
        <f t="shared" si="43"/>
        <v>Sarah</v>
      </c>
      <c r="L23" s="42" t="str">
        <f t="shared" si="44"/>
        <v>Gemma</v>
      </c>
      <c r="M23" s="43" t="str">
        <f t="shared" si="45"/>
        <v>Adam</v>
      </c>
      <c r="N23" s="42" t="str">
        <f t="shared" si="46"/>
        <v>Laure</v>
      </c>
      <c r="O23" s="42" t="str">
        <f t="shared" si="46"/>
        <v>Leia</v>
      </c>
      <c r="P23" s="42" t="str">
        <f t="shared" si="46"/>
        <v>Steegane</v>
      </c>
      <c r="Q23" s="42" t="str">
        <f t="shared" si="47"/>
        <v>Eléanor</v>
      </c>
      <c r="R23" s="42" t="str">
        <f t="shared" si="48"/>
        <v>Kenzo</v>
      </c>
      <c r="S23" s="42" t="str">
        <f t="shared" si="49"/>
        <v>Anaïs</v>
      </c>
      <c r="T23" s="42" t="str">
        <f t="shared" si="50"/>
        <v>Emma</v>
      </c>
      <c r="U23" s="42" t="str">
        <f t="shared" si="51"/>
        <v>William</v>
      </c>
      <c r="V23" s="42" t="str">
        <f t="shared" si="52"/>
        <v>Maarla</v>
      </c>
      <c r="W23" s="42" t="str">
        <f t="shared" si="53"/>
        <v>Eva</v>
      </c>
      <c r="X23" s="42" t="str">
        <f t="shared" si="54"/>
        <v>Illana</v>
      </c>
      <c r="Y23" s="42" t="str">
        <f t="shared" si="55"/>
        <v>Théo</v>
      </c>
      <c r="Z23" s="42" t="str">
        <f t="shared" si="56"/>
        <v>Jordan</v>
      </c>
      <c r="AA23" s="42" t="str">
        <f t="shared" si="57"/>
        <v>Louis Gabriel</v>
      </c>
      <c r="AB23" s="42" t="str">
        <f t="shared" si="58"/>
        <v>Jade</v>
      </c>
      <c r="AC23" s="42" t="str">
        <f t="shared" si="59"/>
        <v>Léna</v>
      </c>
      <c r="AD23" s="42" t="str">
        <f t="shared" si="60"/>
        <v>Nolan</v>
      </c>
      <c r="AE23" s="42" t="str">
        <f t="shared" si="61"/>
        <v>Carla</v>
      </c>
      <c r="AF23" s="42" t="str">
        <f t="shared" si="62"/>
        <v>Shannon</v>
      </c>
      <c r="AG23" s="42" t="str">
        <f t="shared" si="63"/>
        <v>Alexis</v>
      </c>
      <c r="AH23" s="42" t="str">
        <f t="shared" si="64"/>
        <v>Gabin</v>
      </c>
      <c r="AI23" s="42" t="str">
        <f t="shared" si="65"/>
        <v>Louis</v>
      </c>
      <c r="AJ23" s="42" t="str">
        <f t="shared" si="66"/>
        <v>Sarah</v>
      </c>
      <c r="AK23" s="42" t="str">
        <f t="shared" si="67"/>
        <v>Gemma</v>
      </c>
      <c r="AL23" s="42" t="str">
        <f t="shared" si="68"/>
        <v>Adam</v>
      </c>
      <c r="AM23" s="42" t="str">
        <f t="shared" si="69"/>
        <v>Laure</v>
      </c>
      <c r="AN23" s="42" t="str">
        <f t="shared" si="70"/>
        <v>Leia</v>
      </c>
      <c r="AO23" s="42" t="str">
        <f t="shared" si="71"/>
        <v>Steegane</v>
      </c>
      <c r="AP23" s="42" t="str">
        <f t="shared" si="72"/>
        <v>Eléanor</v>
      </c>
      <c r="AQ23" s="42" t="str">
        <f t="shared" si="73"/>
        <v>Kenzo</v>
      </c>
      <c r="AR23" s="42" t="str">
        <f t="shared" si="74"/>
        <v>Anaïs</v>
      </c>
      <c r="AS23" s="42" t="str">
        <f t="shared" si="75"/>
        <v>Emma</v>
      </c>
      <c r="AT23" s="42" t="str">
        <f t="shared" si="76"/>
        <v>William</v>
      </c>
      <c r="AU23" s="42" t="str">
        <f t="shared" si="77"/>
        <v>Maarla</v>
      </c>
    </row>
    <row r="24" spans="1:47" x14ac:dyDescent="0.25">
      <c r="A24" s="34" t="str">
        <f>A9</f>
        <v>Facteurs</v>
      </c>
      <c r="B24" s="28" t="s">
        <v>24</v>
      </c>
      <c r="C24" s="38" t="str">
        <f t="shared" si="78"/>
        <v>Louis Gabriel</v>
      </c>
      <c r="D24" s="28" t="str">
        <f t="shared" si="78"/>
        <v>Jade</v>
      </c>
      <c r="E24" s="28" t="str">
        <f t="shared" si="78"/>
        <v>Léna</v>
      </c>
      <c r="F24" s="42" t="str">
        <f t="shared" si="78"/>
        <v>Nolan</v>
      </c>
      <c r="G24" s="43" t="str">
        <f t="shared" si="78"/>
        <v>Carla</v>
      </c>
      <c r="H24" s="42" t="str">
        <f t="shared" si="40"/>
        <v>Shannon</v>
      </c>
      <c r="I24" s="43" t="str">
        <f t="shared" si="41"/>
        <v>Alexis</v>
      </c>
      <c r="J24" s="42" t="str">
        <f t="shared" si="42"/>
        <v>Gabin</v>
      </c>
      <c r="K24" s="43" t="str">
        <f t="shared" si="43"/>
        <v>Louis</v>
      </c>
      <c r="L24" s="42" t="str">
        <f t="shared" si="44"/>
        <v>Sarah</v>
      </c>
      <c r="M24" s="43" t="str">
        <f t="shared" si="45"/>
        <v>Gemma</v>
      </c>
      <c r="N24" s="42" t="str">
        <f t="shared" si="46"/>
        <v>Adam</v>
      </c>
      <c r="O24" s="42" t="str">
        <f t="shared" si="46"/>
        <v>Laure</v>
      </c>
      <c r="P24" s="42" t="str">
        <f t="shared" si="46"/>
        <v>Leia</v>
      </c>
      <c r="Q24" s="42" t="str">
        <f t="shared" si="47"/>
        <v>Steegane</v>
      </c>
      <c r="R24" s="42" t="str">
        <f t="shared" si="48"/>
        <v>Eléanor</v>
      </c>
      <c r="S24" s="42" t="str">
        <f t="shared" si="49"/>
        <v>Kenzo</v>
      </c>
      <c r="T24" s="42" t="str">
        <f t="shared" si="50"/>
        <v>Anaïs</v>
      </c>
      <c r="U24" s="42" t="str">
        <f t="shared" si="51"/>
        <v>Emma</v>
      </c>
      <c r="V24" s="42" t="str">
        <f t="shared" si="52"/>
        <v>William</v>
      </c>
      <c r="W24" s="42" t="str">
        <f t="shared" si="53"/>
        <v>Maarla</v>
      </c>
      <c r="X24" s="42" t="str">
        <f t="shared" si="54"/>
        <v>Eva</v>
      </c>
      <c r="Y24" s="42" t="str">
        <f t="shared" si="55"/>
        <v>Illana</v>
      </c>
      <c r="Z24" s="42" t="str">
        <f t="shared" si="56"/>
        <v>Théo</v>
      </c>
      <c r="AA24" s="42" t="str">
        <f t="shared" si="57"/>
        <v>Jordan</v>
      </c>
      <c r="AB24" s="42" t="str">
        <f t="shared" si="58"/>
        <v>Louis Gabriel</v>
      </c>
      <c r="AC24" s="42" t="str">
        <f t="shared" si="59"/>
        <v>Jade</v>
      </c>
      <c r="AD24" s="42" t="str">
        <f t="shared" si="60"/>
        <v>Léna</v>
      </c>
      <c r="AE24" s="42" t="str">
        <f t="shared" si="61"/>
        <v>Nolan</v>
      </c>
      <c r="AF24" s="42" t="str">
        <f t="shared" si="62"/>
        <v>Carla</v>
      </c>
      <c r="AG24" s="42" t="str">
        <f t="shared" si="63"/>
        <v>Shannon</v>
      </c>
      <c r="AH24" s="42" t="str">
        <f t="shared" si="64"/>
        <v>Alexis</v>
      </c>
      <c r="AI24" s="42" t="str">
        <f t="shared" si="65"/>
        <v>Gabin</v>
      </c>
      <c r="AJ24" s="42" t="str">
        <f t="shared" si="66"/>
        <v>Louis</v>
      </c>
      <c r="AK24" s="42" t="str">
        <f t="shared" si="67"/>
        <v>Sarah</v>
      </c>
      <c r="AL24" s="42" t="str">
        <f t="shared" si="68"/>
        <v>Gemma</v>
      </c>
      <c r="AM24" s="42" t="str">
        <f t="shared" si="69"/>
        <v>Adam</v>
      </c>
      <c r="AN24" s="42" t="str">
        <f t="shared" si="70"/>
        <v>Laure</v>
      </c>
      <c r="AO24" s="42" t="str">
        <f t="shared" si="71"/>
        <v>Leia</v>
      </c>
      <c r="AP24" s="42" t="str">
        <f t="shared" si="72"/>
        <v>Steegane</v>
      </c>
      <c r="AQ24" s="42" t="str">
        <f t="shared" si="73"/>
        <v>Eléanor</v>
      </c>
      <c r="AR24" s="42" t="str">
        <f t="shared" si="74"/>
        <v>Kenzo</v>
      </c>
      <c r="AS24" s="42" t="str">
        <f t="shared" si="75"/>
        <v>Anaïs</v>
      </c>
      <c r="AT24" s="42" t="str">
        <f t="shared" si="76"/>
        <v>Emma</v>
      </c>
      <c r="AU24" s="42" t="str">
        <f t="shared" si="77"/>
        <v>William</v>
      </c>
    </row>
    <row r="25" spans="1:47" x14ac:dyDescent="0.25">
      <c r="A25" s="34" t="str">
        <f>A15</f>
        <v>Chefs de rang</v>
      </c>
      <c r="B25" s="28" t="s">
        <v>25</v>
      </c>
      <c r="C25" s="38" t="str">
        <f t="shared" si="78"/>
        <v>Jordan</v>
      </c>
      <c r="D25" s="28" t="str">
        <f t="shared" si="78"/>
        <v>Louis Gabriel</v>
      </c>
      <c r="E25" s="28" t="str">
        <f t="shared" si="78"/>
        <v>Jade</v>
      </c>
      <c r="F25" s="42" t="str">
        <f t="shared" si="78"/>
        <v>Léna</v>
      </c>
      <c r="G25" s="43" t="str">
        <f t="shared" si="78"/>
        <v>Nolan</v>
      </c>
      <c r="H25" s="42" t="str">
        <f t="shared" si="40"/>
        <v>Carla</v>
      </c>
      <c r="I25" s="43" t="str">
        <f t="shared" si="41"/>
        <v>Shannon</v>
      </c>
      <c r="J25" s="42" t="str">
        <f t="shared" si="42"/>
        <v>Alexis</v>
      </c>
      <c r="K25" s="43" t="str">
        <f t="shared" si="43"/>
        <v>Gabin</v>
      </c>
      <c r="L25" s="42" t="str">
        <f t="shared" si="44"/>
        <v>Louis</v>
      </c>
      <c r="M25" s="43" t="str">
        <f t="shared" si="45"/>
        <v>Sarah</v>
      </c>
      <c r="N25" s="42" t="str">
        <f t="shared" si="46"/>
        <v>Gemma</v>
      </c>
      <c r="O25" s="42" t="str">
        <f t="shared" si="46"/>
        <v>Adam</v>
      </c>
      <c r="P25" s="42" t="str">
        <f t="shared" si="46"/>
        <v>Laure</v>
      </c>
      <c r="Q25" s="42" t="str">
        <f t="shared" si="47"/>
        <v>Leia</v>
      </c>
      <c r="R25" s="42" t="str">
        <f t="shared" si="48"/>
        <v>Steegane</v>
      </c>
      <c r="S25" s="42" t="str">
        <f t="shared" si="49"/>
        <v>Eléanor</v>
      </c>
      <c r="T25" s="42" t="str">
        <f t="shared" si="50"/>
        <v>Kenzo</v>
      </c>
      <c r="U25" s="42" t="str">
        <f t="shared" si="51"/>
        <v>Anaïs</v>
      </c>
      <c r="V25" s="42" t="str">
        <f t="shared" si="52"/>
        <v>Emma</v>
      </c>
      <c r="W25" s="42" t="str">
        <f t="shared" si="53"/>
        <v>William</v>
      </c>
      <c r="X25" s="42" t="str">
        <f t="shared" si="54"/>
        <v>Maarla</v>
      </c>
      <c r="Y25" s="42" t="str">
        <f t="shared" si="55"/>
        <v>Eva</v>
      </c>
      <c r="Z25" s="42" t="str">
        <f t="shared" si="56"/>
        <v>Illana</v>
      </c>
      <c r="AA25" s="42" t="str">
        <f t="shared" si="57"/>
        <v>Théo</v>
      </c>
      <c r="AB25" s="42" t="str">
        <f t="shared" si="58"/>
        <v>Jordan</v>
      </c>
      <c r="AC25" s="42" t="str">
        <f t="shared" si="59"/>
        <v>Louis Gabriel</v>
      </c>
      <c r="AD25" s="42" t="str">
        <f t="shared" si="60"/>
        <v>Jade</v>
      </c>
      <c r="AE25" s="42" t="str">
        <f t="shared" si="61"/>
        <v>Léna</v>
      </c>
      <c r="AF25" s="42" t="str">
        <f t="shared" si="62"/>
        <v>Nolan</v>
      </c>
      <c r="AG25" s="42" t="str">
        <f t="shared" si="63"/>
        <v>Carla</v>
      </c>
      <c r="AH25" s="42" t="str">
        <f t="shared" si="64"/>
        <v>Shannon</v>
      </c>
      <c r="AI25" s="42" t="str">
        <f t="shared" si="65"/>
        <v>Alexis</v>
      </c>
      <c r="AJ25" s="42" t="str">
        <f t="shared" si="66"/>
        <v>Gabin</v>
      </c>
      <c r="AK25" s="42" t="str">
        <f t="shared" si="67"/>
        <v>Louis</v>
      </c>
      <c r="AL25" s="42" t="str">
        <f t="shared" si="68"/>
        <v>Sarah</v>
      </c>
      <c r="AM25" s="42" t="str">
        <f t="shared" si="69"/>
        <v>Gemma</v>
      </c>
      <c r="AN25" s="42" t="str">
        <f t="shared" si="70"/>
        <v>Adam</v>
      </c>
      <c r="AO25" s="42" t="str">
        <f t="shared" si="71"/>
        <v>Laure</v>
      </c>
      <c r="AP25" s="42" t="str">
        <f t="shared" si="72"/>
        <v>Leia</v>
      </c>
      <c r="AQ25" s="42" t="str">
        <f t="shared" si="73"/>
        <v>Steegane</v>
      </c>
      <c r="AR25" s="42" t="str">
        <f t="shared" si="74"/>
        <v>Eléanor</v>
      </c>
      <c r="AS25" s="42" t="str">
        <f t="shared" si="75"/>
        <v>Kenzo</v>
      </c>
      <c r="AT25" s="42" t="str">
        <f t="shared" si="76"/>
        <v>Anaïs</v>
      </c>
      <c r="AU25" s="42" t="str">
        <f t="shared" si="77"/>
        <v>Emma</v>
      </c>
    </row>
    <row r="26" spans="1:47" ht="15.75" thickBot="1" x14ac:dyDescent="0.3">
      <c r="A26" s="35" t="str">
        <f>A5</f>
        <v>Ramasseurs</v>
      </c>
      <c r="B26" s="29" t="s">
        <v>32</v>
      </c>
      <c r="C26" s="39" t="str">
        <f t="shared" si="78"/>
        <v>Théo</v>
      </c>
      <c r="D26" s="29" t="str">
        <f t="shared" si="78"/>
        <v>Jordan</v>
      </c>
      <c r="E26" s="29" t="str">
        <f t="shared" si="78"/>
        <v>Louis Gabriel</v>
      </c>
      <c r="F26" s="44" t="str">
        <f t="shared" si="78"/>
        <v>Jade</v>
      </c>
      <c r="G26" s="45" t="str">
        <f t="shared" si="78"/>
        <v>Léna</v>
      </c>
      <c r="H26" s="44" t="str">
        <f t="shared" si="40"/>
        <v>Nolan</v>
      </c>
      <c r="I26" s="45" t="str">
        <f t="shared" si="41"/>
        <v>Carla</v>
      </c>
      <c r="J26" s="44" t="str">
        <f t="shared" si="42"/>
        <v>Shannon</v>
      </c>
      <c r="K26" s="45" t="str">
        <f t="shared" si="43"/>
        <v>Alexis</v>
      </c>
      <c r="L26" s="44" t="str">
        <f t="shared" si="44"/>
        <v>Gabin</v>
      </c>
      <c r="M26" s="45" t="str">
        <f t="shared" si="45"/>
        <v>Louis</v>
      </c>
      <c r="N26" s="44" t="str">
        <f t="shared" si="46"/>
        <v>Sarah</v>
      </c>
      <c r="O26" s="44" t="str">
        <f t="shared" si="46"/>
        <v>Gemma</v>
      </c>
      <c r="P26" s="44" t="str">
        <f t="shared" si="46"/>
        <v>Adam</v>
      </c>
      <c r="Q26" s="44" t="str">
        <f t="shared" si="47"/>
        <v>Laure</v>
      </c>
      <c r="R26" s="44" t="str">
        <f t="shared" si="48"/>
        <v>Leia</v>
      </c>
      <c r="S26" s="44" t="str">
        <f t="shared" si="49"/>
        <v>Steegane</v>
      </c>
      <c r="T26" s="44" t="str">
        <f t="shared" si="50"/>
        <v>Eléanor</v>
      </c>
      <c r="U26" s="44" t="str">
        <f t="shared" si="51"/>
        <v>Kenzo</v>
      </c>
      <c r="V26" s="44" t="str">
        <f t="shared" si="52"/>
        <v>Anaïs</v>
      </c>
      <c r="W26" s="44" t="str">
        <f t="shared" si="53"/>
        <v>Emma</v>
      </c>
      <c r="X26" s="44" t="str">
        <f t="shared" si="54"/>
        <v>William</v>
      </c>
      <c r="Y26" s="44" t="str">
        <f t="shared" si="55"/>
        <v>Maarla</v>
      </c>
      <c r="Z26" s="44" t="str">
        <f t="shared" si="56"/>
        <v>Eva</v>
      </c>
      <c r="AA26" s="44" t="str">
        <f t="shared" si="57"/>
        <v>Illana</v>
      </c>
      <c r="AB26" s="44" t="str">
        <f t="shared" si="58"/>
        <v>Théo</v>
      </c>
      <c r="AC26" s="44" t="str">
        <f t="shared" si="59"/>
        <v>Jordan</v>
      </c>
      <c r="AD26" s="44" t="str">
        <f t="shared" si="60"/>
        <v>Louis Gabriel</v>
      </c>
      <c r="AE26" s="44" t="str">
        <f t="shared" si="61"/>
        <v>Jade</v>
      </c>
      <c r="AF26" s="44" t="str">
        <f t="shared" si="62"/>
        <v>Léna</v>
      </c>
      <c r="AG26" s="44" t="str">
        <f t="shared" si="63"/>
        <v>Nolan</v>
      </c>
      <c r="AH26" s="44" t="str">
        <f t="shared" si="64"/>
        <v>Carla</v>
      </c>
      <c r="AI26" s="44" t="str">
        <f t="shared" si="65"/>
        <v>Shannon</v>
      </c>
      <c r="AJ26" s="44" t="str">
        <f t="shared" si="66"/>
        <v>Alexis</v>
      </c>
      <c r="AK26" s="44" t="str">
        <f t="shared" si="67"/>
        <v>Gabin</v>
      </c>
      <c r="AL26" s="44" t="str">
        <f t="shared" si="68"/>
        <v>Louis</v>
      </c>
      <c r="AM26" s="44" t="str">
        <f t="shared" si="69"/>
        <v>Sarah</v>
      </c>
      <c r="AN26" s="44" t="str">
        <f t="shared" si="70"/>
        <v>Gemma</v>
      </c>
      <c r="AO26" s="44" t="str">
        <f t="shared" si="71"/>
        <v>Adam</v>
      </c>
      <c r="AP26" s="44" t="str">
        <f t="shared" si="72"/>
        <v>Laure</v>
      </c>
      <c r="AQ26" s="44" t="str">
        <f t="shared" si="73"/>
        <v>Leia</v>
      </c>
      <c r="AR26" s="44" t="str">
        <f t="shared" si="74"/>
        <v>Steegane</v>
      </c>
      <c r="AS26" s="44" t="str">
        <f t="shared" si="75"/>
        <v>Eléanor</v>
      </c>
      <c r="AT26" s="44" t="str">
        <f t="shared" si="76"/>
        <v>Kenzo</v>
      </c>
      <c r="AU26" s="44" t="str">
        <f t="shared" si="77"/>
        <v>Anaïs</v>
      </c>
    </row>
    <row r="28" spans="1:47" ht="15.75" thickBot="1" x14ac:dyDescent="0.3"/>
    <row r="29" spans="1:47" x14ac:dyDescent="0.25">
      <c r="B29" s="64" t="s">
        <v>45</v>
      </c>
      <c r="C29" s="65"/>
      <c r="D29" s="65"/>
      <c r="E29" s="65"/>
      <c r="F29" s="65"/>
      <c r="G29" s="66"/>
    </row>
    <row r="30" spans="1:47" x14ac:dyDescent="0.25">
      <c r="B30" s="67"/>
      <c r="C30" s="68"/>
      <c r="D30" s="68"/>
      <c r="E30" s="68"/>
      <c r="F30" s="68"/>
      <c r="G30" s="69"/>
    </row>
    <row r="31" spans="1:47" ht="15.75" thickBot="1" x14ac:dyDescent="0.3">
      <c r="B31" s="70"/>
      <c r="C31" s="71"/>
      <c r="D31" s="71"/>
      <c r="E31" s="71"/>
      <c r="F31" s="71"/>
      <c r="G31" s="72"/>
    </row>
  </sheetData>
  <mergeCells count="1">
    <mergeCell ref="B29:G31"/>
  </mergeCells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des Responsabilités</vt:lpstr>
      <vt:lpstr>Tableau Modification</vt:lpstr>
      <vt:lpstr>Semaine</vt:lpstr>
      <vt:lpstr>'Tableau des Responsabilités'!Zone_d_impression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</dc:creator>
  <cp:lastModifiedBy>Sebastien GUICHARD</cp:lastModifiedBy>
  <cp:lastPrinted>2018-02-08T09:51:45Z</cp:lastPrinted>
  <dcterms:created xsi:type="dcterms:W3CDTF">2017-09-09T14:07:14Z</dcterms:created>
  <dcterms:modified xsi:type="dcterms:W3CDTF">2018-10-01T12:12:20Z</dcterms:modified>
</cp:coreProperties>
</file>