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8800" windowHeight="13935" activeTab="1"/>
  </bookViews>
  <sheets>
    <sheet name="Divers Travaux" sheetId="2" r:id="rId1"/>
    <sheet name="JAN" sheetId="1" r:id="rId2"/>
  </sheets>
  <externalReferences>
    <externalReference r:id="rId3"/>
  </externalReferences>
  <definedNames>
    <definedName name="M.O">'[1]Gestion Culture'!$B$4:$B$6</definedName>
  </definedNames>
  <calcPr calcId="152511"/>
</workbook>
</file>

<file path=xl/calcChain.xml><?xml version="1.0" encoding="utf-8"?>
<calcChain xmlns="http://schemas.openxmlformats.org/spreadsheetml/2006/main">
  <c r="D17" i="1" l="1"/>
  <c r="D16" i="1"/>
  <c r="D15" i="1"/>
  <c r="D14" i="1"/>
  <c r="D13" i="1"/>
  <c r="D12" i="1"/>
  <c r="A12" i="1" l="1"/>
  <c r="A13" i="1" s="1"/>
  <c r="A14" i="1" s="1"/>
  <c r="A15" i="1" s="1"/>
  <c r="A16" i="1" s="1"/>
  <c r="A17" i="1" s="1"/>
  <c r="A18" i="1" s="1"/>
  <c r="A19" i="1" l="1"/>
  <c r="A20" i="1" s="1"/>
  <c r="A21" i="1" s="1"/>
  <c r="A22" i="1" s="1"/>
  <c r="A23" i="1" s="1"/>
  <c r="A24" i="1" s="1"/>
  <c r="A25" i="1" s="1"/>
  <c r="A26" i="1" s="1"/>
  <c r="C18" i="1"/>
  <c r="B12" i="1"/>
  <c r="C12" i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C26" i="1"/>
  <c r="B13" i="1"/>
  <c r="C13" i="1"/>
  <c r="A46" i="1" l="1"/>
  <c r="C46" i="1" s="1"/>
  <c r="C45" i="1"/>
  <c r="B14" i="1"/>
  <c r="B18" i="1"/>
  <c r="C14" i="1"/>
  <c r="B15" i="1"/>
  <c r="B26" i="1" l="1"/>
  <c r="C15" i="1"/>
  <c r="C16" i="1" l="1"/>
  <c r="B17" i="1"/>
  <c r="B19" i="1" l="1"/>
  <c r="C17" i="1"/>
  <c r="C19" i="1" l="1"/>
  <c r="B20" i="1"/>
  <c r="C20" i="1" l="1"/>
  <c r="B21" i="1"/>
  <c r="C21" i="1" l="1"/>
  <c r="B22" i="1"/>
  <c r="B23" i="1" l="1"/>
  <c r="C22" i="1"/>
  <c r="C23" i="1" l="1"/>
  <c r="B24" i="1"/>
  <c r="C24" i="1" l="1"/>
  <c r="B25" i="1"/>
  <c r="C25" i="1" l="1"/>
  <c r="B27" i="1"/>
  <c r="B28" i="1" l="1"/>
  <c r="C27" i="1"/>
  <c r="C28" i="1" l="1"/>
  <c r="B29" i="1"/>
  <c r="C29" i="1" l="1"/>
  <c r="B30" i="1"/>
  <c r="C30" i="1" l="1"/>
  <c r="B31" i="1"/>
  <c r="B32" i="1" l="1"/>
  <c r="C31" i="1"/>
  <c r="C32" i="1" l="1"/>
  <c r="B33" i="1"/>
  <c r="C33" i="1" l="1"/>
  <c r="B34" i="1"/>
  <c r="C34" i="1" l="1"/>
  <c r="B35" i="1"/>
  <c r="B36" i="1" l="1"/>
  <c r="C35" i="1"/>
  <c r="C36" i="1" l="1"/>
  <c r="B37" i="1"/>
  <c r="C37" i="1" l="1"/>
  <c r="B38" i="1"/>
  <c r="C38" i="1" l="1"/>
  <c r="B39" i="1"/>
  <c r="B40" i="1" l="1"/>
  <c r="C39" i="1"/>
  <c r="C40" i="1" l="1"/>
  <c r="B41" i="1"/>
  <c r="B42" i="1" l="1"/>
  <c r="C41" i="1"/>
  <c r="C42" i="1" l="1"/>
  <c r="B43" i="1"/>
  <c r="C43" i="1" l="1"/>
  <c r="C44" i="1" l="1"/>
  <c r="B44" i="1"/>
</calcChain>
</file>

<file path=xl/sharedStrings.xml><?xml version="1.0" encoding="utf-8"?>
<sst xmlns="http://schemas.openxmlformats.org/spreadsheetml/2006/main" count="18" uniqueCount="14">
  <si>
    <t>Jour</t>
  </si>
  <si>
    <t>Date</t>
  </si>
  <si>
    <t>Heures</t>
  </si>
  <si>
    <r>
      <t xml:space="preserve">Divers </t>
    </r>
    <r>
      <rPr>
        <b/>
        <sz val="9"/>
        <color indexed="8"/>
        <rFont val="Calibri"/>
        <family val="2"/>
      </rPr>
      <t>(1)</t>
    </r>
  </si>
  <si>
    <t>FICHE HORAIRE du MOIS de :</t>
  </si>
  <si>
    <t>Jean Michel</t>
  </si>
  <si>
    <t>Travaux divers éxécuté par l'empoyé</t>
  </si>
  <si>
    <t>Heure</t>
  </si>
  <si>
    <t>Employé</t>
  </si>
  <si>
    <t>Travaux</t>
  </si>
  <si>
    <t>Soudure</t>
  </si>
  <si>
    <t>Nettoyage</t>
  </si>
  <si>
    <t>Margot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</si>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</sst>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"/>
  </numFmts>
  <fonts count="10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13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2"/>
      <color indexed="8"/>
      <name val="Calibri"/>
      <family val="2"/>
    </font>
    <font>
      <sz val="10"/>
      <color indexed="10"/>
      <name val="Calibri"/>
      <family val="2"/>
    </font>
    <font>
      <sz val="11"/>
      <color indexed="1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3" fillId="2" borderId="1" xfId="0" applyFont="1" applyFill="1" applyBorder="1"/>
    <xf numFmtId="0" fontId="0" fillId="0" borderId="0" xfId="0" applyBorder="1"/>
    <xf numFmtId="0" fontId="7" fillId="3" borderId="0" xfId="0" applyFont="1" applyFill="1" applyBorder="1"/>
    <xf numFmtId="0" fontId="7" fillId="3" borderId="0" xfId="0" applyFont="1" applyFill="1"/>
    <xf numFmtId="0" fontId="0" fillId="0" borderId="0" xfId="0" applyFill="1" applyBorder="1"/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165" fontId="3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165" fontId="0" fillId="2" borderId="1" xfId="0" applyNumberFormat="1" applyFill="1" applyBorder="1"/>
    <xf numFmtId="165" fontId="0" fillId="0" borderId="0" xfId="0" applyNumberFormat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Border="1"/>
    <xf numFmtId="0" fontId="0" fillId="0" borderId="0" xfId="0" applyBorder="1" applyAlignment="1">
      <alignment horizontal="left"/>
    </xf>
    <xf numFmtId="0" fontId="6" fillId="0" borderId="0" xfId="0" applyFont="1" applyBorder="1"/>
    <xf numFmtId="0" fontId="0" fillId="0" borderId="0" xfId="0" applyBorder="1" applyAlignment="1"/>
    <xf numFmtId="0" fontId="0" fillId="0" borderId="0" xfId="0" applyNumberFormat="1" applyBorder="1" applyAlignment="1"/>
    <xf numFmtId="0" fontId="3" fillId="0" borderId="0" xfId="0" applyFont="1" applyFill="1" applyBorder="1" applyAlignment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8" fillId="0" borderId="0" xfId="0" applyFont="1" applyFill="1" applyBorder="1" applyAlignment="1"/>
    <xf numFmtId="0" fontId="3" fillId="4" borderId="1" xfId="0" applyFont="1" applyFill="1" applyBorder="1"/>
    <xf numFmtId="0" fontId="0" fillId="4" borderId="1" xfId="0" applyFill="1" applyBorder="1" applyAlignment="1">
      <alignment horizontal="right"/>
    </xf>
    <xf numFmtId="164" fontId="3" fillId="4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0" fillId="0" borderId="3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Dominique/Bio%20M-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Culture"/>
      <sheetName val="Gestion Matériel"/>
      <sheetName val="Résultats Cultures"/>
      <sheetName val="MB Cultures C1-C2"/>
      <sheetName val="Grande Puygaty 1"/>
      <sheetName val="Grande Puygaty 2"/>
      <sheetName val="Grande Puygaty 3"/>
      <sheetName val="Grande Puygaty 4"/>
      <sheetName val="Puygaty Droite 1"/>
      <sheetName val="Puygaty Droite 2"/>
      <sheetName val="Derrière Ferme"/>
      <sheetName val="TT Culture"/>
      <sheetName val="fertilisation exogène"/>
      <sheetName val="Divers Travaux"/>
    </sheetNames>
    <sheetDataSet>
      <sheetData sheetId="0">
        <row r="4">
          <cell r="B4" t="str">
            <v>Dominique</v>
          </cell>
        </row>
        <row r="5">
          <cell r="B5" t="str">
            <v>Jean Michel</v>
          </cell>
        </row>
        <row r="6">
          <cell r="B6" t="str">
            <v>Marie-Odile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68"/>
  <sheetViews>
    <sheetView workbookViewId="0">
      <selection activeCell="B8" sqref="B8:C8"/>
    </sheetView>
  </sheetViews>
  <sheetFormatPr baseColWidth="10" defaultRowHeight="15" x14ac:dyDescent="0.25"/>
  <sheetData>
    <row r="1" spans="2:10" ht="15.75" thickBot="1" x14ac:dyDescent="0.3">
      <c r="J1" s="9"/>
    </row>
    <row r="2" spans="2:10" ht="19.5" thickBot="1" x14ac:dyDescent="0.35">
      <c r="B2" s="44" t="s">
        <v>6</v>
      </c>
      <c r="C2" s="45"/>
      <c r="D2" s="45"/>
      <c r="E2" s="45"/>
      <c r="F2" s="45"/>
      <c r="G2" s="45"/>
      <c r="H2" s="45"/>
      <c r="I2" s="46"/>
      <c r="J2" s="32"/>
    </row>
    <row r="3" spans="2:10" ht="15.75" thickBot="1" x14ac:dyDescent="0.3"/>
    <row r="4" spans="2:10" ht="16.5" thickBot="1" x14ac:dyDescent="0.3">
      <c r="B4" s="47" t="s">
        <v>1</v>
      </c>
      <c r="C4" s="48"/>
      <c r="D4" s="48" t="s">
        <v>7</v>
      </c>
      <c r="E4" s="48"/>
      <c r="F4" s="48" t="s">
        <v>8</v>
      </c>
      <c r="G4" s="48"/>
      <c r="H4" s="48" t="s">
        <v>9</v>
      </c>
      <c r="I4" s="49"/>
    </row>
    <row r="5" spans="2:10" x14ac:dyDescent="0.25">
      <c r="B5" s="50">
        <v>43195</v>
      </c>
      <c r="C5" s="51"/>
      <c r="D5" s="52">
        <v>2</v>
      </c>
      <c r="E5" s="52"/>
      <c r="F5" s="52" t="s">
        <v>5</v>
      </c>
      <c r="G5" s="52"/>
      <c r="H5" s="52" t="s">
        <v>10</v>
      </c>
      <c r="I5" s="53"/>
    </row>
    <row r="6" spans="2:10" x14ac:dyDescent="0.25">
      <c r="B6" s="40">
        <v>43195</v>
      </c>
      <c r="C6" s="41"/>
      <c r="D6" s="42">
        <v>1</v>
      </c>
      <c r="E6" s="42"/>
      <c r="F6" s="42" t="s">
        <v>5</v>
      </c>
      <c r="G6" s="42"/>
      <c r="H6" s="42" t="s">
        <v>11</v>
      </c>
      <c r="I6" s="43"/>
    </row>
    <row r="7" spans="2:10" x14ac:dyDescent="0.25">
      <c r="B7" s="40">
        <v>43195</v>
      </c>
      <c r="C7" s="41"/>
      <c r="D7" s="42">
        <v>6</v>
      </c>
      <c r="E7" s="42"/>
      <c r="F7" s="42" t="s">
        <v>12</v>
      </c>
      <c r="G7" s="42"/>
      <c r="H7" s="42" t="s">
        <v>10</v>
      </c>
      <c r="I7" s="43"/>
    </row>
    <row r="8" spans="2:10" x14ac:dyDescent="0.25">
      <c r="B8" s="40"/>
      <c r="C8" s="41"/>
      <c r="D8" s="42"/>
      <c r="E8" s="42"/>
      <c r="F8" s="42"/>
      <c r="G8" s="42"/>
      <c r="H8" s="42"/>
      <c r="I8" s="43"/>
    </row>
    <row r="9" spans="2:10" x14ac:dyDescent="0.25">
      <c r="B9" s="40"/>
      <c r="C9" s="41"/>
      <c r="D9" s="42"/>
      <c r="E9" s="42"/>
      <c r="F9" s="42"/>
      <c r="G9" s="42"/>
      <c r="H9" s="42"/>
      <c r="I9" s="43"/>
    </row>
    <row r="10" spans="2:10" x14ac:dyDescent="0.25">
      <c r="B10" s="40"/>
      <c r="C10" s="41"/>
      <c r="D10" s="42"/>
      <c r="E10" s="42"/>
      <c r="F10" s="42"/>
      <c r="G10" s="42"/>
      <c r="H10" s="42"/>
      <c r="I10" s="43"/>
    </row>
    <row r="11" spans="2:10" x14ac:dyDescent="0.25">
      <c r="B11" s="40"/>
      <c r="C11" s="41"/>
      <c r="D11" s="42"/>
      <c r="E11" s="42"/>
      <c r="F11" s="42"/>
      <c r="G11" s="42"/>
      <c r="H11" s="42"/>
      <c r="I11" s="43"/>
    </row>
    <row r="12" spans="2:10" x14ac:dyDescent="0.25">
      <c r="B12" s="40"/>
      <c r="C12" s="41"/>
      <c r="D12" s="42"/>
      <c r="E12" s="42"/>
      <c r="F12" s="42"/>
      <c r="G12" s="42"/>
      <c r="H12" s="42"/>
      <c r="I12" s="43"/>
    </row>
    <row r="13" spans="2:10" x14ac:dyDescent="0.25">
      <c r="B13" s="40"/>
      <c r="C13" s="41"/>
      <c r="D13" s="42"/>
      <c r="E13" s="42"/>
      <c r="F13" s="42"/>
      <c r="G13" s="42"/>
      <c r="H13" s="42"/>
      <c r="I13" s="43"/>
    </row>
    <row r="14" spans="2:10" x14ac:dyDescent="0.25">
      <c r="B14" s="40"/>
      <c r="C14" s="41"/>
      <c r="D14" s="42"/>
      <c r="E14" s="42"/>
      <c r="F14" s="42"/>
      <c r="G14" s="42"/>
      <c r="H14" s="42"/>
      <c r="I14" s="43"/>
    </row>
    <row r="15" spans="2:10" x14ac:dyDescent="0.25">
      <c r="B15" s="40"/>
      <c r="C15" s="41"/>
      <c r="D15" s="42"/>
      <c r="E15" s="42"/>
      <c r="F15" s="42"/>
      <c r="G15" s="42"/>
      <c r="H15" s="42"/>
      <c r="I15" s="43"/>
    </row>
    <row r="16" spans="2:10" x14ac:dyDescent="0.25">
      <c r="B16" s="40"/>
      <c r="C16" s="41"/>
      <c r="D16" s="42"/>
      <c r="E16" s="42"/>
      <c r="F16" s="42"/>
      <c r="G16" s="42"/>
      <c r="H16" s="42"/>
      <c r="I16" s="43"/>
    </row>
    <row r="17" spans="2:9" x14ac:dyDescent="0.25">
      <c r="B17" s="40"/>
      <c r="C17" s="41"/>
      <c r="D17" s="42"/>
      <c r="E17" s="42"/>
      <c r="F17" s="42"/>
      <c r="G17" s="42"/>
      <c r="H17" s="42"/>
      <c r="I17" s="43"/>
    </row>
    <row r="18" spans="2:9" x14ac:dyDescent="0.25">
      <c r="B18" s="40"/>
      <c r="C18" s="41"/>
      <c r="D18" s="42"/>
      <c r="E18" s="42"/>
      <c r="F18" s="42"/>
      <c r="G18" s="42"/>
      <c r="H18" s="42"/>
      <c r="I18" s="43"/>
    </row>
    <row r="19" spans="2:9" x14ac:dyDescent="0.25">
      <c r="B19" s="40"/>
      <c r="C19" s="41"/>
      <c r="D19" s="42"/>
      <c r="E19" s="42"/>
      <c r="F19" s="42"/>
      <c r="G19" s="42"/>
      <c r="H19" s="42"/>
      <c r="I19" s="43"/>
    </row>
    <row r="20" spans="2:9" x14ac:dyDescent="0.25">
      <c r="B20" s="40"/>
      <c r="C20" s="41"/>
      <c r="D20" s="42"/>
      <c r="E20" s="42"/>
      <c r="F20" s="42"/>
      <c r="G20" s="42"/>
      <c r="H20" s="42"/>
      <c r="I20" s="43"/>
    </row>
    <row r="21" spans="2:9" x14ac:dyDescent="0.25">
      <c r="B21" s="40"/>
      <c r="C21" s="41"/>
      <c r="D21" s="42"/>
      <c r="E21" s="42"/>
      <c r="F21" s="42"/>
      <c r="G21" s="42"/>
      <c r="H21" s="42"/>
      <c r="I21" s="43"/>
    </row>
    <row r="22" spans="2:9" x14ac:dyDescent="0.25">
      <c r="B22" s="40"/>
      <c r="C22" s="41"/>
      <c r="D22" s="42"/>
      <c r="E22" s="42"/>
      <c r="F22" s="42"/>
      <c r="G22" s="42"/>
      <c r="H22" s="42"/>
      <c r="I22" s="43"/>
    </row>
    <row r="23" spans="2:9" x14ac:dyDescent="0.25">
      <c r="B23" s="40"/>
      <c r="C23" s="41"/>
      <c r="D23" s="42"/>
      <c r="E23" s="42"/>
      <c r="F23" s="42"/>
      <c r="G23" s="42"/>
      <c r="H23" s="42"/>
      <c r="I23" s="43"/>
    </row>
    <row r="24" spans="2:9" x14ac:dyDescent="0.25">
      <c r="B24" s="40"/>
      <c r="C24" s="41"/>
      <c r="D24" s="42"/>
      <c r="E24" s="42"/>
      <c r="F24" s="42"/>
      <c r="G24" s="42"/>
      <c r="H24" s="42"/>
      <c r="I24" s="43"/>
    </row>
    <row r="25" spans="2:9" x14ac:dyDescent="0.25">
      <c r="B25" s="40"/>
      <c r="C25" s="41"/>
      <c r="D25" s="42"/>
      <c r="E25" s="42"/>
      <c r="F25" s="42"/>
      <c r="G25" s="42"/>
      <c r="H25" s="42"/>
      <c r="I25" s="43"/>
    </row>
    <row r="26" spans="2:9" x14ac:dyDescent="0.25">
      <c r="B26" s="40"/>
      <c r="C26" s="41"/>
      <c r="D26" s="42"/>
      <c r="E26" s="42"/>
      <c r="F26" s="42"/>
      <c r="G26" s="42"/>
      <c r="H26" s="42"/>
      <c r="I26" s="43"/>
    </row>
    <row r="27" spans="2:9" x14ac:dyDescent="0.25">
      <c r="B27" s="40"/>
      <c r="C27" s="41"/>
      <c r="D27" s="42"/>
      <c r="E27" s="42"/>
      <c r="F27" s="42"/>
      <c r="G27" s="42"/>
      <c r="H27" s="42"/>
      <c r="I27" s="43"/>
    </row>
    <row r="28" spans="2:9" x14ac:dyDescent="0.25">
      <c r="B28" s="40"/>
      <c r="C28" s="41"/>
      <c r="D28" s="42"/>
      <c r="E28" s="42"/>
      <c r="F28" s="42"/>
      <c r="G28" s="42"/>
      <c r="H28" s="42"/>
      <c r="I28" s="43"/>
    </row>
    <row r="29" spans="2:9" x14ac:dyDescent="0.25">
      <c r="B29" s="40"/>
      <c r="C29" s="41"/>
      <c r="D29" s="42"/>
      <c r="E29" s="42"/>
      <c r="F29" s="42"/>
      <c r="G29" s="42"/>
      <c r="H29" s="42"/>
      <c r="I29" s="43"/>
    </row>
    <row r="30" spans="2:9" x14ac:dyDescent="0.25">
      <c r="B30" s="40"/>
      <c r="C30" s="41"/>
      <c r="D30" s="42"/>
      <c r="E30" s="42"/>
      <c r="F30" s="42"/>
      <c r="G30" s="42"/>
      <c r="H30" s="42"/>
      <c r="I30" s="43"/>
    </row>
    <row r="31" spans="2:9" x14ac:dyDescent="0.25">
      <c r="B31" s="40"/>
      <c r="C31" s="41"/>
      <c r="D31" s="42"/>
      <c r="E31" s="42"/>
      <c r="F31" s="42"/>
      <c r="G31" s="42"/>
      <c r="H31" s="42"/>
      <c r="I31" s="43"/>
    </row>
    <row r="32" spans="2:9" x14ac:dyDescent="0.25">
      <c r="B32" s="40"/>
      <c r="C32" s="41"/>
      <c r="D32" s="42"/>
      <c r="E32" s="42"/>
      <c r="F32" s="42"/>
      <c r="G32" s="42"/>
      <c r="H32" s="42"/>
      <c r="I32" s="43"/>
    </row>
    <row r="33" spans="2:9" x14ac:dyDescent="0.25">
      <c r="B33" s="40"/>
      <c r="C33" s="41"/>
      <c r="D33" s="42"/>
      <c r="E33" s="42"/>
      <c r="F33" s="42"/>
      <c r="G33" s="42"/>
      <c r="H33" s="42"/>
      <c r="I33" s="43"/>
    </row>
    <row r="34" spans="2:9" x14ac:dyDescent="0.25">
      <c r="B34" s="40"/>
      <c r="C34" s="41"/>
      <c r="D34" s="42"/>
      <c r="E34" s="42"/>
      <c r="F34" s="42"/>
      <c r="G34" s="42"/>
      <c r="H34" s="42"/>
      <c r="I34" s="43"/>
    </row>
    <row r="35" spans="2:9" x14ac:dyDescent="0.25">
      <c r="B35" s="40"/>
      <c r="C35" s="41"/>
      <c r="D35" s="42"/>
      <c r="E35" s="42"/>
      <c r="F35" s="42"/>
      <c r="G35" s="42"/>
      <c r="H35" s="42"/>
      <c r="I35" s="43"/>
    </row>
    <row r="36" spans="2:9" x14ac:dyDescent="0.25">
      <c r="B36" s="40"/>
      <c r="C36" s="41"/>
      <c r="D36" s="42"/>
      <c r="E36" s="42"/>
      <c r="F36" s="42"/>
      <c r="G36" s="42"/>
      <c r="H36" s="42"/>
      <c r="I36" s="43"/>
    </row>
    <row r="37" spans="2:9" x14ac:dyDescent="0.25">
      <c r="B37" s="40"/>
      <c r="C37" s="41"/>
      <c r="D37" s="42"/>
      <c r="E37" s="42"/>
      <c r="F37" s="42"/>
      <c r="G37" s="42"/>
      <c r="H37" s="42"/>
      <c r="I37" s="43"/>
    </row>
    <row r="38" spans="2:9" x14ac:dyDescent="0.25">
      <c r="B38" s="40"/>
      <c r="C38" s="41"/>
      <c r="D38" s="42"/>
      <c r="E38" s="42"/>
      <c r="F38" s="42"/>
      <c r="G38" s="42"/>
      <c r="H38" s="42"/>
      <c r="I38" s="43"/>
    </row>
    <row r="39" spans="2:9" x14ac:dyDescent="0.25">
      <c r="B39" s="40"/>
      <c r="C39" s="41"/>
      <c r="D39" s="42"/>
      <c r="E39" s="42"/>
      <c r="F39" s="42"/>
      <c r="G39" s="42"/>
      <c r="H39" s="42"/>
      <c r="I39" s="43"/>
    </row>
    <row r="40" spans="2:9" x14ac:dyDescent="0.25">
      <c r="B40" s="40"/>
      <c r="C40" s="41"/>
      <c r="D40" s="42"/>
      <c r="E40" s="42"/>
      <c r="F40" s="42"/>
      <c r="G40" s="42"/>
      <c r="H40" s="42"/>
      <c r="I40" s="43"/>
    </row>
    <row r="41" spans="2:9" x14ac:dyDescent="0.25">
      <c r="B41" s="40"/>
      <c r="C41" s="41"/>
      <c r="D41" s="42"/>
      <c r="E41" s="42"/>
      <c r="F41" s="42"/>
      <c r="G41" s="42"/>
      <c r="H41" s="42"/>
      <c r="I41" s="43"/>
    </row>
    <row r="42" spans="2:9" x14ac:dyDescent="0.25">
      <c r="B42" s="40"/>
      <c r="C42" s="41"/>
      <c r="D42" s="42"/>
      <c r="E42" s="42"/>
      <c r="F42" s="42"/>
      <c r="G42" s="42"/>
      <c r="H42" s="42"/>
      <c r="I42" s="43"/>
    </row>
    <row r="43" spans="2:9" x14ac:dyDescent="0.25">
      <c r="B43" s="40"/>
      <c r="C43" s="41"/>
      <c r="D43" s="42"/>
      <c r="E43" s="42"/>
      <c r="F43" s="42"/>
      <c r="G43" s="42"/>
      <c r="H43" s="42"/>
      <c r="I43" s="43"/>
    </row>
    <row r="44" spans="2:9" x14ac:dyDescent="0.25">
      <c r="B44" s="40"/>
      <c r="C44" s="41"/>
      <c r="D44" s="42"/>
      <c r="E44" s="42"/>
      <c r="F44" s="42"/>
      <c r="G44" s="42"/>
      <c r="H44" s="42"/>
      <c r="I44" s="43"/>
    </row>
    <row r="45" spans="2:9" x14ac:dyDescent="0.25">
      <c r="B45" s="40"/>
      <c r="C45" s="41"/>
      <c r="D45" s="42"/>
      <c r="E45" s="42"/>
      <c r="F45" s="42"/>
      <c r="G45" s="42"/>
      <c r="H45" s="42"/>
      <c r="I45" s="43"/>
    </row>
    <row r="46" spans="2:9" x14ac:dyDescent="0.25">
      <c r="B46" s="40"/>
      <c r="C46" s="41"/>
      <c r="D46" s="42"/>
      <c r="E46" s="42"/>
      <c r="F46" s="42"/>
      <c r="G46" s="42"/>
      <c r="H46" s="42"/>
      <c r="I46" s="43"/>
    </row>
    <row r="47" spans="2:9" x14ac:dyDescent="0.25">
      <c r="B47" s="40"/>
      <c r="C47" s="41"/>
      <c r="D47" s="42"/>
      <c r="E47" s="42"/>
      <c r="F47" s="42"/>
      <c r="G47" s="42"/>
      <c r="H47" s="42"/>
      <c r="I47" s="43"/>
    </row>
    <row r="48" spans="2:9" x14ac:dyDescent="0.25">
      <c r="B48" s="40"/>
      <c r="C48" s="41"/>
      <c r="D48" s="42"/>
      <c r="E48" s="42"/>
      <c r="F48" s="42"/>
      <c r="G48" s="42"/>
      <c r="H48" s="42"/>
      <c r="I48" s="43"/>
    </row>
    <row r="49" spans="2:9" x14ac:dyDescent="0.25">
      <c r="B49" s="40"/>
      <c r="C49" s="41"/>
      <c r="D49" s="42"/>
      <c r="E49" s="42"/>
      <c r="F49" s="42"/>
      <c r="G49" s="42"/>
      <c r="H49" s="42"/>
      <c r="I49" s="43"/>
    </row>
    <row r="50" spans="2:9" x14ac:dyDescent="0.25">
      <c r="B50" s="40"/>
      <c r="C50" s="41"/>
      <c r="D50" s="42"/>
      <c r="E50" s="42"/>
      <c r="F50" s="42"/>
      <c r="G50" s="42"/>
      <c r="H50" s="42"/>
      <c r="I50" s="43"/>
    </row>
    <row r="51" spans="2:9" x14ac:dyDescent="0.25">
      <c r="B51" s="40"/>
      <c r="C51" s="41"/>
      <c r="D51" s="42"/>
      <c r="E51" s="42"/>
      <c r="F51" s="42"/>
      <c r="G51" s="42"/>
      <c r="H51" s="42"/>
      <c r="I51" s="43"/>
    </row>
    <row r="52" spans="2:9" x14ac:dyDescent="0.25">
      <c r="B52" s="40"/>
      <c r="C52" s="41"/>
      <c r="D52" s="42"/>
      <c r="E52" s="42"/>
      <c r="F52" s="42"/>
      <c r="G52" s="42"/>
      <c r="H52" s="42"/>
      <c r="I52" s="43"/>
    </row>
    <row r="53" spans="2:9" x14ac:dyDescent="0.25">
      <c r="B53" s="40"/>
      <c r="C53" s="41"/>
      <c r="D53" s="42"/>
      <c r="E53" s="42"/>
      <c r="F53" s="42"/>
      <c r="G53" s="42"/>
      <c r="H53" s="42"/>
      <c r="I53" s="43"/>
    </row>
    <row r="54" spans="2:9" x14ac:dyDescent="0.25">
      <c r="B54" s="40"/>
      <c r="C54" s="41"/>
      <c r="D54" s="42"/>
      <c r="E54" s="42"/>
      <c r="F54" s="42"/>
      <c r="G54" s="42"/>
      <c r="H54" s="42"/>
      <c r="I54" s="43"/>
    </row>
    <row r="55" spans="2:9" x14ac:dyDescent="0.25">
      <c r="B55" s="40"/>
      <c r="C55" s="41"/>
      <c r="D55" s="42"/>
      <c r="E55" s="42"/>
      <c r="F55" s="42"/>
      <c r="G55" s="42"/>
      <c r="H55" s="42"/>
      <c r="I55" s="43"/>
    </row>
    <row r="56" spans="2:9" x14ac:dyDescent="0.25">
      <c r="B56" s="40"/>
      <c r="C56" s="41"/>
      <c r="D56" s="42"/>
      <c r="E56" s="42"/>
      <c r="F56" s="42"/>
      <c r="G56" s="42"/>
      <c r="H56" s="42"/>
      <c r="I56" s="43"/>
    </row>
    <row r="57" spans="2:9" x14ac:dyDescent="0.25">
      <c r="B57" s="40"/>
      <c r="C57" s="41"/>
      <c r="D57" s="42"/>
      <c r="E57" s="42"/>
      <c r="F57" s="42"/>
      <c r="G57" s="42"/>
      <c r="H57" s="42"/>
      <c r="I57" s="43"/>
    </row>
    <row r="58" spans="2:9" x14ac:dyDescent="0.25">
      <c r="B58" s="40"/>
      <c r="C58" s="41"/>
      <c r="D58" s="42"/>
      <c r="E58" s="42"/>
      <c r="F58" s="42"/>
      <c r="G58" s="42"/>
      <c r="H58" s="42"/>
      <c r="I58" s="43"/>
    </row>
    <row r="59" spans="2:9" x14ac:dyDescent="0.25">
      <c r="B59" s="40"/>
      <c r="C59" s="41"/>
      <c r="D59" s="42"/>
      <c r="E59" s="42"/>
      <c r="F59" s="42"/>
      <c r="G59" s="42"/>
      <c r="H59" s="42"/>
      <c r="I59" s="43"/>
    </row>
    <row r="60" spans="2:9" x14ac:dyDescent="0.25">
      <c r="B60" s="40"/>
      <c r="C60" s="41"/>
      <c r="D60" s="42"/>
      <c r="E60" s="42"/>
      <c r="F60" s="42"/>
      <c r="G60" s="42"/>
      <c r="H60" s="42"/>
      <c r="I60" s="43"/>
    </row>
    <row r="61" spans="2:9" x14ac:dyDescent="0.25">
      <c r="B61" s="40"/>
      <c r="C61" s="41"/>
      <c r="D61" s="42"/>
      <c r="E61" s="42"/>
      <c r="F61" s="42"/>
      <c r="G61" s="42"/>
      <c r="H61" s="42"/>
      <c r="I61" s="43"/>
    </row>
    <row r="62" spans="2:9" x14ac:dyDescent="0.25">
      <c r="B62" s="40"/>
      <c r="C62" s="41"/>
      <c r="D62" s="42"/>
      <c r="E62" s="42"/>
      <c r="F62" s="42"/>
      <c r="G62" s="42"/>
      <c r="H62" s="42"/>
      <c r="I62" s="43"/>
    </row>
    <row r="63" spans="2:9" x14ac:dyDescent="0.25">
      <c r="B63" s="40"/>
      <c r="C63" s="41"/>
      <c r="D63" s="42"/>
      <c r="E63" s="42"/>
      <c r="F63" s="42"/>
      <c r="G63" s="42"/>
      <c r="H63" s="42"/>
      <c r="I63" s="43"/>
    </row>
    <row r="64" spans="2:9" x14ac:dyDescent="0.25">
      <c r="B64" s="40"/>
      <c r="C64" s="41"/>
      <c r="D64" s="42"/>
      <c r="E64" s="42"/>
      <c r="F64" s="42"/>
      <c r="G64" s="42"/>
      <c r="H64" s="42"/>
      <c r="I64" s="43"/>
    </row>
    <row r="65" spans="2:9" x14ac:dyDescent="0.25">
      <c r="B65" s="40"/>
      <c r="C65" s="41"/>
      <c r="D65" s="42"/>
      <c r="E65" s="42"/>
      <c r="F65" s="42"/>
      <c r="G65" s="42"/>
      <c r="H65" s="42"/>
      <c r="I65" s="43"/>
    </row>
    <row r="66" spans="2:9" x14ac:dyDescent="0.25">
      <c r="B66" s="40"/>
      <c r="C66" s="41"/>
      <c r="D66" s="42"/>
      <c r="E66" s="42"/>
      <c r="F66" s="42"/>
      <c r="G66" s="42"/>
      <c r="H66" s="42"/>
      <c r="I66" s="43"/>
    </row>
    <row r="67" spans="2:9" x14ac:dyDescent="0.25">
      <c r="B67" s="40"/>
      <c r="C67" s="41"/>
      <c r="D67" s="42"/>
      <c r="E67" s="42"/>
      <c r="F67" s="42"/>
      <c r="G67" s="42"/>
      <c r="H67" s="42"/>
      <c r="I67" s="43"/>
    </row>
    <row r="68" spans="2:9" x14ac:dyDescent="0.25">
      <c r="B68" s="40"/>
      <c r="C68" s="41"/>
      <c r="D68" s="42"/>
      <c r="E68" s="42"/>
      <c r="F68" s="42"/>
      <c r="G68" s="42"/>
      <c r="H68" s="42"/>
      <c r="I68" s="43"/>
    </row>
  </sheetData>
  <mergeCells count="261">
    <mergeCell ref="B2:I2"/>
    <mergeCell ref="B4:C4"/>
    <mergeCell ref="D4:E4"/>
    <mergeCell ref="F4:G4"/>
    <mergeCell ref="H4:I4"/>
    <mergeCell ref="B5:C5"/>
    <mergeCell ref="D5:E5"/>
    <mergeCell ref="F5:G5"/>
    <mergeCell ref="H5:I5"/>
    <mergeCell ref="B8:C8"/>
    <mergeCell ref="D8:E8"/>
    <mergeCell ref="F8:G8"/>
    <mergeCell ref="H8:I8"/>
    <mergeCell ref="B9:C9"/>
    <mergeCell ref="D9:E9"/>
    <mergeCell ref="F9:G9"/>
    <mergeCell ref="H9:I9"/>
    <mergeCell ref="B6:C6"/>
    <mergeCell ref="D6:E6"/>
    <mergeCell ref="F6:G6"/>
    <mergeCell ref="H6:I6"/>
    <mergeCell ref="B7:C7"/>
    <mergeCell ref="D7:E7"/>
    <mergeCell ref="F7:G7"/>
    <mergeCell ref="H7:I7"/>
    <mergeCell ref="B12:C12"/>
    <mergeCell ref="D12:E12"/>
    <mergeCell ref="F12:G12"/>
    <mergeCell ref="H12:I12"/>
    <mergeCell ref="B13:C13"/>
    <mergeCell ref="D13:E13"/>
    <mergeCell ref="F13:G13"/>
    <mergeCell ref="H13:I13"/>
    <mergeCell ref="B10:C10"/>
    <mergeCell ref="D10:E10"/>
    <mergeCell ref="F10:G10"/>
    <mergeCell ref="H10:I10"/>
    <mergeCell ref="B11:C11"/>
    <mergeCell ref="D11:E11"/>
    <mergeCell ref="F11:G11"/>
    <mergeCell ref="H11:I11"/>
    <mergeCell ref="B16:C16"/>
    <mergeCell ref="D16:E16"/>
    <mergeCell ref="F16:G16"/>
    <mergeCell ref="H16:I16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20:C20"/>
    <mergeCell ref="D20:E20"/>
    <mergeCell ref="F20:G20"/>
    <mergeCell ref="H20:I20"/>
    <mergeCell ref="B21:C21"/>
    <mergeCell ref="D21:E21"/>
    <mergeCell ref="F21:G21"/>
    <mergeCell ref="H21:I21"/>
    <mergeCell ref="B18:C18"/>
    <mergeCell ref="D18:E18"/>
    <mergeCell ref="F18:G18"/>
    <mergeCell ref="H18:I18"/>
    <mergeCell ref="B19:C19"/>
    <mergeCell ref="D19:E19"/>
    <mergeCell ref="F19:G19"/>
    <mergeCell ref="H19:I19"/>
    <mergeCell ref="B24:C24"/>
    <mergeCell ref="D24:E24"/>
    <mergeCell ref="F24:G24"/>
    <mergeCell ref="H24:I24"/>
    <mergeCell ref="B25:C25"/>
    <mergeCell ref="D25:E25"/>
    <mergeCell ref="F25:G25"/>
    <mergeCell ref="H25:I25"/>
    <mergeCell ref="B22:C22"/>
    <mergeCell ref="D22:E22"/>
    <mergeCell ref="F22:G22"/>
    <mergeCell ref="H22:I22"/>
    <mergeCell ref="B23:C23"/>
    <mergeCell ref="D23:E23"/>
    <mergeCell ref="F23:G23"/>
    <mergeCell ref="H23:I23"/>
    <mergeCell ref="B28:C28"/>
    <mergeCell ref="D28:E28"/>
    <mergeCell ref="F28:G28"/>
    <mergeCell ref="H28:I28"/>
    <mergeCell ref="B29:C29"/>
    <mergeCell ref="D29:E29"/>
    <mergeCell ref="F29:G29"/>
    <mergeCell ref="H29:I29"/>
    <mergeCell ref="B26:C26"/>
    <mergeCell ref="D26:E26"/>
    <mergeCell ref="F26:G26"/>
    <mergeCell ref="H26:I26"/>
    <mergeCell ref="B27:C27"/>
    <mergeCell ref="D27:E27"/>
    <mergeCell ref="F27:G27"/>
    <mergeCell ref="H27:I27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B40:C40"/>
    <mergeCell ref="D40:E40"/>
    <mergeCell ref="F40:G40"/>
    <mergeCell ref="H40:I40"/>
    <mergeCell ref="B41:C41"/>
    <mergeCell ref="D41:E41"/>
    <mergeCell ref="F41:G41"/>
    <mergeCell ref="H41:I41"/>
    <mergeCell ref="B38:C38"/>
    <mergeCell ref="D38:E38"/>
    <mergeCell ref="F38:G38"/>
    <mergeCell ref="H38:I38"/>
    <mergeCell ref="B39:C39"/>
    <mergeCell ref="D39:E39"/>
    <mergeCell ref="F39:G39"/>
    <mergeCell ref="H39:I39"/>
    <mergeCell ref="B44:C44"/>
    <mergeCell ref="D44:E44"/>
    <mergeCell ref="F44:G44"/>
    <mergeCell ref="H44:I44"/>
    <mergeCell ref="B45:C45"/>
    <mergeCell ref="D45:E45"/>
    <mergeCell ref="F45:G45"/>
    <mergeCell ref="H45:I45"/>
    <mergeCell ref="B42:C42"/>
    <mergeCell ref="D42:E42"/>
    <mergeCell ref="F42:G42"/>
    <mergeCell ref="H42:I42"/>
    <mergeCell ref="B43:C43"/>
    <mergeCell ref="D43:E43"/>
    <mergeCell ref="F43:G43"/>
    <mergeCell ref="H43:I43"/>
    <mergeCell ref="B48:C48"/>
    <mergeCell ref="D48:E48"/>
    <mergeCell ref="F48:G48"/>
    <mergeCell ref="H48:I48"/>
    <mergeCell ref="B49:C49"/>
    <mergeCell ref="D49:E49"/>
    <mergeCell ref="F49:G49"/>
    <mergeCell ref="H49:I49"/>
    <mergeCell ref="B46:C46"/>
    <mergeCell ref="D46:E46"/>
    <mergeCell ref="F46:G46"/>
    <mergeCell ref="H46:I46"/>
    <mergeCell ref="B47:C47"/>
    <mergeCell ref="D47:E47"/>
    <mergeCell ref="F47:G47"/>
    <mergeCell ref="H47:I47"/>
    <mergeCell ref="B52:C52"/>
    <mergeCell ref="D52:E52"/>
    <mergeCell ref="F52:G52"/>
    <mergeCell ref="H52:I52"/>
    <mergeCell ref="B53:C53"/>
    <mergeCell ref="D53:E53"/>
    <mergeCell ref="F53:G53"/>
    <mergeCell ref="H53:I53"/>
    <mergeCell ref="B50:C50"/>
    <mergeCell ref="D50:E50"/>
    <mergeCell ref="F50:G50"/>
    <mergeCell ref="H50:I50"/>
    <mergeCell ref="B51:C51"/>
    <mergeCell ref="D51:E51"/>
    <mergeCell ref="F51:G51"/>
    <mergeCell ref="H51:I51"/>
    <mergeCell ref="B56:C56"/>
    <mergeCell ref="D56:E56"/>
    <mergeCell ref="F56:G56"/>
    <mergeCell ref="H56:I56"/>
    <mergeCell ref="B57:C57"/>
    <mergeCell ref="D57:E57"/>
    <mergeCell ref="F57:G57"/>
    <mergeCell ref="H57:I57"/>
    <mergeCell ref="B54:C54"/>
    <mergeCell ref="D54:E54"/>
    <mergeCell ref="F54:G54"/>
    <mergeCell ref="H54:I54"/>
    <mergeCell ref="B55:C55"/>
    <mergeCell ref="D55:E55"/>
    <mergeCell ref="F55:G55"/>
    <mergeCell ref="H55:I55"/>
    <mergeCell ref="B60:C60"/>
    <mergeCell ref="D60:E60"/>
    <mergeCell ref="F60:G60"/>
    <mergeCell ref="H60:I60"/>
    <mergeCell ref="B61:C61"/>
    <mergeCell ref="D61:E61"/>
    <mergeCell ref="F61:G61"/>
    <mergeCell ref="H61:I61"/>
    <mergeCell ref="B58:C58"/>
    <mergeCell ref="D58:E58"/>
    <mergeCell ref="F58:G58"/>
    <mergeCell ref="H58:I58"/>
    <mergeCell ref="B59:C59"/>
    <mergeCell ref="D59:E59"/>
    <mergeCell ref="F59:G59"/>
    <mergeCell ref="H59:I59"/>
    <mergeCell ref="B64:C64"/>
    <mergeCell ref="D64:E64"/>
    <mergeCell ref="F64:G64"/>
    <mergeCell ref="H64:I64"/>
    <mergeCell ref="B65:C65"/>
    <mergeCell ref="D65:E65"/>
    <mergeCell ref="F65:G65"/>
    <mergeCell ref="H65:I65"/>
    <mergeCell ref="B62:C62"/>
    <mergeCell ref="D62:E62"/>
    <mergeCell ref="F62:G62"/>
    <mergeCell ref="H62:I62"/>
    <mergeCell ref="B63:C63"/>
    <mergeCell ref="D63:E63"/>
    <mergeCell ref="F63:G63"/>
    <mergeCell ref="H63:I63"/>
    <mergeCell ref="B68:C68"/>
    <mergeCell ref="D68:E68"/>
    <mergeCell ref="F68:G68"/>
    <mergeCell ref="H68:I68"/>
    <mergeCell ref="B66:C66"/>
    <mergeCell ref="D66:E66"/>
    <mergeCell ref="F66:G66"/>
    <mergeCell ref="H66:I66"/>
    <mergeCell ref="B67:C67"/>
    <mergeCell ref="D67:E67"/>
    <mergeCell ref="F67:G67"/>
    <mergeCell ref="H67:I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1"/>
  <sheetViews>
    <sheetView tabSelected="1" workbookViewId="0">
      <selection activeCell="E7" sqref="E7"/>
    </sheetView>
  </sheetViews>
  <sheetFormatPr baseColWidth="10" defaultRowHeight="15" x14ac:dyDescent="0.25"/>
  <cols>
    <col min="1" max="1" width="15" bestFit="1" customWidth="1"/>
    <col min="2" max="2" width="14.28515625" customWidth="1"/>
    <col min="3" max="3" width="11.42578125" style="14"/>
  </cols>
  <sheetData>
    <row r="1" spans="1:12" ht="23.25" x14ac:dyDescent="0.35">
      <c r="A1" s="55" t="s">
        <v>4</v>
      </c>
      <c r="B1" s="55"/>
      <c r="C1" s="55"/>
      <c r="D1" s="55"/>
      <c r="E1" s="55"/>
      <c r="F1" s="56" t="s">
        <v>13</v>
      </c>
      <c r="G1" s="56"/>
      <c r="H1" s="1"/>
      <c r="I1" s="54">
        <v>2018</v>
      </c>
      <c r="J1" s="54"/>
    </row>
    <row r="2" spans="1:12" ht="15" customHeight="1" x14ac:dyDescent="0.35">
      <c r="A2" s="20"/>
      <c r="B2" s="29"/>
      <c r="C2" s="20"/>
      <c r="D2" s="20"/>
      <c r="E2" s="20"/>
      <c r="F2" s="21"/>
      <c r="G2" s="21"/>
      <c r="H2" s="1"/>
      <c r="I2" s="10"/>
      <c r="J2" s="10"/>
    </row>
    <row r="3" spans="1:12" ht="23.25" x14ac:dyDescent="0.35">
      <c r="A3" s="20"/>
      <c r="B3" s="29"/>
      <c r="C3" s="59" t="s">
        <v>5</v>
      </c>
      <c r="D3" s="59"/>
      <c r="E3" s="20"/>
      <c r="F3" s="21"/>
      <c r="G3" s="21"/>
      <c r="H3" s="1"/>
      <c r="I3" s="10"/>
      <c r="J3" s="10"/>
    </row>
    <row r="4" spans="1:12" ht="15" customHeight="1" x14ac:dyDescent="0.35">
      <c r="A4" s="20"/>
      <c r="B4" s="29"/>
      <c r="C4" s="20"/>
      <c r="D4" s="20"/>
      <c r="E4" s="20"/>
      <c r="F4" s="21"/>
      <c r="G4" s="21"/>
      <c r="H4" s="1"/>
      <c r="I4" s="10"/>
      <c r="J4" s="10"/>
    </row>
    <row r="5" spans="1:12" ht="15" customHeight="1" x14ac:dyDescent="0.35">
      <c r="A5" s="20"/>
      <c r="B5" s="29"/>
      <c r="C5" s="20"/>
      <c r="D5" s="20"/>
      <c r="E5" s="20"/>
      <c r="F5" s="21"/>
      <c r="G5" s="21"/>
      <c r="H5" s="1"/>
      <c r="I5" s="10"/>
      <c r="J5" s="10"/>
    </row>
    <row r="6" spans="1:12" ht="15" customHeight="1" x14ac:dyDescent="0.35">
      <c r="A6" s="20"/>
      <c r="B6" s="29"/>
      <c r="C6" s="20"/>
      <c r="D6" s="20"/>
      <c r="E6" s="20"/>
      <c r="F6" s="21"/>
      <c r="G6" s="21"/>
      <c r="H6" s="1"/>
      <c r="I6" s="10"/>
      <c r="J6" s="10"/>
    </row>
    <row r="7" spans="1:12" ht="15" customHeight="1" x14ac:dyDescent="0.35">
      <c r="A7" s="20"/>
      <c r="B7" s="29"/>
      <c r="C7" s="20"/>
      <c r="D7" s="20"/>
      <c r="E7" s="20"/>
      <c r="F7" s="21"/>
      <c r="G7" s="21"/>
      <c r="H7" s="1"/>
      <c r="I7" s="10"/>
      <c r="J7" s="10"/>
    </row>
    <row r="8" spans="1:12" ht="15" customHeight="1" x14ac:dyDescent="0.35">
      <c r="A8" s="20"/>
      <c r="B8" s="29"/>
      <c r="C8" s="20"/>
      <c r="D8" s="20"/>
      <c r="E8" s="20"/>
      <c r="F8" s="21"/>
      <c r="G8" s="21"/>
      <c r="H8" s="1"/>
      <c r="I8" s="10"/>
      <c r="J8" s="10"/>
    </row>
    <row r="9" spans="1:12" ht="15" customHeight="1" x14ac:dyDescent="0.25"/>
    <row r="10" spans="1:12" x14ac:dyDescent="0.25">
      <c r="H10" s="6"/>
      <c r="L10" s="13"/>
    </row>
    <row r="11" spans="1:12" x14ac:dyDescent="0.25">
      <c r="A11" s="2" t="s">
        <v>0</v>
      </c>
      <c r="B11" s="2"/>
      <c r="C11" s="15" t="s">
        <v>1</v>
      </c>
      <c r="D11" s="2" t="s">
        <v>2</v>
      </c>
      <c r="E11" s="57" t="s">
        <v>3</v>
      </c>
      <c r="F11" s="58"/>
      <c r="H11" s="6"/>
      <c r="J11" s="13"/>
    </row>
    <row r="12" spans="1:12" x14ac:dyDescent="0.25">
      <c r="A12" s="12">
        <f>DATE(I1,MONTH("1/"&amp;$F$1),1)</f>
        <v>43191</v>
      </c>
      <c r="B12" s="31">
        <f>A12</f>
        <v>43191</v>
      </c>
      <c r="C12" s="16">
        <f>A12</f>
        <v>43191</v>
      </c>
      <c r="D12" s="28" t="str">
        <f>IF('Divers Travaux'!$F$5:$F$10049=$C$3,SUMPRODUCT(('Divers Travaux'!$B$5:$B$10049=B12)*('Divers Travaux'!$D$5:$D$10049))," ")</f>
        <v xml:space="preserve"> </v>
      </c>
      <c r="E12" s="42"/>
      <c r="F12" s="42"/>
    </row>
    <row r="13" spans="1:12" x14ac:dyDescent="0.25">
      <c r="A13" s="35" t="str">
        <f>IFERROR(IF(WEEKDAY(A12+1,2)=1,"total semaine "&amp;COUNTIF($A$11:A12,"total*")+1,A12+1),A11+1)</f>
        <v>total semaine 1</v>
      </c>
      <c r="B13" s="39">
        <f>IF(TEXT(A13,"jjj")="jjj",A13,IF(LEFT(A13,5)="total",SUM(D12:D12),A13))</f>
        <v>0</v>
      </c>
      <c r="C13" s="16" t="str">
        <f>A13</f>
        <v>total semaine 1</v>
      </c>
      <c r="D13" s="30" t="str">
        <f>IF('Divers Travaux'!$F$5:$F$10049=$C$3,SUMPRODUCT(('Divers Travaux'!$B$5:$B$10049=B13)*('Divers Travaux'!$D$5:$D$10049))," ")</f>
        <v xml:space="preserve"> </v>
      </c>
      <c r="E13" s="42"/>
      <c r="F13" s="42"/>
    </row>
    <row r="14" spans="1:12" x14ac:dyDescent="0.25">
      <c r="A14" s="35">
        <f>IFERROR(IF(WEEKDAY(A13+1,2)=1,"total semaine "&amp;COUNTIF($A$11:A13,"total*")+1,A13+1),A12+1)</f>
        <v>43192</v>
      </c>
      <c r="B14" s="37">
        <f t="shared" ref="B14:B44" si="0">A14</f>
        <v>43192</v>
      </c>
      <c r="C14" s="38">
        <f t="shared" ref="C14:C48" si="1">A14</f>
        <v>43192</v>
      </c>
      <c r="D14" s="36" t="str">
        <f>IF('Divers Travaux'!$F$5:$F$10049=$C$3,SUMPRODUCT(('Divers Travaux'!$B$5:$B$10049=B14)*('Divers Travaux'!$D$5:$D$10049))," ")</f>
        <v xml:space="preserve"> </v>
      </c>
      <c r="E14" s="42"/>
      <c r="F14" s="42"/>
    </row>
    <row r="15" spans="1:12" x14ac:dyDescent="0.25">
      <c r="A15" s="35">
        <f>IFERROR(IF(WEEKDAY(A14+1,2)=1,"total semaine "&amp;COUNTIF($A$11:A14,"total*")+1,A14+1),A13+1)</f>
        <v>43193</v>
      </c>
      <c r="B15" s="31">
        <f t="shared" si="0"/>
        <v>43193</v>
      </c>
      <c r="C15" s="16">
        <f t="shared" si="1"/>
        <v>43193</v>
      </c>
      <c r="D15" s="30" t="str">
        <f>IF('Divers Travaux'!$F$5:$F$10049=$C$3,SUMPRODUCT(('Divers Travaux'!$B$5:$B$10049=B15)*('Divers Travaux'!$D$5:$D$10049))," ")</f>
        <v xml:space="preserve"> </v>
      </c>
      <c r="E15" s="42"/>
      <c r="F15" s="42"/>
      <c r="G15" s="6"/>
      <c r="H15" s="6"/>
      <c r="I15" s="6"/>
      <c r="J15" s="6"/>
      <c r="K15" s="6"/>
    </row>
    <row r="16" spans="1:12" ht="15.75" x14ac:dyDescent="0.25">
      <c r="A16" s="35">
        <f>IFERROR(IF(WEEKDAY(A15+1,2)=1,"total semaine "&amp;COUNTIF($A$11:A15,"total*")+1,A15+1),A14+1)</f>
        <v>43194</v>
      </c>
      <c r="B16" s="31">
        <v>43195</v>
      </c>
      <c r="C16" s="16">
        <f t="shared" si="1"/>
        <v>43194</v>
      </c>
      <c r="D16" s="30" t="str">
        <f>IF('Divers Travaux'!$F$5:$F$10049=$C$3,SUMPRODUCT(('Divers Travaux'!$B$5:$B$10049=B16)*('Divers Travaux'!$D$5:$D$10049))," ")</f>
        <v xml:space="preserve"> </v>
      </c>
      <c r="E16" s="42"/>
      <c r="F16" s="42"/>
      <c r="G16" s="4"/>
      <c r="H16" s="25"/>
      <c r="I16" s="25"/>
      <c r="J16" s="6"/>
      <c r="K16" s="6"/>
    </row>
    <row r="17" spans="1:11" ht="15.75" x14ac:dyDescent="0.25">
      <c r="A17" s="35">
        <f>IFERROR(IF(WEEKDAY(A16+1,2)=1,"total semaine "&amp;COUNTIF($A$11:A16,"total*")+1,A16+1),A15+1)</f>
        <v>43195</v>
      </c>
      <c r="B17" s="31">
        <f t="shared" si="0"/>
        <v>43195</v>
      </c>
      <c r="C17" s="16">
        <f t="shared" si="1"/>
        <v>43195</v>
      </c>
      <c r="D17" s="30" t="str">
        <f>IF('Divers Travaux'!$F$5:$F$10049=$C$3,SUMPRODUCT(('Divers Travaux'!$B$5:$B$10049=B17)*('Divers Travaux'!$D$5:$D$10049))," ")</f>
        <v xml:space="preserve"> </v>
      </c>
      <c r="E17" s="42"/>
      <c r="F17" s="42"/>
      <c r="G17" s="22"/>
      <c r="H17" s="6"/>
      <c r="I17" s="6"/>
      <c r="J17" s="6"/>
      <c r="K17" s="6"/>
    </row>
    <row r="18" spans="1:11" ht="15.75" x14ac:dyDescent="0.25">
      <c r="A18" s="35">
        <f>IFERROR(IF(WEEKDAY(A17+1,2)=1,"total semaine "&amp;COUNTIF($A$11:A17,"total*")+1,A17+1),A16+1)</f>
        <v>43196</v>
      </c>
      <c r="B18" s="34">
        <f>IF(LEFT(A18,5)="total",SUM(D12:D17),A18)</f>
        <v>43196</v>
      </c>
      <c r="C18" s="16">
        <f t="shared" si="1"/>
        <v>43196</v>
      </c>
      <c r="E18" s="11"/>
      <c r="F18" s="11"/>
      <c r="G18" s="22"/>
      <c r="H18" s="6"/>
      <c r="I18" s="6"/>
      <c r="J18" s="6"/>
      <c r="K18" s="6"/>
    </row>
    <row r="19" spans="1:11" x14ac:dyDescent="0.25">
      <c r="A19" s="35">
        <f>IFERROR(IF(WEEKDAY(A18+1,2)=1,"total semaine "&amp;COUNTIF($A$11:A18,"total*")+1,A18+1),A17+1)</f>
        <v>43197</v>
      </c>
      <c r="B19" s="31">
        <f t="shared" si="0"/>
        <v>43197</v>
      </c>
      <c r="C19" s="16">
        <f t="shared" si="1"/>
        <v>43197</v>
      </c>
      <c r="D19" s="3"/>
      <c r="E19" s="42"/>
      <c r="F19" s="42"/>
      <c r="G19" s="6"/>
      <c r="H19" s="25"/>
      <c r="I19" s="25"/>
      <c r="J19" s="6"/>
      <c r="K19" s="6"/>
    </row>
    <row r="20" spans="1:11" ht="15.75" x14ac:dyDescent="0.25">
      <c r="A20" s="35">
        <f>IFERROR(IF(WEEKDAY(A19+1,2)=1,"total semaine "&amp;COUNTIF($A$11:A19,"total*")+1,A19+1),A18+1)</f>
        <v>43198</v>
      </c>
      <c r="B20" s="31">
        <f t="shared" si="0"/>
        <v>43198</v>
      </c>
      <c r="C20" s="16">
        <f t="shared" si="1"/>
        <v>43198</v>
      </c>
      <c r="D20" s="3"/>
      <c r="E20" s="42"/>
      <c r="F20" s="42"/>
      <c r="G20" s="22"/>
      <c r="H20" s="6"/>
      <c r="I20" s="6"/>
      <c r="J20" s="6"/>
      <c r="K20" s="6"/>
    </row>
    <row r="21" spans="1:11" x14ac:dyDescent="0.25">
      <c r="A21" s="35" t="str">
        <f>IFERROR(IF(WEEKDAY(A20+1,2)=1,"total semaine "&amp;COUNTIF($A$11:A20,"total*")+1,A20+1),A19+1)</f>
        <v>total semaine 2</v>
      </c>
      <c r="B21" s="31" t="str">
        <f t="shared" si="0"/>
        <v>total semaine 2</v>
      </c>
      <c r="C21" s="16" t="str">
        <f t="shared" si="1"/>
        <v>total semaine 2</v>
      </c>
      <c r="D21" s="3"/>
      <c r="E21" s="42"/>
      <c r="F21" s="42"/>
      <c r="G21" s="6"/>
      <c r="H21" s="25"/>
      <c r="I21" s="25"/>
      <c r="J21" s="6"/>
      <c r="K21" s="6"/>
    </row>
    <row r="22" spans="1:11" ht="15.75" x14ac:dyDescent="0.25">
      <c r="A22" s="35">
        <f>IFERROR(IF(WEEKDAY(A21+1,2)=1,"total semaine "&amp;COUNTIF($A$11:A21,"total*")+1,A21+1),A20+1)</f>
        <v>43199</v>
      </c>
      <c r="B22" s="31">
        <f t="shared" si="0"/>
        <v>43199</v>
      </c>
      <c r="C22" s="16">
        <f t="shared" si="1"/>
        <v>43199</v>
      </c>
      <c r="D22" s="3"/>
      <c r="E22" s="42"/>
      <c r="F22" s="42"/>
      <c r="G22" s="22"/>
      <c r="H22" s="6"/>
      <c r="I22" s="6"/>
      <c r="J22" s="6"/>
      <c r="K22" s="6"/>
    </row>
    <row r="23" spans="1:11" ht="15.75" x14ac:dyDescent="0.25">
      <c r="A23" s="35">
        <f>IFERROR(IF(WEEKDAY(A22+1,2)=1,"total semaine "&amp;COUNTIF($A$11:A22,"total*")+1,A22+1),A21+1)</f>
        <v>43200</v>
      </c>
      <c r="B23" s="31">
        <f t="shared" si="0"/>
        <v>43200</v>
      </c>
      <c r="C23" s="16">
        <f t="shared" si="1"/>
        <v>43200</v>
      </c>
      <c r="D23" s="3"/>
      <c r="E23" s="42"/>
      <c r="F23" s="42"/>
      <c r="G23" s="22"/>
      <c r="H23" s="25"/>
      <c r="I23" s="25"/>
      <c r="J23" s="6"/>
      <c r="K23" s="6"/>
    </row>
    <row r="24" spans="1:11" x14ac:dyDescent="0.25">
      <c r="A24" s="35">
        <f>IFERROR(IF(WEEKDAY(A23+1,2)=1,"total semaine "&amp;COUNTIF($A$11:A23,"total*")+1,A23+1),A22+1)</f>
        <v>43201</v>
      </c>
      <c r="B24" s="31">
        <f t="shared" si="0"/>
        <v>43201</v>
      </c>
      <c r="C24" s="16">
        <f t="shared" si="1"/>
        <v>43201</v>
      </c>
      <c r="D24" s="3"/>
      <c r="E24" s="42"/>
      <c r="F24" s="42"/>
      <c r="G24" s="6"/>
      <c r="H24" s="6"/>
      <c r="I24" s="6"/>
      <c r="J24" s="6"/>
      <c r="K24" s="6"/>
    </row>
    <row r="25" spans="1:11" ht="15.75" x14ac:dyDescent="0.25">
      <c r="A25" s="35">
        <f>IFERROR(IF(WEEKDAY(A24+1,2)=1,"total semaine "&amp;COUNTIF($A$11:A24,"total*")+1,A24+1),A23+1)</f>
        <v>43202</v>
      </c>
      <c r="B25" s="31">
        <f t="shared" si="0"/>
        <v>43202</v>
      </c>
      <c r="C25" s="16">
        <f t="shared" si="1"/>
        <v>43202</v>
      </c>
      <c r="D25" s="3"/>
      <c r="E25" s="42"/>
      <c r="F25" s="42"/>
      <c r="G25" s="22"/>
      <c r="H25" s="6"/>
      <c r="I25" s="6"/>
      <c r="J25" s="6"/>
      <c r="K25" s="6"/>
    </row>
    <row r="26" spans="1:11" ht="15.75" x14ac:dyDescent="0.25">
      <c r="A26" s="35">
        <f>IFERROR(IF(WEEKDAY(A25+1,2)=1,"total semaine "&amp;COUNTIF($A$11:A25,"total*")+1,A25+1),A24+1)</f>
        <v>43203</v>
      </c>
      <c r="B26" s="33" t="str">
        <f>IF(LEFT(A26,5)="total",SUM(D20:D25),"")</f>
        <v/>
      </c>
      <c r="C26" s="16">
        <f t="shared" si="1"/>
        <v>43203</v>
      </c>
      <c r="D26" s="11"/>
      <c r="E26" s="11"/>
      <c r="F26" s="11"/>
      <c r="G26" s="22"/>
      <c r="H26" s="6"/>
      <c r="I26" s="6"/>
      <c r="J26" s="6"/>
      <c r="K26" s="6"/>
    </row>
    <row r="27" spans="1:11" ht="15.75" x14ac:dyDescent="0.25">
      <c r="A27" s="35">
        <f>IFERROR(IF(WEEKDAY(A26+1,2)=1,"total semaine "&amp;COUNTIF($A$11:A26,"total*")+1,A26+1),A25+1)</f>
        <v>43204</v>
      </c>
      <c r="B27" s="31">
        <f t="shared" si="0"/>
        <v>43204</v>
      </c>
      <c r="C27" s="16">
        <f t="shared" si="1"/>
        <v>43204</v>
      </c>
      <c r="D27" s="3"/>
      <c r="E27" s="42"/>
      <c r="F27" s="42"/>
      <c r="G27" s="22"/>
      <c r="H27" s="23"/>
      <c r="I27" s="25"/>
      <c r="J27" s="25"/>
      <c r="K27" s="6"/>
    </row>
    <row r="28" spans="1:11" x14ac:dyDescent="0.25">
      <c r="A28" s="35">
        <f>IFERROR(IF(WEEKDAY(A27+1,2)=1,"total semaine "&amp;COUNTIF($A$11:A27,"total*")+1,A27+1),A26+1)</f>
        <v>43205</v>
      </c>
      <c r="B28" s="31">
        <f t="shared" si="0"/>
        <v>43205</v>
      </c>
      <c r="C28" s="16">
        <f t="shared" si="1"/>
        <v>43205</v>
      </c>
      <c r="D28" s="3"/>
      <c r="E28" s="42"/>
      <c r="F28" s="42"/>
      <c r="G28" s="24"/>
      <c r="H28" s="25"/>
      <c r="I28" s="25"/>
      <c r="J28" s="6"/>
      <c r="K28" s="6"/>
    </row>
    <row r="29" spans="1:11" x14ac:dyDescent="0.25">
      <c r="A29" s="35" t="str">
        <f>IFERROR(IF(WEEKDAY(A28+1,2)=1,"total semaine "&amp;COUNTIF($A$11:A28,"total*")+1,A28+1),A27+1)</f>
        <v>total semaine 3</v>
      </c>
      <c r="B29" s="31" t="str">
        <f t="shared" si="0"/>
        <v>total semaine 3</v>
      </c>
      <c r="C29" s="16" t="str">
        <f t="shared" si="1"/>
        <v>total semaine 3</v>
      </c>
      <c r="D29" s="3"/>
      <c r="E29" s="42"/>
      <c r="F29" s="42"/>
      <c r="G29" s="6"/>
      <c r="H29" s="6"/>
      <c r="I29" s="6"/>
      <c r="J29" s="6"/>
      <c r="K29" s="6"/>
    </row>
    <row r="30" spans="1:11" x14ac:dyDescent="0.25">
      <c r="A30" s="35">
        <f>IFERROR(IF(WEEKDAY(A29+1,2)=1,"total semaine "&amp;COUNTIF($A$11:A29,"total*")+1,A29+1),A28+1)</f>
        <v>43206</v>
      </c>
      <c r="B30" s="31">
        <f t="shared" si="0"/>
        <v>43206</v>
      </c>
      <c r="C30" s="16">
        <f t="shared" si="1"/>
        <v>43206</v>
      </c>
      <c r="D30" s="3"/>
      <c r="E30" s="42"/>
      <c r="F30" s="42"/>
      <c r="G30" s="6"/>
      <c r="H30" s="25"/>
      <c r="I30" s="25"/>
      <c r="J30" s="6"/>
      <c r="K30" s="6"/>
    </row>
    <row r="31" spans="1:11" ht="15.75" x14ac:dyDescent="0.25">
      <c r="A31" s="35">
        <f>IFERROR(IF(WEEKDAY(A30+1,2)=1,"total semaine "&amp;COUNTIF($A$11:A30,"total*")+1,A30+1),A29+1)</f>
        <v>43207</v>
      </c>
      <c r="B31" s="31">
        <f t="shared" si="0"/>
        <v>43207</v>
      </c>
      <c r="C31" s="16">
        <f t="shared" si="1"/>
        <v>43207</v>
      </c>
      <c r="D31" s="3"/>
      <c r="E31" s="42"/>
      <c r="F31" s="42"/>
      <c r="G31" s="22"/>
      <c r="H31" s="6"/>
      <c r="I31" s="6"/>
      <c r="J31" s="6"/>
      <c r="K31" s="6"/>
    </row>
    <row r="32" spans="1:11" x14ac:dyDescent="0.25">
      <c r="A32" s="35">
        <f>IFERROR(IF(WEEKDAY(A31+1,2)=1,"total semaine "&amp;COUNTIF($A$11:A31,"total*")+1,A31+1),A30+1)</f>
        <v>43208</v>
      </c>
      <c r="B32" s="31">
        <f t="shared" si="0"/>
        <v>43208</v>
      </c>
      <c r="C32" s="16">
        <f t="shared" si="1"/>
        <v>43208</v>
      </c>
      <c r="D32" s="3"/>
      <c r="E32" s="42"/>
      <c r="F32" s="42"/>
      <c r="G32" s="24"/>
      <c r="H32" s="26"/>
      <c r="I32" s="26"/>
      <c r="J32" s="6"/>
      <c r="K32" s="6"/>
    </row>
    <row r="33" spans="1:11" x14ac:dyDescent="0.25">
      <c r="A33" s="35">
        <f>IFERROR(IF(WEEKDAY(A32+1,2)=1,"total semaine "&amp;COUNTIF($A$11:A32,"total*")+1,A32+1),A31+1)</f>
        <v>43209</v>
      </c>
      <c r="B33" s="31">
        <f t="shared" si="0"/>
        <v>43209</v>
      </c>
      <c r="C33" s="16">
        <f t="shared" si="1"/>
        <v>43209</v>
      </c>
      <c r="D33" s="3"/>
      <c r="E33" s="42"/>
      <c r="F33" s="42"/>
      <c r="G33" s="6"/>
      <c r="H33" s="6"/>
      <c r="I33" s="6"/>
      <c r="J33" s="6"/>
      <c r="K33" s="6"/>
    </row>
    <row r="34" spans="1:11" ht="15.75" x14ac:dyDescent="0.25">
      <c r="A34" s="35">
        <f>IFERROR(IF(WEEKDAY(A33+1,2)=1,"total semaine "&amp;COUNTIF($A$11:A33,"total*")+1,A33+1),A32+1)</f>
        <v>43210</v>
      </c>
      <c r="B34" s="31">
        <f t="shared" si="0"/>
        <v>43210</v>
      </c>
      <c r="C34" s="16">
        <f t="shared" si="1"/>
        <v>43210</v>
      </c>
      <c r="D34" s="3"/>
      <c r="E34" s="42"/>
      <c r="F34" s="42"/>
      <c r="G34" s="22"/>
      <c r="H34" s="6"/>
      <c r="I34" s="6"/>
      <c r="J34" s="6"/>
      <c r="K34" s="6"/>
    </row>
    <row r="35" spans="1:11" x14ac:dyDescent="0.25">
      <c r="A35" s="35">
        <f>IFERROR(IF(WEEKDAY(A34+1,2)=1,"total semaine "&amp;COUNTIF($A$11:A34,"total*")+1,A34+1),A33+1)</f>
        <v>43211</v>
      </c>
      <c r="B35" s="31">
        <f t="shared" si="0"/>
        <v>43211</v>
      </c>
      <c r="C35" s="16">
        <f t="shared" si="1"/>
        <v>43211</v>
      </c>
      <c r="D35" s="3"/>
      <c r="E35" s="42"/>
      <c r="F35" s="42"/>
      <c r="G35" s="6"/>
      <c r="H35" s="6"/>
      <c r="I35" s="6"/>
      <c r="J35" s="6"/>
      <c r="K35" s="6"/>
    </row>
    <row r="36" spans="1:11" x14ac:dyDescent="0.25">
      <c r="A36" s="35">
        <f>IFERROR(IF(WEEKDAY(A35+1,2)=1,"total semaine "&amp;COUNTIF($A$11:A35,"total*")+1,A35+1),A34+1)</f>
        <v>43212</v>
      </c>
      <c r="B36" s="31">
        <f t="shared" si="0"/>
        <v>43212</v>
      </c>
      <c r="C36" s="16">
        <f t="shared" si="1"/>
        <v>43212</v>
      </c>
      <c r="D36" s="3"/>
      <c r="E36" s="42"/>
      <c r="F36" s="42"/>
      <c r="G36" s="6"/>
      <c r="H36" s="6"/>
      <c r="I36" s="6"/>
      <c r="J36" s="6"/>
      <c r="K36" s="6"/>
    </row>
    <row r="37" spans="1:11" ht="15.75" x14ac:dyDescent="0.25">
      <c r="A37" s="35" t="str">
        <f>IFERROR(IF(WEEKDAY(A36+1,2)=1,"total semaine "&amp;COUNTIF($A$11:A36,"total*")+1,A36+1),A35+1)</f>
        <v>total semaine 4</v>
      </c>
      <c r="B37" s="31" t="str">
        <f t="shared" si="0"/>
        <v>total semaine 4</v>
      </c>
      <c r="C37" s="16" t="str">
        <f t="shared" si="1"/>
        <v>total semaine 4</v>
      </c>
      <c r="D37" s="3"/>
      <c r="E37" s="42"/>
      <c r="F37" s="42"/>
      <c r="G37" s="22"/>
      <c r="H37" s="6"/>
      <c r="I37" s="6"/>
      <c r="J37" s="6"/>
      <c r="K37" s="6"/>
    </row>
    <row r="38" spans="1:11" x14ac:dyDescent="0.25">
      <c r="A38" s="35">
        <f>IFERROR(IF(WEEKDAY(A37+1,2)=1,"total semaine "&amp;COUNTIF($A$11:A37,"total*")+1,A37+1),A36+1)</f>
        <v>43213</v>
      </c>
      <c r="B38" s="31">
        <f t="shared" si="0"/>
        <v>43213</v>
      </c>
      <c r="C38" s="16">
        <f t="shared" si="1"/>
        <v>43213</v>
      </c>
      <c r="D38" s="3"/>
      <c r="E38" s="42"/>
      <c r="F38" s="42"/>
      <c r="G38" s="6"/>
      <c r="H38" s="6"/>
      <c r="I38" s="6"/>
      <c r="J38" s="6"/>
      <c r="K38" s="6"/>
    </row>
    <row r="39" spans="1:11" x14ac:dyDescent="0.25">
      <c r="A39" s="35">
        <f>IFERROR(IF(WEEKDAY(A38+1,2)=1,"total semaine "&amp;COUNTIF($A$11:A38,"total*")+1,A38+1),A37+1)</f>
        <v>43214</v>
      </c>
      <c r="B39" s="31">
        <f t="shared" si="0"/>
        <v>43214</v>
      </c>
      <c r="C39" s="16">
        <f t="shared" si="1"/>
        <v>43214</v>
      </c>
      <c r="D39" s="3"/>
      <c r="E39" s="42"/>
      <c r="F39" s="42"/>
      <c r="G39" s="6"/>
      <c r="H39" s="6"/>
      <c r="I39" s="6"/>
      <c r="J39" s="6"/>
      <c r="K39" s="6"/>
    </row>
    <row r="40" spans="1:11" ht="15.75" x14ac:dyDescent="0.25">
      <c r="A40" s="35">
        <f>IFERROR(IF(WEEKDAY(A39+1,2)=1,"total semaine "&amp;COUNTIF($A$11:A39,"total*")+1,A39+1),A38+1)</f>
        <v>43215</v>
      </c>
      <c r="B40" s="31">
        <f t="shared" si="0"/>
        <v>43215</v>
      </c>
      <c r="C40" s="16">
        <f t="shared" si="1"/>
        <v>43215</v>
      </c>
      <c r="D40" s="3"/>
      <c r="E40" s="42"/>
      <c r="F40" s="42"/>
      <c r="G40" s="22"/>
      <c r="H40" s="6"/>
      <c r="I40" s="6"/>
      <c r="J40" s="6"/>
      <c r="K40" s="6"/>
    </row>
    <row r="41" spans="1:11" x14ac:dyDescent="0.25">
      <c r="A41" s="35">
        <f>IFERROR(IF(WEEKDAY(A40+1,2)=1,"total semaine "&amp;COUNTIF($A$11:A40,"total*")+1,A40+1),A39+1)</f>
        <v>43216</v>
      </c>
      <c r="B41" s="31">
        <f t="shared" si="0"/>
        <v>43216</v>
      </c>
      <c r="C41" s="16">
        <f t="shared" si="1"/>
        <v>43216</v>
      </c>
      <c r="D41" s="3"/>
      <c r="E41" s="42"/>
      <c r="F41" s="42"/>
      <c r="G41" s="6"/>
      <c r="H41" s="6"/>
      <c r="I41" s="6"/>
      <c r="J41" s="6"/>
      <c r="K41" s="6"/>
    </row>
    <row r="42" spans="1:11" x14ac:dyDescent="0.25">
      <c r="A42" s="35">
        <f>IFERROR(IF(WEEKDAY(A41+1,2)=1,"total semaine "&amp;COUNTIF($A$11:A41,"total*")+1,A41+1),A40+1)</f>
        <v>43217</v>
      </c>
      <c r="B42" s="31">
        <f t="shared" si="0"/>
        <v>43217</v>
      </c>
      <c r="C42" s="16">
        <f t="shared" si="1"/>
        <v>43217</v>
      </c>
      <c r="D42" s="3"/>
      <c r="E42" s="42"/>
      <c r="F42" s="42"/>
      <c r="G42" s="6"/>
      <c r="H42" s="6"/>
      <c r="I42" s="6"/>
      <c r="J42" s="6"/>
      <c r="K42" s="6"/>
    </row>
    <row r="43" spans="1:11" x14ac:dyDescent="0.25">
      <c r="A43" s="35">
        <f>IFERROR(IF(WEEKDAY(A42+1,2)=1,"total semaine "&amp;COUNTIF($A$11:A42,"total*")+1,A42+1),A41+1)</f>
        <v>43218</v>
      </c>
      <c r="B43" s="31">
        <f t="shared" si="0"/>
        <v>43218</v>
      </c>
      <c r="C43" s="16">
        <f t="shared" si="1"/>
        <v>43218</v>
      </c>
      <c r="D43" s="3"/>
      <c r="E43" s="42"/>
      <c r="F43" s="42"/>
      <c r="G43" s="6"/>
      <c r="H43" s="6"/>
      <c r="I43" s="6"/>
      <c r="J43" s="6"/>
      <c r="K43" s="6"/>
    </row>
    <row r="44" spans="1:11" x14ac:dyDescent="0.25">
      <c r="A44" s="35">
        <f>IFERROR(IF(WEEKDAY(A43+1,2)=1,"total semaine "&amp;COUNTIF($A$11:A43,"total*")+1,A43+1),A42+1)</f>
        <v>43219</v>
      </c>
      <c r="B44" s="31">
        <f t="shared" si="0"/>
        <v>43219</v>
      </c>
      <c r="C44" s="16">
        <f t="shared" si="1"/>
        <v>43219</v>
      </c>
      <c r="D44" s="3"/>
      <c r="E44" s="42"/>
      <c r="F44" s="42"/>
      <c r="G44" s="6"/>
      <c r="H44" s="6"/>
      <c r="I44" s="6"/>
      <c r="J44" s="6"/>
      <c r="K44" s="6"/>
    </row>
    <row r="45" spans="1:11" x14ac:dyDescent="0.25">
      <c r="A45" s="35" t="str">
        <f>IFERROR(IF(WEEKDAY(A44+1,2)=1,"total semaine "&amp;COUNTIF($A$11:A44,"total*")+1,A44+1),A43+1)</f>
        <v>total semaine 5</v>
      </c>
      <c r="B45" s="12"/>
      <c r="C45" s="16" t="str">
        <f t="shared" si="1"/>
        <v>total semaine 5</v>
      </c>
      <c r="D45" s="3"/>
      <c r="E45" s="42"/>
      <c r="F45" s="42"/>
      <c r="G45" s="6"/>
      <c r="H45" s="6"/>
      <c r="I45" s="6"/>
      <c r="J45" s="6"/>
      <c r="K45" s="6"/>
    </row>
    <row r="46" spans="1:11" x14ac:dyDescent="0.25">
      <c r="A46" s="35">
        <f>IFERROR(IF(WEEKDAY(A45+1,2)=1,"total semaine "&amp;COUNTIF($A$11:A45,"total*")+1,A45+1),A44+1)</f>
        <v>43220</v>
      </c>
      <c r="B46" s="12"/>
      <c r="C46" s="16">
        <f t="shared" si="1"/>
        <v>43220</v>
      </c>
      <c r="D46" s="3"/>
      <c r="E46" s="42"/>
      <c r="F46" s="42"/>
      <c r="G46" s="23"/>
      <c r="H46" s="6"/>
      <c r="I46" s="6"/>
      <c r="J46" s="6"/>
      <c r="K46" s="6"/>
    </row>
    <row r="47" spans="1:11" x14ac:dyDescent="0.25">
      <c r="A47" s="35"/>
      <c r="B47" s="12"/>
      <c r="C47" s="16"/>
      <c r="D47" s="3"/>
      <c r="E47" s="42"/>
      <c r="F47" s="42"/>
      <c r="G47" s="6"/>
      <c r="H47" s="6"/>
      <c r="I47" s="6"/>
      <c r="J47" s="6"/>
      <c r="K47" s="6"/>
    </row>
    <row r="48" spans="1:11" x14ac:dyDescent="0.25">
      <c r="A48" s="3"/>
      <c r="B48" s="28"/>
      <c r="C48" s="16"/>
      <c r="D48" s="3"/>
      <c r="E48" s="42"/>
      <c r="F48" s="42"/>
      <c r="G48" s="6"/>
      <c r="H48" s="6"/>
      <c r="I48" s="6"/>
      <c r="J48" s="6"/>
      <c r="K48" s="6"/>
    </row>
    <row r="49" spans="1:11" x14ac:dyDescent="0.25">
      <c r="A49" s="3"/>
      <c r="B49" s="28"/>
      <c r="C49" s="17"/>
      <c r="D49" s="3"/>
      <c r="E49" s="42"/>
      <c r="F49" s="42"/>
      <c r="G49" s="25"/>
      <c r="H49" s="25"/>
      <c r="I49" s="25"/>
      <c r="J49" s="25"/>
      <c r="K49" s="6"/>
    </row>
    <row r="50" spans="1:11" x14ac:dyDescent="0.25">
      <c r="A50" s="3"/>
      <c r="B50" s="28"/>
      <c r="C50" s="17"/>
      <c r="D50" s="3"/>
      <c r="E50" s="42"/>
      <c r="F50" s="42"/>
      <c r="G50" s="25"/>
      <c r="H50" s="25"/>
      <c r="I50" s="25"/>
      <c r="J50" s="25"/>
      <c r="K50" s="6"/>
    </row>
    <row r="51" spans="1:11" x14ac:dyDescent="0.25">
      <c r="A51" s="3"/>
      <c r="B51" s="28"/>
      <c r="C51" s="17"/>
      <c r="D51" s="3"/>
      <c r="E51" s="42"/>
      <c r="F51" s="42"/>
      <c r="G51" s="25"/>
      <c r="H51" s="25"/>
      <c r="I51" s="25"/>
      <c r="J51" s="25"/>
      <c r="K51" s="6"/>
    </row>
    <row r="52" spans="1:11" x14ac:dyDescent="0.25">
      <c r="A52" s="3"/>
      <c r="B52" s="28"/>
      <c r="C52" s="17"/>
      <c r="D52" s="3"/>
      <c r="E52" s="42"/>
      <c r="F52" s="42"/>
      <c r="G52" s="25"/>
      <c r="H52" s="25"/>
      <c r="I52" s="25"/>
      <c r="J52" s="25"/>
      <c r="K52" s="6"/>
    </row>
    <row r="53" spans="1:11" x14ac:dyDescent="0.25">
      <c r="A53" s="5"/>
      <c r="B53" s="5"/>
      <c r="C53" s="18"/>
      <c r="D53" s="3"/>
      <c r="E53" s="42"/>
      <c r="F53" s="42"/>
      <c r="G53" s="25"/>
      <c r="H53" s="25"/>
      <c r="I53" s="25"/>
      <c r="J53" s="25"/>
      <c r="K53" s="6"/>
    </row>
    <row r="54" spans="1:11" x14ac:dyDescent="0.25">
      <c r="A54" s="3"/>
      <c r="B54" s="28"/>
      <c r="C54" s="17"/>
      <c r="D54" s="3"/>
      <c r="E54" s="42"/>
      <c r="F54" s="42"/>
      <c r="G54" s="25"/>
      <c r="H54" s="25"/>
      <c r="I54" s="25"/>
      <c r="J54" s="25"/>
      <c r="K54" s="6"/>
    </row>
    <row r="55" spans="1:11" x14ac:dyDescent="0.25">
      <c r="A55" s="3"/>
      <c r="B55" s="28"/>
      <c r="C55" s="17"/>
      <c r="D55" s="3"/>
      <c r="E55" s="42"/>
      <c r="F55" s="42"/>
      <c r="G55" s="25"/>
      <c r="H55" s="25"/>
      <c r="I55" s="25"/>
      <c r="J55" s="25"/>
      <c r="K55" s="6"/>
    </row>
    <row r="56" spans="1:11" x14ac:dyDescent="0.25">
      <c r="A56" s="3"/>
      <c r="B56" s="28"/>
      <c r="C56" s="17"/>
      <c r="D56" s="3"/>
      <c r="E56" s="42"/>
      <c r="F56" s="42"/>
      <c r="G56" s="27"/>
      <c r="H56" s="27"/>
      <c r="I56" s="27"/>
      <c r="J56" s="27"/>
      <c r="K56" s="6"/>
    </row>
    <row r="57" spans="1:11" x14ac:dyDescent="0.25">
      <c r="A57" s="6"/>
      <c r="B57" s="6"/>
      <c r="G57" s="6"/>
      <c r="H57" s="6"/>
      <c r="I57" s="6"/>
      <c r="J57" s="6"/>
      <c r="K57" s="6"/>
    </row>
    <row r="58" spans="1:11" x14ac:dyDescent="0.25">
      <c r="A58" s="6"/>
      <c r="B58" s="6"/>
      <c r="C58" s="19"/>
      <c r="E58" s="7"/>
      <c r="F58" s="8"/>
      <c r="G58" s="6"/>
      <c r="H58" s="6"/>
      <c r="I58" s="6"/>
      <c r="J58" s="6"/>
      <c r="K58" s="6"/>
    </row>
    <row r="59" spans="1:11" x14ac:dyDescent="0.25">
      <c r="A59" s="6"/>
      <c r="B59" s="6"/>
      <c r="C59" s="19"/>
      <c r="F59" s="7"/>
      <c r="G59" s="6"/>
      <c r="H59" s="6"/>
      <c r="I59" s="6"/>
      <c r="J59" s="6"/>
      <c r="K59" s="6"/>
    </row>
    <row r="60" spans="1:11" x14ac:dyDescent="0.25">
      <c r="A60" s="9"/>
      <c r="B60" s="9"/>
      <c r="E60" s="8"/>
      <c r="F60" s="8"/>
      <c r="G60" s="6"/>
      <c r="H60" s="6"/>
      <c r="I60" s="6"/>
      <c r="J60" s="6"/>
      <c r="K60" s="6"/>
    </row>
    <row r="61" spans="1:11" x14ac:dyDescent="0.25">
      <c r="G61" s="6"/>
      <c r="H61" s="6"/>
      <c r="I61" s="6"/>
      <c r="J61" s="6"/>
      <c r="K61" s="6"/>
    </row>
  </sheetData>
  <mergeCells count="48">
    <mergeCell ref="E16:F16"/>
    <mergeCell ref="I1:J1"/>
    <mergeCell ref="A1:E1"/>
    <mergeCell ref="F1:G1"/>
    <mergeCell ref="E11:F11"/>
    <mergeCell ref="E12:F12"/>
    <mergeCell ref="E13:F13"/>
    <mergeCell ref="E14:F14"/>
    <mergeCell ref="E15:F15"/>
    <mergeCell ref="C3:D3"/>
    <mergeCell ref="E17:F17"/>
    <mergeCell ref="E19:F19"/>
    <mergeCell ref="E29:F29"/>
    <mergeCell ref="E21:F21"/>
    <mergeCell ref="E22:F22"/>
    <mergeCell ref="E23:F23"/>
    <mergeCell ref="E24:F24"/>
    <mergeCell ref="E25:F25"/>
    <mergeCell ref="E27:F27"/>
    <mergeCell ref="E28:F28"/>
    <mergeCell ref="E20:F20"/>
    <mergeCell ref="E39:F3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50:F50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6:F56"/>
    <mergeCell ref="E51:F51"/>
    <mergeCell ref="E52:F52"/>
    <mergeCell ref="E53:F53"/>
    <mergeCell ref="E54:F54"/>
    <mergeCell ref="E55:F55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CE525F5-83BF-4C4F-A0EC-DE15E00ACBEC}">
            <xm:f>NOT(ISERROR(SEARCH("dim",A12)))</xm:f>
            <xm:f>"dim"</xm:f>
            <x14:dxf>
              <fill>
                <patternFill>
                  <bgColor theme="0" tint="-0.34998626667073579"/>
                </patternFill>
              </fill>
            </x14:dxf>
          </x14:cfRule>
          <xm:sqref>A12:C12 B19:C25 B27:C44 B13:C17 C45:C48 C18 C26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Divers Travaux</vt:lpstr>
      <vt:lpstr>JAN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Joufferoux</dc:creator>
  <cp:lastModifiedBy>Sebastien GUICHARD</cp:lastModifiedBy>
  <dcterms:created xsi:type="dcterms:W3CDTF">2016-12-18T20:06:52Z</dcterms:created>
  <dcterms:modified xsi:type="dcterms:W3CDTF">2018-04-05T09:40:24Z</dcterms:modified>
</cp:coreProperties>
</file>